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/Development/StudioProjects/NavyDecoder/reference/App/RUIC/"/>
    </mc:Choice>
  </mc:AlternateContent>
  <xr:revisionPtr revIDLastSave="0" documentId="13_ncr:1_{D0913C36-8383-5A47-A3BC-5644B7FD8716}" xr6:coauthVersionLast="47" xr6:coauthVersionMax="47" xr10:uidLastSave="{00000000-0000-0000-0000-000000000000}"/>
  <bookViews>
    <workbookView xWindow="38400" yWindow="500" windowWidth="38400" windowHeight="21100" activeTab="3" xr2:uid="{00000000-000D-0000-FFFF-FFFF00000000}"/>
  </bookViews>
  <sheets>
    <sheet name="Raw Copied NRH Data" sheetId="7" r:id="rId1"/>
    <sheet name="Massaged NRH Data" sheetId="8" r:id="rId2"/>
    <sheet name="Text-For Java" sheetId="10" r:id="rId3"/>
    <sheet name="Text-For Sqlite" sheetId="9" r:id="rId4"/>
    <sheet name="Unused Tabs to Right" sheetId="11" r:id="rId5"/>
    <sheet name="RUICs" sheetId="1" r:id="rId6"/>
    <sheet name="RUICs from Jun 2022" sheetId="6" r:id="rId7"/>
    <sheet name="Sheet1" sheetId="3" r:id="rId8"/>
    <sheet name="RUIC Address-With Name Changes" sheetId="4" r:id="rId9"/>
    <sheet name="Unit Retitle List" sheetId="5" r:id="rId10"/>
    <sheet name="NRA Address" sheetId="2" r:id="rId11"/>
  </sheets>
  <definedNames>
    <definedName name="_xlnm._FilterDatabase" localSheetId="10" hidden="1">'NRA Address'!$A$1:$G$170</definedName>
    <definedName name="_xlnm._FilterDatabase" localSheetId="0" hidden="1">'Raw Copied NRH Data'!$A$1:$C$79688</definedName>
    <definedName name="_xlnm._FilterDatabase" localSheetId="8" hidden="1">'RUIC Address-With Name Changes'!$A$1:$P$1851</definedName>
    <definedName name="_xlnm._FilterDatabase" localSheetId="5" hidden="1">RUICs!$A$1:$C$1890</definedName>
    <definedName name="_xlnm._FilterDatabase" localSheetId="9" hidden="1">'Unit Retitle List'!$A$1:$E$1046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31" i="9" l="1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H1832" i="9" l="1"/>
  <c r="H1833" i="9"/>
  <c r="H1835" i="9"/>
  <c r="H1836" i="9"/>
  <c r="H1837" i="9"/>
  <c r="H1838" i="9"/>
  <c r="H1839" i="9"/>
  <c r="H1840" i="9"/>
  <c r="H1842" i="9"/>
  <c r="H1843" i="9"/>
  <c r="H1844" i="9"/>
  <c r="H1845" i="9"/>
  <c r="H1846" i="9"/>
  <c r="H1847" i="9"/>
  <c r="H1848" i="9"/>
  <c r="H1850" i="9"/>
  <c r="H1853" i="9"/>
  <c r="H1854" i="9"/>
  <c r="H1856" i="9"/>
  <c r="H1860" i="9"/>
  <c r="H1862" i="9"/>
  <c r="H1863" i="9"/>
  <c r="H1864" i="9"/>
  <c r="H1866" i="9"/>
  <c r="H1867" i="9"/>
  <c r="H1868" i="9"/>
  <c r="H1870" i="9"/>
  <c r="H1871" i="9"/>
  <c r="H1872" i="9"/>
  <c r="H1874" i="9"/>
  <c r="H1875" i="9"/>
  <c r="H1876" i="9"/>
  <c r="H1877" i="9"/>
  <c r="H1879" i="9"/>
  <c r="H1880" i="9"/>
  <c r="H1882" i="9"/>
  <c r="H1884" i="9"/>
  <c r="H1886" i="9"/>
  <c r="H1887" i="9"/>
  <c r="H1888" i="9"/>
  <c r="H1890" i="9"/>
  <c r="H1892" i="9"/>
  <c r="H1893" i="9"/>
  <c r="H1895" i="9"/>
  <c r="H1896" i="9"/>
  <c r="H1898" i="9"/>
  <c r="H1899" i="9"/>
  <c r="H1900" i="9"/>
  <c r="H1901" i="9"/>
  <c r="H1902" i="9"/>
  <c r="H1904" i="9"/>
  <c r="H1906" i="9"/>
  <c r="H1907" i="9"/>
  <c r="H1908" i="9"/>
  <c r="H1911" i="9"/>
  <c r="H1912" i="9"/>
  <c r="H1913" i="9"/>
  <c r="H1914" i="9"/>
  <c r="H1916" i="9"/>
  <c r="H1917" i="9"/>
  <c r="H1918" i="9"/>
  <c r="H1919" i="9"/>
  <c r="H1920" i="9"/>
  <c r="H1922" i="9"/>
  <c r="H1923" i="9"/>
  <c r="H1924" i="9"/>
  <c r="H1925" i="9"/>
  <c r="H1926" i="9"/>
  <c r="H1927" i="9"/>
  <c r="H1930" i="9"/>
  <c r="H1931" i="9"/>
  <c r="H1932" i="9"/>
  <c r="H1935" i="9"/>
  <c r="H1936" i="9"/>
  <c r="H1937" i="9"/>
  <c r="H1938" i="9"/>
  <c r="H1940" i="9"/>
  <c r="H1941" i="9"/>
  <c r="H1942" i="9"/>
  <c r="H1943" i="9"/>
  <c r="H1945" i="9"/>
  <c r="H1947" i="9"/>
  <c r="H1948" i="9"/>
  <c r="H1949" i="9"/>
  <c r="H1951" i="9"/>
  <c r="H1952" i="9"/>
  <c r="H1954" i="9"/>
  <c r="H1955" i="9"/>
  <c r="H1956" i="9"/>
  <c r="H1957" i="9"/>
  <c r="H1959" i="9"/>
  <c r="H1961" i="9"/>
  <c r="H1962" i="9"/>
  <c r="H1966" i="9"/>
  <c r="H1967" i="9"/>
  <c r="H1968" i="9"/>
  <c r="H1970" i="9"/>
  <c r="H1971" i="9"/>
  <c r="H1972" i="9"/>
  <c r="H1973" i="9"/>
  <c r="H1974" i="9"/>
  <c r="H1975" i="9"/>
  <c r="H1976" i="9"/>
  <c r="H1978" i="9"/>
  <c r="H1979" i="9"/>
  <c r="H1980" i="9"/>
  <c r="H1982" i="9"/>
  <c r="H1983" i="9"/>
  <c r="H1987" i="9"/>
  <c r="H1988" i="9"/>
  <c r="H1989" i="9"/>
  <c r="H1990" i="9"/>
  <c r="H1992" i="9"/>
  <c r="H1995" i="9"/>
  <c r="H1996" i="9"/>
  <c r="H1997" i="9"/>
  <c r="H1998" i="9"/>
  <c r="H1999" i="9"/>
  <c r="H2000" i="9"/>
  <c r="H2003" i="9"/>
  <c r="H2004" i="9"/>
  <c r="H2005" i="9"/>
  <c r="H2006" i="9"/>
  <c r="H2007" i="9"/>
  <c r="H2010" i="9"/>
  <c r="H2011" i="9"/>
  <c r="H1991" i="9" l="1"/>
  <c r="H1934" i="9"/>
  <c r="H1994" i="9"/>
  <c r="H1984" i="9"/>
  <c r="H1965" i="9"/>
  <c r="H1910" i="9"/>
  <c r="H1885" i="9"/>
  <c r="H1878" i="9"/>
  <c r="H1859" i="9"/>
  <c r="H1855" i="9"/>
  <c r="H1852" i="9"/>
  <c r="H1993" i="9"/>
  <c r="H1964" i="9"/>
  <c r="H1960" i="9"/>
  <c r="H1909" i="9"/>
  <c r="H1905" i="9"/>
  <c r="H1851" i="9"/>
  <c r="H1831" i="9"/>
  <c r="H1963" i="9"/>
  <c r="H1928" i="9"/>
  <c r="H2002" i="9"/>
  <c r="H1981" i="9"/>
  <c r="H1950" i="9"/>
  <c r="H1946" i="9"/>
  <c r="H1939" i="9"/>
  <c r="H1915" i="9"/>
  <c r="H1903" i="9"/>
  <c r="H1897" i="9"/>
  <c r="H1891" i="9"/>
  <c r="H1861" i="9"/>
  <c r="H1857" i="9"/>
  <c r="H1834" i="9"/>
  <c r="H1929" i="9"/>
  <c r="H2001" i="9"/>
  <c r="H1969" i="9"/>
  <c r="H1894" i="9"/>
  <c r="H1865" i="9"/>
  <c r="H2009" i="9"/>
  <c r="H1986" i="9"/>
  <c r="H1977" i="9"/>
  <c r="H1873" i="9"/>
  <c r="H1841" i="9"/>
  <c r="H2008" i="9"/>
  <c r="H1985" i="9"/>
  <c r="H1933" i="9"/>
  <c r="H1881" i="9"/>
  <c r="H1858" i="9"/>
  <c r="H1849" i="9"/>
  <c r="H1944" i="9"/>
  <c r="H1921" i="9"/>
  <c r="H1869" i="9"/>
  <c r="H1958" i="9"/>
  <c r="H1883" i="9"/>
  <c r="H1953" i="9"/>
  <c r="H1889" i="9"/>
  <c r="B1824" i="10"/>
  <c r="D1824" i="10"/>
  <c r="D1824" i="9" s="1"/>
  <c r="B1825" i="10"/>
  <c r="D1825" i="10"/>
  <c r="D1825" i="9" s="1"/>
  <c r="B1826" i="10"/>
  <c r="B1826" i="9" s="1"/>
  <c r="D1826" i="10"/>
  <c r="B1827" i="10"/>
  <c r="B1827" i="9" s="1"/>
  <c r="H1827" i="9" s="1"/>
  <c r="D1827" i="10"/>
  <c r="D1827" i="9" s="1"/>
  <c r="F1827" i="10"/>
  <c r="B1828" i="10"/>
  <c r="D1828" i="10"/>
  <c r="D1828" i="9" s="1"/>
  <c r="B1829" i="10"/>
  <c r="D1829" i="10"/>
  <c r="D1829" i="9" s="1"/>
  <c r="B1830" i="10"/>
  <c r="B1830" i="9" s="1"/>
  <c r="D1830" i="10"/>
  <c r="B448" i="10"/>
  <c r="B448" i="9" s="1"/>
  <c r="B449" i="10"/>
  <c r="B449" i="9" s="1"/>
  <c r="B450" i="10"/>
  <c r="B450" i="9" s="1"/>
  <c r="B451" i="10"/>
  <c r="B451" i="9" s="1"/>
  <c r="B452" i="10"/>
  <c r="B452" i="9" s="1"/>
  <c r="B453" i="10"/>
  <c r="B453" i="9" s="1"/>
  <c r="B454" i="10"/>
  <c r="B454" i="9" s="1"/>
  <c r="B455" i="10"/>
  <c r="B455" i="9" s="1"/>
  <c r="B456" i="10"/>
  <c r="B456" i="9" s="1"/>
  <c r="B457" i="10"/>
  <c r="B457" i="9" s="1"/>
  <c r="B458" i="10"/>
  <c r="B458" i="9" s="1"/>
  <c r="B459" i="10"/>
  <c r="B459" i="9" s="1"/>
  <c r="B460" i="10"/>
  <c r="B460" i="9" s="1"/>
  <c r="B461" i="10"/>
  <c r="B461" i="9" s="1"/>
  <c r="B462" i="10"/>
  <c r="B462" i="9" s="1"/>
  <c r="B463" i="10"/>
  <c r="B463" i="9" s="1"/>
  <c r="B464" i="10"/>
  <c r="B464" i="9" s="1"/>
  <c r="B465" i="10"/>
  <c r="B465" i="9" s="1"/>
  <c r="B466" i="10"/>
  <c r="B466" i="9" s="1"/>
  <c r="B467" i="10"/>
  <c r="B467" i="9" s="1"/>
  <c r="B468" i="10"/>
  <c r="B468" i="9" s="1"/>
  <c r="B469" i="10"/>
  <c r="B469" i="9" s="1"/>
  <c r="B470" i="10"/>
  <c r="B470" i="9" s="1"/>
  <c r="B471" i="10"/>
  <c r="B471" i="9" s="1"/>
  <c r="B472" i="10"/>
  <c r="B472" i="9" s="1"/>
  <c r="B473" i="10"/>
  <c r="B473" i="9" s="1"/>
  <c r="B474" i="10"/>
  <c r="B474" i="9" s="1"/>
  <c r="B475" i="10"/>
  <c r="B475" i="9" s="1"/>
  <c r="B476" i="10"/>
  <c r="B476" i="9" s="1"/>
  <c r="B477" i="10"/>
  <c r="B477" i="9" s="1"/>
  <c r="B478" i="10"/>
  <c r="B478" i="9" s="1"/>
  <c r="B479" i="10"/>
  <c r="B479" i="9" s="1"/>
  <c r="B480" i="10"/>
  <c r="B480" i="9" s="1"/>
  <c r="B481" i="10"/>
  <c r="B481" i="9" s="1"/>
  <c r="B482" i="10"/>
  <c r="B482" i="9" s="1"/>
  <c r="B483" i="10"/>
  <c r="B483" i="9" s="1"/>
  <c r="B484" i="10"/>
  <c r="B484" i="9" s="1"/>
  <c r="B485" i="10"/>
  <c r="B485" i="9" s="1"/>
  <c r="B486" i="10"/>
  <c r="B486" i="9" s="1"/>
  <c r="B487" i="10"/>
  <c r="B487" i="9" s="1"/>
  <c r="B488" i="10"/>
  <c r="B488" i="9" s="1"/>
  <c r="B489" i="10"/>
  <c r="B489" i="9" s="1"/>
  <c r="B490" i="10"/>
  <c r="B490" i="9" s="1"/>
  <c r="B491" i="10"/>
  <c r="B491" i="9" s="1"/>
  <c r="B492" i="10"/>
  <c r="B492" i="9" s="1"/>
  <c r="B493" i="10"/>
  <c r="B493" i="9" s="1"/>
  <c r="B494" i="10"/>
  <c r="B494" i="9" s="1"/>
  <c r="B495" i="10"/>
  <c r="B495" i="9" s="1"/>
  <c r="B496" i="10"/>
  <c r="B496" i="9" s="1"/>
  <c r="B497" i="10"/>
  <c r="B497" i="9" s="1"/>
  <c r="B498" i="10"/>
  <c r="B498" i="9" s="1"/>
  <c r="B499" i="10"/>
  <c r="B499" i="9" s="1"/>
  <c r="B500" i="10"/>
  <c r="B500" i="9" s="1"/>
  <c r="B501" i="10"/>
  <c r="B501" i="9" s="1"/>
  <c r="B502" i="10"/>
  <c r="B502" i="9" s="1"/>
  <c r="B503" i="10"/>
  <c r="B503" i="9" s="1"/>
  <c r="B504" i="10"/>
  <c r="B504" i="9" s="1"/>
  <c r="B505" i="10"/>
  <c r="B505" i="9" s="1"/>
  <c r="B506" i="10"/>
  <c r="B506" i="9" s="1"/>
  <c r="B507" i="10"/>
  <c r="B507" i="9" s="1"/>
  <c r="B508" i="10"/>
  <c r="B508" i="9" s="1"/>
  <c r="B509" i="10"/>
  <c r="B509" i="9" s="1"/>
  <c r="B510" i="10"/>
  <c r="B510" i="9" s="1"/>
  <c r="B511" i="10"/>
  <c r="B511" i="9" s="1"/>
  <c r="B512" i="10"/>
  <c r="B512" i="9" s="1"/>
  <c r="B513" i="10"/>
  <c r="B513" i="9" s="1"/>
  <c r="B514" i="10"/>
  <c r="B514" i="9" s="1"/>
  <c r="B515" i="10"/>
  <c r="B515" i="9" s="1"/>
  <c r="B516" i="10"/>
  <c r="B516" i="9" s="1"/>
  <c r="B517" i="10"/>
  <c r="B517" i="9" s="1"/>
  <c r="B518" i="10"/>
  <c r="B518" i="9" s="1"/>
  <c r="B519" i="10"/>
  <c r="B519" i="9" s="1"/>
  <c r="B520" i="10"/>
  <c r="B520" i="9" s="1"/>
  <c r="B521" i="10"/>
  <c r="B521" i="9" s="1"/>
  <c r="B522" i="10"/>
  <c r="B522" i="9" s="1"/>
  <c r="B523" i="10"/>
  <c r="B523" i="9" s="1"/>
  <c r="B524" i="10"/>
  <c r="B524" i="9" s="1"/>
  <c r="B525" i="10"/>
  <c r="B525" i="9" s="1"/>
  <c r="B526" i="10"/>
  <c r="B526" i="9" s="1"/>
  <c r="B527" i="10"/>
  <c r="B527" i="9" s="1"/>
  <c r="B528" i="10"/>
  <c r="B528" i="9" s="1"/>
  <c r="B529" i="10"/>
  <c r="B529" i="9" s="1"/>
  <c r="B530" i="10"/>
  <c r="B530" i="9" s="1"/>
  <c r="B531" i="10"/>
  <c r="B531" i="9" s="1"/>
  <c r="B532" i="10"/>
  <c r="B532" i="9" s="1"/>
  <c r="B533" i="10"/>
  <c r="B533" i="9" s="1"/>
  <c r="B534" i="10"/>
  <c r="B534" i="9" s="1"/>
  <c r="B535" i="10"/>
  <c r="B535" i="9" s="1"/>
  <c r="B536" i="10"/>
  <c r="B536" i="9" s="1"/>
  <c r="B537" i="10"/>
  <c r="B537" i="9" s="1"/>
  <c r="B538" i="10"/>
  <c r="B538" i="9" s="1"/>
  <c r="B539" i="10"/>
  <c r="B539" i="9" s="1"/>
  <c r="B540" i="10"/>
  <c r="B540" i="9" s="1"/>
  <c r="B541" i="10"/>
  <c r="B541" i="9" s="1"/>
  <c r="B542" i="10"/>
  <c r="B542" i="9" s="1"/>
  <c r="B543" i="10"/>
  <c r="B543" i="9" s="1"/>
  <c r="B544" i="10"/>
  <c r="B544" i="9" s="1"/>
  <c r="B545" i="10"/>
  <c r="B545" i="9" s="1"/>
  <c r="B546" i="10"/>
  <c r="B546" i="9" s="1"/>
  <c r="B547" i="10"/>
  <c r="B547" i="9" s="1"/>
  <c r="B548" i="10"/>
  <c r="B548" i="9" s="1"/>
  <c r="B549" i="10"/>
  <c r="B549" i="9" s="1"/>
  <c r="B550" i="10"/>
  <c r="B550" i="9" s="1"/>
  <c r="B551" i="10"/>
  <c r="B551" i="9" s="1"/>
  <c r="B552" i="10"/>
  <c r="B552" i="9" s="1"/>
  <c r="B553" i="10"/>
  <c r="B553" i="9" s="1"/>
  <c r="B554" i="10"/>
  <c r="B554" i="9" s="1"/>
  <c r="B555" i="10"/>
  <c r="B555" i="9" s="1"/>
  <c r="B556" i="10"/>
  <c r="B556" i="9" s="1"/>
  <c r="B557" i="10"/>
  <c r="B557" i="9" s="1"/>
  <c r="B558" i="10"/>
  <c r="B558" i="9" s="1"/>
  <c r="B559" i="10"/>
  <c r="B559" i="9" s="1"/>
  <c r="B560" i="10"/>
  <c r="B560" i="9" s="1"/>
  <c r="B561" i="10"/>
  <c r="B561" i="9" s="1"/>
  <c r="B562" i="10"/>
  <c r="B562" i="9" s="1"/>
  <c r="B563" i="10"/>
  <c r="B563" i="9" s="1"/>
  <c r="B564" i="10"/>
  <c r="B564" i="9" s="1"/>
  <c r="B565" i="10"/>
  <c r="B565" i="9" s="1"/>
  <c r="B566" i="10"/>
  <c r="B566" i="9" s="1"/>
  <c r="B567" i="10"/>
  <c r="B567" i="9" s="1"/>
  <c r="B568" i="10"/>
  <c r="B568" i="9" s="1"/>
  <c r="B569" i="10"/>
  <c r="B569" i="9" s="1"/>
  <c r="B570" i="10"/>
  <c r="B570" i="9" s="1"/>
  <c r="B571" i="10"/>
  <c r="B571" i="9" s="1"/>
  <c r="B572" i="10"/>
  <c r="B572" i="9" s="1"/>
  <c r="B573" i="10"/>
  <c r="B573" i="9" s="1"/>
  <c r="B574" i="10"/>
  <c r="B574" i="9" s="1"/>
  <c r="B575" i="10"/>
  <c r="B575" i="9" s="1"/>
  <c r="B576" i="10"/>
  <c r="B576" i="9" s="1"/>
  <c r="B577" i="10"/>
  <c r="B577" i="9" s="1"/>
  <c r="B578" i="10"/>
  <c r="B578" i="9" s="1"/>
  <c r="B579" i="10"/>
  <c r="B579" i="9" s="1"/>
  <c r="B580" i="10"/>
  <c r="B580" i="9" s="1"/>
  <c r="B581" i="10"/>
  <c r="B581" i="9" s="1"/>
  <c r="B582" i="10"/>
  <c r="B582" i="9" s="1"/>
  <c r="B583" i="10"/>
  <c r="B583" i="9" s="1"/>
  <c r="B584" i="10"/>
  <c r="B584" i="9" s="1"/>
  <c r="B585" i="10"/>
  <c r="B585" i="9" s="1"/>
  <c r="B586" i="10"/>
  <c r="B586" i="9" s="1"/>
  <c r="B587" i="10"/>
  <c r="B587" i="9" s="1"/>
  <c r="B588" i="10"/>
  <c r="B588" i="9" s="1"/>
  <c r="B589" i="10"/>
  <c r="B589" i="9" s="1"/>
  <c r="B590" i="10"/>
  <c r="B590" i="9" s="1"/>
  <c r="B591" i="10"/>
  <c r="B591" i="9" s="1"/>
  <c r="B592" i="10"/>
  <c r="B592" i="9" s="1"/>
  <c r="B593" i="10"/>
  <c r="B593" i="9" s="1"/>
  <c r="B594" i="10"/>
  <c r="B594" i="9" s="1"/>
  <c r="B595" i="10"/>
  <c r="B595" i="9" s="1"/>
  <c r="B596" i="10"/>
  <c r="B596" i="9" s="1"/>
  <c r="B597" i="10"/>
  <c r="B597" i="9" s="1"/>
  <c r="B598" i="10"/>
  <c r="B598" i="9" s="1"/>
  <c r="B599" i="10"/>
  <c r="B599" i="9" s="1"/>
  <c r="B600" i="10"/>
  <c r="B600" i="9" s="1"/>
  <c r="B601" i="10"/>
  <c r="B601" i="9" s="1"/>
  <c r="B602" i="10"/>
  <c r="B602" i="9" s="1"/>
  <c r="B603" i="10"/>
  <c r="B603" i="9" s="1"/>
  <c r="B604" i="10"/>
  <c r="B604" i="9" s="1"/>
  <c r="B605" i="10"/>
  <c r="B605" i="9" s="1"/>
  <c r="B606" i="10"/>
  <c r="B606" i="9" s="1"/>
  <c r="B607" i="10"/>
  <c r="B607" i="9" s="1"/>
  <c r="B608" i="10"/>
  <c r="B608" i="9" s="1"/>
  <c r="B609" i="10"/>
  <c r="B609" i="9" s="1"/>
  <c r="B610" i="10"/>
  <c r="B610" i="9" s="1"/>
  <c r="B611" i="10"/>
  <c r="B611" i="9" s="1"/>
  <c r="B612" i="10"/>
  <c r="B612" i="9" s="1"/>
  <c r="B613" i="10"/>
  <c r="B613" i="9" s="1"/>
  <c r="B614" i="10"/>
  <c r="B614" i="9" s="1"/>
  <c r="B615" i="10"/>
  <c r="B615" i="9" s="1"/>
  <c r="B616" i="10"/>
  <c r="B616" i="9" s="1"/>
  <c r="B617" i="10"/>
  <c r="B617" i="9" s="1"/>
  <c r="B618" i="10"/>
  <c r="B618" i="9" s="1"/>
  <c r="B619" i="10"/>
  <c r="B619" i="9" s="1"/>
  <c r="B620" i="10"/>
  <c r="B620" i="9" s="1"/>
  <c r="B621" i="10"/>
  <c r="B621" i="9" s="1"/>
  <c r="B622" i="10"/>
  <c r="B622" i="9" s="1"/>
  <c r="B623" i="10"/>
  <c r="B623" i="9" s="1"/>
  <c r="B624" i="10"/>
  <c r="B624" i="9" s="1"/>
  <c r="B625" i="10"/>
  <c r="B625" i="9" s="1"/>
  <c r="B626" i="10"/>
  <c r="B626" i="9" s="1"/>
  <c r="B627" i="10"/>
  <c r="B627" i="9" s="1"/>
  <c r="B628" i="10"/>
  <c r="B628" i="9" s="1"/>
  <c r="B629" i="10"/>
  <c r="B629" i="9" s="1"/>
  <c r="B630" i="10"/>
  <c r="B630" i="9" s="1"/>
  <c r="B631" i="10"/>
  <c r="B631" i="9" s="1"/>
  <c r="B632" i="10"/>
  <c r="B632" i="9" s="1"/>
  <c r="B633" i="10"/>
  <c r="B633" i="9" s="1"/>
  <c r="B634" i="10"/>
  <c r="B634" i="9" s="1"/>
  <c r="B635" i="10"/>
  <c r="B635" i="9" s="1"/>
  <c r="B636" i="10"/>
  <c r="B636" i="9" s="1"/>
  <c r="B637" i="10"/>
  <c r="B637" i="9" s="1"/>
  <c r="B638" i="10"/>
  <c r="B638" i="9" s="1"/>
  <c r="B639" i="10"/>
  <c r="B639" i="9" s="1"/>
  <c r="B640" i="10"/>
  <c r="B640" i="9" s="1"/>
  <c r="B641" i="10"/>
  <c r="B641" i="9" s="1"/>
  <c r="B642" i="10"/>
  <c r="B642" i="9" s="1"/>
  <c r="B643" i="10"/>
  <c r="B643" i="9" s="1"/>
  <c r="B644" i="10"/>
  <c r="B644" i="9" s="1"/>
  <c r="B645" i="10"/>
  <c r="B645" i="9" s="1"/>
  <c r="B646" i="10"/>
  <c r="B646" i="9" s="1"/>
  <c r="B647" i="10"/>
  <c r="B647" i="9" s="1"/>
  <c r="B648" i="10"/>
  <c r="B648" i="9" s="1"/>
  <c r="B649" i="10"/>
  <c r="B649" i="9" s="1"/>
  <c r="B650" i="10"/>
  <c r="B650" i="9" s="1"/>
  <c r="B651" i="10"/>
  <c r="B651" i="9" s="1"/>
  <c r="B652" i="10"/>
  <c r="B652" i="9" s="1"/>
  <c r="B653" i="10"/>
  <c r="B653" i="9" s="1"/>
  <c r="B654" i="10"/>
  <c r="B654" i="9" s="1"/>
  <c r="B655" i="10"/>
  <c r="B655" i="9" s="1"/>
  <c r="B656" i="10"/>
  <c r="B656" i="9" s="1"/>
  <c r="B657" i="10"/>
  <c r="B657" i="9" s="1"/>
  <c r="B658" i="10"/>
  <c r="B658" i="9" s="1"/>
  <c r="B659" i="10"/>
  <c r="B659" i="9" s="1"/>
  <c r="B660" i="10"/>
  <c r="B660" i="9" s="1"/>
  <c r="B661" i="10"/>
  <c r="B661" i="9" s="1"/>
  <c r="B662" i="10"/>
  <c r="B662" i="9" s="1"/>
  <c r="B663" i="10"/>
  <c r="B663" i="9" s="1"/>
  <c r="B664" i="10"/>
  <c r="B664" i="9" s="1"/>
  <c r="B665" i="10"/>
  <c r="B665" i="9" s="1"/>
  <c r="B666" i="10"/>
  <c r="B666" i="9" s="1"/>
  <c r="B667" i="10"/>
  <c r="B667" i="9" s="1"/>
  <c r="B668" i="10"/>
  <c r="B668" i="9" s="1"/>
  <c r="B669" i="10"/>
  <c r="B669" i="9" s="1"/>
  <c r="B670" i="10"/>
  <c r="B670" i="9" s="1"/>
  <c r="B671" i="10"/>
  <c r="B671" i="9" s="1"/>
  <c r="B672" i="10"/>
  <c r="B672" i="9" s="1"/>
  <c r="B673" i="10"/>
  <c r="B673" i="9" s="1"/>
  <c r="B674" i="10"/>
  <c r="B674" i="9" s="1"/>
  <c r="B675" i="10"/>
  <c r="B675" i="9" s="1"/>
  <c r="B676" i="10"/>
  <c r="B676" i="9" s="1"/>
  <c r="B677" i="10"/>
  <c r="B677" i="9" s="1"/>
  <c r="B678" i="10"/>
  <c r="B678" i="9" s="1"/>
  <c r="B679" i="10"/>
  <c r="B679" i="9" s="1"/>
  <c r="B680" i="10"/>
  <c r="B680" i="9" s="1"/>
  <c r="B681" i="10"/>
  <c r="B681" i="9" s="1"/>
  <c r="B682" i="10"/>
  <c r="B682" i="9" s="1"/>
  <c r="B683" i="10"/>
  <c r="B683" i="9" s="1"/>
  <c r="B684" i="10"/>
  <c r="B684" i="9" s="1"/>
  <c r="B685" i="10"/>
  <c r="B685" i="9" s="1"/>
  <c r="B686" i="10"/>
  <c r="B686" i="9" s="1"/>
  <c r="B687" i="10"/>
  <c r="B687" i="9" s="1"/>
  <c r="B688" i="10"/>
  <c r="B688" i="9" s="1"/>
  <c r="B689" i="10"/>
  <c r="B689" i="9" s="1"/>
  <c r="B690" i="10"/>
  <c r="B690" i="9" s="1"/>
  <c r="B691" i="10"/>
  <c r="B691" i="9" s="1"/>
  <c r="B692" i="10"/>
  <c r="B692" i="9" s="1"/>
  <c r="B693" i="10"/>
  <c r="B693" i="9" s="1"/>
  <c r="B694" i="10"/>
  <c r="B694" i="9" s="1"/>
  <c r="B695" i="10"/>
  <c r="B695" i="9" s="1"/>
  <c r="B696" i="10"/>
  <c r="B696" i="9" s="1"/>
  <c r="B697" i="10"/>
  <c r="B697" i="9" s="1"/>
  <c r="B698" i="10"/>
  <c r="B698" i="9" s="1"/>
  <c r="B699" i="10"/>
  <c r="B699" i="9" s="1"/>
  <c r="B700" i="10"/>
  <c r="B700" i="9" s="1"/>
  <c r="B701" i="10"/>
  <c r="B701" i="9" s="1"/>
  <c r="B702" i="10"/>
  <c r="B702" i="9" s="1"/>
  <c r="B703" i="10"/>
  <c r="B703" i="9" s="1"/>
  <c r="B704" i="10"/>
  <c r="B704" i="9" s="1"/>
  <c r="B705" i="10"/>
  <c r="B705" i="9" s="1"/>
  <c r="B706" i="10"/>
  <c r="B706" i="9" s="1"/>
  <c r="B707" i="10"/>
  <c r="B707" i="9" s="1"/>
  <c r="B708" i="10"/>
  <c r="B708" i="9" s="1"/>
  <c r="B709" i="10"/>
  <c r="B709" i="9" s="1"/>
  <c r="B710" i="10"/>
  <c r="B710" i="9" s="1"/>
  <c r="B711" i="10"/>
  <c r="B711" i="9" s="1"/>
  <c r="B712" i="10"/>
  <c r="B712" i="9" s="1"/>
  <c r="B713" i="10"/>
  <c r="B713" i="9" s="1"/>
  <c r="B714" i="10"/>
  <c r="B714" i="9" s="1"/>
  <c r="B715" i="10"/>
  <c r="B715" i="9" s="1"/>
  <c r="B716" i="10"/>
  <c r="B716" i="9" s="1"/>
  <c r="B717" i="10"/>
  <c r="B717" i="9" s="1"/>
  <c r="B718" i="10"/>
  <c r="B718" i="9" s="1"/>
  <c r="B719" i="10"/>
  <c r="B719" i="9" s="1"/>
  <c r="B720" i="10"/>
  <c r="B720" i="9" s="1"/>
  <c r="B721" i="10"/>
  <c r="B721" i="9" s="1"/>
  <c r="B722" i="10"/>
  <c r="B722" i="9" s="1"/>
  <c r="B723" i="10"/>
  <c r="B723" i="9" s="1"/>
  <c r="B724" i="10"/>
  <c r="B724" i="9" s="1"/>
  <c r="B725" i="10"/>
  <c r="B725" i="9" s="1"/>
  <c r="B726" i="10"/>
  <c r="B726" i="9" s="1"/>
  <c r="B727" i="10"/>
  <c r="B727" i="9" s="1"/>
  <c r="B728" i="10"/>
  <c r="B728" i="9" s="1"/>
  <c r="B729" i="10"/>
  <c r="B729" i="9" s="1"/>
  <c r="B730" i="10"/>
  <c r="B730" i="9" s="1"/>
  <c r="B731" i="10"/>
  <c r="B731" i="9" s="1"/>
  <c r="B732" i="10"/>
  <c r="B732" i="9" s="1"/>
  <c r="B733" i="10"/>
  <c r="B733" i="9" s="1"/>
  <c r="B734" i="10"/>
  <c r="B734" i="9" s="1"/>
  <c r="B735" i="10"/>
  <c r="B735" i="9" s="1"/>
  <c r="B736" i="10"/>
  <c r="B736" i="9" s="1"/>
  <c r="B737" i="10"/>
  <c r="B737" i="9" s="1"/>
  <c r="B738" i="10"/>
  <c r="B738" i="9" s="1"/>
  <c r="B739" i="10"/>
  <c r="B739" i="9" s="1"/>
  <c r="B740" i="10"/>
  <c r="B740" i="9" s="1"/>
  <c r="B741" i="10"/>
  <c r="B741" i="9" s="1"/>
  <c r="B742" i="10"/>
  <c r="B742" i="9" s="1"/>
  <c r="B743" i="10"/>
  <c r="B743" i="9" s="1"/>
  <c r="B744" i="10"/>
  <c r="B744" i="9" s="1"/>
  <c r="B745" i="10"/>
  <c r="B745" i="9" s="1"/>
  <c r="B746" i="10"/>
  <c r="B746" i="9" s="1"/>
  <c r="B747" i="10"/>
  <c r="B747" i="9" s="1"/>
  <c r="B748" i="10"/>
  <c r="B748" i="9" s="1"/>
  <c r="B749" i="10"/>
  <c r="B749" i="9" s="1"/>
  <c r="B750" i="10"/>
  <c r="B750" i="9" s="1"/>
  <c r="B751" i="10"/>
  <c r="B751" i="9" s="1"/>
  <c r="B752" i="10"/>
  <c r="B752" i="9" s="1"/>
  <c r="B753" i="10"/>
  <c r="B753" i="9" s="1"/>
  <c r="B754" i="10"/>
  <c r="B754" i="9" s="1"/>
  <c r="B755" i="10"/>
  <c r="B755" i="9" s="1"/>
  <c r="B756" i="10"/>
  <c r="B756" i="9" s="1"/>
  <c r="B757" i="10"/>
  <c r="B757" i="9" s="1"/>
  <c r="B758" i="10"/>
  <c r="B758" i="9" s="1"/>
  <c r="B759" i="10"/>
  <c r="B759" i="9" s="1"/>
  <c r="B760" i="10"/>
  <c r="B760" i="9" s="1"/>
  <c r="B761" i="10"/>
  <c r="B761" i="9" s="1"/>
  <c r="B762" i="10"/>
  <c r="B762" i="9" s="1"/>
  <c r="B763" i="10"/>
  <c r="B763" i="9" s="1"/>
  <c r="B764" i="10"/>
  <c r="B764" i="9" s="1"/>
  <c r="B765" i="10"/>
  <c r="B765" i="9" s="1"/>
  <c r="B766" i="10"/>
  <c r="B766" i="9" s="1"/>
  <c r="B767" i="10"/>
  <c r="B767" i="9" s="1"/>
  <c r="B768" i="10"/>
  <c r="B768" i="9" s="1"/>
  <c r="B769" i="10"/>
  <c r="B769" i="9" s="1"/>
  <c r="B770" i="10"/>
  <c r="B770" i="9" s="1"/>
  <c r="B771" i="10"/>
  <c r="B771" i="9" s="1"/>
  <c r="B772" i="10"/>
  <c r="B772" i="9" s="1"/>
  <c r="B773" i="10"/>
  <c r="B773" i="9" s="1"/>
  <c r="B774" i="10"/>
  <c r="B774" i="9" s="1"/>
  <c r="B775" i="10"/>
  <c r="B775" i="9" s="1"/>
  <c r="B776" i="10"/>
  <c r="B776" i="9" s="1"/>
  <c r="B777" i="10"/>
  <c r="B777" i="9" s="1"/>
  <c r="B778" i="10"/>
  <c r="B778" i="9" s="1"/>
  <c r="B779" i="10"/>
  <c r="B779" i="9" s="1"/>
  <c r="B780" i="10"/>
  <c r="B780" i="9" s="1"/>
  <c r="B781" i="10"/>
  <c r="B781" i="9" s="1"/>
  <c r="B782" i="10"/>
  <c r="B782" i="9" s="1"/>
  <c r="B783" i="10"/>
  <c r="B783" i="9" s="1"/>
  <c r="B784" i="10"/>
  <c r="B784" i="9" s="1"/>
  <c r="B785" i="10"/>
  <c r="B785" i="9" s="1"/>
  <c r="B786" i="10"/>
  <c r="B786" i="9" s="1"/>
  <c r="B787" i="10"/>
  <c r="B787" i="9" s="1"/>
  <c r="B788" i="10"/>
  <c r="B788" i="9" s="1"/>
  <c r="B789" i="10"/>
  <c r="B789" i="9" s="1"/>
  <c r="B790" i="10"/>
  <c r="B790" i="9" s="1"/>
  <c r="B791" i="10"/>
  <c r="B791" i="9" s="1"/>
  <c r="B792" i="10"/>
  <c r="B792" i="9" s="1"/>
  <c r="B793" i="10"/>
  <c r="B793" i="9" s="1"/>
  <c r="B794" i="10"/>
  <c r="B794" i="9" s="1"/>
  <c r="B795" i="10"/>
  <c r="B795" i="9" s="1"/>
  <c r="B796" i="10"/>
  <c r="B796" i="9" s="1"/>
  <c r="B797" i="10"/>
  <c r="B797" i="9" s="1"/>
  <c r="B798" i="10"/>
  <c r="B798" i="9" s="1"/>
  <c r="B799" i="10"/>
  <c r="B799" i="9" s="1"/>
  <c r="B800" i="10"/>
  <c r="B800" i="9" s="1"/>
  <c r="B801" i="10"/>
  <c r="B801" i="9" s="1"/>
  <c r="B802" i="10"/>
  <c r="B802" i="9" s="1"/>
  <c r="B803" i="10"/>
  <c r="B803" i="9" s="1"/>
  <c r="B804" i="10"/>
  <c r="B804" i="9" s="1"/>
  <c r="B805" i="10"/>
  <c r="B805" i="9" s="1"/>
  <c r="B806" i="10"/>
  <c r="B806" i="9" s="1"/>
  <c r="B807" i="10"/>
  <c r="B807" i="9" s="1"/>
  <c r="B808" i="10"/>
  <c r="B808" i="9" s="1"/>
  <c r="B809" i="10"/>
  <c r="B809" i="9" s="1"/>
  <c r="B810" i="10"/>
  <c r="B810" i="9" s="1"/>
  <c r="B811" i="10"/>
  <c r="B811" i="9" s="1"/>
  <c r="B812" i="10"/>
  <c r="B812" i="9" s="1"/>
  <c r="B813" i="10"/>
  <c r="B813" i="9" s="1"/>
  <c r="B814" i="10"/>
  <c r="B814" i="9" s="1"/>
  <c r="B815" i="10"/>
  <c r="B815" i="9" s="1"/>
  <c r="B816" i="10"/>
  <c r="B816" i="9" s="1"/>
  <c r="B817" i="10"/>
  <c r="B817" i="9" s="1"/>
  <c r="B818" i="10"/>
  <c r="B818" i="9" s="1"/>
  <c r="B819" i="10"/>
  <c r="B819" i="9" s="1"/>
  <c r="B820" i="10"/>
  <c r="B820" i="9" s="1"/>
  <c r="B821" i="10"/>
  <c r="B821" i="9" s="1"/>
  <c r="B822" i="10"/>
  <c r="B822" i="9" s="1"/>
  <c r="B823" i="10"/>
  <c r="B823" i="9" s="1"/>
  <c r="B824" i="10"/>
  <c r="B824" i="9" s="1"/>
  <c r="B825" i="10"/>
  <c r="B825" i="9" s="1"/>
  <c r="B826" i="10"/>
  <c r="B826" i="9" s="1"/>
  <c r="B827" i="10"/>
  <c r="B827" i="9" s="1"/>
  <c r="B828" i="10"/>
  <c r="B828" i="9" s="1"/>
  <c r="B829" i="10"/>
  <c r="B829" i="9" s="1"/>
  <c r="B830" i="10"/>
  <c r="B830" i="9" s="1"/>
  <c r="B831" i="10"/>
  <c r="B831" i="9" s="1"/>
  <c r="B832" i="10"/>
  <c r="B832" i="9" s="1"/>
  <c r="B833" i="10"/>
  <c r="B833" i="9" s="1"/>
  <c r="B834" i="10"/>
  <c r="B834" i="9" s="1"/>
  <c r="B835" i="10"/>
  <c r="B835" i="9" s="1"/>
  <c r="B836" i="10"/>
  <c r="B836" i="9" s="1"/>
  <c r="B837" i="10"/>
  <c r="B837" i="9" s="1"/>
  <c r="B838" i="10"/>
  <c r="B838" i="9" s="1"/>
  <c r="B839" i="10"/>
  <c r="B839" i="9" s="1"/>
  <c r="B840" i="10"/>
  <c r="B840" i="9" s="1"/>
  <c r="B841" i="10"/>
  <c r="B841" i="9" s="1"/>
  <c r="B842" i="10"/>
  <c r="B842" i="9" s="1"/>
  <c r="B843" i="10"/>
  <c r="B843" i="9" s="1"/>
  <c r="B844" i="10"/>
  <c r="B844" i="9" s="1"/>
  <c r="B845" i="10"/>
  <c r="B845" i="9" s="1"/>
  <c r="B846" i="10"/>
  <c r="B846" i="9" s="1"/>
  <c r="B847" i="10"/>
  <c r="B847" i="9" s="1"/>
  <c r="B848" i="10"/>
  <c r="B848" i="9" s="1"/>
  <c r="B849" i="10"/>
  <c r="B849" i="9" s="1"/>
  <c r="B850" i="10"/>
  <c r="B850" i="9" s="1"/>
  <c r="B851" i="10"/>
  <c r="B851" i="9" s="1"/>
  <c r="B852" i="10"/>
  <c r="B852" i="9" s="1"/>
  <c r="B853" i="10"/>
  <c r="B853" i="9" s="1"/>
  <c r="B854" i="10"/>
  <c r="B854" i="9" s="1"/>
  <c r="B855" i="10"/>
  <c r="B855" i="9" s="1"/>
  <c r="B856" i="10"/>
  <c r="B856" i="9" s="1"/>
  <c r="B857" i="10"/>
  <c r="B857" i="9" s="1"/>
  <c r="B858" i="10"/>
  <c r="B858" i="9" s="1"/>
  <c r="B859" i="10"/>
  <c r="B859" i="9" s="1"/>
  <c r="B860" i="10"/>
  <c r="B860" i="9" s="1"/>
  <c r="B861" i="10"/>
  <c r="B861" i="9" s="1"/>
  <c r="B862" i="10"/>
  <c r="B862" i="9" s="1"/>
  <c r="B863" i="10"/>
  <c r="B863" i="9" s="1"/>
  <c r="B864" i="10"/>
  <c r="B864" i="9" s="1"/>
  <c r="B865" i="10"/>
  <c r="B865" i="9" s="1"/>
  <c r="B866" i="10"/>
  <c r="B866" i="9" s="1"/>
  <c r="B867" i="10"/>
  <c r="B867" i="9" s="1"/>
  <c r="B868" i="10"/>
  <c r="B868" i="9" s="1"/>
  <c r="B869" i="10"/>
  <c r="B869" i="9" s="1"/>
  <c r="B870" i="10"/>
  <c r="B870" i="9" s="1"/>
  <c r="B871" i="10"/>
  <c r="B871" i="9" s="1"/>
  <c r="B872" i="10"/>
  <c r="B872" i="9" s="1"/>
  <c r="B873" i="10"/>
  <c r="B873" i="9" s="1"/>
  <c r="B874" i="10"/>
  <c r="B874" i="9" s="1"/>
  <c r="B875" i="10"/>
  <c r="B875" i="9" s="1"/>
  <c r="B876" i="10"/>
  <c r="B876" i="9" s="1"/>
  <c r="B877" i="10"/>
  <c r="B877" i="9" s="1"/>
  <c r="B878" i="10"/>
  <c r="B878" i="9" s="1"/>
  <c r="B879" i="10"/>
  <c r="B879" i="9" s="1"/>
  <c r="B880" i="10"/>
  <c r="B880" i="9" s="1"/>
  <c r="B881" i="10"/>
  <c r="B881" i="9" s="1"/>
  <c r="B882" i="10"/>
  <c r="B882" i="9" s="1"/>
  <c r="B883" i="10"/>
  <c r="B883" i="9" s="1"/>
  <c r="B884" i="10"/>
  <c r="B884" i="9" s="1"/>
  <c r="B885" i="10"/>
  <c r="B885" i="9" s="1"/>
  <c r="B886" i="10"/>
  <c r="B886" i="9" s="1"/>
  <c r="B887" i="10"/>
  <c r="B887" i="9" s="1"/>
  <c r="B888" i="10"/>
  <c r="B888" i="9" s="1"/>
  <c r="B889" i="10"/>
  <c r="B889" i="9" s="1"/>
  <c r="B890" i="10"/>
  <c r="B890" i="9" s="1"/>
  <c r="B891" i="10"/>
  <c r="B891" i="9" s="1"/>
  <c r="B892" i="10"/>
  <c r="B892" i="9" s="1"/>
  <c r="B893" i="10"/>
  <c r="B893" i="9" s="1"/>
  <c r="B894" i="10"/>
  <c r="B894" i="9" s="1"/>
  <c r="B895" i="10"/>
  <c r="B895" i="9" s="1"/>
  <c r="B896" i="10"/>
  <c r="B896" i="9" s="1"/>
  <c r="B897" i="10"/>
  <c r="B897" i="9" s="1"/>
  <c r="B898" i="10"/>
  <c r="B898" i="9" s="1"/>
  <c r="B899" i="10"/>
  <c r="B899" i="9" s="1"/>
  <c r="B900" i="10"/>
  <c r="B900" i="9" s="1"/>
  <c r="B901" i="10"/>
  <c r="B901" i="9" s="1"/>
  <c r="B902" i="10"/>
  <c r="B902" i="9" s="1"/>
  <c r="B903" i="10"/>
  <c r="B903" i="9" s="1"/>
  <c r="B904" i="10"/>
  <c r="B904" i="9" s="1"/>
  <c r="B905" i="10"/>
  <c r="B905" i="9" s="1"/>
  <c r="B906" i="10"/>
  <c r="B906" i="9" s="1"/>
  <c r="B907" i="10"/>
  <c r="B907" i="9" s="1"/>
  <c r="B908" i="10"/>
  <c r="B908" i="9" s="1"/>
  <c r="B909" i="10"/>
  <c r="B909" i="9" s="1"/>
  <c r="B910" i="10"/>
  <c r="B910" i="9" s="1"/>
  <c r="B911" i="10"/>
  <c r="B911" i="9" s="1"/>
  <c r="B912" i="10"/>
  <c r="B912" i="9" s="1"/>
  <c r="B913" i="10"/>
  <c r="B913" i="9" s="1"/>
  <c r="B914" i="10"/>
  <c r="B914" i="9" s="1"/>
  <c r="B915" i="10"/>
  <c r="B915" i="9" s="1"/>
  <c r="B916" i="10"/>
  <c r="B916" i="9" s="1"/>
  <c r="B917" i="10"/>
  <c r="B917" i="9" s="1"/>
  <c r="B918" i="10"/>
  <c r="B918" i="9" s="1"/>
  <c r="B919" i="10"/>
  <c r="B919" i="9" s="1"/>
  <c r="B920" i="10"/>
  <c r="B920" i="9" s="1"/>
  <c r="B921" i="10"/>
  <c r="B921" i="9" s="1"/>
  <c r="B922" i="10"/>
  <c r="B922" i="9" s="1"/>
  <c r="B923" i="10"/>
  <c r="B923" i="9" s="1"/>
  <c r="B924" i="10"/>
  <c r="B924" i="9" s="1"/>
  <c r="B925" i="10"/>
  <c r="B925" i="9" s="1"/>
  <c r="B926" i="10"/>
  <c r="B926" i="9" s="1"/>
  <c r="B927" i="10"/>
  <c r="B927" i="9" s="1"/>
  <c r="B928" i="10"/>
  <c r="B928" i="9" s="1"/>
  <c r="B929" i="10"/>
  <c r="B929" i="9" s="1"/>
  <c r="B930" i="10"/>
  <c r="B930" i="9" s="1"/>
  <c r="B931" i="10"/>
  <c r="B931" i="9" s="1"/>
  <c r="B932" i="10"/>
  <c r="B932" i="9" s="1"/>
  <c r="B933" i="10"/>
  <c r="B933" i="9" s="1"/>
  <c r="B934" i="10"/>
  <c r="B934" i="9" s="1"/>
  <c r="B935" i="10"/>
  <c r="B935" i="9" s="1"/>
  <c r="B936" i="10"/>
  <c r="B936" i="9" s="1"/>
  <c r="B937" i="10"/>
  <c r="B937" i="9" s="1"/>
  <c r="B938" i="10"/>
  <c r="B938" i="9" s="1"/>
  <c r="B939" i="10"/>
  <c r="B939" i="9" s="1"/>
  <c r="B940" i="10"/>
  <c r="B940" i="9" s="1"/>
  <c r="B941" i="10"/>
  <c r="B941" i="9" s="1"/>
  <c r="B942" i="10"/>
  <c r="B942" i="9" s="1"/>
  <c r="B943" i="10"/>
  <c r="B943" i="9" s="1"/>
  <c r="B944" i="10"/>
  <c r="B944" i="9" s="1"/>
  <c r="B945" i="10"/>
  <c r="B945" i="9" s="1"/>
  <c r="B946" i="10"/>
  <c r="B946" i="9" s="1"/>
  <c r="B947" i="10"/>
  <c r="B947" i="9" s="1"/>
  <c r="B948" i="10"/>
  <c r="B948" i="9" s="1"/>
  <c r="B949" i="10"/>
  <c r="B949" i="9" s="1"/>
  <c r="B950" i="10"/>
  <c r="B950" i="9" s="1"/>
  <c r="B951" i="10"/>
  <c r="B951" i="9" s="1"/>
  <c r="B952" i="10"/>
  <c r="B952" i="9" s="1"/>
  <c r="B953" i="10"/>
  <c r="B953" i="9" s="1"/>
  <c r="B954" i="10"/>
  <c r="B954" i="9" s="1"/>
  <c r="B955" i="10"/>
  <c r="B955" i="9" s="1"/>
  <c r="B956" i="10"/>
  <c r="B956" i="9" s="1"/>
  <c r="B957" i="10"/>
  <c r="B957" i="9" s="1"/>
  <c r="B958" i="10"/>
  <c r="B958" i="9" s="1"/>
  <c r="B959" i="10"/>
  <c r="B959" i="9" s="1"/>
  <c r="B960" i="10"/>
  <c r="B960" i="9" s="1"/>
  <c r="B961" i="10"/>
  <c r="B961" i="9" s="1"/>
  <c r="B962" i="10"/>
  <c r="B962" i="9" s="1"/>
  <c r="B963" i="10"/>
  <c r="B963" i="9" s="1"/>
  <c r="B964" i="10"/>
  <c r="B964" i="9" s="1"/>
  <c r="B965" i="10"/>
  <c r="B965" i="9" s="1"/>
  <c r="B966" i="10"/>
  <c r="B966" i="9" s="1"/>
  <c r="B967" i="10"/>
  <c r="B967" i="9" s="1"/>
  <c r="B968" i="10"/>
  <c r="B968" i="9" s="1"/>
  <c r="B969" i="10"/>
  <c r="B969" i="9" s="1"/>
  <c r="B970" i="10"/>
  <c r="B970" i="9" s="1"/>
  <c r="B971" i="10"/>
  <c r="B971" i="9" s="1"/>
  <c r="B972" i="10"/>
  <c r="B972" i="9" s="1"/>
  <c r="B973" i="10"/>
  <c r="B973" i="9" s="1"/>
  <c r="B974" i="10"/>
  <c r="B974" i="9" s="1"/>
  <c r="B975" i="10"/>
  <c r="B975" i="9" s="1"/>
  <c r="B976" i="10"/>
  <c r="B976" i="9" s="1"/>
  <c r="B977" i="10"/>
  <c r="B977" i="9" s="1"/>
  <c r="B978" i="10"/>
  <c r="B978" i="9" s="1"/>
  <c r="B979" i="10"/>
  <c r="B979" i="9" s="1"/>
  <c r="B980" i="10"/>
  <c r="B980" i="9" s="1"/>
  <c r="B981" i="10"/>
  <c r="B981" i="9" s="1"/>
  <c r="B982" i="10"/>
  <c r="B982" i="9" s="1"/>
  <c r="B983" i="10"/>
  <c r="B983" i="9" s="1"/>
  <c r="B984" i="10"/>
  <c r="B984" i="9" s="1"/>
  <c r="B985" i="10"/>
  <c r="B985" i="9" s="1"/>
  <c r="B986" i="10"/>
  <c r="B986" i="9" s="1"/>
  <c r="B987" i="10"/>
  <c r="B987" i="9" s="1"/>
  <c r="B988" i="10"/>
  <c r="B988" i="9" s="1"/>
  <c r="B989" i="10"/>
  <c r="B989" i="9" s="1"/>
  <c r="B990" i="10"/>
  <c r="B990" i="9" s="1"/>
  <c r="B991" i="10"/>
  <c r="B991" i="9" s="1"/>
  <c r="B992" i="10"/>
  <c r="B992" i="9" s="1"/>
  <c r="B993" i="10"/>
  <c r="B993" i="9" s="1"/>
  <c r="B994" i="10"/>
  <c r="B994" i="9" s="1"/>
  <c r="B995" i="10"/>
  <c r="B995" i="9" s="1"/>
  <c r="B996" i="10"/>
  <c r="B996" i="9" s="1"/>
  <c r="B997" i="10"/>
  <c r="B997" i="9" s="1"/>
  <c r="B998" i="10"/>
  <c r="B998" i="9" s="1"/>
  <c r="B999" i="10"/>
  <c r="B999" i="9" s="1"/>
  <c r="B1000" i="10"/>
  <c r="B1000" i="9" s="1"/>
  <c r="B1001" i="10"/>
  <c r="B1001" i="9" s="1"/>
  <c r="B1002" i="10"/>
  <c r="B1002" i="9" s="1"/>
  <c r="B1003" i="10"/>
  <c r="B1003" i="9" s="1"/>
  <c r="B1004" i="10"/>
  <c r="B1004" i="9" s="1"/>
  <c r="B1005" i="10"/>
  <c r="B1005" i="9" s="1"/>
  <c r="B1006" i="10"/>
  <c r="B1006" i="9" s="1"/>
  <c r="B1007" i="10"/>
  <c r="B1007" i="9" s="1"/>
  <c r="B1008" i="10"/>
  <c r="B1008" i="9" s="1"/>
  <c r="B1009" i="10"/>
  <c r="B1009" i="9" s="1"/>
  <c r="B1010" i="10"/>
  <c r="B1010" i="9" s="1"/>
  <c r="B1011" i="10"/>
  <c r="B1011" i="9" s="1"/>
  <c r="B1012" i="10"/>
  <c r="B1012" i="9" s="1"/>
  <c r="B1013" i="10"/>
  <c r="B1013" i="9" s="1"/>
  <c r="B1014" i="10"/>
  <c r="B1014" i="9" s="1"/>
  <c r="B1015" i="10"/>
  <c r="B1015" i="9" s="1"/>
  <c r="B1016" i="10"/>
  <c r="B1016" i="9" s="1"/>
  <c r="B1017" i="10"/>
  <c r="B1017" i="9" s="1"/>
  <c r="B1018" i="10"/>
  <c r="B1018" i="9" s="1"/>
  <c r="B1019" i="10"/>
  <c r="B1019" i="9" s="1"/>
  <c r="B1020" i="10"/>
  <c r="B1020" i="9" s="1"/>
  <c r="B1021" i="10"/>
  <c r="B1021" i="9" s="1"/>
  <c r="B1022" i="10"/>
  <c r="B1022" i="9" s="1"/>
  <c r="B1023" i="10"/>
  <c r="B1023" i="9" s="1"/>
  <c r="B1024" i="10"/>
  <c r="B1024" i="9" s="1"/>
  <c r="B1025" i="10"/>
  <c r="B1025" i="9" s="1"/>
  <c r="B1026" i="10"/>
  <c r="B1026" i="9" s="1"/>
  <c r="B1027" i="10"/>
  <c r="B1027" i="9" s="1"/>
  <c r="B1028" i="10"/>
  <c r="B1028" i="9" s="1"/>
  <c r="B1029" i="10"/>
  <c r="B1029" i="9" s="1"/>
  <c r="B1030" i="10"/>
  <c r="B1030" i="9" s="1"/>
  <c r="B1031" i="10"/>
  <c r="B1031" i="9" s="1"/>
  <c r="B1032" i="10"/>
  <c r="B1032" i="9" s="1"/>
  <c r="B1033" i="10"/>
  <c r="B1033" i="9" s="1"/>
  <c r="B1034" i="10"/>
  <c r="B1034" i="9" s="1"/>
  <c r="B1035" i="10"/>
  <c r="B1035" i="9" s="1"/>
  <c r="B1036" i="10"/>
  <c r="B1036" i="9" s="1"/>
  <c r="B1037" i="10"/>
  <c r="B1037" i="9" s="1"/>
  <c r="B1038" i="10"/>
  <c r="B1038" i="9" s="1"/>
  <c r="B1039" i="10"/>
  <c r="B1039" i="9" s="1"/>
  <c r="B1040" i="10"/>
  <c r="B1040" i="9" s="1"/>
  <c r="B1041" i="10"/>
  <c r="B1041" i="9" s="1"/>
  <c r="B1042" i="10"/>
  <c r="B1042" i="9" s="1"/>
  <c r="B1043" i="10"/>
  <c r="B1043" i="9" s="1"/>
  <c r="B1044" i="10"/>
  <c r="B1044" i="9" s="1"/>
  <c r="B1045" i="10"/>
  <c r="B1045" i="9" s="1"/>
  <c r="B1046" i="10"/>
  <c r="B1046" i="9" s="1"/>
  <c r="B1047" i="10"/>
  <c r="B1047" i="9" s="1"/>
  <c r="B1048" i="10"/>
  <c r="B1048" i="9" s="1"/>
  <c r="B1049" i="10"/>
  <c r="B1049" i="9" s="1"/>
  <c r="B1050" i="10"/>
  <c r="B1050" i="9" s="1"/>
  <c r="B1051" i="10"/>
  <c r="B1051" i="9" s="1"/>
  <c r="B1052" i="10"/>
  <c r="B1052" i="9" s="1"/>
  <c r="B1053" i="10"/>
  <c r="B1053" i="9" s="1"/>
  <c r="B1054" i="10"/>
  <c r="B1054" i="9" s="1"/>
  <c r="B1055" i="10"/>
  <c r="B1055" i="9" s="1"/>
  <c r="B1056" i="10"/>
  <c r="B1056" i="9" s="1"/>
  <c r="B1057" i="10"/>
  <c r="B1057" i="9" s="1"/>
  <c r="B1058" i="10"/>
  <c r="B1058" i="9" s="1"/>
  <c r="B1059" i="10"/>
  <c r="B1059" i="9" s="1"/>
  <c r="B1060" i="10"/>
  <c r="B1060" i="9" s="1"/>
  <c r="B1061" i="10"/>
  <c r="B1061" i="9" s="1"/>
  <c r="B1062" i="10"/>
  <c r="B1062" i="9" s="1"/>
  <c r="B1063" i="10"/>
  <c r="B1063" i="9" s="1"/>
  <c r="B1064" i="10"/>
  <c r="B1064" i="9" s="1"/>
  <c r="B1065" i="10"/>
  <c r="B1065" i="9" s="1"/>
  <c r="B1066" i="10"/>
  <c r="B1066" i="9" s="1"/>
  <c r="B1067" i="10"/>
  <c r="B1067" i="9" s="1"/>
  <c r="B1068" i="10"/>
  <c r="B1068" i="9" s="1"/>
  <c r="B1069" i="10"/>
  <c r="B1069" i="9" s="1"/>
  <c r="B1070" i="10"/>
  <c r="B1070" i="9" s="1"/>
  <c r="B1071" i="10"/>
  <c r="B1071" i="9" s="1"/>
  <c r="B1072" i="10"/>
  <c r="B1072" i="9" s="1"/>
  <c r="B1073" i="10"/>
  <c r="B1073" i="9" s="1"/>
  <c r="B1074" i="10"/>
  <c r="B1074" i="9" s="1"/>
  <c r="B1075" i="10"/>
  <c r="B1075" i="9" s="1"/>
  <c r="B1076" i="10"/>
  <c r="B1076" i="9" s="1"/>
  <c r="B1077" i="10"/>
  <c r="B1077" i="9" s="1"/>
  <c r="B1078" i="10"/>
  <c r="B1078" i="9" s="1"/>
  <c r="B1079" i="10"/>
  <c r="B1079" i="9" s="1"/>
  <c r="B1080" i="10"/>
  <c r="B1080" i="9" s="1"/>
  <c r="B1081" i="10"/>
  <c r="B1081" i="9" s="1"/>
  <c r="B1082" i="10"/>
  <c r="B1082" i="9" s="1"/>
  <c r="B1083" i="10"/>
  <c r="B1083" i="9" s="1"/>
  <c r="B1084" i="10"/>
  <c r="B1084" i="9" s="1"/>
  <c r="B1085" i="10"/>
  <c r="B1085" i="9" s="1"/>
  <c r="B1086" i="10"/>
  <c r="B1086" i="9" s="1"/>
  <c r="B1087" i="10"/>
  <c r="B1087" i="9" s="1"/>
  <c r="B1088" i="10"/>
  <c r="B1088" i="9" s="1"/>
  <c r="B1089" i="10"/>
  <c r="B1089" i="9" s="1"/>
  <c r="B1090" i="10"/>
  <c r="B1090" i="9" s="1"/>
  <c r="B1091" i="10"/>
  <c r="B1091" i="9" s="1"/>
  <c r="B1092" i="10"/>
  <c r="B1092" i="9" s="1"/>
  <c r="B1093" i="10"/>
  <c r="B1093" i="9" s="1"/>
  <c r="B1094" i="10"/>
  <c r="B1094" i="9" s="1"/>
  <c r="B1095" i="10"/>
  <c r="B1095" i="9" s="1"/>
  <c r="B1096" i="10"/>
  <c r="B1096" i="9" s="1"/>
  <c r="B1097" i="10"/>
  <c r="B1097" i="9" s="1"/>
  <c r="B1098" i="10"/>
  <c r="B1098" i="9" s="1"/>
  <c r="B1099" i="10"/>
  <c r="B1099" i="9" s="1"/>
  <c r="B1100" i="10"/>
  <c r="B1100" i="9" s="1"/>
  <c r="B1101" i="10"/>
  <c r="B1101" i="9" s="1"/>
  <c r="B1102" i="10"/>
  <c r="B1102" i="9" s="1"/>
  <c r="B1103" i="10"/>
  <c r="B1103" i="9" s="1"/>
  <c r="B1104" i="10"/>
  <c r="B1104" i="9" s="1"/>
  <c r="B1105" i="10"/>
  <c r="B1105" i="9" s="1"/>
  <c r="B1106" i="10"/>
  <c r="B1106" i="9" s="1"/>
  <c r="B1107" i="10"/>
  <c r="B1107" i="9" s="1"/>
  <c r="B1108" i="10"/>
  <c r="B1108" i="9" s="1"/>
  <c r="B1109" i="10"/>
  <c r="B1109" i="9" s="1"/>
  <c r="B1110" i="10"/>
  <c r="B1110" i="9" s="1"/>
  <c r="B1111" i="10"/>
  <c r="B1111" i="9" s="1"/>
  <c r="B1112" i="10"/>
  <c r="B1112" i="9" s="1"/>
  <c r="B1113" i="10"/>
  <c r="B1113" i="9" s="1"/>
  <c r="B1114" i="10"/>
  <c r="B1114" i="9" s="1"/>
  <c r="B1115" i="10"/>
  <c r="B1115" i="9" s="1"/>
  <c r="B1116" i="10"/>
  <c r="B1116" i="9" s="1"/>
  <c r="B1117" i="10"/>
  <c r="B1117" i="9" s="1"/>
  <c r="B1118" i="10"/>
  <c r="B1118" i="9" s="1"/>
  <c r="B1119" i="10"/>
  <c r="B1119" i="9" s="1"/>
  <c r="B1120" i="10"/>
  <c r="B1120" i="9" s="1"/>
  <c r="B1121" i="10"/>
  <c r="B1121" i="9" s="1"/>
  <c r="B1122" i="10"/>
  <c r="B1122" i="9" s="1"/>
  <c r="B1123" i="10"/>
  <c r="B1123" i="9" s="1"/>
  <c r="B1124" i="10"/>
  <c r="B1124" i="9" s="1"/>
  <c r="B1125" i="10"/>
  <c r="B1125" i="9" s="1"/>
  <c r="B1126" i="10"/>
  <c r="B1126" i="9" s="1"/>
  <c r="B1127" i="10"/>
  <c r="B1127" i="9" s="1"/>
  <c r="B1128" i="10"/>
  <c r="B1128" i="9" s="1"/>
  <c r="B1129" i="10"/>
  <c r="B1129" i="9" s="1"/>
  <c r="B1130" i="10"/>
  <c r="B1130" i="9" s="1"/>
  <c r="B1131" i="10"/>
  <c r="B1131" i="9" s="1"/>
  <c r="B1132" i="10"/>
  <c r="B1132" i="9" s="1"/>
  <c r="B1133" i="10"/>
  <c r="B1133" i="9" s="1"/>
  <c r="B1134" i="10"/>
  <c r="B1134" i="9" s="1"/>
  <c r="B1135" i="10"/>
  <c r="B1135" i="9" s="1"/>
  <c r="B1136" i="10"/>
  <c r="B1136" i="9" s="1"/>
  <c r="B1137" i="10"/>
  <c r="B1137" i="9" s="1"/>
  <c r="B1138" i="10"/>
  <c r="B1138" i="9" s="1"/>
  <c r="B1139" i="10"/>
  <c r="B1139" i="9" s="1"/>
  <c r="B1140" i="10"/>
  <c r="B1140" i="9" s="1"/>
  <c r="B1141" i="10"/>
  <c r="B1141" i="9" s="1"/>
  <c r="B1142" i="10"/>
  <c r="B1142" i="9" s="1"/>
  <c r="B1143" i="10"/>
  <c r="B1143" i="9" s="1"/>
  <c r="B1144" i="10"/>
  <c r="B1144" i="9" s="1"/>
  <c r="B1145" i="10"/>
  <c r="B1145" i="9" s="1"/>
  <c r="B1146" i="10"/>
  <c r="B1146" i="9" s="1"/>
  <c r="B1147" i="10"/>
  <c r="B1147" i="9" s="1"/>
  <c r="B1148" i="10"/>
  <c r="B1148" i="9" s="1"/>
  <c r="B1149" i="10"/>
  <c r="B1149" i="9" s="1"/>
  <c r="B1150" i="10"/>
  <c r="B1150" i="9" s="1"/>
  <c r="B1151" i="10"/>
  <c r="B1151" i="9" s="1"/>
  <c r="B1152" i="10"/>
  <c r="B1152" i="9" s="1"/>
  <c r="B1153" i="10"/>
  <c r="B1153" i="9" s="1"/>
  <c r="B1154" i="10"/>
  <c r="B1154" i="9" s="1"/>
  <c r="B1155" i="10"/>
  <c r="B1155" i="9" s="1"/>
  <c r="B1156" i="10"/>
  <c r="B1156" i="9" s="1"/>
  <c r="B1157" i="10"/>
  <c r="B1157" i="9" s="1"/>
  <c r="B1158" i="10"/>
  <c r="B1158" i="9" s="1"/>
  <c r="B1159" i="10"/>
  <c r="B1159" i="9" s="1"/>
  <c r="B1160" i="10"/>
  <c r="B1160" i="9" s="1"/>
  <c r="B1161" i="10"/>
  <c r="B1161" i="9" s="1"/>
  <c r="B1162" i="10"/>
  <c r="B1162" i="9" s="1"/>
  <c r="B1163" i="10"/>
  <c r="B1163" i="9" s="1"/>
  <c r="B1164" i="10"/>
  <c r="B1164" i="9" s="1"/>
  <c r="B1165" i="10"/>
  <c r="B1165" i="9" s="1"/>
  <c r="B1166" i="10"/>
  <c r="B1166" i="9" s="1"/>
  <c r="B1167" i="10"/>
  <c r="B1167" i="9" s="1"/>
  <c r="B1168" i="10"/>
  <c r="B1168" i="9" s="1"/>
  <c r="B1169" i="10"/>
  <c r="B1169" i="9" s="1"/>
  <c r="B1170" i="10"/>
  <c r="B1170" i="9" s="1"/>
  <c r="B1171" i="10"/>
  <c r="B1171" i="9" s="1"/>
  <c r="B1172" i="10"/>
  <c r="B1172" i="9" s="1"/>
  <c r="B1173" i="10"/>
  <c r="B1173" i="9" s="1"/>
  <c r="B1174" i="10"/>
  <c r="B1174" i="9" s="1"/>
  <c r="B1175" i="10"/>
  <c r="B1175" i="9" s="1"/>
  <c r="B1176" i="10"/>
  <c r="B1176" i="9" s="1"/>
  <c r="B1177" i="10"/>
  <c r="B1177" i="9" s="1"/>
  <c r="B1178" i="10"/>
  <c r="B1178" i="9" s="1"/>
  <c r="B1179" i="10"/>
  <c r="B1179" i="9" s="1"/>
  <c r="B1180" i="10"/>
  <c r="B1180" i="9" s="1"/>
  <c r="B1181" i="10"/>
  <c r="B1181" i="9" s="1"/>
  <c r="B1182" i="10"/>
  <c r="B1182" i="9" s="1"/>
  <c r="B1183" i="10"/>
  <c r="B1183" i="9" s="1"/>
  <c r="B1184" i="10"/>
  <c r="B1184" i="9" s="1"/>
  <c r="B1185" i="10"/>
  <c r="B1185" i="9" s="1"/>
  <c r="B1186" i="10"/>
  <c r="B1186" i="9" s="1"/>
  <c r="B1187" i="10"/>
  <c r="B1187" i="9" s="1"/>
  <c r="B1188" i="10"/>
  <c r="B1188" i="9" s="1"/>
  <c r="B1189" i="10"/>
  <c r="B1189" i="9" s="1"/>
  <c r="B1190" i="10"/>
  <c r="B1190" i="9" s="1"/>
  <c r="B1191" i="10"/>
  <c r="B1191" i="9" s="1"/>
  <c r="B1192" i="10"/>
  <c r="B1192" i="9" s="1"/>
  <c r="B1193" i="10"/>
  <c r="B1193" i="9" s="1"/>
  <c r="B1194" i="10"/>
  <c r="B1194" i="9" s="1"/>
  <c r="B1195" i="10"/>
  <c r="B1195" i="9" s="1"/>
  <c r="B1196" i="10"/>
  <c r="B1196" i="9" s="1"/>
  <c r="B1197" i="10"/>
  <c r="B1197" i="9" s="1"/>
  <c r="B1198" i="10"/>
  <c r="B1198" i="9" s="1"/>
  <c r="B1199" i="10"/>
  <c r="B1199" i="9" s="1"/>
  <c r="B1200" i="10"/>
  <c r="B1200" i="9" s="1"/>
  <c r="B1201" i="10"/>
  <c r="B1201" i="9" s="1"/>
  <c r="B1202" i="10"/>
  <c r="B1202" i="9" s="1"/>
  <c r="B1203" i="10"/>
  <c r="B1203" i="9" s="1"/>
  <c r="B1204" i="10"/>
  <c r="B1204" i="9" s="1"/>
  <c r="B1205" i="10"/>
  <c r="B1205" i="9" s="1"/>
  <c r="B1206" i="10"/>
  <c r="B1206" i="9" s="1"/>
  <c r="B1207" i="10"/>
  <c r="B1207" i="9" s="1"/>
  <c r="B1208" i="10"/>
  <c r="B1208" i="9" s="1"/>
  <c r="B1209" i="10"/>
  <c r="B1209" i="9" s="1"/>
  <c r="B1210" i="10"/>
  <c r="B1210" i="9" s="1"/>
  <c r="B1211" i="10"/>
  <c r="B1211" i="9" s="1"/>
  <c r="B1212" i="10"/>
  <c r="B1212" i="9" s="1"/>
  <c r="B1213" i="10"/>
  <c r="B1213" i="9" s="1"/>
  <c r="B1214" i="10"/>
  <c r="B1214" i="9" s="1"/>
  <c r="B1215" i="10"/>
  <c r="B1215" i="9" s="1"/>
  <c r="B1216" i="10"/>
  <c r="B1216" i="9" s="1"/>
  <c r="B1217" i="10"/>
  <c r="B1217" i="9" s="1"/>
  <c r="B1218" i="10"/>
  <c r="B1218" i="9" s="1"/>
  <c r="B1219" i="10"/>
  <c r="B1219" i="9" s="1"/>
  <c r="B1220" i="10"/>
  <c r="B1220" i="9" s="1"/>
  <c r="B1221" i="10"/>
  <c r="B1221" i="9" s="1"/>
  <c r="B1222" i="10"/>
  <c r="B1222" i="9" s="1"/>
  <c r="B1223" i="10"/>
  <c r="B1223" i="9" s="1"/>
  <c r="B1224" i="10"/>
  <c r="B1224" i="9" s="1"/>
  <c r="B1225" i="10"/>
  <c r="B1225" i="9" s="1"/>
  <c r="B1226" i="10"/>
  <c r="B1226" i="9" s="1"/>
  <c r="B1227" i="10"/>
  <c r="B1227" i="9" s="1"/>
  <c r="B1228" i="10"/>
  <c r="B1228" i="9" s="1"/>
  <c r="B1229" i="10"/>
  <c r="B1229" i="9" s="1"/>
  <c r="B1230" i="10"/>
  <c r="B1230" i="9" s="1"/>
  <c r="B1231" i="10"/>
  <c r="B1231" i="9" s="1"/>
  <c r="B1232" i="10"/>
  <c r="B1232" i="9" s="1"/>
  <c r="B1233" i="10"/>
  <c r="B1233" i="9" s="1"/>
  <c r="B1234" i="10"/>
  <c r="B1234" i="9" s="1"/>
  <c r="B1235" i="10"/>
  <c r="B1235" i="9" s="1"/>
  <c r="B1236" i="10"/>
  <c r="B1236" i="9" s="1"/>
  <c r="B1237" i="10"/>
  <c r="B1237" i="9" s="1"/>
  <c r="B1238" i="10"/>
  <c r="B1238" i="9" s="1"/>
  <c r="B1239" i="10"/>
  <c r="B1239" i="9" s="1"/>
  <c r="B1240" i="10"/>
  <c r="B1240" i="9" s="1"/>
  <c r="B1241" i="10"/>
  <c r="B1241" i="9" s="1"/>
  <c r="B1242" i="10"/>
  <c r="B1242" i="9" s="1"/>
  <c r="B1243" i="10"/>
  <c r="B1243" i="9" s="1"/>
  <c r="B1244" i="10"/>
  <c r="B1244" i="9" s="1"/>
  <c r="B1245" i="10"/>
  <c r="B1245" i="9" s="1"/>
  <c r="B1246" i="10"/>
  <c r="B1246" i="9" s="1"/>
  <c r="B1247" i="10"/>
  <c r="B1247" i="9" s="1"/>
  <c r="B1248" i="10"/>
  <c r="B1248" i="9" s="1"/>
  <c r="B1249" i="10"/>
  <c r="B1249" i="9" s="1"/>
  <c r="B1250" i="10"/>
  <c r="B1250" i="9" s="1"/>
  <c r="B1251" i="10"/>
  <c r="B1251" i="9" s="1"/>
  <c r="B1252" i="10"/>
  <c r="B1252" i="9" s="1"/>
  <c r="B1253" i="10"/>
  <c r="B1253" i="9" s="1"/>
  <c r="B1254" i="10"/>
  <c r="B1254" i="9" s="1"/>
  <c r="B1255" i="10"/>
  <c r="B1255" i="9" s="1"/>
  <c r="B1256" i="10"/>
  <c r="B1256" i="9" s="1"/>
  <c r="B1257" i="10"/>
  <c r="B1257" i="9" s="1"/>
  <c r="B1258" i="10"/>
  <c r="B1258" i="9" s="1"/>
  <c r="B1259" i="10"/>
  <c r="B1259" i="9" s="1"/>
  <c r="B1260" i="10"/>
  <c r="B1260" i="9" s="1"/>
  <c r="B1261" i="10"/>
  <c r="B1261" i="9" s="1"/>
  <c r="B1262" i="10"/>
  <c r="B1262" i="9" s="1"/>
  <c r="B1263" i="10"/>
  <c r="B1263" i="9" s="1"/>
  <c r="B1264" i="10"/>
  <c r="B1264" i="9" s="1"/>
  <c r="B1265" i="10"/>
  <c r="B1265" i="9" s="1"/>
  <c r="B1266" i="10"/>
  <c r="B1266" i="9" s="1"/>
  <c r="B1267" i="10"/>
  <c r="B1267" i="9" s="1"/>
  <c r="B1268" i="10"/>
  <c r="B1268" i="9" s="1"/>
  <c r="B1269" i="10"/>
  <c r="B1269" i="9" s="1"/>
  <c r="B1270" i="10"/>
  <c r="B1270" i="9" s="1"/>
  <c r="B1271" i="10"/>
  <c r="B1271" i="9" s="1"/>
  <c r="B1272" i="10"/>
  <c r="B1272" i="9" s="1"/>
  <c r="B1273" i="10"/>
  <c r="B1273" i="9" s="1"/>
  <c r="B1274" i="10"/>
  <c r="B1274" i="9" s="1"/>
  <c r="B1275" i="10"/>
  <c r="B1275" i="9" s="1"/>
  <c r="B1276" i="10"/>
  <c r="B1276" i="9" s="1"/>
  <c r="B1277" i="10"/>
  <c r="B1277" i="9" s="1"/>
  <c r="B1278" i="10"/>
  <c r="B1278" i="9" s="1"/>
  <c r="B1279" i="10"/>
  <c r="B1279" i="9" s="1"/>
  <c r="B1280" i="10"/>
  <c r="B1280" i="9" s="1"/>
  <c r="B1281" i="10"/>
  <c r="B1281" i="9" s="1"/>
  <c r="B1282" i="10"/>
  <c r="B1282" i="9" s="1"/>
  <c r="B1283" i="10"/>
  <c r="B1283" i="9" s="1"/>
  <c r="B1284" i="10"/>
  <c r="B1284" i="9" s="1"/>
  <c r="B1285" i="10"/>
  <c r="B1285" i="9" s="1"/>
  <c r="B1286" i="10"/>
  <c r="B1286" i="9" s="1"/>
  <c r="B1287" i="10"/>
  <c r="B1287" i="9" s="1"/>
  <c r="B1288" i="10"/>
  <c r="B1288" i="9" s="1"/>
  <c r="B1289" i="10"/>
  <c r="B1289" i="9" s="1"/>
  <c r="B1290" i="10"/>
  <c r="B1290" i="9" s="1"/>
  <c r="B1291" i="10"/>
  <c r="B1291" i="9" s="1"/>
  <c r="B1292" i="10"/>
  <c r="B1292" i="9" s="1"/>
  <c r="B1293" i="10"/>
  <c r="B1293" i="9" s="1"/>
  <c r="B1294" i="10"/>
  <c r="B1294" i="9" s="1"/>
  <c r="B1295" i="10"/>
  <c r="B1295" i="9" s="1"/>
  <c r="B1296" i="10"/>
  <c r="B1296" i="9" s="1"/>
  <c r="B1297" i="10"/>
  <c r="B1297" i="9" s="1"/>
  <c r="B1298" i="10"/>
  <c r="B1298" i="9" s="1"/>
  <c r="B1299" i="10"/>
  <c r="B1299" i="9" s="1"/>
  <c r="B1300" i="10"/>
  <c r="B1300" i="9" s="1"/>
  <c r="B1301" i="10"/>
  <c r="B1301" i="9" s="1"/>
  <c r="B1302" i="10"/>
  <c r="B1302" i="9" s="1"/>
  <c r="B1303" i="10"/>
  <c r="B1303" i="9" s="1"/>
  <c r="B1304" i="10"/>
  <c r="B1304" i="9" s="1"/>
  <c r="B1305" i="10"/>
  <c r="B1305" i="9" s="1"/>
  <c r="B1306" i="10"/>
  <c r="B1306" i="9" s="1"/>
  <c r="B1307" i="10"/>
  <c r="B1307" i="9" s="1"/>
  <c r="B1308" i="10"/>
  <c r="B1308" i="9" s="1"/>
  <c r="B1309" i="10"/>
  <c r="B1309" i="9" s="1"/>
  <c r="B1310" i="10"/>
  <c r="B1310" i="9" s="1"/>
  <c r="B1311" i="10"/>
  <c r="B1311" i="9" s="1"/>
  <c r="B1312" i="10"/>
  <c r="B1312" i="9" s="1"/>
  <c r="B1313" i="10"/>
  <c r="B1313" i="9" s="1"/>
  <c r="B1314" i="10"/>
  <c r="B1314" i="9" s="1"/>
  <c r="B1315" i="10"/>
  <c r="B1315" i="9" s="1"/>
  <c r="B1316" i="10"/>
  <c r="B1316" i="9" s="1"/>
  <c r="B1317" i="10"/>
  <c r="B1317" i="9" s="1"/>
  <c r="B1318" i="10"/>
  <c r="B1318" i="9" s="1"/>
  <c r="B1319" i="10"/>
  <c r="B1319" i="9" s="1"/>
  <c r="B1320" i="10"/>
  <c r="B1320" i="9" s="1"/>
  <c r="B1321" i="10"/>
  <c r="B1321" i="9" s="1"/>
  <c r="B1322" i="10"/>
  <c r="B1322" i="9" s="1"/>
  <c r="B1323" i="10"/>
  <c r="B1323" i="9" s="1"/>
  <c r="B1324" i="10"/>
  <c r="B1324" i="9" s="1"/>
  <c r="B1325" i="10"/>
  <c r="B1325" i="9" s="1"/>
  <c r="B1326" i="10"/>
  <c r="B1326" i="9" s="1"/>
  <c r="B1327" i="10"/>
  <c r="B1327" i="9" s="1"/>
  <c r="B1328" i="10"/>
  <c r="B1328" i="9" s="1"/>
  <c r="B1329" i="10"/>
  <c r="B1329" i="9" s="1"/>
  <c r="B1330" i="10"/>
  <c r="B1330" i="9" s="1"/>
  <c r="B1331" i="10"/>
  <c r="B1331" i="9" s="1"/>
  <c r="B1332" i="10"/>
  <c r="B1332" i="9" s="1"/>
  <c r="B1333" i="10"/>
  <c r="B1333" i="9" s="1"/>
  <c r="B1334" i="10"/>
  <c r="B1334" i="9" s="1"/>
  <c r="B1335" i="10"/>
  <c r="B1335" i="9" s="1"/>
  <c r="B1336" i="10"/>
  <c r="B1336" i="9" s="1"/>
  <c r="B1337" i="10"/>
  <c r="B1337" i="9" s="1"/>
  <c r="B1338" i="10"/>
  <c r="B1338" i="9" s="1"/>
  <c r="B1339" i="10"/>
  <c r="B1339" i="9" s="1"/>
  <c r="B1340" i="10"/>
  <c r="B1340" i="9" s="1"/>
  <c r="B1341" i="10"/>
  <c r="B1341" i="9" s="1"/>
  <c r="B1342" i="10"/>
  <c r="B1342" i="9" s="1"/>
  <c r="B1343" i="10"/>
  <c r="B1343" i="9" s="1"/>
  <c r="B1344" i="10"/>
  <c r="B1344" i="9" s="1"/>
  <c r="B1345" i="10"/>
  <c r="B1345" i="9" s="1"/>
  <c r="B1346" i="10"/>
  <c r="B1346" i="9" s="1"/>
  <c r="B1347" i="10"/>
  <c r="B1347" i="9" s="1"/>
  <c r="B1348" i="10"/>
  <c r="B1348" i="9" s="1"/>
  <c r="B1349" i="10"/>
  <c r="B1349" i="9" s="1"/>
  <c r="B1350" i="10"/>
  <c r="B1350" i="9" s="1"/>
  <c r="B1351" i="10"/>
  <c r="B1351" i="9" s="1"/>
  <c r="B1352" i="10"/>
  <c r="B1352" i="9" s="1"/>
  <c r="B1353" i="10"/>
  <c r="B1353" i="9" s="1"/>
  <c r="B1354" i="10"/>
  <c r="B1354" i="9" s="1"/>
  <c r="B1355" i="10"/>
  <c r="B1355" i="9" s="1"/>
  <c r="B1356" i="10"/>
  <c r="B1356" i="9" s="1"/>
  <c r="B1357" i="10"/>
  <c r="B1357" i="9" s="1"/>
  <c r="B1358" i="10"/>
  <c r="B1358" i="9" s="1"/>
  <c r="B1359" i="10"/>
  <c r="B1359" i="9" s="1"/>
  <c r="B1360" i="10"/>
  <c r="B1360" i="9" s="1"/>
  <c r="B1361" i="10"/>
  <c r="B1361" i="9" s="1"/>
  <c r="B1362" i="10"/>
  <c r="B1362" i="9" s="1"/>
  <c r="B1363" i="10"/>
  <c r="B1363" i="9" s="1"/>
  <c r="B1364" i="10"/>
  <c r="B1364" i="9" s="1"/>
  <c r="B1365" i="10"/>
  <c r="B1365" i="9" s="1"/>
  <c r="B1366" i="10"/>
  <c r="B1366" i="9" s="1"/>
  <c r="B1367" i="10"/>
  <c r="B1367" i="9" s="1"/>
  <c r="B1368" i="10"/>
  <c r="B1368" i="9" s="1"/>
  <c r="B1369" i="10"/>
  <c r="B1369" i="9" s="1"/>
  <c r="B1370" i="10"/>
  <c r="B1370" i="9" s="1"/>
  <c r="B1371" i="10"/>
  <c r="B1371" i="9" s="1"/>
  <c r="B1372" i="10"/>
  <c r="B1372" i="9" s="1"/>
  <c r="B1373" i="10"/>
  <c r="B1373" i="9" s="1"/>
  <c r="B1374" i="10"/>
  <c r="B1374" i="9" s="1"/>
  <c r="B1375" i="10"/>
  <c r="B1375" i="9" s="1"/>
  <c r="B1376" i="10"/>
  <c r="B1376" i="9" s="1"/>
  <c r="B1377" i="10"/>
  <c r="B1377" i="9" s="1"/>
  <c r="B1378" i="10"/>
  <c r="B1378" i="9" s="1"/>
  <c r="B1379" i="10"/>
  <c r="B1379" i="9" s="1"/>
  <c r="B1380" i="10"/>
  <c r="B1380" i="9" s="1"/>
  <c r="B1381" i="10"/>
  <c r="B1381" i="9" s="1"/>
  <c r="B1382" i="10"/>
  <c r="B1382" i="9" s="1"/>
  <c r="B1383" i="10"/>
  <c r="B1383" i="9" s="1"/>
  <c r="B1384" i="10"/>
  <c r="B1384" i="9" s="1"/>
  <c r="B1385" i="10"/>
  <c r="B1385" i="9" s="1"/>
  <c r="B1386" i="10"/>
  <c r="B1386" i="9" s="1"/>
  <c r="B1387" i="10"/>
  <c r="B1387" i="9" s="1"/>
  <c r="B1388" i="10"/>
  <c r="B1388" i="9" s="1"/>
  <c r="B1389" i="10"/>
  <c r="B1389" i="9" s="1"/>
  <c r="B1390" i="10"/>
  <c r="B1390" i="9" s="1"/>
  <c r="B1391" i="10"/>
  <c r="B1391" i="9" s="1"/>
  <c r="B1392" i="10"/>
  <c r="B1392" i="9" s="1"/>
  <c r="B1393" i="10"/>
  <c r="B1393" i="9" s="1"/>
  <c r="B1394" i="10"/>
  <c r="B1394" i="9" s="1"/>
  <c r="B1395" i="10"/>
  <c r="B1395" i="9" s="1"/>
  <c r="B1396" i="10"/>
  <c r="B1396" i="9" s="1"/>
  <c r="B1397" i="10"/>
  <c r="B1397" i="9" s="1"/>
  <c r="B1398" i="10"/>
  <c r="B1398" i="9" s="1"/>
  <c r="B1399" i="10"/>
  <c r="B1399" i="9" s="1"/>
  <c r="B1400" i="10"/>
  <c r="B1400" i="9" s="1"/>
  <c r="B1401" i="10"/>
  <c r="B1401" i="9" s="1"/>
  <c r="B1402" i="10"/>
  <c r="B1402" i="9" s="1"/>
  <c r="B1403" i="10"/>
  <c r="B1403" i="9" s="1"/>
  <c r="B1404" i="10"/>
  <c r="B1404" i="9" s="1"/>
  <c r="B1405" i="10"/>
  <c r="B1405" i="9" s="1"/>
  <c r="B1406" i="10"/>
  <c r="B1406" i="9" s="1"/>
  <c r="B1407" i="10"/>
  <c r="B1407" i="9" s="1"/>
  <c r="B1408" i="10"/>
  <c r="B1408" i="9" s="1"/>
  <c r="B1409" i="10"/>
  <c r="B1409" i="9" s="1"/>
  <c r="B1410" i="10"/>
  <c r="B1410" i="9" s="1"/>
  <c r="B1411" i="10"/>
  <c r="B1411" i="9" s="1"/>
  <c r="B1412" i="10"/>
  <c r="B1412" i="9" s="1"/>
  <c r="B1413" i="10"/>
  <c r="B1413" i="9" s="1"/>
  <c r="B1414" i="10"/>
  <c r="B1414" i="9" s="1"/>
  <c r="B1415" i="10"/>
  <c r="B1415" i="9" s="1"/>
  <c r="B1416" i="10"/>
  <c r="B1416" i="9" s="1"/>
  <c r="B1417" i="10"/>
  <c r="B1417" i="9" s="1"/>
  <c r="B1418" i="10"/>
  <c r="B1418" i="9" s="1"/>
  <c r="B1419" i="10"/>
  <c r="B1419" i="9" s="1"/>
  <c r="B1420" i="10"/>
  <c r="B1420" i="9" s="1"/>
  <c r="B1421" i="10"/>
  <c r="B1421" i="9" s="1"/>
  <c r="B1422" i="10"/>
  <c r="B1422" i="9" s="1"/>
  <c r="B1423" i="10"/>
  <c r="B1423" i="9" s="1"/>
  <c r="B1424" i="10"/>
  <c r="B1424" i="9" s="1"/>
  <c r="B1425" i="10"/>
  <c r="B1425" i="9" s="1"/>
  <c r="B1426" i="10"/>
  <c r="B1426" i="9" s="1"/>
  <c r="B1427" i="10"/>
  <c r="B1427" i="9" s="1"/>
  <c r="B1428" i="10"/>
  <c r="B1428" i="9" s="1"/>
  <c r="B1429" i="10"/>
  <c r="B1429" i="9" s="1"/>
  <c r="B1430" i="10"/>
  <c r="B1430" i="9" s="1"/>
  <c r="B1431" i="10"/>
  <c r="B1431" i="9" s="1"/>
  <c r="B1432" i="10"/>
  <c r="B1432" i="9" s="1"/>
  <c r="B1433" i="10"/>
  <c r="B1433" i="9" s="1"/>
  <c r="B1434" i="10"/>
  <c r="B1434" i="9" s="1"/>
  <c r="B1435" i="10"/>
  <c r="B1435" i="9" s="1"/>
  <c r="B1436" i="10"/>
  <c r="B1436" i="9" s="1"/>
  <c r="B1437" i="10"/>
  <c r="B1437" i="9" s="1"/>
  <c r="B1438" i="10"/>
  <c r="B1438" i="9" s="1"/>
  <c r="B1439" i="10"/>
  <c r="B1439" i="9" s="1"/>
  <c r="B1440" i="10"/>
  <c r="B1440" i="9" s="1"/>
  <c r="B1441" i="10"/>
  <c r="B1441" i="9" s="1"/>
  <c r="B1442" i="10"/>
  <c r="B1442" i="9" s="1"/>
  <c r="B1443" i="10"/>
  <c r="B1443" i="9" s="1"/>
  <c r="B1444" i="10"/>
  <c r="B1444" i="9" s="1"/>
  <c r="B1445" i="10"/>
  <c r="B1445" i="9" s="1"/>
  <c r="B1446" i="10"/>
  <c r="B1446" i="9" s="1"/>
  <c r="B1447" i="10"/>
  <c r="B1447" i="9" s="1"/>
  <c r="B1448" i="10"/>
  <c r="B1448" i="9" s="1"/>
  <c r="B1449" i="10"/>
  <c r="B1449" i="9" s="1"/>
  <c r="B1450" i="10"/>
  <c r="B1450" i="9" s="1"/>
  <c r="B1451" i="10"/>
  <c r="B1451" i="9" s="1"/>
  <c r="B1452" i="10"/>
  <c r="B1452" i="9" s="1"/>
  <c r="B1453" i="10"/>
  <c r="B1453" i="9" s="1"/>
  <c r="B1454" i="10"/>
  <c r="B1454" i="9" s="1"/>
  <c r="B1455" i="10"/>
  <c r="B1455" i="9" s="1"/>
  <c r="B1456" i="10"/>
  <c r="B1456" i="9" s="1"/>
  <c r="B1457" i="10"/>
  <c r="B1457" i="9" s="1"/>
  <c r="B1458" i="10"/>
  <c r="B1458" i="9" s="1"/>
  <c r="B1459" i="10"/>
  <c r="B1459" i="9" s="1"/>
  <c r="B1460" i="10"/>
  <c r="B1460" i="9" s="1"/>
  <c r="B1461" i="10"/>
  <c r="B1461" i="9" s="1"/>
  <c r="B1462" i="10"/>
  <c r="B1462" i="9" s="1"/>
  <c r="B1463" i="10"/>
  <c r="B1463" i="9" s="1"/>
  <c r="B1464" i="10"/>
  <c r="B1464" i="9" s="1"/>
  <c r="B1465" i="10"/>
  <c r="B1465" i="9" s="1"/>
  <c r="B1466" i="10"/>
  <c r="B1466" i="9" s="1"/>
  <c r="B1467" i="10"/>
  <c r="B1467" i="9" s="1"/>
  <c r="B1468" i="10"/>
  <c r="B1468" i="9" s="1"/>
  <c r="B1469" i="10"/>
  <c r="B1469" i="9" s="1"/>
  <c r="B1470" i="10"/>
  <c r="B1470" i="9" s="1"/>
  <c r="B1471" i="10"/>
  <c r="B1471" i="9" s="1"/>
  <c r="B1472" i="10"/>
  <c r="B1472" i="9" s="1"/>
  <c r="B1473" i="10"/>
  <c r="B1473" i="9" s="1"/>
  <c r="B1474" i="10"/>
  <c r="B1474" i="9" s="1"/>
  <c r="B1475" i="10"/>
  <c r="B1475" i="9" s="1"/>
  <c r="B1476" i="10"/>
  <c r="B1476" i="9" s="1"/>
  <c r="B1477" i="10"/>
  <c r="B1477" i="9" s="1"/>
  <c r="B1478" i="10"/>
  <c r="B1478" i="9" s="1"/>
  <c r="B1479" i="10"/>
  <c r="B1479" i="9" s="1"/>
  <c r="B1480" i="10"/>
  <c r="B1480" i="9" s="1"/>
  <c r="B1481" i="10"/>
  <c r="B1481" i="9" s="1"/>
  <c r="B1482" i="10"/>
  <c r="B1482" i="9" s="1"/>
  <c r="B1483" i="10"/>
  <c r="B1483" i="9" s="1"/>
  <c r="B1484" i="10"/>
  <c r="B1484" i="9" s="1"/>
  <c r="B1485" i="10"/>
  <c r="B1485" i="9" s="1"/>
  <c r="B1486" i="10"/>
  <c r="B1486" i="9" s="1"/>
  <c r="B1487" i="10"/>
  <c r="B1487" i="9" s="1"/>
  <c r="B1488" i="10"/>
  <c r="B1488" i="9" s="1"/>
  <c r="B1489" i="10"/>
  <c r="B1489" i="9" s="1"/>
  <c r="B1490" i="10"/>
  <c r="B1490" i="9" s="1"/>
  <c r="B1491" i="10"/>
  <c r="B1491" i="9" s="1"/>
  <c r="B1492" i="10"/>
  <c r="B1492" i="9" s="1"/>
  <c r="B1493" i="10"/>
  <c r="B1493" i="9" s="1"/>
  <c r="B1494" i="10"/>
  <c r="B1494" i="9" s="1"/>
  <c r="B1495" i="10"/>
  <c r="B1495" i="9" s="1"/>
  <c r="B1496" i="10"/>
  <c r="B1496" i="9" s="1"/>
  <c r="B1497" i="10"/>
  <c r="B1497" i="9" s="1"/>
  <c r="B1498" i="10"/>
  <c r="B1498" i="9" s="1"/>
  <c r="B1499" i="10"/>
  <c r="B1499" i="9" s="1"/>
  <c r="B1500" i="10"/>
  <c r="B1500" i="9" s="1"/>
  <c r="B1501" i="10"/>
  <c r="B1501" i="9" s="1"/>
  <c r="B1502" i="10"/>
  <c r="B1502" i="9" s="1"/>
  <c r="B1503" i="10"/>
  <c r="B1503" i="9" s="1"/>
  <c r="B1504" i="10"/>
  <c r="B1504" i="9" s="1"/>
  <c r="B1505" i="10"/>
  <c r="B1505" i="9" s="1"/>
  <c r="B1506" i="10"/>
  <c r="B1506" i="9" s="1"/>
  <c r="B1507" i="10"/>
  <c r="B1507" i="9" s="1"/>
  <c r="B1508" i="10"/>
  <c r="B1508" i="9" s="1"/>
  <c r="B1509" i="10"/>
  <c r="B1509" i="9" s="1"/>
  <c r="B1510" i="10"/>
  <c r="B1510" i="9" s="1"/>
  <c r="B1511" i="10"/>
  <c r="B1511" i="9" s="1"/>
  <c r="B1512" i="10"/>
  <c r="B1512" i="9" s="1"/>
  <c r="B1513" i="10"/>
  <c r="B1513" i="9" s="1"/>
  <c r="B1514" i="10"/>
  <c r="B1514" i="9" s="1"/>
  <c r="B1515" i="10"/>
  <c r="B1515" i="9" s="1"/>
  <c r="B1516" i="10"/>
  <c r="B1516" i="9" s="1"/>
  <c r="B1517" i="10"/>
  <c r="B1517" i="9" s="1"/>
  <c r="B1518" i="10"/>
  <c r="B1518" i="9" s="1"/>
  <c r="B1519" i="10"/>
  <c r="B1519" i="9" s="1"/>
  <c r="B1520" i="10"/>
  <c r="B1520" i="9" s="1"/>
  <c r="B1521" i="10"/>
  <c r="B1521" i="9" s="1"/>
  <c r="B1522" i="10"/>
  <c r="B1522" i="9" s="1"/>
  <c r="B1523" i="10"/>
  <c r="B1523" i="9" s="1"/>
  <c r="B1524" i="10"/>
  <c r="B1524" i="9" s="1"/>
  <c r="B1525" i="10"/>
  <c r="B1525" i="9" s="1"/>
  <c r="B1526" i="10"/>
  <c r="B1526" i="9" s="1"/>
  <c r="B1527" i="10"/>
  <c r="B1527" i="9" s="1"/>
  <c r="B1528" i="10"/>
  <c r="B1528" i="9" s="1"/>
  <c r="B1529" i="10"/>
  <c r="B1529" i="9" s="1"/>
  <c r="B1530" i="10"/>
  <c r="B1530" i="9" s="1"/>
  <c r="B1531" i="10"/>
  <c r="B1531" i="9" s="1"/>
  <c r="B1532" i="10"/>
  <c r="B1532" i="9" s="1"/>
  <c r="B1533" i="10"/>
  <c r="B1533" i="9" s="1"/>
  <c r="B1534" i="10"/>
  <c r="B1534" i="9" s="1"/>
  <c r="B1535" i="10"/>
  <c r="B1535" i="9" s="1"/>
  <c r="B1536" i="10"/>
  <c r="B1536" i="9" s="1"/>
  <c r="B1537" i="10"/>
  <c r="B1537" i="9" s="1"/>
  <c r="B1538" i="10"/>
  <c r="B1538" i="9" s="1"/>
  <c r="B1539" i="10"/>
  <c r="B1539" i="9" s="1"/>
  <c r="B1540" i="10"/>
  <c r="B1540" i="9" s="1"/>
  <c r="B1541" i="10"/>
  <c r="B1541" i="9" s="1"/>
  <c r="B1542" i="10"/>
  <c r="B1542" i="9" s="1"/>
  <c r="B1543" i="10"/>
  <c r="B1543" i="9" s="1"/>
  <c r="B1544" i="10"/>
  <c r="B1544" i="9" s="1"/>
  <c r="B1545" i="10"/>
  <c r="B1545" i="9" s="1"/>
  <c r="B1546" i="10"/>
  <c r="B1546" i="9" s="1"/>
  <c r="B1547" i="10"/>
  <c r="B1547" i="9" s="1"/>
  <c r="B1548" i="10"/>
  <c r="B1548" i="9" s="1"/>
  <c r="B1549" i="10"/>
  <c r="B1549" i="9" s="1"/>
  <c r="B1550" i="10"/>
  <c r="B1550" i="9" s="1"/>
  <c r="B1551" i="10"/>
  <c r="B1551" i="9" s="1"/>
  <c r="B1552" i="10"/>
  <c r="B1552" i="9" s="1"/>
  <c r="B1553" i="10"/>
  <c r="B1553" i="9" s="1"/>
  <c r="B1554" i="10"/>
  <c r="B1554" i="9" s="1"/>
  <c r="B1555" i="10"/>
  <c r="B1555" i="9" s="1"/>
  <c r="B1556" i="10"/>
  <c r="B1556" i="9" s="1"/>
  <c r="B1557" i="10"/>
  <c r="B1557" i="9" s="1"/>
  <c r="B1558" i="10"/>
  <c r="B1558" i="9" s="1"/>
  <c r="B1559" i="10"/>
  <c r="B1559" i="9" s="1"/>
  <c r="B1560" i="10"/>
  <c r="B1560" i="9" s="1"/>
  <c r="B1561" i="10"/>
  <c r="B1561" i="9" s="1"/>
  <c r="B1562" i="10"/>
  <c r="B1562" i="9" s="1"/>
  <c r="B1563" i="10"/>
  <c r="B1563" i="9" s="1"/>
  <c r="B1564" i="10"/>
  <c r="B1564" i="9" s="1"/>
  <c r="B1565" i="10"/>
  <c r="B1565" i="9" s="1"/>
  <c r="B1566" i="10"/>
  <c r="B1566" i="9" s="1"/>
  <c r="B1567" i="10"/>
  <c r="B1567" i="9" s="1"/>
  <c r="B1568" i="10"/>
  <c r="B1568" i="9" s="1"/>
  <c r="B1569" i="10"/>
  <c r="B1569" i="9" s="1"/>
  <c r="B1570" i="10"/>
  <c r="B1570" i="9" s="1"/>
  <c r="B1571" i="10"/>
  <c r="B1571" i="9" s="1"/>
  <c r="B1572" i="10"/>
  <c r="B1572" i="9" s="1"/>
  <c r="B1573" i="10"/>
  <c r="B1573" i="9" s="1"/>
  <c r="B1574" i="10"/>
  <c r="B1574" i="9" s="1"/>
  <c r="B1575" i="10"/>
  <c r="B1575" i="9" s="1"/>
  <c r="B1576" i="10"/>
  <c r="B1576" i="9" s="1"/>
  <c r="B1577" i="10"/>
  <c r="B1577" i="9" s="1"/>
  <c r="B1578" i="10"/>
  <c r="B1578" i="9" s="1"/>
  <c r="B1579" i="10"/>
  <c r="B1579" i="9" s="1"/>
  <c r="B1580" i="10"/>
  <c r="B1580" i="9" s="1"/>
  <c r="B1581" i="10"/>
  <c r="B1581" i="9" s="1"/>
  <c r="B1582" i="10"/>
  <c r="B1582" i="9" s="1"/>
  <c r="B1583" i="10"/>
  <c r="B1583" i="9" s="1"/>
  <c r="B1584" i="10"/>
  <c r="B1584" i="9" s="1"/>
  <c r="B1585" i="10"/>
  <c r="B1585" i="9" s="1"/>
  <c r="B1586" i="10"/>
  <c r="B1586" i="9" s="1"/>
  <c r="B1587" i="10"/>
  <c r="B1587" i="9" s="1"/>
  <c r="B1588" i="10"/>
  <c r="B1588" i="9" s="1"/>
  <c r="B1589" i="10"/>
  <c r="B1589" i="9" s="1"/>
  <c r="B1590" i="10"/>
  <c r="B1590" i="9" s="1"/>
  <c r="B1591" i="10"/>
  <c r="B1591" i="9" s="1"/>
  <c r="B1592" i="10"/>
  <c r="B1592" i="9" s="1"/>
  <c r="B1593" i="10"/>
  <c r="B1593" i="9" s="1"/>
  <c r="B1594" i="10"/>
  <c r="B1594" i="9" s="1"/>
  <c r="B1595" i="10"/>
  <c r="B1595" i="9" s="1"/>
  <c r="B1596" i="10"/>
  <c r="B1596" i="9" s="1"/>
  <c r="B1597" i="10"/>
  <c r="B1597" i="9" s="1"/>
  <c r="B1598" i="10"/>
  <c r="B1598" i="9" s="1"/>
  <c r="B1599" i="10"/>
  <c r="B1599" i="9" s="1"/>
  <c r="B1600" i="10"/>
  <c r="B1600" i="9" s="1"/>
  <c r="B1601" i="10"/>
  <c r="B1601" i="9" s="1"/>
  <c r="B1602" i="10"/>
  <c r="B1602" i="9" s="1"/>
  <c r="B1603" i="10"/>
  <c r="B1603" i="9" s="1"/>
  <c r="B1604" i="10"/>
  <c r="B1604" i="9" s="1"/>
  <c r="B1605" i="10"/>
  <c r="B1605" i="9" s="1"/>
  <c r="B1606" i="10"/>
  <c r="B1606" i="9" s="1"/>
  <c r="B1607" i="10"/>
  <c r="B1607" i="9" s="1"/>
  <c r="B1608" i="10"/>
  <c r="B1608" i="9" s="1"/>
  <c r="B1609" i="10"/>
  <c r="B1609" i="9" s="1"/>
  <c r="B1610" i="10"/>
  <c r="B1610" i="9" s="1"/>
  <c r="B1611" i="10"/>
  <c r="B1611" i="9" s="1"/>
  <c r="B1612" i="10"/>
  <c r="B1612" i="9" s="1"/>
  <c r="B1613" i="10"/>
  <c r="B1613" i="9" s="1"/>
  <c r="B1614" i="10"/>
  <c r="B1614" i="9" s="1"/>
  <c r="B1615" i="10"/>
  <c r="B1615" i="9" s="1"/>
  <c r="B1616" i="10"/>
  <c r="B1616" i="9" s="1"/>
  <c r="B1617" i="10"/>
  <c r="B1617" i="9" s="1"/>
  <c r="B1618" i="10"/>
  <c r="B1618" i="9" s="1"/>
  <c r="B1619" i="10"/>
  <c r="B1619" i="9" s="1"/>
  <c r="B1620" i="10"/>
  <c r="B1620" i="9" s="1"/>
  <c r="B1621" i="10"/>
  <c r="B1621" i="9" s="1"/>
  <c r="B1622" i="10"/>
  <c r="B1622" i="9" s="1"/>
  <c r="B1623" i="10"/>
  <c r="B1623" i="9" s="1"/>
  <c r="B1624" i="10"/>
  <c r="B1624" i="9" s="1"/>
  <c r="B1625" i="10"/>
  <c r="B1625" i="9" s="1"/>
  <c r="B1626" i="10"/>
  <c r="B1626" i="9" s="1"/>
  <c r="B1627" i="10"/>
  <c r="B1627" i="9" s="1"/>
  <c r="B1628" i="10"/>
  <c r="B1628" i="9" s="1"/>
  <c r="B1629" i="10"/>
  <c r="B1629" i="9" s="1"/>
  <c r="B1630" i="10"/>
  <c r="B1630" i="9" s="1"/>
  <c r="B1631" i="10"/>
  <c r="B1631" i="9" s="1"/>
  <c r="B1632" i="10"/>
  <c r="B1632" i="9" s="1"/>
  <c r="B1633" i="10"/>
  <c r="B1633" i="9" s="1"/>
  <c r="B1634" i="10"/>
  <c r="B1634" i="9" s="1"/>
  <c r="B1635" i="10"/>
  <c r="B1635" i="9" s="1"/>
  <c r="B1636" i="10"/>
  <c r="B1636" i="9" s="1"/>
  <c r="B1637" i="10"/>
  <c r="B1637" i="9" s="1"/>
  <c r="B1638" i="10"/>
  <c r="B1638" i="9" s="1"/>
  <c r="B1639" i="10"/>
  <c r="B1639" i="9" s="1"/>
  <c r="B1640" i="10"/>
  <c r="B1640" i="9" s="1"/>
  <c r="B1641" i="10"/>
  <c r="B1641" i="9" s="1"/>
  <c r="B1642" i="10"/>
  <c r="B1642" i="9" s="1"/>
  <c r="B1643" i="10"/>
  <c r="B1643" i="9" s="1"/>
  <c r="B1644" i="10"/>
  <c r="B1644" i="9" s="1"/>
  <c r="B1645" i="10"/>
  <c r="B1645" i="9" s="1"/>
  <c r="B1646" i="10"/>
  <c r="B1646" i="9" s="1"/>
  <c r="B1647" i="10"/>
  <c r="B1647" i="9" s="1"/>
  <c r="B1648" i="10"/>
  <c r="B1648" i="9" s="1"/>
  <c r="B1649" i="10"/>
  <c r="B1649" i="9" s="1"/>
  <c r="B1650" i="10"/>
  <c r="B1650" i="9" s="1"/>
  <c r="B1651" i="10"/>
  <c r="B1651" i="9" s="1"/>
  <c r="B1652" i="10"/>
  <c r="B1652" i="9" s="1"/>
  <c r="B1653" i="10"/>
  <c r="B1653" i="9" s="1"/>
  <c r="B1654" i="10"/>
  <c r="B1654" i="9" s="1"/>
  <c r="B1655" i="10"/>
  <c r="B1655" i="9" s="1"/>
  <c r="B1656" i="10"/>
  <c r="B1656" i="9" s="1"/>
  <c r="B1657" i="10"/>
  <c r="B1657" i="9" s="1"/>
  <c r="B1658" i="10"/>
  <c r="B1658" i="9" s="1"/>
  <c r="B1659" i="10"/>
  <c r="B1659" i="9" s="1"/>
  <c r="B1660" i="10"/>
  <c r="B1660" i="9" s="1"/>
  <c r="B1661" i="10"/>
  <c r="B1661" i="9" s="1"/>
  <c r="B1662" i="10"/>
  <c r="B1662" i="9" s="1"/>
  <c r="B1663" i="10"/>
  <c r="B1663" i="9" s="1"/>
  <c r="B1664" i="10"/>
  <c r="B1664" i="9" s="1"/>
  <c r="B1665" i="10"/>
  <c r="B1665" i="9" s="1"/>
  <c r="B1666" i="10"/>
  <c r="B1666" i="9" s="1"/>
  <c r="B1667" i="10"/>
  <c r="B1667" i="9" s="1"/>
  <c r="B1668" i="10"/>
  <c r="B1668" i="9" s="1"/>
  <c r="B1669" i="10"/>
  <c r="B1669" i="9" s="1"/>
  <c r="B1670" i="10"/>
  <c r="B1670" i="9" s="1"/>
  <c r="B1671" i="10"/>
  <c r="B1671" i="9" s="1"/>
  <c r="B1672" i="10"/>
  <c r="B1672" i="9" s="1"/>
  <c r="B1673" i="10"/>
  <c r="B1673" i="9" s="1"/>
  <c r="B1674" i="10"/>
  <c r="B1674" i="9" s="1"/>
  <c r="B1675" i="10"/>
  <c r="B1675" i="9" s="1"/>
  <c r="B1676" i="10"/>
  <c r="B1676" i="9" s="1"/>
  <c r="B1677" i="10"/>
  <c r="B1677" i="9" s="1"/>
  <c r="B1678" i="10"/>
  <c r="B1678" i="9" s="1"/>
  <c r="B1679" i="10"/>
  <c r="B1679" i="9" s="1"/>
  <c r="B1680" i="10"/>
  <c r="B1680" i="9" s="1"/>
  <c r="B1681" i="10"/>
  <c r="B1681" i="9" s="1"/>
  <c r="B1682" i="10"/>
  <c r="B1682" i="9" s="1"/>
  <c r="B1683" i="10"/>
  <c r="B1683" i="9" s="1"/>
  <c r="B1684" i="10"/>
  <c r="B1684" i="9" s="1"/>
  <c r="B1685" i="10"/>
  <c r="B1685" i="9" s="1"/>
  <c r="B1686" i="10"/>
  <c r="B1686" i="9" s="1"/>
  <c r="B1687" i="10"/>
  <c r="B1687" i="9" s="1"/>
  <c r="B1688" i="10"/>
  <c r="B1688" i="9" s="1"/>
  <c r="B1689" i="10"/>
  <c r="B1689" i="9" s="1"/>
  <c r="B1690" i="10"/>
  <c r="B1690" i="9" s="1"/>
  <c r="B1691" i="10"/>
  <c r="B1691" i="9" s="1"/>
  <c r="B1692" i="10"/>
  <c r="B1692" i="9" s="1"/>
  <c r="B1693" i="10"/>
  <c r="B1693" i="9" s="1"/>
  <c r="B1694" i="10"/>
  <c r="B1694" i="9" s="1"/>
  <c r="B1695" i="10"/>
  <c r="B1695" i="9" s="1"/>
  <c r="B1696" i="10"/>
  <c r="B1696" i="9" s="1"/>
  <c r="B1697" i="10"/>
  <c r="B1697" i="9" s="1"/>
  <c r="B1698" i="10"/>
  <c r="B1698" i="9" s="1"/>
  <c r="B1699" i="10"/>
  <c r="B1699" i="9" s="1"/>
  <c r="B1700" i="10"/>
  <c r="B1700" i="9" s="1"/>
  <c r="B1701" i="10"/>
  <c r="B1701" i="9" s="1"/>
  <c r="B1702" i="10"/>
  <c r="B1702" i="9" s="1"/>
  <c r="B1703" i="10"/>
  <c r="B1703" i="9" s="1"/>
  <c r="B1704" i="10"/>
  <c r="B1704" i="9" s="1"/>
  <c r="B1705" i="10"/>
  <c r="B1705" i="9" s="1"/>
  <c r="B1706" i="10"/>
  <c r="B1706" i="9" s="1"/>
  <c r="B1707" i="10"/>
  <c r="B1707" i="9" s="1"/>
  <c r="B1708" i="10"/>
  <c r="B1708" i="9" s="1"/>
  <c r="B1709" i="10"/>
  <c r="B1709" i="9" s="1"/>
  <c r="B1710" i="10"/>
  <c r="B1710" i="9" s="1"/>
  <c r="B1711" i="10"/>
  <c r="B1711" i="9" s="1"/>
  <c r="B1712" i="10"/>
  <c r="B1712" i="9" s="1"/>
  <c r="B1713" i="10"/>
  <c r="B1713" i="9" s="1"/>
  <c r="B1714" i="10"/>
  <c r="B1714" i="9" s="1"/>
  <c r="B1715" i="10"/>
  <c r="B1715" i="9" s="1"/>
  <c r="B1716" i="10"/>
  <c r="B1716" i="9" s="1"/>
  <c r="B1717" i="10"/>
  <c r="B1717" i="9" s="1"/>
  <c r="B1718" i="10"/>
  <c r="B1718" i="9" s="1"/>
  <c r="B1719" i="10"/>
  <c r="B1719" i="9" s="1"/>
  <c r="B1720" i="10"/>
  <c r="B1720" i="9" s="1"/>
  <c r="B1721" i="10"/>
  <c r="B1721" i="9" s="1"/>
  <c r="B1722" i="10"/>
  <c r="B1722" i="9" s="1"/>
  <c r="B1723" i="10"/>
  <c r="B1723" i="9" s="1"/>
  <c r="B1724" i="10"/>
  <c r="B1724" i="9" s="1"/>
  <c r="B1725" i="10"/>
  <c r="B1725" i="9" s="1"/>
  <c r="B1726" i="10"/>
  <c r="B1726" i="9" s="1"/>
  <c r="B1727" i="10"/>
  <c r="B1727" i="9" s="1"/>
  <c r="B1728" i="10"/>
  <c r="B1728" i="9" s="1"/>
  <c r="B1729" i="10"/>
  <c r="B1729" i="9" s="1"/>
  <c r="B1730" i="10"/>
  <c r="B1730" i="9" s="1"/>
  <c r="B1731" i="10"/>
  <c r="B1731" i="9" s="1"/>
  <c r="B1732" i="10"/>
  <c r="B1732" i="9" s="1"/>
  <c r="B1733" i="10"/>
  <c r="B1733" i="9" s="1"/>
  <c r="B1734" i="10"/>
  <c r="B1734" i="9" s="1"/>
  <c r="B1735" i="10"/>
  <c r="B1735" i="9" s="1"/>
  <c r="B1736" i="10"/>
  <c r="B1736" i="9" s="1"/>
  <c r="B1737" i="10"/>
  <c r="B1737" i="9" s="1"/>
  <c r="B1738" i="10"/>
  <c r="B1738" i="9" s="1"/>
  <c r="B1739" i="10"/>
  <c r="B1739" i="9" s="1"/>
  <c r="B1740" i="10"/>
  <c r="B1740" i="9" s="1"/>
  <c r="B1741" i="10"/>
  <c r="B1741" i="9" s="1"/>
  <c r="B1742" i="10"/>
  <c r="B1742" i="9" s="1"/>
  <c r="B1743" i="10"/>
  <c r="B1743" i="9" s="1"/>
  <c r="B1744" i="10"/>
  <c r="B1744" i="9" s="1"/>
  <c r="B1745" i="10"/>
  <c r="B1745" i="9" s="1"/>
  <c r="B1746" i="10"/>
  <c r="B1746" i="9" s="1"/>
  <c r="B1747" i="10"/>
  <c r="B1747" i="9" s="1"/>
  <c r="B1748" i="10"/>
  <c r="B1748" i="9" s="1"/>
  <c r="B1749" i="10"/>
  <c r="B1749" i="9" s="1"/>
  <c r="B1750" i="10"/>
  <c r="B1750" i="9" s="1"/>
  <c r="B1751" i="10"/>
  <c r="B1751" i="9" s="1"/>
  <c r="B1752" i="10"/>
  <c r="B1752" i="9" s="1"/>
  <c r="B1753" i="10"/>
  <c r="B1753" i="9" s="1"/>
  <c r="B1754" i="10"/>
  <c r="B1754" i="9" s="1"/>
  <c r="B1755" i="10"/>
  <c r="B1755" i="9" s="1"/>
  <c r="B1756" i="10"/>
  <c r="B1756" i="9" s="1"/>
  <c r="B1757" i="10"/>
  <c r="B1757" i="9" s="1"/>
  <c r="B1758" i="10"/>
  <c r="B1758" i="9" s="1"/>
  <c r="B1759" i="10"/>
  <c r="B1759" i="9" s="1"/>
  <c r="B1760" i="10"/>
  <c r="B1760" i="9" s="1"/>
  <c r="B1761" i="10"/>
  <c r="B1761" i="9" s="1"/>
  <c r="B1762" i="10"/>
  <c r="B1762" i="9" s="1"/>
  <c r="B1763" i="10"/>
  <c r="B1763" i="9" s="1"/>
  <c r="B1764" i="10"/>
  <c r="B1764" i="9" s="1"/>
  <c r="B1765" i="10"/>
  <c r="B1765" i="9" s="1"/>
  <c r="B1766" i="10"/>
  <c r="B1766" i="9" s="1"/>
  <c r="B1767" i="10"/>
  <c r="B1767" i="9" s="1"/>
  <c r="B1768" i="10"/>
  <c r="B1768" i="9" s="1"/>
  <c r="B1769" i="10"/>
  <c r="B1769" i="9" s="1"/>
  <c r="B1770" i="10"/>
  <c r="B1770" i="9" s="1"/>
  <c r="B1771" i="10"/>
  <c r="B1771" i="9" s="1"/>
  <c r="B1772" i="10"/>
  <c r="B1772" i="9" s="1"/>
  <c r="B1773" i="10"/>
  <c r="B1773" i="9" s="1"/>
  <c r="B1774" i="10"/>
  <c r="B1774" i="9" s="1"/>
  <c r="B1775" i="10"/>
  <c r="B1775" i="9" s="1"/>
  <c r="B1776" i="10"/>
  <c r="B1776" i="9" s="1"/>
  <c r="B1777" i="10"/>
  <c r="B1777" i="9" s="1"/>
  <c r="B1778" i="10"/>
  <c r="B1778" i="9" s="1"/>
  <c r="B1779" i="10"/>
  <c r="B1779" i="9" s="1"/>
  <c r="B1780" i="10"/>
  <c r="B1780" i="9" s="1"/>
  <c r="B1781" i="10"/>
  <c r="B1781" i="9" s="1"/>
  <c r="B1782" i="10"/>
  <c r="B1782" i="9" s="1"/>
  <c r="B1783" i="10"/>
  <c r="B1783" i="9" s="1"/>
  <c r="B1784" i="10"/>
  <c r="B1784" i="9" s="1"/>
  <c r="B1785" i="10"/>
  <c r="B1785" i="9" s="1"/>
  <c r="B1786" i="10"/>
  <c r="B1786" i="9" s="1"/>
  <c r="B1787" i="10"/>
  <c r="B1787" i="9" s="1"/>
  <c r="B1788" i="10"/>
  <c r="B1788" i="9" s="1"/>
  <c r="B1789" i="10"/>
  <c r="B1789" i="9" s="1"/>
  <c r="B1790" i="10"/>
  <c r="B1790" i="9" s="1"/>
  <c r="B1791" i="10"/>
  <c r="B1791" i="9" s="1"/>
  <c r="B1792" i="10"/>
  <c r="B1792" i="9" s="1"/>
  <c r="B1793" i="10"/>
  <c r="B1793" i="9" s="1"/>
  <c r="B1794" i="10"/>
  <c r="B1794" i="9" s="1"/>
  <c r="B1795" i="10"/>
  <c r="B1795" i="9" s="1"/>
  <c r="B1796" i="10"/>
  <c r="B1796" i="9" s="1"/>
  <c r="B1797" i="10"/>
  <c r="B1797" i="9" s="1"/>
  <c r="B1798" i="10"/>
  <c r="B1798" i="9" s="1"/>
  <c r="B1799" i="10"/>
  <c r="B1799" i="9" s="1"/>
  <c r="B1800" i="10"/>
  <c r="B1800" i="9" s="1"/>
  <c r="B1801" i="10"/>
  <c r="B1801" i="9" s="1"/>
  <c r="B1802" i="10"/>
  <c r="B1802" i="9" s="1"/>
  <c r="B1803" i="10"/>
  <c r="B1803" i="9" s="1"/>
  <c r="B1804" i="10"/>
  <c r="B1804" i="9" s="1"/>
  <c r="B1805" i="10"/>
  <c r="B1805" i="9" s="1"/>
  <c r="B1806" i="10"/>
  <c r="B1806" i="9" s="1"/>
  <c r="B1807" i="10"/>
  <c r="B1807" i="9" s="1"/>
  <c r="B1808" i="10"/>
  <c r="B1808" i="9" s="1"/>
  <c r="B1809" i="10"/>
  <c r="B1809" i="9" s="1"/>
  <c r="B1810" i="10"/>
  <c r="B1810" i="9" s="1"/>
  <c r="B1811" i="10"/>
  <c r="B1811" i="9" s="1"/>
  <c r="B1812" i="10"/>
  <c r="B1812" i="9" s="1"/>
  <c r="B1813" i="10"/>
  <c r="B1813" i="9" s="1"/>
  <c r="B1814" i="10"/>
  <c r="B1814" i="9" s="1"/>
  <c r="B1815" i="10"/>
  <c r="B1815" i="9" s="1"/>
  <c r="B1816" i="10"/>
  <c r="B1816" i="9" s="1"/>
  <c r="B1817" i="10"/>
  <c r="B1817" i="9" s="1"/>
  <c r="B1818" i="10"/>
  <c r="B1818" i="9" s="1"/>
  <c r="B1819" i="10"/>
  <c r="B1819" i="9" s="1"/>
  <c r="B1820" i="10"/>
  <c r="B1820" i="9" s="1"/>
  <c r="B1821" i="10"/>
  <c r="B1821" i="9" s="1"/>
  <c r="B1822" i="10"/>
  <c r="B1822" i="9" s="1"/>
  <c r="B1823" i="10"/>
  <c r="B1823" i="9" s="1"/>
  <c r="B161" i="10"/>
  <c r="B161" i="9" s="1"/>
  <c r="B162" i="10"/>
  <c r="B162" i="9" s="1"/>
  <c r="B163" i="10"/>
  <c r="B163" i="9" s="1"/>
  <c r="B164" i="10"/>
  <c r="B164" i="9" s="1"/>
  <c r="B165" i="10"/>
  <c r="B165" i="9" s="1"/>
  <c r="B166" i="10"/>
  <c r="B166" i="9" s="1"/>
  <c r="B167" i="10"/>
  <c r="B167" i="9" s="1"/>
  <c r="B168" i="10"/>
  <c r="B168" i="9" s="1"/>
  <c r="B169" i="10"/>
  <c r="B169" i="9" s="1"/>
  <c r="B170" i="10"/>
  <c r="B170" i="9" s="1"/>
  <c r="B171" i="10"/>
  <c r="B171" i="9" s="1"/>
  <c r="B172" i="10"/>
  <c r="B172" i="9" s="1"/>
  <c r="B173" i="10"/>
  <c r="B173" i="9" s="1"/>
  <c r="B174" i="10"/>
  <c r="B174" i="9" s="1"/>
  <c r="B175" i="10"/>
  <c r="B175" i="9" s="1"/>
  <c r="B176" i="10"/>
  <c r="B176" i="9" s="1"/>
  <c r="B177" i="10"/>
  <c r="B177" i="9" s="1"/>
  <c r="B178" i="10"/>
  <c r="B178" i="9" s="1"/>
  <c r="B179" i="10"/>
  <c r="B179" i="9" s="1"/>
  <c r="B180" i="10"/>
  <c r="B180" i="9" s="1"/>
  <c r="B181" i="10"/>
  <c r="B181" i="9" s="1"/>
  <c r="B182" i="10"/>
  <c r="B182" i="9" s="1"/>
  <c r="B183" i="10"/>
  <c r="B183" i="9" s="1"/>
  <c r="B184" i="10"/>
  <c r="B184" i="9" s="1"/>
  <c r="B185" i="10"/>
  <c r="B185" i="9" s="1"/>
  <c r="B186" i="10"/>
  <c r="B186" i="9" s="1"/>
  <c r="B187" i="10"/>
  <c r="B187" i="9" s="1"/>
  <c r="B188" i="10"/>
  <c r="B188" i="9" s="1"/>
  <c r="B189" i="10"/>
  <c r="B189" i="9" s="1"/>
  <c r="B190" i="10"/>
  <c r="B190" i="9" s="1"/>
  <c r="B191" i="10"/>
  <c r="B191" i="9" s="1"/>
  <c r="B192" i="10"/>
  <c r="B192" i="9" s="1"/>
  <c r="B193" i="10"/>
  <c r="B193" i="9" s="1"/>
  <c r="B194" i="10"/>
  <c r="B194" i="9" s="1"/>
  <c r="B195" i="10"/>
  <c r="B195" i="9" s="1"/>
  <c r="B196" i="10"/>
  <c r="B196" i="9" s="1"/>
  <c r="B197" i="10"/>
  <c r="B197" i="9" s="1"/>
  <c r="B198" i="10"/>
  <c r="B198" i="9" s="1"/>
  <c r="B199" i="10"/>
  <c r="B199" i="9" s="1"/>
  <c r="B200" i="10"/>
  <c r="B200" i="9" s="1"/>
  <c r="B201" i="10"/>
  <c r="B201" i="9" s="1"/>
  <c r="B202" i="10"/>
  <c r="B202" i="9" s="1"/>
  <c r="B203" i="10"/>
  <c r="B203" i="9" s="1"/>
  <c r="B204" i="10"/>
  <c r="B204" i="9" s="1"/>
  <c r="B205" i="10"/>
  <c r="B205" i="9" s="1"/>
  <c r="B206" i="10"/>
  <c r="B206" i="9" s="1"/>
  <c r="B207" i="10"/>
  <c r="B207" i="9" s="1"/>
  <c r="B208" i="10"/>
  <c r="B208" i="9" s="1"/>
  <c r="B209" i="10"/>
  <c r="B209" i="9" s="1"/>
  <c r="B210" i="10"/>
  <c r="B210" i="9" s="1"/>
  <c r="B211" i="10"/>
  <c r="B211" i="9" s="1"/>
  <c r="B212" i="10"/>
  <c r="B212" i="9" s="1"/>
  <c r="B213" i="10"/>
  <c r="B213" i="9" s="1"/>
  <c r="B214" i="10"/>
  <c r="B214" i="9" s="1"/>
  <c r="B215" i="10"/>
  <c r="B215" i="9" s="1"/>
  <c r="B216" i="10"/>
  <c r="B216" i="9" s="1"/>
  <c r="B217" i="10"/>
  <c r="B217" i="9" s="1"/>
  <c r="B218" i="10"/>
  <c r="B218" i="9" s="1"/>
  <c r="B219" i="10"/>
  <c r="B219" i="9" s="1"/>
  <c r="B220" i="10"/>
  <c r="B220" i="9" s="1"/>
  <c r="B221" i="10"/>
  <c r="B221" i="9" s="1"/>
  <c r="B222" i="10"/>
  <c r="B222" i="9" s="1"/>
  <c r="B223" i="10"/>
  <c r="B223" i="9" s="1"/>
  <c r="B224" i="10"/>
  <c r="B224" i="9" s="1"/>
  <c r="B225" i="10"/>
  <c r="B225" i="9" s="1"/>
  <c r="B226" i="10"/>
  <c r="B226" i="9" s="1"/>
  <c r="B227" i="10"/>
  <c r="B227" i="9" s="1"/>
  <c r="B228" i="10"/>
  <c r="B228" i="9" s="1"/>
  <c r="B229" i="10"/>
  <c r="B229" i="9" s="1"/>
  <c r="B230" i="10"/>
  <c r="B230" i="9" s="1"/>
  <c r="B231" i="10"/>
  <c r="B231" i="9" s="1"/>
  <c r="B232" i="10"/>
  <c r="B232" i="9" s="1"/>
  <c r="B233" i="10"/>
  <c r="B233" i="9" s="1"/>
  <c r="B234" i="10"/>
  <c r="B234" i="9" s="1"/>
  <c r="B235" i="10"/>
  <c r="B235" i="9" s="1"/>
  <c r="B236" i="10"/>
  <c r="B236" i="9" s="1"/>
  <c r="B237" i="10"/>
  <c r="B237" i="9" s="1"/>
  <c r="B238" i="10"/>
  <c r="B238" i="9" s="1"/>
  <c r="B239" i="10"/>
  <c r="B239" i="9" s="1"/>
  <c r="B240" i="10"/>
  <c r="B240" i="9" s="1"/>
  <c r="B241" i="10"/>
  <c r="B241" i="9" s="1"/>
  <c r="B242" i="10"/>
  <c r="B242" i="9" s="1"/>
  <c r="B243" i="10"/>
  <c r="B243" i="9" s="1"/>
  <c r="B244" i="10"/>
  <c r="B244" i="9" s="1"/>
  <c r="B245" i="10"/>
  <c r="B245" i="9" s="1"/>
  <c r="B246" i="10"/>
  <c r="B246" i="9" s="1"/>
  <c r="B247" i="10"/>
  <c r="B247" i="9" s="1"/>
  <c r="B248" i="10"/>
  <c r="B248" i="9" s="1"/>
  <c r="B249" i="10"/>
  <c r="B249" i="9" s="1"/>
  <c r="B250" i="10"/>
  <c r="B250" i="9" s="1"/>
  <c r="B251" i="10"/>
  <c r="B251" i="9" s="1"/>
  <c r="B252" i="10"/>
  <c r="B252" i="9" s="1"/>
  <c r="B253" i="10"/>
  <c r="B253" i="9" s="1"/>
  <c r="B254" i="10"/>
  <c r="B254" i="9" s="1"/>
  <c r="B255" i="10"/>
  <c r="B255" i="9" s="1"/>
  <c r="B256" i="10"/>
  <c r="B256" i="9" s="1"/>
  <c r="B257" i="10"/>
  <c r="B257" i="9" s="1"/>
  <c r="B258" i="10"/>
  <c r="B258" i="9" s="1"/>
  <c r="B259" i="10"/>
  <c r="B259" i="9" s="1"/>
  <c r="B260" i="10"/>
  <c r="B260" i="9" s="1"/>
  <c r="B261" i="10"/>
  <c r="B261" i="9" s="1"/>
  <c r="B262" i="10"/>
  <c r="B262" i="9" s="1"/>
  <c r="B263" i="10"/>
  <c r="B263" i="9" s="1"/>
  <c r="B264" i="10"/>
  <c r="B264" i="9" s="1"/>
  <c r="B265" i="10"/>
  <c r="B265" i="9" s="1"/>
  <c r="B266" i="10"/>
  <c r="B266" i="9" s="1"/>
  <c r="B267" i="10"/>
  <c r="B267" i="9" s="1"/>
  <c r="B268" i="10"/>
  <c r="B268" i="9" s="1"/>
  <c r="B269" i="10"/>
  <c r="B269" i="9" s="1"/>
  <c r="B270" i="10"/>
  <c r="B270" i="9" s="1"/>
  <c r="B271" i="10"/>
  <c r="B271" i="9" s="1"/>
  <c r="B272" i="10"/>
  <c r="B272" i="9" s="1"/>
  <c r="B273" i="10"/>
  <c r="B273" i="9" s="1"/>
  <c r="B274" i="10"/>
  <c r="B274" i="9" s="1"/>
  <c r="B275" i="10"/>
  <c r="B275" i="9" s="1"/>
  <c r="B276" i="10"/>
  <c r="B276" i="9" s="1"/>
  <c r="B277" i="10"/>
  <c r="B277" i="9" s="1"/>
  <c r="B278" i="10"/>
  <c r="B278" i="9" s="1"/>
  <c r="B279" i="10"/>
  <c r="B279" i="9" s="1"/>
  <c r="B280" i="10"/>
  <c r="B280" i="9" s="1"/>
  <c r="B281" i="10"/>
  <c r="B281" i="9" s="1"/>
  <c r="B282" i="10"/>
  <c r="B282" i="9" s="1"/>
  <c r="B283" i="10"/>
  <c r="B283" i="9" s="1"/>
  <c r="B284" i="10"/>
  <c r="B284" i="9" s="1"/>
  <c r="B285" i="10"/>
  <c r="B285" i="9" s="1"/>
  <c r="B286" i="10"/>
  <c r="B286" i="9" s="1"/>
  <c r="B287" i="10"/>
  <c r="B287" i="9" s="1"/>
  <c r="B288" i="10"/>
  <c r="B288" i="9" s="1"/>
  <c r="B289" i="10"/>
  <c r="B289" i="9" s="1"/>
  <c r="B290" i="10"/>
  <c r="B290" i="9" s="1"/>
  <c r="B291" i="10"/>
  <c r="B291" i="9" s="1"/>
  <c r="B292" i="10"/>
  <c r="B292" i="9" s="1"/>
  <c r="B293" i="10"/>
  <c r="B293" i="9" s="1"/>
  <c r="B294" i="10"/>
  <c r="B294" i="9" s="1"/>
  <c r="B295" i="10"/>
  <c r="B295" i="9" s="1"/>
  <c r="B296" i="10"/>
  <c r="B296" i="9" s="1"/>
  <c r="B297" i="10"/>
  <c r="B297" i="9" s="1"/>
  <c r="B298" i="10"/>
  <c r="B298" i="9" s="1"/>
  <c r="B299" i="10"/>
  <c r="B299" i="9" s="1"/>
  <c r="B300" i="10"/>
  <c r="B300" i="9" s="1"/>
  <c r="B301" i="10"/>
  <c r="B301" i="9" s="1"/>
  <c r="B302" i="10"/>
  <c r="B302" i="9" s="1"/>
  <c r="B303" i="10"/>
  <c r="B303" i="9" s="1"/>
  <c r="B304" i="10"/>
  <c r="B304" i="9" s="1"/>
  <c r="B305" i="10"/>
  <c r="B305" i="9" s="1"/>
  <c r="B306" i="10"/>
  <c r="B306" i="9" s="1"/>
  <c r="B307" i="10"/>
  <c r="B307" i="9" s="1"/>
  <c r="B308" i="10"/>
  <c r="B308" i="9" s="1"/>
  <c r="B309" i="10"/>
  <c r="B309" i="9" s="1"/>
  <c r="B310" i="10"/>
  <c r="B310" i="9" s="1"/>
  <c r="B311" i="10"/>
  <c r="B311" i="9" s="1"/>
  <c r="B312" i="10"/>
  <c r="B312" i="9" s="1"/>
  <c r="B313" i="10"/>
  <c r="B313" i="9" s="1"/>
  <c r="B314" i="10"/>
  <c r="B314" i="9" s="1"/>
  <c r="B315" i="10"/>
  <c r="B315" i="9" s="1"/>
  <c r="B316" i="10"/>
  <c r="B316" i="9" s="1"/>
  <c r="B317" i="10"/>
  <c r="B317" i="9" s="1"/>
  <c r="B318" i="10"/>
  <c r="B318" i="9" s="1"/>
  <c r="B319" i="10"/>
  <c r="B319" i="9" s="1"/>
  <c r="B320" i="10"/>
  <c r="B320" i="9" s="1"/>
  <c r="B321" i="10"/>
  <c r="B321" i="9" s="1"/>
  <c r="B322" i="10"/>
  <c r="B322" i="9" s="1"/>
  <c r="B323" i="10"/>
  <c r="B323" i="9" s="1"/>
  <c r="B324" i="10"/>
  <c r="B324" i="9" s="1"/>
  <c r="B325" i="10"/>
  <c r="B325" i="9" s="1"/>
  <c r="B326" i="10"/>
  <c r="B326" i="9" s="1"/>
  <c r="B327" i="10"/>
  <c r="B327" i="9" s="1"/>
  <c r="B328" i="10"/>
  <c r="B328" i="9" s="1"/>
  <c r="B329" i="10"/>
  <c r="B329" i="9" s="1"/>
  <c r="B330" i="10"/>
  <c r="B330" i="9" s="1"/>
  <c r="B331" i="10"/>
  <c r="B331" i="9" s="1"/>
  <c r="B332" i="10"/>
  <c r="B332" i="9" s="1"/>
  <c r="B333" i="10"/>
  <c r="B333" i="9" s="1"/>
  <c r="B334" i="10"/>
  <c r="B334" i="9" s="1"/>
  <c r="B335" i="10"/>
  <c r="B335" i="9" s="1"/>
  <c r="B336" i="10"/>
  <c r="B336" i="9" s="1"/>
  <c r="B337" i="10"/>
  <c r="B337" i="9" s="1"/>
  <c r="B338" i="10"/>
  <c r="B338" i="9" s="1"/>
  <c r="B339" i="10"/>
  <c r="B339" i="9" s="1"/>
  <c r="B340" i="10"/>
  <c r="B340" i="9" s="1"/>
  <c r="B341" i="10"/>
  <c r="B341" i="9" s="1"/>
  <c r="B342" i="10"/>
  <c r="B342" i="9" s="1"/>
  <c r="B343" i="10"/>
  <c r="B343" i="9" s="1"/>
  <c r="B344" i="10"/>
  <c r="B344" i="9" s="1"/>
  <c r="B345" i="10"/>
  <c r="B345" i="9" s="1"/>
  <c r="B346" i="10"/>
  <c r="B346" i="9" s="1"/>
  <c r="B347" i="10"/>
  <c r="B347" i="9" s="1"/>
  <c r="B348" i="10"/>
  <c r="B348" i="9" s="1"/>
  <c r="B349" i="10"/>
  <c r="B349" i="9" s="1"/>
  <c r="B350" i="10"/>
  <c r="B350" i="9" s="1"/>
  <c r="B351" i="10"/>
  <c r="B351" i="9" s="1"/>
  <c r="B352" i="10"/>
  <c r="B352" i="9" s="1"/>
  <c r="B353" i="10"/>
  <c r="B353" i="9" s="1"/>
  <c r="B354" i="10"/>
  <c r="B354" i="9" s="1"/>
  <c r="B355" i="10"/>
  <c r="B355" i="9" s="1"/>
  <c r="B356" i="10"/>
  <c r="B356" i="9" s="1"/>
  <c r="B357" i="10"/>
  <c r="B357" i="9" s="1"/>
  <c r="B358" i="10"/>
  <c r="B358" i="9" s="1"/>
  <c r="B359" i="10"/>
  <c r="B359" i="9" s="1"/>
  <c r="B360" i="10"/>
  <c r="B360" i="9" s="1"/>
  <c r="B361" i="10"/>
  <c r="B361" i="9" s="1"/>
  <c r="B362" i="10"/>
  <c r="B362" i="9" s="1"/>
  <c r="B363" i="10"/>
  <c r="B363" i="9" s="1"/>
  <c r="B364" i="10"/>
  <c r="B364" i="9" s="1"/>
  <c r="B365" i="10"/>
  <c r="B365" i="9" s="1"/>
  <c r="B366" i="10"/>
  <c r="B366" i="9" s="1"/>
  <c r="B367" i="10"/>
  <c r="B367" i="9" s="1"/>
  <c r="B368" i="10"/>
  <c r="B368" i="9" s="1"/>
  <c r="B369" i="10"/>
  <c r="B369" i="9" s="1"/>
  <c r="B370" i="10"/>
  <c r="B370" i="9" s="1"/>
  <c r="B371" i="10"/>
  <c r="B371" i="9" s="1"/>
  <c r="B372" i="10"/>
  <c r="B372" i="9" s="1"/>
  <c r="B373" i="10"/>
  <c r="B373" i="9" s="1"/>
  <c r="B374" i="10"/>
  <c r="B374" i="9" s="1"/>
  <c r="B375" i="10"/>
  <c r="B375" i="9" s="1"/>
  <c r="B376" i="10"/>
  <c r="B376" i="9" s="1"/>
  <c r="B377" i="10"/>
  <c r="B377" i="9" s="1"/>
  <c r="B378" i="10"/>
  <c r="B378" i="9" s="1"/>
  <c r="B379" i="10"/>
  <c r="B379" i="9" s="1"/>
  <c r="B380" i="10"/>
  <c r="B380" i="9" s="1"/>
  <c r="B381" i="10"/>
  <c r="B381" i="9" s="1"/>
  <c r="B382" i="10"/>
  <c r="B382" i="9" s="1"/>
  <c r="B383" i="10"/>
  <c r="B383" i="9" s="1"/>
  <c r="B384" i="10"/>
  <c r="B384" i="9" s="1"/>
  <c r="B385" i="10"/>
  <c r="B385" i="9" s="1"/>
  <c r="B386" i="10"/>
  <c r="B386" i="9" s="1"/>
  <c r="B387" i="10"/>
  <c r="B387" i="9" s="1"/>
  <c r="B388" i="10"/>
  <c r="B388" i="9" s="1"/>
  <c r="B389" i="10"/>
  <c r="B389" i="9" s="1"/>
  <c r="B390" i="10"/>
  <c r="B390" i="9" s="1"/>
  <c r="B391" i="10"/>
  <c r="B391" i="9" s="1"/>
  <c r="B392" i="10"/>
  <c r="B392" i="9" s="1"/>
  <c r="B393" i="10"/>
  <c r="B393" i="9" s="1"/>
  <c r="B394" i="10"/>
  <c r="B394" i="9" s="1"/>
  <c r="B395" i="10"/>
  <c r="B395" i="9" s="1"/>
  <c r="B396" i="10"/>
  <c r="B396" i="9" s="1"/>
  <c r="B397" i="10"/>
  <c r="B397" i="9" s="1"/>
  <c r="B398" i="10"/>
  <c r="B398" i="9" s="1"/>
  <c r="B399" i="10"/>
  <c r="B399" i="9" s="1"/>
  <c r="B400" i="10"/>
  <c r="B400" i="9" s="1"/>
  <c r="B401" i="10"/>
  <c r="B401" i="9" s="1"/>
  <c r="B402" i="10"/>
  <c r="B402" i="9" s="1"/>
  <c r="B403" i="10"/>
  <c r="B403" i="9" s="1"/>
  <c r="B404" i="10"/>
  <c r="B404" i="9" s="1"/>
  <c r="B405" i="10"/>
  <c r="B405" i="9" s="1"/>
  <c r="B406" i="10"/>
  <c r="B406" i="9" s="1"/>
  <c r="B407" i="10"/>
  <c r="B407" i="9" s="1"/>
  <c r="B408" i="10"/>
  <c r="B408" i="9" s="1"/>
  <c r="B409" i="10"/>
  <c r="B409" i="9" s="1"/>
  <c r="B410" i="10"/>
  <c r="B410" i="9" s="1"/>
  <c r="B411" i="10"/>
  <c r="B411" i="9" s="1"/>
  <c r="B412" i="10"/>
  <c r="B412" i="9" s="1"/>
  <c r="B413" i="10"/>
  <c r="B413" i="9" s="1"/>
  <c r="B414" i="10"/>
  <c r="B414" i="9" s="1"/>
  <c r="B415" i="10"/>
  <c r="B415" i="9" s="1"/>
  <c r="B416" i="10"/>
  <c r="B416" i="9" s="1"/>
  <c r="B417" i="10"/>
  <c r="B417" i="9" s="1"/>
  <c r="B418" i="10"/>
  <c r="B418" i="9" s="1"/>
  <c r="B419" i="10"/>
  <c r="B419" i="9" s="1"/>
  <c r="B420" i="10"/>
  <c r="B420" i="9" s="1"/>
  <c r="B421" i="10"/>
  <c r="B421" i="9" s="1"/>
  <c r="B422" i="10"/>
  <c r="B422" i="9" s="1"/>
  <c r="B423" i="10"/>
  <c r="B423" i="9" s="1"/>
  <c r="B424" i="10"/>
  <c r="B424" i="9" s="1"/>
  <c r="B425" i="10"/>
  <c r="B425" i="9" s="1"/>
  <c r="B426" i="10"/>
  <c r="B426" i="9" s="1"/>
  <c r="B427" i="10"/>
  <c r="B427" i="9" s="1"/>
  <c r="B428" i="10"/>
  <c r="B428" i="9" s="1"/>
  <c r="B429" i="10"/>
  <c r="B429" i="9" s="1"/>
  <c r="B430" i="10"/>
  <c r="B430" i="9" s="1"/>
  <c r="B431" i="10"/>
  <c r="B431" i="9" s="1"/>
  <c r="B432" i="10"/>
  <c r="B432" i="9" s="1"/>
  <c r="B433" i="10"/>
  <c r="B433" i="9" s="1"/>
  <c r="B434" i="10"/>
  <c r="B434" i="9" s="1"/>
  <c r="B435" i="10"/>
  <c r="B435" i="9" s="1"/>
  <c r="B436" i="10"/>
  <c r="B436" i="9" s="1"/>
  <c r="B437" i="10"/>
  <c r="B437" i="9" s="1"/>
  <c r="B438" i="10"/>
  <c r="B438" i="9" s="1"/>
  <c r="B439" i="10"/>
  <c r="B439" i="9" s="1"/>
  <c r="B440" i="10"/>
  <c r="B440" i="9" s="1"/>
  <c r="B441" i="10"/>
  <c r="B441" i="9" s="1"/>
  <c r="B442" i="10"/>
  <c r="B442" i="9" s="1"/>
  <c r="B443" i="10"/>
  <c r="B443" i="9" s="1"/>
  <c r="B444" i="10"/>
  <c r="B444" i="9" s="1"/>
  <c r="B445" i="10"/>
  <c r="B445" i="9" s="1"/>
  <c r="B446" i="10"/>
  <c r="B446" i="9" s="1"/>
  <c r="B447" i="10"/>
  <c r="B447" i="9" s="1"/>
  <c r="B2" i="10"/>
  <c r="B2" i="9" s="1"/>
  <c r="B3" i="10"/>
  <c r="B3" i="9" s="1"/>
  <c r="B4" i="10"/>
  <c r="B4" i="9" s="1"/>
  <c r="B5" i="10"/>
  <c r="B5" i="9" s="1"/>
  <c r="B6" i="10"/>
  <c r="B6" i="9" s="1"/>
  <c r="B7" i="10"/>
  <c r="B7" i="9" s="1"/>
  <c r="B8" i="10"/>
  <c r="B8" i="9" s="1"/>
  <c r="B9" i="10"/>
  <c r="B9" i="9" s="1"/>
  <c r="B10" i="10"/>
  <c r="B10" i="9" s="1"/>
  <c r="B11" i="10"/>
  <c r="B11" i="9" s="1"/>
  <c r="B12" i="10"/>
  <c r="B12" i="9" s="1"/>
  <c r="B13" i="10"/>
  <c r="B13" i="9" s="1"/>
  <c r="B14" i="10"/>
  <c r="B14" i="9" s="1"/>
  <c r="B15" i="10"/>
  <c r="B15" i="9" s="1"/>
  <c r="B16" i="10"/>
  <c r="B16" i="9" s="1"/>
  <c r="B17" i="10"/>
  <c r="B17" i="9" s="1"/>
  <c r="B18" i="10"/>
  <c r="B18" i="9" s="1"/>
  <c r="B19" i="10"/>
  <c r="B19" i="9" s="1"/>
  <c r="B20" i="10"/>
  <c r="B20" i="9" s="1"/>
  <c r="B21" i="10"/>
  <c r="B21" i="9" s="1"/>
  <c r="B22" i="10"/>
  <c r="B22" i="9" s="1"/>
  <c r="B23" i="10"/>
  <c r="B23" i="9" s="1"/>
  <c r="B24" i="10"/>
  <c r="B24" i="9" s="1"/>
  <c r="B25" i="10"/>
  <c r="B25" i="9" s="1"/>
  <c r="B26" i="10"/>
  <c r="B26" i="9" s="1"/>
  <c r="B27" i="10"/>
  <c r="B27" i="9" s="1"/>
  <c r="B28" i="10"/>
  <c r="B28" i="9" s="1"/>
  <c r="B29" i="10"/>
  <c r="B29" i="9" s="1"/>
  <c r="B30" i="10"/>
  <c r="B30" i="9" s="1"/>
  <c r="B31" i="10"/>
  <c r="B31" i="9" s="1"/>
  <c r="B32" i="10"/>
  <c r="B32" i="9" s="1"/>
  <c r="B33" i="10"/>
  <c r="B33" i="9" s="1"/>
  <c r="B34" i="10"/>
  <c r="B34" i="9" s="1"/>
  <c r="B35" i="10"/>
  <c r="B35" i="9" s="1"/>
  <c r="B36" i="10"/>
  <c r="B36" i="9" s="1"/>
  <c r="B37" i="10"/>
  <c r="B37" i="9" s="1"/>
  <c r="B38" i="10"/>
  <c r="B38" i="9" s="1"/>
  <c r="B39" i="10"/>
  <c r="B39" i="9" s="1"/>
  <c r="B40" i="10"/>
  <c r="B40" i="9" s="1"/>
  <c r="B41" i="10"/>
  <c r="B41" i="9" s="1"/>
  <c r="B42" i="10"/>
  <c r="B42" i="9" s="1"/>
  <c r="B43" i="10"/>
  <c r="B43" i="9" s="1"/>
  <c r="B44" i="10"/>
  <c r="B44" i="9" s="1"/>
  <c r="B45" i="10"/>
  <c r="B45" i="9" s="1"/>
  <c r="B46" i="10"/>
  <c r="B46" i="9" s="1"/>
  <c r="B47" i="10"/>
  <c r="B47" i="9" s="1"/>
  <c r="B48" i="10"/>
  <c r="B48" i="9" s="1"/>
  <c r="B49" i="10"/>
  <c r="B49" i="9" s="1"/>
  <c r="B50" i="10"/>
  <c r="B50" i="9" s="1"/>
  <c r="B51" i="10"/>
  <c r="B51" i="9" s="1"/>
  <c r="B52" i="10"/>
  <c r="B52" i="9" s="1"/>
  <c r="B53" i="10"/>
  <c r="B53" i="9" s="1"/>
  <c r="B54" i="10"/>
  <c r="B54" i="9" s="1"/>
  <c r="B55" i="10"/>
  <c r="B55" i="9" s="1"/>
  <c r="B56" i="10"/>
  <c r="B57" i="10"/>
  <c r="B57" i="9" s="1"/>
  <c r="B58" i="10"/>
  <c r="B58" i="9" s="1"/>
  <c r="B59" i="10"/>
  <c r="B59" i="9" s="1"/>
  <c r="B60" i="10"/>
  <c r="B60" i="9" s="1"/>
  <c r="B61" i="10"/>
  <c r="B61" i="9" s="1"/>
  <c r="B62" i="10"/>
  <c r="B62" i="9" s="1"/>
  <c r="B63" i="10"/>
  <c r="B63" i="9" s="1"/>
  <c r="B64" i="10"/>
  <c r="B64" i="9" s="1"/>
  <c r="B65" i="10"/>
  <c r="B65" i="9" s="1"/>
  <c r="B66" i="10"/>
  <c r="B66" i="9" s="1"/>
  <c r="B67" i="10"/>
  <c r="B67" i="9" s="1"/>
  <c r="B68" i="10"/>
  <c r="B68" i="9" s="1"/>
  <c r="B69" i="10"/>
  <c r="B69" i="9" s="1"/>
  <c r="B70" i="10"/>
  <c r="B70" i="9" s="1"/>
  <c r="B71" i="10"/>
  <c r="B71" i="9" s="1"/>
  <c r="B72" i="10"/>
  <c r="B72" i="9" s="1"/>
  <c r="B73" i="10"/>
  <c r="B73" i="9" s="1"/>
  <c r="B74" i="10"/>
  <c r="B74" i="9" s="1"/>
  <c r="B75" i="10"/>
  <c r="B75" i="9" s="1"/>
  <c r="B76" i="10"/>
  <c r="B76" i="9" s="1"/>
  <c r="B77" i="10"/>
  <c r="B77" i="9" s="1"/>
  <c r="B78" i="10"/>
  <c r="B78" i="9" s="1"/>
  <c r="B79" i="10"/>
  <c r="B79" i="9" s="1"/>
  <c r="B80" i="10"/>
  <c r="B80" i="9" s="1"/>
  <c r="B81" i="10"/>
  <c r="B81" i="9" s="1"/>
  <c r="B82" i="10"/>
  <c r="B82" i="9" s="1"/>
  <c r="B83" i="10"/>
  <c r="B83" i="9" s="1"/>
  <c r="B84" i="10"/>
  <c r="B84" i="9" s="1"/>
  <c r="B85" i="10"/>
  <c r="B85" i="9" s="1"/>
  <c r="B86" i="10"/>
  <c r="B86" i="9" s="1"/>
  <c r="B87" i="10"/>
  <c r="B87" i="9" s="1"/>
  <c r="B88" i="10"/>
  <c r="B88" i="9" s="1"/>
  <c r="B89" i="10"/>
  <c r="B89" i="9" s="1"/>
  <c r="B90" i="10"/>
  <c r="B90" i="9" s="1"/>
  <c r="B91" i="10"/>
  <c r="B91" i="9" s="1"/>
  <c r="B92" i="10"/>
  <c r="B92" i="9" s="1"/>
  <c r="B93" i="10"/>
  <c r="B93" i="9" s="1"/>
  <c r="B94" i="10"/>
  <c r="B94" i="9" s="1"/>
  <c r="B95" i="10"/>
  <c r="B95" i="9" s="1"/>
  <c r="B96" i="10"/>
  <c r="B96" i="9" s="1"/>
  <c r="B97" i="10"/>
  <c r="B97" i="9" s="1"/>
  <c r="B98" i="10"/>
  <c r="B98" i="9" s="1"/>
  <c r="B99" i="10"/>
  <c r="B99" i="9" s="1"/>
  <c r="B100" i="10"/>
  <c r="B100" i="9" s="1"/>
  <c r="B101" i="10"/>
  <c r="B101" i="9" s="1"/>
  <c r="B102" i="10"/>
  <c r="B102" i="9" s="1"/>
  <c r="B103" i="10"/>
  <c r="B103" i="9" s="1"/>
  <c r="B104" i="10"/>
  <c r="B104" i="9" s="1"/>
  <c r="B105" i="10"/>
  <c r="B105" i="9" s="1"/>
  <c r="B106" i="10"/>
  <c r="B106" i="9" s="1"/>
  <c r="B107" i="10"/>
  <c r="B107" i="9" s="1"/>
  <c r="B108" i="10"/>
  <c r="B108" i="9" s="1"/>
  <c r="B109" i="10"/>
  <c r="B109" i="9" s="1"/>
  <c r="B110" i="10"/>
  <c r="B110" i="9" s="1"/>
  <c r="B111" i="10"/>
  <c r="B111" i="9" s="1"/>
  <c r="B112" i="10"/>
  <c r="B112" i="9" s="1"/>
  <c r="B113" i="10"/>
  <c r="B113" i="9" s="1"/>
  <c r="B114" i="10"/>
  <c r="B114" i="9" s="1"/>
  <c r="B115" i="10"/>
  <c r="B115" i="9" s="1"/>
  <c r="B116" i="10"/>
  <c r="B116" i="9" s="1"/>
  <c r="B117" i="10"/>
  <c r="B117" i="9" s="1"/>
  <c r="B118" i="10"/>
  <c r="B118" i="9" s="1"/>
  <c r="B119" i="10"/>
  <c r="B119" i="9" s="1"/>
  <c r="B120" i="10"/>
  <c r="B120" i="9" s="1"/>
  <c r="B121" i="10"/>
  <c r="B121" i="9" s="1"/>
  <c r="B122" i="10"/>
  <c r="B122" i="9" s="1"/>
  <c r="B123" i="10"/>
  <c r="B123" i="9" s="1"/>
  <c r="B124" i="10"/>
  <c r="B124" i="9" s="1"/>
  <c r="B125" i="10"/>
  <c r="B125" i="9" s="1"/>
  <c r="B126" i="10"/>
  <c r="B126" i="9" s="1"/>
  <c r="B127" i="10"/>
  <c r="B127" i="9" s="1"/>
  <c r="B128" i="10"/>
  <c r="B128" i="9" s="1"/>
  <c r="B129" i="10"/>
  <c r="B129" i="9" s="1"/>
  <c r="B130" i="10"/>
  <c r="B130" i="9" s="1"/>
  <c r="B131" i="10"/>
  <c r="B131" i="9" s="1"/>
  <c r="B132" i="10"/>
  <c r="B132" i="9" s="1"/>
  <c r="B133" i="10"/>
  <c r="B133" i="9" s="1"/>
  <c r="B134" i="10"/>
  <c r="B134" i="9" s="1"/>
  <c r="B135" i="10"/>
  <c r="B135" i="9" s="1"/>
  <c r="B136" i="10"/>
  <c r="B136" i="9" s="1"/>
  <c r="B137" i="10"/>
  <c r="B137" i="9" s="1"/>
  <c r="B138" i="10"/>
  <c r="B138" i="9" s="1"/>
  <c r="B139" i="10"/>
  <c r="B139" i="9" s="1"/>
  <c r="B140" i="10"/>
  <c r="B140" i="9" s="1"/>
  <c r="B141" i="10"/>
  <c r="B141" i="9" s="1"/>
  <c r="B142" i="10"/>
  <c r="B142" i="9" s="1"/>
  <c r="B143" i="10"/>
  <c r="B143" i="9" s="1"/>
  <c r="B144" i="10"/>
  <c r="B144" i="9" s="1"/>
  <c r="B145" i="10"/>
  <c r="B145" i="9" s="1"/>
  <c r="B146" i="10"/>
  <c r="B146" i="9" s="1"/>
  <c r="B147" i="10"/>
  <c r="B147" i="9" s="1"/>
  <c r="B148" i="10"/>
  <c r="B148" i="9" s="1"/>
  <c r="B149" i="10"/>
  <c r="B149" i="9" s="1"/>
  <c r="B150" i="10"/>
  <c r="B150" i="9" s="1"/>
  <c r="B151" i="10"/>
  <c r="B151" i="9" s="1"/>
  <c r="B152" i="10"/>
  <c r="B152" i="9" s="1"/>
  <c r="B153" i="10"/>
  <c r="B153" i="9" s="1"/>
  <c r="B154" i="10"/>
  <c r="B154" i="9" s="1"/>
  <c r="B155" i="10"/>
  <c r="B155" i="9" s="1"/>
  <c r="B156" i="10"/>
  <c r="B156" i="9" s="1"/>
  <c r="B157" i="10"/>
  <c r="B157" i="9" s="1"/>
  <c r="B158" i="10"/>
  <c r="B158" i="9" s="1"/>
  <c r="B159" i="10"/>
  <c r="B159" i="9" s="1"/>
  <c r="B160" i="10"/>
  <c r="B160" i="9" s="1"/>
  <c r="B1" i="10"/>
  <c r="B1" i="9" s="1"/>
  <c r="D33" i="8"/>
  <c r="D32" i="10" s="1"/>
  <c r="D34" i="8"/>
  <c r="D35" i="8" s="1"/>
  <c r="D34" i="10" s="1"/>
  <c r="D37" i="8"/>
  <c r="D36" i="10" s="1"/>
  <c r="D38" i="8"/>
  <c r="D37" i="10" s="1"/>
  <c r="D43" i="8"/>
  <c r="D42" i="10" s="1"/>
  <c r="D42" i="9" s="1"/>
  <c r="D44" i="8"/>
  <c r="D43" i="10" s="1"/>
  <c r="D45" i="8"/>
  <c r="D44" i="10" s="1"/>
  <c r="D46" i="8"/>
  <c r="D45" i="10" s="1"/>
  <c r="D47" i="8"/>
  <c r="D46" i="10" s="1"/>
  <c r="D48" i="8"/>
  <c r="D47" i="10" s="1"/>
  <c r="D49" i="8"/>
  <c r="D48" i="10" s="1"/>
  <c r="D50" i="8"/>
  <c r="D49" i="10" s="1"/>
  <c r="D51" i="8"/>
  <c r="D50" i="10" s="1"/>
  <c r="D52" i="8"/>
  <c r="D53" i="8" s="1"/>
  <c r="D52" i="10" s="1"/>
  <c r="D54" i="8"/>
  <c r="D53" i="10" s="1"/>
  <c r="D55" i="8"/>
  <c r="D54" i="10" s="1"/>
  <c r="D56" i="8"/>
  <c r="D55" i="10" s="1"/>
  <c r="D508" i="8"/>
  <c r="D507" i="10" s="1"/>
  <c r="D509" i="8"/>
  <c r="D511" i="8"/>
  <c r="D510" i="10" s="1"/>
  <c r="D510" i="9" s="1"/>
  <c r="D549" i="8"/>
  <c r="D548" i="10" s="1"/>
  <c r="D548" i="9" s="1"/>
  <c r="D627" i="8"/>
  <c r="D626" i="10" s="1"/>
  <c r="D643" i="8"/>
  <c r="D642" i="10" s="1"/>
  <c r="D695" i="8"/>
  <c r="D694" i="10" s="1"/>
  <c r="D694" i="9" s="1"/>
  <c r="D1321" i="8"/>
  <c r="D1345" i="8"/>
  <c r="D1365" i="8"/>
  <c r="D1364" i="10" s="1"/>
  <c r="D1366" i="8"/>
  <c r="D1392" i="8"/>
  <c r="D1405" i="8"/>
  <c r="D1429" i="8"/>
  <c r="D1428" i="10" s="1"/>
  <c r="D1430" i="8"/>
  <c r="D1600" i="8"/>
  <c r="D1608" i="8"/>
  <c r="D1630" i="8"/>
  <c r="D1629" i="10" s="1"/>
  <c r="D1629" i="9" s="1"/>
  <c r="D1686" i="8"/>
  <c r="D1729" i="8"/>
  <c r="D1728" i="10" s="1"/>
  <c r="D1738" i="8"/>
  <c r="D1743" i="8"/>
  <c r="D1742" i="10" s="1"/>
  <c r="D1742" i="9" s="1"/>
  <c r="D1744" i="8"/>
  <c r="D2" i="8"/>
  <c r="F54" i="10" l="1"/>
  <c r="D54" i="9"/>
  <c r="H54" i="9" s="1"/>
  <c r="F43" i="10"/>
  <c r="D43" i="9"/>
  <c r="F1364" i="10"/>
  <c r="D1364" i="9"/>
  <c r="F56" i="10"/>
  <c r="B56" i="9"/>
  <c r="H1364" i="9"/>
  <c r="F50" i="10"/>
  <c r="D50" i="9"/>
  <c r="H50" i="9" s="1"/>
  <c r="F507" i="10"/>
  <c r="D507" i="9"/>
  <c r="H507" i="9" s="1"/>
  <c r="F1728" i="10"/>
  <c r="D1728" i="9"/>
  <c r="F49" i="10"/>
  <c r="D49" i="9"/>
  <c r="F42" i="10"/>
  <c r="D644" i="8"/>
  <c r="F48" i="10"/>
  <c r="D48" i="9"/>
  <c r="H48" i="9" s="1"/>
  <c r="D39" i="8"/>
  <c r="H1742" i="9"/>
  <c r="F53" i="10"/>
  <c r="D53" i="9"/>
  <c r="H53" i="9" s="1"/>
  <c r="F1428" i="10"/>
  <c r="D1428" i="9"/>
  <c r="F642" i="10"/>
  <c r="D642" i="9"/>
  <c r="H642" i="9" s="1"/>
  <c r="F47" i="10"/>
  <c r="D47" i="9"/>
  <c r="F37" i="10"/>
  <c r="D37" i="9"/>
  <c r="H37" i="9" s="1"/>
  <c r="F626" i="10"/>
  <c r="D626" i="9"/>
  <c r="F46" i="10"/>
  <c r="D46" i="9"/>
  <c r="F36" i="10"/>
  <c r="D36" i="9"/>
  <c r="D57" i="8"/>
  <c r="D56" i="10" s="1"/>
  <c r="D56" i="9" s="1"/>
  <c r="F45" i="10"/>
  <c r="D45" i="9"/>
  <c r="H45" i="9" s="1"/>
  <c r="F34" i="10"/>
  <c r="D34" i="9"/>
  <c r="H34" i="9" s="1"/>
  <c r="H1629" i="9"/>
  <c r="F52" i="10"/>
  <c r="D52" i="9"/>
  <c r="H52" i="9" s="1"/>
  <c r="D1730" i="8"/>
  <c r="D1631" i="8"/>
  <c r="F55" i="10"/>
  <c r="D55" i="9"/>
  <c r="H55" i="9" s="1"/>
  <c r="F44" i="10"/>
  <c r="D44" i="9"/>
  <c r="F32" i="10"/>
  <c r="D32" i="9"/>
  <c r="H32" i="9" s="1"/>
  <c r="H1728" i="9"/>
  <c r="H1428" i="9"/>
  <c r="H694" i="9"/>
  <c r="H1429" i="9"/>
  <c r="H548" i="9"/>
  <c r="F1826" i="10"/>
  <c r="D1826" i="9"/>
  <c r="F1830" i="10"/>
  <c r="D1830" i="9"/>
  <c r="H1830" i="9" s="1"/>
  <c r="H1826" i="9"/>
  <c r="H626" i="9"/>
  <c r="F1825" i="10"/>
  <c r="B1825" i="9"/>
  <c r="H1825" i="9" s="1"/>
  <c r="F1829" i="10"/>
  <c r="B1829" i="9"/>
  <c r="H1829" i="9" s="1"/>
  <c r="F1824" i="10"/>
  <c r="B1824" i="9"/>
  <c r="H1824" i="9" s="1"/>
  <c r="F1828" i="10"/>
  <c r="B1828" i="9"/>
  <c r="H1828" i="9" s="1"/>
  <c r="H510" i="9"/>
  <c r="H36" i="9"/>
  <c r="H43" i="9"/>
  <c r="H47" i="9"/>
  <c r="H44" i="9"/>
  <c r="H42" i="9"/>
  <c r="H46" i="9"/>
  <c r="H49" i="9"/>
  <c r="D1687" i="8"/>
  <c r="D1685" i="10"/>
  <c r="D1599" i="10"/>
  <c r="D1601" i="8"/>
  <c r="D1285" i="8"/>
  <c r="D1391" i="10"/>
  <c r="D1391" i="9" s="1"/>
  <c r="H1391" i="9" s="1"/>
  <c r="D1393" i="8"/>
  <c r="D1431" i="8"/>
  <c r="D1429" i="10"/>
  <c r="D1429" i="9" s="1"/>
  <c r="D1" i="10"/>
  <c r="D3" i="8"/>
  <c r="D1682" i="8"/>
  <c r="D1632" i="8"/>
  <c r="D1630" i="10"/>
  <c r="D1630" i="9" s="1"/>
  <c r="H1630" i="9" s="1"/>
  <c r="D1346" i="8"/>
  <c r="D1344" i="10"/>
  <c r="D696" i="8"/>
  <c r="D628" i="8"/>
  <c r="D550" i="8"/>
  <c r="D58" i="8"/>
  <c r="D1739" i="8"/>
  <c r="D1737" i="10"/>
  <c r="D1578" i="8"/>
  <c r="D1329" i="8"/>
  <c r="D510" i="8"/>
  <c r="D509" i="10" s="1"/>
  <c r="D509" i="9" s="1"/>
  <c r="H509" i="9" s="1"/>
  <c r="D508" i="10"/>
  <c r="D508" i="9" s="1"/>
  <c r="H508" i="9" s="1"/>
  <c r="D1731" i="8"/>
  <c r="D1729" i="10"/>
  <c r="D1367" i="8"/>
  <c r="D1365" i="10"/>
  <c r="D791" i="8"/>
  <c r="D1609" i="8"/>
  <c r="D1607" i="10"/>
  <c r="D1607" i="9" s="1"/>
  <c r="H1607" i="9" s="1"/>
  <c r="D1406" i="8"/>
  <c r="D1404" i="10"/>
  <c r="D1404" i="9" s="1"/>
  <c r="H1404" i="9" s="1"/>
  <c r="D1322" i="8"/>
  <c r="D1320" i="10"/>
  <c r="D1320" i="9" s="1"/>
  <c r="H1320" i="9" s="1"/>
  <c r="D1187" i="8"/>
  <c r="D645" i="8"/>
  <c r="D643" i="10"/>
  <c r="D613" i="8"/>
  <c r="D36" i="8"/>
  <c r="D35" i="10" s="1"/>
  <c r="D51" i="10"/>
  <c r="D1745" i="8"/>
  <c r="D1743" i="10"/>
  <c r="D512" i="8"/>
  <c r="D33" i="10"/>
  <c r="F1629" i="10"/>
  <c r="F1742" i="10"/>
  <c r="F1630" i="10"/>
  <c r="F1404" i="10"/>
  <c r="F1429" i="10"/>
  <c r="F1391" i="10"/>
  <c r="F694" i="10"/>
  <c r="F548" i="10"/>
  <c r="F508" i="10"/>
  <c r="F510" i="10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41" i="1"/>
  <c r="G341" i="1"/>
  <c r="F342" i="1"/>
  <c r="G342" i="1"/>
  <c r="F343" i="1"/>
  <c r="G343" i="1"/>
  <c r="F344" i="1"/>
  <c r="G344" i="1"/>
  <c r="F345" i="1"/>
  <c r="G345" i="1"/>
  <c r="F340" i="1"/>
  <c r="G340" i="1"/>
  <c r="F338" i="1"/>
  <c r="G338" i="1"/>
  <c r="F339" i="1"/>
  <c r="G339" i="1"/>
  <c r="F336" i="1"/>
  <c r="G336" i="1"/>
  <c r="F337" i="1"/>
  <c r="G337" i="1"/>
  <c r="F335" i="1"/>
  <c r="G335" i="1"/>
  <c r="F334" i="1"/>
  <c r="G334" i="1"/>
  <c r="F333" i="1"/>
  <c r="G333" i="1"/>
  <c r="F331" i="1"/>
  <c r="G331" i="1"/>
  <c r="F332" i="1"/>
  <c r="G332" i="1"/>
  <c r="F328" i="1"/>
  <c r="G328" i="1"/>
  <c r="F329" i="1"/>
  <c r="G329" i="1"/>
  <c r="F330" i="1"/>
  <c r="G330" i="1"/>
  <c r="F326" i="1"/>
  <c r="G326" i="1"/>
  <c r="F327" i="1"/>
  <c r="G327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15" i="1"/>
  <c r="G315" i="1"/>
  <c r="F316" i="1"/>
  <c r="G316" i="1"/>
  <c r="F314" i="1"/>
  <c r="G314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05" i="1"/>
  <c r="G305" i="1"/>
  <c r="F304" i="1"/>
  <c r="G304" i="1"/>
  <c r="F303" i="1"/>
  <c r="G303" i="1"/>
  <c r="F302" i="1"/>
  <c r="G302" i="1"/>
  <c r="F301" i="1"/>
  <c r="G301" i="1"/>
  <c r="F299" i="1"/>
  <c r="G299" i="1"/>
  <c r="F300" i="1"/>
  <c r="G300" i="1"/>
  <c r="F297" i="1"/>
  <c r="G297" i="1"/>
  <c r="F298" i="1"/>
  <c r="G298" i="1"/>
  <c r="F295" i="1"/>
  <c r="G295" i="1"/>
  <c r="F296" i="1"/>
  <c r="G296" i="1"/>
  <c r="F290" i="1"/>
  <c r="G290" i="1"/>
  <c r="F291" i="1"/>
  <c r="G291" i="1"/>
  <c r="F292" i="1"/>
  <c r="G292" i="1"/>
  <c r="F293" i="1"/>
  <c r="G293" i="1"/>
  <c r="F294" i="1"/>
  <c r="G294" i="1"/>
  <c r="F289" i="1"/>
  <c r="G289" i="1"/>
  <c r="F288" i="1"/>
  <c r="G288" i="1"/>
  <c r="F284" i="1"/>
  <c r="G284" i="1"/>
  <c r="F285" i="1"/>
  <c r="G285" i="1"/>
  <c r="F286" i="1"/>
  <c r="G286" i="1"/>
  <c r="F287" i="1"/>
  <c r="G287" i="1"/>
  <c r="F279" i="1"/>
  <c r="G279" i="1"/>
  <c r="F280" i="1"/>
  <c r="G280" i="1"/>
  <c r="F281" i="1"/>
  <c r="G281" i="1"/>
  <c r="F282" i="1"/>
  <c r="G282" i="1"/>
  <c r="F283" i="1"/>
  <c r="G283" i="1"/>
  <c r="F275" i="1"/>
  <c r="G275" i="1"/>
  <c r="F276" i="1"/>
  <c r="G276" i="1"/>
  <c r="F277" i="1"/>
  <c r="G277" i="1"/>
  <c r="F278" i="1"/>
  <c r="G278" i="1"/>
  <c r="F274" i="1"/>
  <c r="G274" i="1"/>
  <c r="F25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1892" i="1"/>
  <c r="G1892" i="1"/>
  <c r="F1908" i="1"/>
  <c r="G190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2" i="1"/>
  <c r="G66" i="1"/>
  <c r="G67" i="1"/>
  <c r="G68" i="1"/>
  <c r="G63" i="1"/>
  <c r="G64" i="1"/>
  <c r="G65" i="1"/>
  <c r="G62" i="1"/>
  <c r="G56" i="1"/>
  <c r="G57" i="1"/>
  <c r="G58" i="1"/>
  <c r="G59" i="1"/>
  <c r="G60" i="1"/>
  <c r="G61" i="1"/>
  <c r="G55" i="1"/>
  <c r="G54" i="1"/>
  <c r="G53" i="1"/>
  <c r="G51" i="1"/>
  <c r="G52" i="1"/>
  <c r="G42" i="1"/>
  <c r="G43" i="1"/>
  <c r="G44" i="1"/>
  <c r="G45" i="1"/>
  <c r="G46" i="1"/>
  <c r="G47" i="1"/>
  <c r="G48" i="1"/>
  <c r="G49" i="1"/>
  <c r="G50" i="1"/>
  <c r="G40" i="1"/>
  <c r="G41" i="1"/>
  <c r="G33" i="1"/>
  <c r="G34" i="1"/>
  <c r="G35" i="1"/>
  <c r="G36" i="1"/>
  <c r="G37" i="1"/>
  <c r="G38" i="1"/>
  <c r="G39" i="1"/>
  <c r="G30" i="1"/>
  <c r="G31" i="1"/>
  <c r="G32" i="1"/>
  <c r="G24" i="1"/>
  <c r="G25" i="1"/>
  <c r="G26" i="1"/>
  <c r="G27" i="1"/>
  <c r="G28" i="1"/>
  <c r="G29" i="1"/>
  <c r="G17" i="1"/>
  <c r="G18" i="1"/>
  <c r="G19" i="1"/>
  <c r="G20" i="1"/>
  <c r="G21" i="1"/>
  <c r="G22" i="1"/>
  <c r="G23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1607" i="10" l="1"/>
  <c r="F1737" i="10"/>
  <c r="D1737" i="9"/>
  <c r="H1737" i="9" s="1"/>
  <c r="F51" i="10"/>
  <c r="D51" i="9"/>
  <c r="H51" i="9" s="1"/>
  <c r="F1599" i="10"/>
  <c r="D1599" i="9"/>
  <c r="H1599" i="9" s="1"/>
  <c r="F1" i="10"/>
  <c r="D1" i="9"/>
  <c r="H1" i="9" s="1"/>
  <c r="F1729" i="10"/>
  <c r="D1729" i="9"/>
  <c r="H1729" i="9" s="1"/>
  <c r="F1685" i="10"/>
  <c r="D1685" i="9"/>
  <c r="H1685" i="9" s="1"/>
  <c r="F1743" i="10"/>
  <c r="D1743" i="9"/>
  <c r="H1743" i="9" s="1"/>
  <c r="F509" i="10"/>
  <c r="F1320" i="10"/>
  <c r="F1344" i="10"/>
  <c r="D1344" i="9"/>
  <c r="H1344" i="9" s="1"/>
  <c r="F35" i="10"/>
  <c r="D35" i="9"/>
  <c r="H35" i="9" s="1"/>
  <c r="F33" i="10"/>
  <c r="D33" i="9"/>
  <c r="H33" i="9" s="1"/>
  <c r="F1365" i="10"/>
  <c r="D1365" i="9"/>
  <c r="H1365" i="9" s="1"/>
  <c r="F643" i="10"/>
  <c r="D643" i="9"/>
  <c r="H643" i="9" s="1"/>
  <c r="H56" i="9"/>
  <c r="D38" i="10"/>
  <c r="D40" i="8"/>
  <c r="D511" i="10"/>
  <c r="D513" i="8"/>
  <c r="D1746" i="8"/>
  <c r="D1744" i="10"/>
  <c r="D1323" i="8"/>
  <c r="D1321" i="10"/>
  <c r="D1556" i="8"/>
  <c r="D1284" i="10"/>
  <c r="D1286" i="8"/>
  <c r="D1602" i="8"/>
  <c r="D1600" i="10"/>
  <c r="D551" i="8"/>
  <c r="D549" i="10"/>
  <c r="D627" i="10"/>
  <c r="D629" i="8"/>
  <c r="D1633" i="8"/>
  <c r="D1631" i="10"/>
  <c r="D1691" i="8"/>
  <c r="D1029" i="8"/>
  <c r="D1368" i="8"/>
  <c r="D1366" i="10"/>
  <c r="D1732" i="8"/>
  <c r="D1730" i="10"/>
  <c r="D697" i="8"/>
  <c r="D695" i="10"/>
  <c r="D1579" i="8"/>
  <c r="D1577" i="10"/>
  <c r="D1347" i="8"/>
  <c r="D1345" i="10"/>
  <c r="D1683" i="8"/>
  <c r="D1681" i="10"/>
  <c r="D1394" i="8"/>
  <c r="D1392" i="10"/>
  <c r="D1208" i="8"/>
  <c r="D59" i="8"/>
  <c r="D57" i="10"/>
  <c r="D612" i="10"/>
  <c r="D614" i="8"/>
  <c r="D1188" i="8"/>
  <c r="D1186" i="10"/>
  <c r="D1407" i="8"/>
  <c r="D1405" i="10"/>
  <c r="D1610" i="8"/>
  <c r="D1608" i="10"/>
  <c r="D790" i="10"/>
  <c r="D792" i="8"/>
  <c r="D1740" i="8"/>
  <c r="D1738" i="10"/>
  <c r="D185" i="8"/>
  <c r="D4" i="8"/>
  <c r="D2" i="10"/>
  <c r="D1432" i="8"/>
  <c r="D1430" i="10"/>
  <c r="D1712" i="8"/>
  <c r="D1688" i="8"/>
  <c r="D1686" i="10"/>
  <c r="D1647" i="8"/>
  <c r="D644" i="10"/>
  <c r="D646" i="8"/>
  <c r="D1330" i="8"/>
  <c r="D1328" i="10"/>
  <c r="D1749" i="8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R1770" i="4"/>
  <c r="R1771" i="4"/>
  <c r="R1772" i="4"/>
  <c r="R1773" i="4"/>
  <c r="R1774" i="4"/>
  <c r="R1775" i="4"/>
  <c r="R1776" i="4"/>
  <c r="R1777" i="4"/>
  <c r="R1778" i="4"/>
  <c r="R1779" i="4"/>
  <c r="R1780" i="4"/>
  <c r="R1781" i="4"/>
  <c r="R1782" i="4"/>
  <c r="R1783" i="4"/>
  <c r="R1784" i="4"/>
  <c r="R1785" i="4"/>
  <c r="R1786" i="4"/>
  <c r="R1787" i="4"/>
  <c r="R1788" i="4"/>
  <c r="R1789" i="4"/>
  <c r="R1790" i="4"/>
  <c r="R1791" i="4"/>
  <c r="R1792" i="4"/>
  <c r="R1793" i="4"/>
  <c r="R1794" i="4"/>
  <c r="R1795" i="4"/>
  <c r="R1796" i="4"/>
  <c r="R1797" i="4"/>
  <c r="R1798" i="4"/>
  <c r="R1799" i="4"/>
  <c r="R1800" i="4"/>
  <c r="R1801" i="4"/>
  <c r="R1802" i="4"/>
  <c r="R1803" i="4"/>
  <c r="R1804" i="4"/>
  <c r="R1805" i="4"/>
  <c r="R1806" i="4"/>
  <c r="R1807" i="4"/>
  <c r="R1808" i="4"/>
  <c r="R1809" i="4"/>
  <c r="R1810" i="4"/>
  <c r="R1811" i="4"/>
  <c r="R1812" i="4"/>
  <c r="R1813" i="4"/>
  <c r="R1814" i="4"/>
  <c r="R1815" i="4"/>
  <c r="R1816" i="4"/>
  <c r="R1817" i="4"/>
  <c r="R1818" i="4"/>
  <c r="R1819" i="4"/>
  <c r="R1820" i="4"/>
  <c r="R1821" i="4"/>
  <c r="R1822" i="4"/>
  <c r="R1823" i="4"/>
  <c r="R1824" i="4"/>
  <c r="R1825" i="4"/>
  <c r="R1826" i="4"/>
  <c r="R1827" i="4"/>
  <c r="R1828" i="4"/>
  <c r="R1829" i="4"/>
  <c r="R1830" i="4"/>
  <c r="R1831" i="4"/>
  <c r="R1832" i="4"/>
  <c r="R1833" i="4"/>
  <c r="R1834" i="4"/>
  <c r="R1835" i="4"/>
  <c r="R1836" i="4"/>
  <c r="R1837" i="4"/>
  <c r="R1838" i="4"/>
  <c r="R1839" i="4"/>
  <c r="R1840" i="4"/>
  <c r="R1841" i="4"/>
  <c r="R1842" i="4"/>
  <c r="R1843" i="4"/>
  <c r="R1844" i="4"/>
  <c r="R1845" i="4"/>
  <c r="R1846" i="4"/>
  <c r="R1847" i="4"/>
  <c r="R1848" i="4"/>
  <c r="R1849" i="4"/>
  <c r="R1850" i="4"/>
  <c r="R185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2" i="4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3" i="5"/>
  <c r="E4" i="5"/>
  <c r="E5" i="5"/>
  <c r="E6" i="5"/>
  <c r="E7" i="5"/>
  <c r="E8" i="5"/>
  <c r="E9" i="5"/>
  <c r="E2" i="5"/>
  <c r="G18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2" i="4"/>
  <c r="H167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7" i="1"/>
  <c r="I88" i="1"/>
  <c r="I89" i="1"/>
  <c r="I90" i="1"/>
  <c r="I91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2" i="1"/>
  <c r="H285" i="1"/>
  <c r="H1645" i="1"/>
  <c r="H621" i="1"/>
  <c r="H1086" i="1"/>
  <c r="H1207" i="1"/>
  <c r="H1026" i="1"/>
  <c r="H932" i="1"/>
  <c r="H2" i="1"/>
  <c r="H884" i="1"/>
  <c r="H1436" i="1"/>
  <c r="H563" i="1"/>
  <c r="H493" i="1"/>
  <c r="H1586" i="1"/>
  <c r="H1585" i="1"/>
  <c r="H1294" i="1"/>
  <c r="H960" i="1"/>
  <c r="H91" i="1"/>
  <c r="H568" i="1"/>
  <c r="H1041" i="1"/>
  <c r="H1031" i="1"/>
  <c r="H541" i="1"/>
  <c r="H332" i="1"/>
  <c r="H416" i="1"/>
  <c r="H1396" i="1"/>
  <c r="H1521" i="1"/>
  <c r="H1334" i="1"/>
  <c r="H61" i="1"/>
  <c r="H194" i="1"/>
  <c r="H396" i="1"/>
  <c r="H502" i="1"/>
  <c r="H526" i="1"/>
  <c r="H736" i="1"/>
  <c r="H797" i="1"/>
  <c r="H1214" i="1"/>
  <c r="H1254" i="1"/>
  <c r="H1394" i="1"/>
  <c r="H1567" i="1"/>
  <c r="H1568" i="1"/>
  <c r="H1658" i="1"/>
  <c r="H300" i="1"/>
  <c r="H1779" i="1"/>
  <c r="H1242" i="1"/>
  <c r="H1809" i="1"/>
  <c r="H977" i="1"/>
  <c r="H122" i="1"/>
  <c r="H1108" i="1"/>
  <c r="H983" i="1"/>
  <c r="H680" i="1"/>
  <c r="H1692" i="1"/>
  <c r="H1805" i="1"/>
  <c r="H356" i="1"/>
  <c r="H123" i="1"/>
  <c r="H1015" i="1"/>
  <c r="H641" i="1"/>
  <c r="H20" i="1"/>
  <c r="H1300" i="1"/>
  <c r="H1554" i="1"/>
  <c r="H1231" i="1"/>
  <c r="H257" i="1"/>
  <c r="H36" i="1"/>
  <c r="H220" i="1"/>
  <c r="H378" i="1"/>
  <c r="H514" i="1"/>
  <c r="H534" i="1"/>
  <c r="H615" i="1"/>
  <c r="H878" i="1"/>
  <c r="H1002" i="1"/>
  <c r="H1286" i="1"/>
  <c r="H1444" i="1"/>
  <c r="H1514" i="1"/>
  <c r="H1538" i="1"/>
  <c r="H1595" i="1"/>
  <c r="H1789" i="1"/>
  <c r="H1825" i="1"/>
  <c r="H1657" i="1"/>
  <c r="H37" i="1"/>
  <c r="H160" i="1"/>
  <c r="H138" i="1"/>
  <c r="H888" i="1"/>
  <c r="H326" i="1"/>
  <c r="H345" i="1"/>
  <c r="H452" i="1"/>
  <c r="H1563" i="1"/>
  <c r="H1479" i="1"/>
  <c r="H1652" i="1"/>
  <c r="H1110" i="1"/>
  <c r="H579" i="1"/>
  <c r="H44" i="1"/>
  <c r="H327" i="1"/>
  <c r="H593" i="1"/>
  <c r="H638" i="1"/>
  <c r="H1281" i="1"/>
  <c r="H1478" i="1"/>
  <c r="H1671" i="1"/>
  <c r="H1343" i="1"/>
  <c r="H1820" i="1"/>
  <c r="H1539" i="1"/>
  <c r="H106" i="1"/>
  <c r="H221" i="1"/>
  <c r="H233" i="1"/>
  <c r="H408" i="1"/>
  <c r="H461" i="1"/>
  <c r="H717" i="1"/>
  <c r="H817" i="1"/>
  <c r="H855" i="1"/>
  <c r="H885" i="1"/>
  <c r="H933" i="1"/>
  <c r="H995" i="1"/>
  <c r="H1022" i="1"/>
  <c r="H1023" i="1"/>
  <c r="H1032" i="1"/>
  <c r="H1035" i="1"/>
  <c r="H1063" i="1"/>
  <c r="H1082" i="1"/>
  <c r="H1089" i="1"/>
  <c r="H1129" i="1"/>
  <c r="H1147" i="1"/>
  <c r="H1163" i="1"/>
  <c r="H1173" i="1"/>
  <c r="H1189" i="1"/>
  <c r="H1197" i="1"/>
  <c r="H1253" i="1"/>
  <c r="H1345" i="1"/>
  <c r="H1353" i="1"/>
  <c r="H1375" i="1"/>
  <c r="H1411" i="1"/>
  <c r="H1417" i="1"/>
  <c r="H1424" i="1"/>
  <c r="H1469" i="1"/>
  <c r="H1533" i="1"/>
  <c r="H1581" i="1"/>
  <c r="H1608" i="1"/>
  <c r="H1619" i="1"/>
  <c r="H1620" i="1"/>
  <c r="H1629" i="1"/>
  <c r="H1637" i="1"/>
  <c r="H1690" i="1"/>
  <c r="H1697" i="1"/>
  <c r="H1757" i="1"/>
  <c r="H1791" i="1"/>
  <c r="H1602" i="1"/>
  <c r="H944" i="1"/>
  <c r="H59" i="1"/>
  <c r="H955" i="1"/>
  <c r="H1037" i="1"/>
  <c r="H517" i="1"/>
  <c r="H21" i="1"/>
  <c r="H1302" i="1"/>
  <c r="H38" i="1"/>
  <c r="H150" i="1"/>
  <c r="H453" i="1"/>
  <c r="H734" i="1"/>
  <c r="H1106" i="1"/>
  <c r="H1540" i="1"/>
  <c r="H1564" i="1"/>
  <c r="H1661" i="1"/>
  <c r="H1849" i="1"/>
  <c r="H45" i="1"/>
  <c r="H439" i="1"/>
  <c r="H489" i="1"/>
  <c r="H688" i="1"/>
  <c r="H978" i="1"/>
  <c r="H1662" i="1"/>
  <c r="H1213" i="1"/>
  <c r="H463" i="1"/>
  <c r="H1559" i="1"/>
  <c r="H1194" i="1"/>
  <c r="H406" i="1"/>
  <c r="H1111" i="1"/>
  <c r="H1066" i="1"/>
  <c r="H1038" i="1"/>
  <c r="H601" i="1"/>
  <c r="H1683" i="1"/>
  <c r="H1141" i="1"/>
  <c r="H224" i="1"/>
  <c r="H1167" i="1"/>
  <c r="H324" i="1"/>
  <c r="H318" i="1"/>
  <c r="H22" i="1"/>
  <c r="H261" i="1"/>
  <c r="H1397" i="1"/>
  <c r="H824" i="1"/>
  <c r="H1510" i="1"/>
  <c r="H917" i="1"/>
  <c r="H1339" i="1"/>
  <c r="H929" i="1"/>
  <c r="H258" i="1"/>
  <c r="H1497" i="1"/>
  <c r="H1119" i="1"/>
  <c r="H625" i="1"/>
  <c r="H1578" i="1"/>
  <c r="H314" i="1"/>
  <c r="H1265" i="1"/>
  <c r="H1461" i="1"/>
  <c r="H1813" i="1"/>
  <c r="H844" i="1"/>
  <c r="H839" i="1"/>
  <c r="H838" i="1"/>
  <c r="H837" i="1"/>
  <c r="H836" i="1"/>
  <c r="H834" i="1"/>
  <c r="H896" i="1"/>
  <c r="H77" i="1"/>
  <c r="H698" i="1"/>
  <c r="H99" i="1"/>
  <c r="H1775" i="1"/>
  <c r="H262" i="1"/>
  <c r="H1328" i="1"/>
  <c r="H1517" i="1"/>
  <c r="H1817" i="1"/>
  <c r="H1818" i="1"/>
  <c r="H1588" i="1"/>
  <c r="H697" i="1"/>
  <c r="H766" i="1"/>
  <c r="H1356" i="1"/>
  <c r="H1701" i="1"/>
  <c r="H274" i="1"/>
  <c r="H254" i="1"/>
  <c r="H1318" i="1"/>
  <c r="H100" i="1"/>
  <c r="H1226" i="1"/>
  <c r="H1249" i="1"/>
  <c r="H97" i="1"/>
  <c r="H1584" i="1"/>
  <c r="H420" i="1"/>
  <c r="H393" i="1"/>
  <c r="H952" i="1"/>
  <c r="H715" i="1"/>
  <c r="H1084" i="1"/>
  <c r="H678" i="1"/>
  <c r="H1176" i="1"/>
  <c r="H1739" i="1"/>
  <c r="H528" i="1"/>
  <c r="H1543" i="1"/>
  <c r="H1831" i="1"/>
  <c r="H1402" i="1"/>
  <c r="H1398" i="1"/>
  <c r="H1311" i="1"/>
  <c r="H1466" i="1"/>
  <c r="H1333" i="1"/>
  <c r="H1001" i="1"/>
  <c r="H1832" i="1"/>
  <c r="H868" i="1"/>
  <c r="H14" i="1"/>
  <c r="H1840" i="1"/>
  <c r="H724" i="1"/>
  <c r="H1801" i="1"/>
  <c r="H789" i="1"/>
  <c r="H1266" i="1"/>
  <c r="H1541" i="1"/>
  <c r="H1551" i="1"/>
  <c r="H597" i="1"/>
  <c r="H1663" i="1"/>
  <c r="H652" i="1"/>
  <c r="H1195" i="1"/>
  <c r="H24" i="1"/>
  <c r="H267" i="1"/>
  <c r="H1609" i="1"/>
  <c r="H594" i="1"/>
  <c r="H428" i="1"/>
  <c r="H87" i="1"/>
  <c r="H810" i="1"/>
  <c r="H1788" i="1"/>
  <c r="H696" i="1"/>
  <c r="H1003" i="1"/>
  <c r="H1684" i="1"/>
  <c r="H211" i="1"/>
  <c r="H435" i="1"/>
  <c r="H1104" i="1"/>
  <c r="H658" i="1"/>
  <c r="H669" i="1"/>
  <c r="H30" i="1"/>
  <c r="H354" i="1"/>
  <c r="H58" i="1"/>
  <c r="H1673" i="1"/>
  <c r="H23" i="1"/>
  <c r="H323" i="1"/>
  <c r="H329" i="1"/>
  <c r="H266" i="1"/>
  <c r="H1513" i="1"/>
  <c r="H57" i="1"/>
  <c r="H1654" i="1"/>
  <c r="H1765" i="1"/>
  <c r="H984" i="1"/>
  <c r="H1337" i="1"/>
  <c r="H1623" i="1"/>
  <c r="H1420" i="1"/>
  <c r="H890" i="1"/>
  <c r="H1079" i="1"/>
  <c r="H1288" i="1"/>
  <c r="H755" i="1"/>
  <c r="H373" i="1"/>
  <c r="H246" i="1"/>
  <c r="H125" i="1"/>
  <c r="H142" i="1"/>
  <c r="H1010" i="1"/>
  <c r="H606" i="1"/>
  <c r="H1527" i="1"/>
  <c r="H1227" i="1"/>
  <c r="H101" i="1"/>
  <c r="H863" i="1"/>
  <c r="H204" i="1"/>
  <c r="H684" i="1"/>
  <c r="H676" i="1"/>
  <c r="H725" i="1"/>
  <c r="H145" i="1"/>
  <c r="H787" i="1"/>
  <c r="H1829" i="1"/>
  <c r="H981" i="1"/>
  <c r="H1754" i="1"/>
  <c r="H17" i="1"/>
  <c r="H1729" i="1"/>
  <c r="H1314" i="1"/>
  <c r="H322" i="1"/>
  <c r="H1346" i="1"/>
  <c r="H337" i="1"/>
  <c r="H1529" i="1"/>
  <c r="H1534" i="1"/>
  <c r="H1475" i="1"/>
  <c r="H1430" i="1"/>
  <c r="H1553" i="1"/>
  <c r="H1377" i="1"/>
  <c r="H1374" i="1"/>
  <c r="H1361" i="1"/>
  <c r="H1412" i="1"/>
  <c r="H1122" i="1"/>
  <c r="H560" i="1"/>
  <c r="H573" i="1"/>
  <c r="H542" i="1"/>
  <c r="H1099" i="1"/>
  <c r="H536" i="1"/>
  <c r="H208" i="1"/>
  <c r="H1200" i="1"/>
  <c r="H527" i="1"/>
  <c r="H1615" i="1"/>
  <c r="H484" i="1"/>
  <c r="H1178" i="1"/>
  <c r="H1184" i="1"/>
  <c r="H1131" i="1"/>
  <c r="H1492" i="1"/>
  <c r="H618" i="1"/>
  <c r="H620" i="1"/>
  <c r="H1606" i="1"/>
  <c r="H1580" i="1"/>
  <c r="H1618" i="1"/>
  <c r="H248" i="1"/>
  <c r="H1056" i="1"/>
  <c r="H245" i="1"/>
  <c r="H242" i="1"/>
  <c r="H583" i="1"/>
  <c r="H591" i="1"/>
  <c r="H1506" i="1"/>
  <c r="H1350" i="1"/>
  <c r="H317" i="1"/>
  <c r="H1245" i="1"/>
  <c r="H1261" i="1"/>
  <c r="H1327" i="1"/>
  <c r="H488" i="1"/>
  <c r="H1156" i="1"/>
  <c r="H1159" i="1"/>
  <c r="H256" i="1"/>
  <c r="H539" i="1"/>
  <c r="H1140" i="1"/>
  <c r="H548" i="1"/>
  <c r="H505" i="1"/>
  <c r="H295" i="1"/>
  <c r="H293" i="1"/>
  <c r="H498" i="1"/>
  <c r="H1191" i="1"/>
  <c r="H1388" i="1"/>
  <c r="H283" i="1"/>
  <c r="H1199" i="1"/>
  <c r="H1182" i="1"/>
  <c r="H1410" i="1"/>
  <c r="H520" i="1"/>
  <c r="H521" i="1"/>
  <c r="H1769" i="1"/>
  <c r="H1771" i="1"/>
  <c r="H925" i="1"/>
  <c r="H906" i="1"/>
  <c r="H903" i="1"/>
  <c r="H153" i="1"/>
  <c r="H1720" i="1"/>
  <c r="H737" i="1"/>
  <c r="H1753" i="1"/>
  <c r="H1810" i="1"/>
  <c r="H1845" i="1"/>
  <c r="H792" i="1"/>
  <c r="H1803" i="1"/>
  <c r="H989" i="1"/>
  <c r="H1649" i="1"/>
  <c r="H1040" i="1"/>
  <c r="H1007" i="1"/>
  <c r="H1049" i="1"/>
  <c r="H102" i="1"/>
  <c r="H1601" i="1"/>
  <c r="H742" i="1"/>
  <c r="H503" i="1"/>
  <c r="H1627" i="1"/>
  <c r="H1132" i="1"/>
  <c r="H1819" i="1"/>
  <c r="H311" i="1"/>
  <c r="H1852" i="1"/>
  <c r="H1335" i="1"/>
  <c r="H871" i="1"/>
  <c r="H1665" i="1"/>
  <c r="H196" i="1"/>
  <c r="H976" i="1"/>
  <c r="H39" i="1"/>
  <c r="H1250" i="1"/>
  <c r="H454" i="1"/>
  <c r="H1646" i="1"/>
  <c r="H1144" i="1"/>
  <c r="H1102" i="1"/>
  <c r="H40" i="1"/>
  <c r="H671" i="1"/>
  <c r="H861" i="1"/>
  <c r="H1166" i="1"/>
  <c r="H1659" i="1"/>
  <c r="H1800" i="1"/>
  <c r="H252" i="1"/>
  <c r="H253" i="1"/>
  <c r="H1116" i="1"/>
  <c r="H1136" i="1"/>
  <c r="H457" i="1"/>
  <c r="H1323" i="1"/>
  <c r="H1362" i="1"/>
  <c r="H1248" i="1"/>
  <c r="H646" i="1"/>
  <c r="H546" i="1"/>
  <c r="H518" i="1"/>
  <c r="H767" i="1"/>
  <c r="H735" i="1"/>
  <c r="H1749" i="1"/>
  <c r="H831" i="1"/>
  <c r="H1826" i="1"/>
  <c r="H876" i="1"/>
  <c r="H63" i="1"/>
  <c r="H56" i="1"/>
  <c r="H54" i="1"/>
  <c r="H857" i="1"/>
  <c r="H798" i="1"/>
  <c r="H800" i="1"/>
  <c r="H656" i="1"/>
  <c r="H679" i="1"/>
  <c r="H210" i="1"/>
  <c r="H551" i="1"/>
  <c r="H335" i="1"/>
  <c r="H1364" i="1"/>
  <c r="H476" i="1"/>
  <c r="H84" i="1"/>
  <c r="H856" i="1"/>
  <c r="H1751" i="1"/>
  <c r="H379" i="1"/>
  <c r="H375" i="1"/>
  <c r="H1299" i="1"/>
  <c r="H417" i="1"/>
  <c r="H1669" i="1"/>
  <c r="H1121" i="1"/>
  <c r="H523" i="1"/>
  <c r="H1209" i="1"/>
  <c r="H1210" i="1"/>
  <c r="H768" i="1"/>
  <c r="H880" i="1"/>
  <c r="H15" i="1"/>
  <c r="H1843" i="1"/>
  <c r="H338" i="1"/>
  <c r="H924" i="1"/>
  <c r="H694" i="1"/>
  <c r="H1821" i="1"/>
  <c r="H376" i="1"/>
  <c r="H130" i="1"/>
  <c r="H552" i="1"/>
  <c r="H1494" i="1"/>
  <c r="H633" i="1"/>
  <c r="H1096" i="1"/>
  <c r="H1095" i="1"/>
  <c r="H1081" i="1"/>
  <c r="H1576" i="1"/>
  <c r="H1358" i="1"/>
  <c r="H1205" i="1"/>
  <c r="H1203" i="1"/>
  <c r="H1279" i="1"/>
  <c r="H1290" i="1"/>
  <c r="H1164" i="1"/>
  <c r="H264" i="1"/>
  <c r="H1171" i="1"/>
  <c r="H1433" i="1"/>
  <c r="H1376" i="1"/>
  <c r="H291" i="1"/>
  <c r="H1385" i="1"/>
  <c r="H79" i="1"/>
  <c r="H902" i="1"/>
  <c r="H730" i="1"/>
  <c r="H1731" i="1"/>
  <c r="H1719" i="1"/>
  <c r="H806" i="1"/>
  <c r="H770" i="1"/>
  <c r="H879" i="1"/>
  <c r="H226" i="1"/>
  <c r="H701" i="1"/>
  <c r="H168" i="1"/>
  <c r="H1583" i="1"/>
  <c r="H945" i="1"/>
  <c r="H93" i="1"/>
  <c r="H959" i="1"/>
  <c r="H958" i="1"/>
  <c r="H1053" i="1"/>
  <c r="H626" i="1"/>
  <c r="H611" i="1"/>
  <c r="H1745" i="1"/>
  <c r="H1399" i="1"/>
  <c r="H1341" i="1"/>
  <c r="H1315" i="1"/>
  <c r="H1519" i="1"/>
  <c r="H46" i="1"/>
  <c r="H133" i="1"/>
  <c r="H137" i="1"/>
  <c r="H154" i="1"/>
  <c r="H159" i="1"/>
  <c r="H193" i="1"/>
  <c r="H206" i="1"/>
  <c r="H207" i="1"/>
  <c r="H235" i="1"/>
  <c r="H244" i="1"/>
  <c r="H277" i="1"/>
  <c r="H304" i="1"/>
  <c r="H349" i="1"/>
  <c r="H362" i="1"/>
  <c r="H437" i="1"/>
  <c r="H438" i="1"/>
  <c r="H509" i="1"/>
  <c r="H512" i="1"/>
  <c r="H525" i="1"/>
  <c r="H540" i="1"/>
  <c r="H545" i="1"/>
  <c r="H553" i="1"/>
  <c r="H630" i="1"/>
  <c r="H733" i="1"/>
  <c r="H740" i="1"/>
  <c r="H794" i="1"/>
  <c r="H795" i="1"/>
  <c r="H827" i="1"/>
  <c r="H828" i="1"/>
  <c r="H833" i="1"/>
  <c r="H872" i="1"/>
  <c r="H874" i="1"/>
  <c r="H875" i="1"/>
  <c r="H883" i="1"/>
  <c r="H919" i="1"/>
  <c r="H971" i="1"/>
  <c r="H972" i="1"/>
  <c r="H1080" i="1"/>
  <c r="H1109" i="1"/>
  <c r="H1114" i="1"/>
  <c r="H1177" i="1"/>
  <c r="H1192" i="1"/>
  <c r="H1211" i="1"/>
  <c r="H1230" i="1"/>
  <c r="H1260" i="1"/>
  <c r="H1262" i="1"/>
  <c r="H1274" i="1"/>
  <c r="H1351" i="1"/>
  <c r="H1360" i="1"/>
  <c r="H1391" i="1"/>
  <c r="H1409" i="1"/>
  <c r="H1443" i="1"/>
  <c r="H1449" i="1"/>
  <c r="H1459" i="1"/>
  <c r="H1460" i="1"/>
  <c r="H1487" i="1"/>
  <c r="H1489" i="1"/>
  <c r="H1516" i="1"/>
  <c r="H1520" i="1"/>
  <c r="H1628" i="1"/>
  <c r="H1631" i="1"/>
  <c r="H1641" i="1"/>
  <c r="H1682" i="1"/>
  <c r="H1735" i="1"/>
  <c r="H1741" i="1"/>
  <c r="H1797" i="1"/>
  <c r="H623" i="1"/>
  <c r="H607" i="1"/>
  <c r="H1589" i="1"/>
  <c r="H1067" i="1"/>
  <c r="H1232" i="1"/>
  <c r="H1425" i="1"/>
  <c r="H107" i="1"/>
  <c r="H1723" i="1"/>
  <c r="H809" i="1"/>
  <c r="H870" i="1"/>
  <c r="H1635" i="1"/>
  <c r="H167" i="1"/>
  <c r="H705" i="1"/>
  <c r="H804" i="1"/>
  <c r="H1598" i="1"/>
  <c r="H1518" i="1"/>
  <c r="H1107" i="1"/>
  <c r="H1728" i="1"/>
  <c r="H784" i="1"/>
  <c r="H214" i="1"/>
  <c r="H982" i="1"/>
  <c r="H384" i="1"/>
  <c r="H1715" i="1"/>
  <c r="H1763" i="1"/>
  <c r="H409" i="1"/>
  <c r="H762" i="1"/>
  <c r="H1454" i="1"/>
  <c r="H468" i="1"/>
  <c r="H519" i="1"/>
  <c r="H1633" i="1"/>
  <c r="H589" i="1"/>
  <c r="H996" i="1"/>
  <c r="H712" i="1"/>
  <c r="H1317" i="1"/>
  <c r="H1384" i="1"/>
  <c r="H364" i="1"/>
  <c r="H1271" i="1"/>
  <c r="H1651" i="1"/>
  <c r="H411" i="1"/>
  <c r="H949" i="1"/>
  <c r="H731" i="1"/>
  <c r="H286" i="1"/>
  <c r="H693" i="1"/>
  <c r="H664" i="1"/>
  <c r="H319" i="1"/>
  <c r="H1263" i="1"/>
  <c r="H1403" i="1"/>
  <c r="H847" i="1"/>
  <c r="H1836" i="1"/>
  <c r="H166" i="1"/>
  <c r="H1316" i="1"/>
  <c r="H1381" i="1"/>
  <c r="H1008" i="1"/>
  <c r="H1700" i="1"/>
  <c r="H1270" i="1"/>
  <c r="H1268" i="1"/>
  <c r="H936" i="1"/>
  <c r="H129" i="1"/>
  <c r="H236" i="1"/>
  <c r="H66" i="1"/>
  <c r="H361" i="1"/>
  <c r="H388" i="1"/>
  <c r="H637" i="1"/>
  <c r="H668" i="1"/>
  <c r="H1344" i="1"/>
  <c r="H1372" i="1"/>
  <c r="H1550" i="1"/>
  <c r="H1570" i="1"/>
  <c r="H429" i="1"/>
  <c r="H209" i="1"/>
  <c r="H645" i="1"/>
  <c r="H1034" i="1"/>
  <c r="H991" i="1"/>
  <c r="H1814" i="1"/>
  <c r="H881" i="1"/>
  <c r="H788" i="1"/>
  <c r="H16" i="1"/>
  <c r="H367" i="1"/>
  <c r="H1853" i="1"/>
  <c r="H1574" i="1"/>
  <c r="H413" i="1"/>
  <c r="H1610" i="1"/>
  <c r="H504" i="1"/>
  <c r="H81" i="1"/>
  <c r="H1718" i="1"/>
  <c r="H869" i="1"/>
  <c r="H702" i="1"/>
  <c r="H169" i="1"/>
  <c r="H1694" i="1"/>
  <c r="H814" i="1"/>
  <c r="H1025" i="1"/>
  <c r="H11" i="1"/>
  <c r="H140" i="1"/>
  <c r="H400" i="1"/>
  <c r="H1549" i="1"/>
  <c r="H276" i="1"/>
  <c r="H67" i="1"/>
  <c r="H1027" i="1"/>
  <c r="H1021" i="1"/>
  <c r="H1670" i="1"/>
  <c r="H634" i="1"/>
  <c r="H781" i="1"/>
  <c r="H1435" i="1"/>
  <c r="H1798" i="1"/>
  <c r="H1508" i="1"/>
  <c r="H372" i="1"/>
  <c r="H94" i="1"/>
  <c r="H1613" i="1"/>
  <c r="H1587" i="1"/>
  <c r="H673" i="1"/>
  <c r="H559" i="1"/>
  <c r="H557" i="1"/>
  <c r="H1414" i="1"/>
  <c r="H867" i="1"/>
  <c r="H866" i="1"/>
  <c r="H4" i="1"/>
  <c r="H747" i="1"/>
  <c r="H1830" i="1"/>
  <c r="H1308" i="1"/>
  <c r="H1547" i="1"/>
  <c r="H1484" i="1"/>
  <c r="H1548" i="1"/>
  <c r="H1379" i="1"/>
  <c r="H555" i="1"/>
  <c r="H567" i="1"/>
  <c r="H1632" i="1"/>
  <c r="H598" i="1"/>
  <c r="H1179" i="1"/>
  <c r="H1217" i="1"/>
  <c r="H1218" i="1"/>
  <c r="H43" i="1"/>
  <c r="H68" i="1"/>
  <c r="H80" i="1"/>
  <c r="H151" i="1"/>
  <c r="H163" i="1"/>
  <c r="H387" i="1"/>
  <c r="H410" i="1"/>
  <c r="H628" i="1"/>
  <c r="H764" i="1"/>
  <c r="H771" i="1"/>
  <c r="H1148" i="1"/>
  <c r="H1175" i="1"/>
  <c r="H1223" i="1"/>
  <c r="H1224" i="1"/>
  <c r="H1234" i="1"/>
  <c r="H1295" i="1"/>
  <c r="H1451" i="1"/>
  <c r="H1596" i="1"/>
  <c r="H1781" i="1"/>
  <c r="H1786" i="1"/>
  <c r="H1462" i="1"/>
  <c r="H501" i="1"/>
  <c r="H746" i="1"/>
  <c r="H840" i="1"/>
  <c r="H835" i="1"/>
  <c r="H64" i="1"/>
  <c r="H860" i="1"/>
  <c r="H666" i="1"/>
  <c r="H47" i="1"/>
  <c r="H148" i="1"/>
  <c r="H441" i="1"/>
  <c r="H450" i="1"/>
  <c r="H554" i="1"/>
  <c r="H689" i="1"/>
  <c r="H690" i="1"/>
  <c r="H772" i="1"/>
  <c r="H873" i="1"/>
  <c r="H970" i="1"/>
  <c r="H1149" i="1"/>
  <c r="H1201" i="1"/>
  <c r="H1342" i="1"/>
  <c r="H1352" i="1"/>
  <c r="H1468" i="1"/>
  <c r="H1746" i="1"/>
  <c r="H1780" i="1"/>
  <c r="H95" i="1"/>
  <c r="H1582" i="1"/>
  <c r="H1101" i="1"/>
  <c r="H1571" i="1"/>
  <c r="H994" i="1"/>
  <c r="H780" i="1"/>
  <c r="H1524" i="1"/>
  <c r="H1760" i="1"/>
  <c r="H1124" i="1"/>
  <c r="H722" i="1"/>
  <c r="H909" i="1"/>
  <c r="H889" i="1"/>
  <c r="H272" i="1"/>
  <c r="H672" i="1"/>
  <c r="H820" i="1"/>
  <c r="H1418" i="1"/>
  <c r="H1373" i="1"/>
  <c r="H1354" i="1"/>
  <c r="H1307" i="1"/>
  <c r="H1476" i="1"/>
  <c r="H499" i="1"/>
  <c r="H1366" i="1"/>
  <c r="H1183" i="1"/>
  <c r="H275" i="1"/>
  <c r="H1634" i="1"/>
  <c r="H1495" i="1"/>
  <c r="H1237" i="1"/>
  <c r="H1220" i="1"/>
  <c r="H105" i="1"/>
  <c r="H69" i="1"/>
  <c r="H287" i="1"/>
  <c r="H635" i="1"/>
  <c r="H677" i="1"/>
  <c r="H1393" i="1"/>
  <c r="H1679" i="1"/>
  <c r="H1740" i="1"/>
  <c r="H1019" i="1"/>
  <c r="H1844" i="1"/>
  <c r="H1708" i="1"/>
  <c r="H887" i="1"/>
  <c r="H18" i="1"/>
  <c r="H1383" i="1"/>
  <c r="H1405" i="1"/>
  <c r="H604" i="1"/>
  <c r="H864" i="1"/>
  <c r="H1842" i="1"/>
  <c r="H5" i="1"/>
  <c r="H973" i="1"/>
  <c r="H974" i="1"/>
  <c r="H175" i="1"/>
  <c r="H1331" i="1"/>
  <c r="H432" i="1"/>
  <c r="H1233" i="1"/>
  <c r="H1442" i="1"/>
  <c r="H288" i="1"/>
  <c r="H565" i="1"/>
  <c r="H613" i="1"/>
  <c r="H1071" i="1"/>
  <c r="H582" i="1"/>
  <c r="H1493" i="1"/>
  <c r="H1490" i="1"/>
  <c r="H1565" i="1"/>
  <c r="H1077" i="1"/>
  <c r="H320" i="1"/>
  <c r="H1255" i="1"/>
  <c r="H1235" i="1"/>
  <c r="H352" i="1"/>
  <c r="H422" i="1"/>
  <c r="H1463" i="1"/>
  <c r="H1174" i="1"/>
  <c r="H967" i="1"/>
  <c r="H904" i="1"/>
  <c r="H901" i="1"/>
  <c r="H966" i="1"/>
  <c r="H964" i="1"/>
  <c r="H157" i="1"/>
  <c r="H849" i="1"/>
  <c r="H1752" i="1"/>
  <c r="H55" i="1"/>
  <c r="H52" i="1"/>
  <c r="H1686" i="1"/>
  <c r="H1674" i="1"/>
  <c r="H790" i="1"/>
  <c r="H199" i="1"/>
  <c r="H10" i="1"/>
  <c r="H769" i="1"/>
  <c r="H703" i="1"/>
  <c r="H161" i="1"/>
  <c r="H1707" i="1"/>
  <c r="H1747" i="1"/>
  <c r="H980" i="1"/>
  <c r="H1759" i="1"/>
  <c r="H1257" i="1"/>
  <c r="H1530" i="1"/>
  <c r="H1499" i="1"/>
  <c r="H303" i="1"/>
  <c r="H1365" i="1"/>
  <c r="H1427" i="1"/>
  <c r="H1157" i="1"/>
  <c r="H1636" i="1"/>
  <c r="H585" i="1"/>
  <c r="H1100" i="1"/>
  <c r="H1091" i="1"/>
  <c r="H1198" i="1"/>
  <c r="H1677" i="1"/>
  <c r="H176" i="1"/>
  <c r="H865" i="1"/>
  <c r="H1668" i="1"/>
  <c r="H6" i="1"/>
  <c r="H807" i="1"/>
  <c r="H660" i="1"/>
  <c r="H78" i="1"/>
  <c r="H1778" i="1"/>
  <c r="H763" i="1"/>
  <c r="H1774" i="1"/>
  <c r="H1795" i="1"/>
  <c r="H143" i="1"/>
  <c r="H135" i="1"/>
  <c r="H988" i="1"/>
  <c r="H357" i="1"/>
  <c r="H1292" i="1"/>
  <c r="H316" i="1"/>
  <c r="H1283" i="1"/>
  <c r="H383" i="1"/>
  <c r="H1273" i="1"/>
  <c r="H1440" i="1"/>
  <c r="H1458" i="1"/>
  <c r="H1413" i="1"/>
  <c r="H279" i="1"/>
  <c r="H1390" i="1"/>
  <c r="H602" i="1"/>
  <c r="H616" i="1"/>
  <c r="H599" i="1"/>
  <c r="H1093" i="1"/>
  <c r="H1087" i="1"/>
  <c r="H1616" i="1"/>
  <c r="H654" i="1"/>
  <c r="H189" i="1"/>
  <c r="H1851" i="1"/>
  <c r="H1044" i="1"/>
  <c r="H1687" i="1"/>
  <c r="H202" i="1"/>
  <c r="H851" i="1"/>
  <c r="H850" i="1"/>
  <c r="H1660" i="1"/>
  <c r="H811" i="1"/>
  <c r="H670" i="1"/>
  <c r="H1024" i="1"/>
  <c r="H808" i="1"/>
  <c r="H1043" i="1"/>
  <c r="H859" i="1"/>
  <c r="H195" i="1"/>
  <c r="H1042" i="1"/>
  <c r="H1013" i="1"/>
  <c r="H719" i="1"/>
  <c r="H918" i="1"/>
  <c r="H1761" i="1"/>
  <c r="H898" i="1"/>
  <c r="H31" i="1"/>
  <c r="H1815" i="1"/>
  <c r="H900" i="1"/>
  <c r="H1796" i="1"/>
  <c r="H1790" i="1"/>
  <c r="H753" i="1"/>
  <c r="H752" i="1"/>
  <c r="H760" i="1"/>
  <c r="H738" i="1"/>
  <c r="H745" i="1"/>
  <c r="H1793" i="1"/>
  <c r="H149" i="1"/>
  <c r="H1713" i="1"/>
  <c r="H1711" i="1"/>
  <c r="H174" i="1"/>
  <c r="H164" i="1"/>
  <c r="H882" i="1"/>
  <c r="H786" i="1"/>
  <c r="H141" i="1"/>
  <c r="H1734" i="1"/>
  <c r="H897" i="1"/>
  <c r="H895" i="1"/>
  <c r="H1724" i="1"/>
  <c r="H1730" i="1"/>
  <c r="H1733" i="1"/>
  <c r="H374" i="1"/>
  <c r="H1293" i="1"/>
  <c r="H1287" i="1"/>
  <c r="H370" i="1"/>
  <c r="H341" i="1"/>
  <c r="H1326" i="1"/>
  <c r="H382" i="1"/>
  <c r="H1251" i="1"/>
  <c r="H456" i="1"/>
  <c r="H1569" i="1"/>
  <c r="H1277" i="1"/>
  <c r="H386" i="1"/>
  <c r="H415" i="1"/>
  <c r="H1264" i="1"/>
  <c r="H1528" i="1"/>
  <c r="H1445" i="1"/>
  <c r="H1456" i="1"/>
  <c r="H1482" i="1"/>
  <c r="H1483" i="1"/>
  <c r="H1488" i="1"/>
  <c r="H1498" i="1"/>
  <c r="H1457" i="1"/>
  <c r="H290" i="1"/>
  <c r="H1386" i="1"/>
  <c r="H1387" i="1"/>
  <c r="H301" i="1"/>
  <c r="H307" i="1"/>
  <c r="H294" i="1"/>
  <c r="H271" i="1"/>
  <c r="H1241" i="1"/>
  <c r="H289" i="1"/>
  <c r="H270" i="1"/>
  <c r="H282" i="1"/>
  <c r="H269" i="1"/>
  <c r="H1130" i="1"/>
  <c r="H1644" i="1"/>
  <c r="H234" i="1"/>
  <c r="H1113" i="1"/>
  <c r="H1162" i="1"/>
  <c r="H1160" i="1"/>
  <c r="H222" i="1"/>
  <c r="H1638" i="1"/>
  <c r="H1221" i="1"/>
  <c r="H1151" i="1"/>
  <c r="H1145" i="1"/>
  <c r="H1112" i="1"/>
  <c r="H603" i="1"/>
  <c r="H1072" i="1"/>
  <c r="H1068" i="1"/>
  <c r="H1105" i="1"/>
  <c r="H1190" i="1"/>
  <c r="H467" i="1"/>
  <c r="H497" i="1"/>
  <c r="H237" i="1"/>
  <c r="H485" i="1"/>
  <c r="H494" i="1"/>
  <c r="H1204" i="1"/>
  <c r="H482" i="1"/>
  <c r="H481" i="1"/>
  <c r="H1611" i="1"/>
  <c r="H470" i="1"/>
  <c r="H1614" i="1"/>
  <c r="H1169" i="1"/>
  <c r="H1603" i="1"/>
  <c r="H511" i="1"/>
  <c r="H1630" i="1"/>
  <c r="H1170" i="1"/>
  <c r="H1168" i="1"/>
  <c r="H1186" i="1"/>
  <c r="H569" i="1"/>
  <c r="H636" i="1"/>
  <c r="H1617" i="1"/>
  <c r="H1363" i="1"/>
  <c r="H462" i="1"/>
  <c r="H475" i="1"/>
  <c r="H88" i="1"/>
  <c r="H1721" i="1"/>
  <c r="H720" i="1"/>
  <c r="H894" i="1"/>
  <c r="H1699" i="1"/>
  <c r="H683" i="1"/>
  <c r="H999" i="1"/>
  <c r="H1526" i="1"/>
  <c r="H1118" i="1"/>
  <c r="H704" i="1"/>
  <c r="H674" i="1"/>
  <c r="H774" i="1"/>
  <c r="H1400" i="1"/>
  <c r="H619" i="1"/>
  <c r="H358" i="1"/>
  <c r="H469" i="1"/>
  <c r="H108" i="1"/>
  <c r="H48" i="1"/>
  <c r="H156" i="1"/>
  <c r="H385" i="1"/>
  <c r="H442" i="1"/>
  <c r="H445" i="1"/>
  <c r="H608" i="1"/>
  <c r="H657" i="1"/>
  <c r="H773" i="1"/>
  <c r="H815" i="1"/>
  <c r="H846" i="1"/>
  <c r="H941" i="1"/>
  <c r="H968" i="1"/>
  <c r="H1126" i="1"/>
  <c r="H1155" i="1"/>
  <c r="H1181" i="1"/>
  <c r="H1371" i="1"/>
  <c r="H1380" i="1"/>
  <c r="H1612" i="1"/>
  <c r="H1648" i="1"/>
  <c r="H1698" i="1"/>
  <c r="H1744" i="1"/>
  <c r="H70" i="1"/>
  <c r="H158" i="1"/>
  <c r="H328" i="1"/>
  <c r="H336" i="1"/>
  <c r="H365" i="1"/>
  <c r="H449" i="1"/>
  <c r="H460" i="1"/>
  <c r="H561" i="1"/>
  <c r="H562" i="1"/>
  <c r="H629" i="1"/>
  <c r="H655" i="1"/>
  <c r="H711" i="1"/>
  <c r="H727" i="1"/>
  <c r="H754" i="1"/>
  <c r="H799" i="1"/>
  <c r="H812" i="1"/>
  <c r="H823" i="1"/>
  <c r="H841" i="1"/>
  <c r="H842" i="1"/>
  <c r="H843" i="1"/>
  <c r="H1017" i="1"/>
  <c r="H1225" i="1"/>
  <c r="H1312" i="1"/>
  <c r="H1501" i="1"/>
  <c r="H1502" i="1"/>
  <c r="H1503" i="1"/>
  <c r="H1504" i="1"/>
  <c r="H1505" i="1"/>
  <c r="H1515" i="1"/>
  <c r="H1824" i="1"/>
  <c r="H103" i="1"/>
  <c r="H394" i="1"/>
  <c r="H1575" i="1"/>
  <c r="H653" i="1"/>
  <c r="H1330" i="1"/>
  <c r="H1133" i="1"/>
  <c r="H198" i="1"/>
  <c r="H1667" i="1"/>
  <c r="H891" i="1"/>
  <c r="H802" i="1"/>
  <c r="H112" i="1"/>
  <c r="H1389" i="1"/>
  <c r="H1305" i="1"/>
  <c r="H1338" i="1"/>
  <c r="H431" i="1"/>
  <c r="H1593" i="1"/>
  <c r="H1057" i="1"/>
  <c r="H605" i="1"/>
  <c r="H1048" i="1"/>
  <c r="H647" i="1"/>
  <c r="H1625" i="1"/>
  <c r="H576" i="1"/>
  <c r="H572" i="1"/>
  <c r="H547" i="1"/>
  <c r="H1748" i="1"/>
  <c r="H1558" i="1"/>
  <c r="H1259" i="1"/>
  <c r="H1098" i="1"/>
  <c r="H1006" i="1"/>
  <c r="H516" i="1"/>
  <c r="H1726" i="1"/>
  <c r="H1709" i="1"/>
  <c r="H1737" i="1"/>
  <c r="H556" i="1"/>
  <c r="H899" i="1"/>
  <c r="H25" i="1"/>
  <c r="H309" i="1"/>
  <c r="H858" i="1"/>
  <c r="H1434" i="1"/>
  <c r="H1340" i="1"/>
  <c r="H1676" i="1"/>
  <c r="H3" i="1"/>
  <c r="H993" i="1"/>
  <c r="H144" i="1"/>
  <c r="H1756" i="1"/>
  <c r="H1546" i="1"/>
  <c r="H1074" i="1"/>
  <c r="H590" i="1"/>
  <c r="H190" i="1"/>
  <c r="H1439" i="1"/>
  <c r="H171" i="1"/>
  <c r="H987" i="1"/>
  <c r="H1607" i="1"/>
  <c r="H1600" i="1"/>
  <c r="H273" i="1"/>
  <c r="H777" i="1"/>
  <c r="H687" i="1"/>
  <c r="H581" i="1"/>
  <c r="H360" i="1"/>
  <c r="H280" i="1"/>
  <c r="H126" i="1"/>
  <c r="H134" i="1"/>
  <c r="H377" i="1"/>
  <c r="H433" i="1"/>
  <c r="H448" i="1"/>
  <c r="H667" i="1"/>
  <c r="H714" i="1"/>
  <c r="H832" i="1"/>
  <c r="H1767" i="1"/>
  <c r="H1773" i="1"/>
  <c r="H7" i="1"/>
  <c r="H965" i="1"/>
  <c r="H74" i="1"/>
  <c r="H1705" i="1"/>
  <c r="H1296" i="1"/>
  <c r="H340" i="1"/>
  <c r="H414" i="1"/>
  <c r="H1267" i="1"/>
  <c r="H1544" i="1"/>
  <c r="H1545" i="1"/>
  <c r="H310" i="1"/>
  <c r="H1421" i="1"/>
  <c r="H564" i="1"/>
  <c r="H1154" i="1"/>
  <c r="H580" i="1"/>
  <c r="H1216" i="1"/>
  <c r="H1681" i="1"/>
  <c r="H1045" i="1"/>
  <c r="H147" i="1"/>
  <c r="H1666" i="1"/>
  <c r="H726" i="1"/>
  <c r="H41" i="1"/>
  <c r="H1714" i="1"/>
  <c r="H1750" i="1"/>
  <c r="H380" i="1"/>
  <c r="H455" i="1"/>
  <c r="H1285" i="1"/>
  <c r="H1455" i="1"/>
  <c r="H1370" i="1"/>
  <c r="H1653" i="1"/>
  <c r="H893" i="1"/>
  <c r="H1847" i="1"/>
  <c r="H118" i="1"/>
  <c r="H1762" i="1"/>
  <c r="H609" i="1"/>
  <c r="H649" i="1"/>
  <c r="H791" i="1"/>
  <c r="H32" i="1"/>
  <c r="H1816" i="1"/>
  <c r="H1732" i="1"/>
  <c r="H1319" i="1"/>
  <c r="H366" i="1"/>
  <c r="H426" i="1"/>
  <c r="H1229" i="1"/>
  <c r="H1452" i="1"/>
  <c r="H249" i="1"/>
  <c r="H1395" i="1"/>
  <c r="H571" i="1"/>
  <c r="H1153" i="1"/>
  <c r="H225" i="1"/>
  <c r="H530" i="1"/>
  <c r="H1158" i="1"/>
  <c r="H205" i="1"/>
  <c r="H639" i="1"/>
  <c r="H1212" i="1"/>
  <c r="H1672" i="1"/>
  <c r="H33" i="1"/>
  <c r="H1727" i="1"/>
  <c r="H136" i="1"/>
  <c r="H434" i="1"/>
  <c r="H298" i="1"/>
  <c r="H26" i="1"/>
  <c r="H1783" i="1"/>
  <c r="H443" i="1"/>
  <c r="H1125" i="1"/>
  <c r="H471" i="1"/>
  <c r="H1219" i="1"/>
  <c r="H98" i="1"/>
  <c r="H946" i="1"/>
  <c r="H659" i="1"/>
  <c r="H302" i="1"/>
  <c r="H775" i="1"/>
  <c r="H535" i="1"/>
  <c r="H962" i="1"/>
  <c r="H686" i="1"/>
  <c r="H782" i="1"/>
  <c r="H1837" i="1"/>
  <c r="H119" i="1"/>
  <c r="H305" i="1"/>
  <c r="H529" i="1"/>
  <c r="H1406" i="1"/>
  <c r="H1258" i="1"/>
  <c r="H1050" i="1"/>
  <c r="H622" i="1"/>
  <c r="H538" i="1"/>
  <c r="H1103" i="1"/>
  <c r="H570" i="1"/>
  <c r="H96" i="1"/>
  <c r="H586" i="1"/>
  <c r="H1552" i="1"/>
  <c r="H778" i="1"/>
  <c r="H1522" i="1"/>
  <c r="H1428" i="1"/>
  <c r="H886" i="1"/>
  <c r="H954" i="1"/>
  <c r="H1215" i="1"/>
  <c r="H1650" i="1"/>
  <c r="H961" i="1"/>
  <c r="H342" i="1"/>
  <c r="H600" i="1"/>
  <c r="H665" i="1"/>
  <c r="H951" i="1"/>
  <c r="H892" i="1"/>
  <c r="H853" i="1"/>
  <c r="H120" i="1"/>
  <c r="H930" i="1"/>
  <c r="H1577" i="1"/>
  <c r="H331" i="1"/>
  <c r="H480" i="1"/>
  <c r="H423" i="1"/>
  <c r="H1309" i="1"/>
  <c r="H363" i="1"/>
  <c r="H1139" i="1"/>
  <c r="H263" i="1"/>
  <c r="H82" i="1"/>
  <c r="H1827" i="1"/>
  <c r="H1804" i="1"/>
  <c r="H1841" i="1"/>
  <c r="H212" i="1"/>
  <c r="H990" i="1"/>
  <c r="H117" i="1"/>
  <c r="H170" i="1"/>
  <c r="H306" i="1"/>
  <c r="H359" i="1"/>
  <c r="H1702" i="1"/>
  <c r="H1792" i="1"/>
  <c r="H1304" i="1"/>
  <c r="H1039" i="1"/>
  <c r="H1243" i="1"/>
  <c r="H1092" i="1"/>
  <c r="H1246" i="1"/>
  <c r="H297" i="1"/>
  <c r="H1349" i="1"/>
  <c r="H783" i="1"/>
  <c r="H1599" i="1"/>
  <c r="H914" i="1"/>
  <c r="H1117" i="1"/>
  <c r="H491" i="1"/>
  <c r="H203" i="1"/>
  <c r="H507" i="1"/>
  <c r="H732" i="1"/>
  <c r="H1438" i="1"/>
  <c r="H165" i="1"/>
  <c r="H741" i="1"/>
  <c r="H750" i="1"/>
  <c r="H643" i="1"/>
  <c r="H487" i="1"/>
  <c r="H231" i="1"/>
  <c r="H1061" i="1"/>
  <c r="H1284" i="1"/>
  <c r="H1357" i="1"/>
  <c r="H997" i="1"/>
  <c r="H1758" i="1"/>
  <c r="H975" i="1"/>
  <c r="H1134" i="1"/>
  <c r="H852" i="1"/>
  <c r="H751" i="1"/>
  <c r="H1794" i="1"/>
  <c r="H506" i="1"/>
  <c r="H466" i="1"/>
  <c r="H713" i="1"/>
  <c r="H1703" i="1"/>
  <c r="H495" i="1"/>
  <c r="H1764" i="1"/>
  <c r="H1275" i="1"/>
  <c r="H391" i="1"/>
  <c r="H1594" i="1"/>
  <c r="H1592" i="1"/>
  <c r="H756" i="1"/>
  <c r="H716" i="1"/>
  <c r="H490" i="1"/>
  <c r="H1368" i="1"/>
  <c r="H113" i="1"/>
  <c r="H116" i="1"/>
  <c r="H1320" i="1"/>
  <c r="H1047" i="1"/>
  <c r="H845" i="1"/>
  <c r="H1036" i="1"/>
  <c r="H139" i="1"/>
  <c r="H227" i="1"/>
  <c r="H177" i="1"/>
  <c r="H230" i="1"/>
  <c r="H192" i="1"/>
  <c r="H191" i="1"/>
  <c r="H1348" i="1"/>
  <c r="H1033" i="1"/>
  <c r="H1736" i="1"/>
  <c r="H197" i="1"/>
  <c r="H948" i="1"/>
  <c r="H1064" i="1"/>
  <c r="H963" i="1"/>
  <c r="H1083" i="1"/>
  <c r="H723" i="1"/>
  <c r="H121" i="1"/>
  <c r="H1276" i="1"/>
  <c r="H390" i="1"/>
  <c r="H403" i="1"/>
  <c r="H1075" i="1"/>
  <c r="H648" i="1"/>
  <c r="H1054" i="1"/>
  <c r="H1485" i="1"/>
  <c r="H537" i="1"/>
  <c r="H355" i="1"/>
  <c r="H1695" i="1"/>
  <c r="H998" i="1"/>
  <c r="H8" i="1"/>
  <c r="H1030" i="1"/>
  <c r="H1005" i="1"/>
  <c r="H826" i="1"/>
  <c r="H404" i="1"/>
  <c r="H1512" i="1"/>
  <c r="H1422" i="1"/>
  <c r="H1573" i="1"/>
  <c r="H459" i="1"/>
  <c r="H532" i="1"/>
  <c r="H83" i="1"/>
  <c r="H744" i="1"/>
  <c r="H813" i="1"/>
  <c r="H709" i="1"/>
  <c r="H627" i="1"/>
  <c r="H549" i="1"/>
  <c r="H1329" i="1"/>
  <c r="H1303" i="1"/>
  <c r="H675" i="1"/>
  <c r="H104" i="1"/>
  <c r="H247" i="1"/>
  <c r="H816" i="1"/>
  <c r="H1766" i="1"/>
  <c r="H985" i="1"/>
  <c r="H592" i="1"/>
  <c r="H419" i="1"/>
  <c r="H368" i="1"/>
  <c r="H957" i="1"/>
  <c r="H920" i="1"/>
  <c r="H1806" i="1"/>
  <c r="H624" i="1"/>
  <c r="H313" i="1"/>
  <c r="H127" i="1"/>
  <c r="H632" i="1"/>
  <c r="H1590" i="1"/>
  <c r="H477" i="1"/>
  <c r="H353" i="1"/>
  <c r="H1432" i="1"/>
  <c r="H110" i="1"/>
  <c r="H779" i="1"/>
  <c r="H663" i="1"/>
  <c r="H785" i="1"/>
  <c r="H284" i="1"/>
  <c r="H1085" i="1"/>
  <c r="H1639" i="1"/>
  <c r="H1247" i="1"/>
  <c r="H124" i="1"/>
  <c r="H1470" i="1"/>
  <c r="H1591" i="1"/>
  <c r="H1058" i="1"/>
  <c r="H631" i="1"/>
  <c r="H1572" i="1"/>
  <c r="H1206" i="1"/>
  <c r="H479" i="1"/>
  <c r="H1336" i="1"/>
  <c r="H1310" i="1"/>
  <c r="H308" i="1"/>
  <c r="H255" i="1"/>
  <c r="H1152" i="1"/>
  <c r="H1401" i="1"/>
  <c r="H515" i="1"/>
  <c r="H1416" i="1"/>
  <c r="H761" i="1"/>
  <c r="H1717" i="1"/>
  <c r="H956" i="1"/>
  <c r="H109" i="1"/>
  <c r="H1722" i="1"/>
  <c r="H819" i="1"/>
  <c r="H776" i="1"/>
  <c r="H1850" i="1"/>
  <c r="H642" i="1"/>
  <c r="H1028" i="1"/>
  <c r="H12" i="1"/>
  <c r="H1706" i="1"/>
  <c r="H381" i="1"/>
  <c r="H1542" i="1"/>
  <c r="H1472" i="1"/>
  <c r="H596" i="1"/>
  <c r="H51" i="1"/>
  <c r="H447" i="1"/>
  <c r="H708" i="1"/>
  <c r="H943" i="1"/>
  <c r="H1298" i="1"/>
  <c r="H1477" i="1"/>
  <c r="H1626" i="1"/>
  <c r="H1664" i="1"/>
  <c r="H50" i="1"/>
  <c r="H172" i="1"/>
  <c r="H312" i="1"/>
  <c r="H371" i="1"/>
  <c r="H389" i="1"/>
  <c r="H427" i="1"/>
  <c r="H446" i="1"/>
  <c r="H718" i="1"/>
  <c r="H748" i="1"/>
  <c r="H749" i="1"/>
  <c r="H796" i="1"/>
  <c r="H911" i="1"/>
  <c r="H931" i="1"/>
  <c r="H969" i="1"/>
  <c r="H1059" i="1"/>
  <c r="H1161" i="1"/>
  <c r="H1236" i="1"/>
  <c r="H1369" i="1"/>
  <c r="H1408" i="1"/>
  <c r="H1448" i="1"/>
  <c r="H1509" i="1"/>
  <c r="H1536" i="1"/>
  <c r="H1566" i="1"/>
  <c r="H1622" i="1"/>
  <c r="H1675" i="1"/>
  <c r="H1693" i="1"/>
  <c r="H1738" i="1"/>
  <c r="H1768" i="1"/>
  <c r="H1772" i="1"/>
  <c r="H1785" i="1"/>
  <c r="H1807" i="1"/>
  <c r="H27" i="1"/>
  <c r="H265" i="1"/>
  <c r="H1556" i="1"/>
  <c r="H1784" i="1"/>
  <c r="H1743" i="1"/>
  <c r="H115" i="1"/>
  <c r="H436" i="1"/>
  <c r="H825" i="1"/>
  <c r="H1252" i="1"/>
  <c r="H397" i="1"/>
  <c r="H412" i="1"/>
  <c r="H1065" i="1"/>
  <c r="H1453" i="1"/>
  <c r="H575" i="1"/>
  <c r="H1486" i="1"/>
  <c r="H1269" i="1"/>
  <c r="H543" i="1"/>
  <c r="H1404" i="1"/>
  <c r="H89" i="1"/>
  <c r="H681" i="1"/>
  <c r="H650" i="1"/>
  <c r="H706" i="1"/>
  <c r="H1282" i="1"/>
  <c r="H155" i="1"/>
  <c r="H250" i="1"/>
  <c r="H251" i="1"/>
  <c r="H1415" i="1"/>
  <c r="H1532" i="1"/>
  <c r="H213" i="1"/>
  <c r="H803" i="1"/>
  <c r="H1770" i="1"/>
  <c r="H801" i="1"/>
  <c r="H1172" i="1"/>
  <c r="H215" i="1"/>
  <c r="H1137" i="1"/>
  <c r="H200" i="1"/>
  <c r="H1142" i="1"/>
  <c r="H53" i="1"/>
  <c r="H1143" i="1"/>
  <c r="H685" i="1"/>
  <c r="H1597" i="1"/>
  <c r="H757" i="1"/>
  <c r="H1014" i="1"/>
  <c r="H862" i="1"/>
  <c r="H617" i="1"/>
  <c r="H612" i="1"/>
  <c r="H1188" i="1"/>
  <c r="H405" i="1"/>
  <c r="H1325" i="1"/>
  <c r="H1000" i="1"/>
  <c r="H1680" i="1"/>
  <c r="H1324" i="1"/>
  <c r="H905" i="1"/>
  <c r="H854" i="1"/>
  <c r="H1833" i="1"/>
  <c r="H1624" i="1"/>
  <c r="H721" i="1"/>
  <c r="H1367" i="1"/>
  <c r="H1355" i="1"/>
  <c r="H640" i="1"/>
  <c r="H1097" i="1"/>
  <c r="H114" i="1"/>
  <c r="H1052" i="1"/>
  <c r="H90" i="1"/>
  <c r="H1799" i="1"/>
  <c r="H661" i="1"/>
  <c r="H229" i="1"/>
  <c r="H707" i="1"/>
  <c r="H1848" i="1"/>
  <c r="H178" i="1"/>
  <c r="H829" i="1"/>
  <c r="H830" i="1"/>
  <c r="H1051" i="1"/>
  <c r="H1691" i="1"/>
  <c r="H644" i="1"/>
  <c r="H1689" i="1"/>
  <c r="H1688" i="1"/>
  <c r="H1685" i="1"/>
  <c r="H1020" i="1"/>
  <c r="H848" i="1"/>
  <c r="H818" i="1"/>
  <c r="H1808" i="1"/>
  <c r="H34" i="1"/>
  <c r="H1777" i="1"/>
  <c r="H912" i="1"/>
  <c r="H1828" i="1"/>
  <c r="H710" i="1"/>
  <c r="H937" i="1"/>
  <c r="H1802" i="1"/>
  <c r="H938" i="1"/>
  <c r="H927" i="1"/>
  <c r="H939" i="1"/>
  <c r="H759" i="1"/>
  <c r="H728" i="1"/>
  <c r="H877" i="1"/>
  <c r="H691" i="1"/>
  <c r="H146" i="1"/>
  <c r="H1704" i="1"/>
  <c r="H986" i="1"/>
  <c r="H979" i="1"/>
  <c r="H1725" i="1"/>
  <c r="H351" i="1"/>
  <c r="H369" i="1"/>
  <c r="H1359" i="1"/>
  <c r="H1301" i="1"/>
  <c r="H1291" i="1"/>
  <c r="H1289" i="1"/>
  <c r="H1222" i="1"/>
  <c r="H1347" i="1"/>
  <c r="H1321" i="1"/>
  <c r="H1332" i="1"/>
  <c r="H346" i="1"/>
  <c r="H347" i="1"/>
  <c r="H421" i="1"/>
  <c r="H424" i="1"/>
  <c r="H1656" i="1"/>
  <c r="H1240" i="1"/>
  <c r="H1256" i="1"/>
  <c r="H430" i="1"/>
  <c r="H1560" i="1"/>
  <c r="H1561" i="1"/>
  <c r="H395" i="1"/>
  <c r="H401" i="1"/>
  <c r="H407" i="1"/>
  <c r="H1447" i="1"/>
  <c r="H1535" i="1"/>
  <c r="H321" i="1"/>
  <c r="H1480" i="1"/>
  <c r="H1525" i="1"/>
  <c r="H1500" i="1"/>
  <c r="H1511" i="1"/>
  <c r="H1467" i="1"/>
  <c r="H1465" i="1"/>
  <c r="H1464" i="1"/>
  <c r="H296" i="1"/>
  <c r="H1382" i="1"/>
  <c r="H292" i="1"/>
  <c r="H315" i="1"/>
  <c r="H260" i="1"/>
  <c r="H1431" i="1"/>
  <c r="H1135" i="1"/>
  <c r="H1127" i="1"/>
  <c r="H1123" i="1"/>
  <c r="H544" i="1"/>
  <c r="H232" i="1"/>
  <c r="H531" i="1"/>
  <c r="H1150" i="1"/>
  <c r="H1146" i="1"/>
  <c r="H1073" i="1"/>
  <c r="H1070" i="1"/>
  <c r="H1062" i="1"/>
  <c r="H1060" i="1"/>
  <c r="H1655" i="1"/>
  <c r="H1055" i="1"/>
  <c r="H578" i="1"/>
  <c r="H1322" i="1"/>
  <c r="H577" i="1"/>
  <c r="H1090" i="1"/>
  <c r="H1088" i="1"/>
  <c r="H1202" i="1"/>
  <c r="H465" i="1"/>
  <c r="H243" i="1"/>
  <c r="H1208" i="1"/>
  <c r="H1187" i="1"/>
  <c r="H510" i="1"/>
  <c r="H513" i="1"/>
  <c r="H1180" i="1"/>
  <c r="H1185" i="1"/>
  <c r="H49" i="1"/>
  <c r="H350" i="1"/>
  <c r="H444" i="1"/>
  <c r="H472" i="1"/>
  <c r="H1531" i="1"/>
  <c r="H1838" i="1"/>
  <c r="H486" i="1"/>
  <c r="H1196" i="1"/>
  <c r="H1450" i="1"/>
  <c r="H1115" i="1"/>
  <c r="H950" i="1"/>
  <c r="H1834" i="1"/>
  <c r="H1491" i="1"/>
  <c r="H1046" i="1"/>
  <c r="H695" i="1"/>
  <c r="H1839" i="1"/>
  <c r="H1029" i="1"/>
  <c r="H9" i="1"/>
  <c r="H1120" i="1"/>
  <c r="H566" i="1"/>
  <c r="H1496" i="1"/>
  <c r="H558" i="1"/>
  <c r="H478" i="1"/>
  <c r="H398" i="1"/>
  <c r="H402" i="1"/>
  <c r="H1239" i="1"/>
  <c r="H1426" i="1"/>
  <c r="H111" i="1"/>
  <c r="H1018" i="1"/>
  <c r="H942" i="1"/>
  <c r="H42" i="1"/>
  <c r="H758" i="1"/>
  <c r="H1823" i="1"/>
  <c r="H344" i="1"/>
  <c r="H1228" i="1"/>
  <c r="H1138" i="1"/>
  <c r="H574" i="1"/>
  <c r="H464" i="1"/>
  <c r="H1238" i="1"/>
  <c r="H614" i="1"/>
  <c r="H508" i="1"/>
  <c r="H28" i="1"/>
  <c r="H299" i="1"/>
  <c r="H239" i="1"/>
  <c r="H216" i="1"/>
  <c r="H218" i="1"/>
  <c r="H241" i="1"/>
  <c r="H217" i="1"/>
  <c r="H240" i="1"/>
  <c r="H908" i="1"/>
  <c r="H915" i="1"/>
  <c r="H588" i="1"/>
  <c r="H922" i="1"/>
  <c r="H1471" i="1"/>
  <c r="H492" i="1"/>
  <c r="H926" i="1"/>
  <c r="H1069" i="1"/>
  <c r="H1782" i="1"/>
  <c r="H821" i="1"/>
  <c r="H587" i="1"/>
  <c r="H921" i="1"/>
  <c r="H907" i="1"/>
  <c r="H1621" i="1"/>
  <c r="H1481" i="1"/>
  <c r="H392" i="1"/>
  <c r="H822" i="1"/>
  <c r="H913" i="1"/>
  <c r="H910" i="1"/>
  <c r="H928" i="1"/>
  <c r="H1437" i="1"/>
  <c r="H185" i="1"/>
  <c r="H1272" i="1"/>
  <c r="H62" i="1"/>
  <c r="H180" i="1"/>
  <c r="H181" i="1"/>
  <c r="H182" i="1"/>
  <c r="H71" i="1"/>
  <c r="H75" i="1"/>
  <c r="H162" i="1"/>
  <c r="H201" i="1"/>
  <c r="H179" i="1"/>
  <c r="H183" i="1"/>
  <c r="H184" i="1"/>
  <c r="H186" i="1"/>
  <c r="H187" i="1"/>
  <c r="H188" i="1"/>
  <c r="H60" i="1"/>
  <c r="H73" i="1"/>
  <c r="H72" i="1"/>
  <c r="H173" i="1"/>
  <c r="H1306" i="1"/>
  <c r="H682" i="1"/>
  <c r="H132" i="1"/>
  <c r="H1643" i="1"/>
  <c r="H131" i="1"/>
  <c r="H65" i="1"/>
  <c r="H765" i="1"/>
  <c r="H1812" i="1"/>
  <c r="H1776" i="1"/>
  <c r="H223" i="1"/>
  <c r="H1278" i="1"/>
  <c r="H953" i="1"/>
  <c r="H1280" i="1"/>
  <c r="H483" i="1"/>
  <c r="H1640" i="1"/>
  <c r="H333" i="1"/>
  <c r="H1523" i="1"/>
  <c r="H268" i="1"/>
  <c r="H19" i="1"/>
  <c r="H1555" i="1"/>
  <c r="H1557" i="1"/>
  <c r="H1423" i="1"/>
  <c r="H522" i="1"/>
  <c r="H85" i="1"/>
  <c r="H1811" i="1"/>
  <c r="H662" i="1"/>
  <c r="H700" i="1"/>
  <c r="H1009" i="1"/>
  <c r="H1787" i="1"/>
  <c r="H425" i="1"/>
  <c r="H1604" i="1"/>
  <c r="H1822" i="1"/>
  <c r="H500" i="1"/>
  <c r="H128" i="1"/>
  <c r="H228" i="1"/>
  <c r="H238" i="1"/>
  <c r="H281" i="1"/>
  <c r="H348" i="1"/>
  <c r="H440" i="1"/>
  <c r="H496" i="1"/>
  <c r="H524" i="1"/>
  <c r="H533" i="1"/>
  <c r="H584" i="1"/>
  <c r="H595" i="1"/>
  <c r="H651" i="1"/>
  <c r="H739" i="1"/>
  <c r="H805" i="1"/>
  <c r="H916" i="1"/>
  <c r="H923" i="1"/>
  <c r="H947" i="1"/>
  <c r="H1012" i="1"/>
  <c r="H1076" i="1"/>
  <c r="H1094" i="1"/>
  <c r="H1128" i="1"/>
  <c r="H1193" i="1"/>
  <c r="H1392" i="1"/>
  <c r="H1419" i="1"/>
  <c r="H1474" i="1"/>
  <c r="H1605" i="1"/>
  <c r="H1642" i="1"/>
  <c r="H1716" i="1"/>
  <c r="H1742" i="1"/>
  <c r="H1755" i="1"/>
  <c r="H1846" i="1"/>
  <c r="H35" i="1"/>
  <c r="H278" i="1"/>
  <c r="H451" i="1"/>
  <c r="H474" i="1"/>
  <c r="H729" i="1"/>
  <c r="H1446" i="1"/>
  <c r="H1647" i="1"/>
  <c r="H1473" i="1"/>
  <c r="H610" i="1"/>
  <c r="H1579" i="1"/>
  <c r="H550" i="1"/>
  <c r="H259" i="1"/>
  <c r="H1244" i="1"/>
  <c r="H1165" i="1"/>
  <c r="H152" i="1"/>
  <c r="H76" i="1"/>
  <c r="H692" i="1"/>
  <c r="H1678" i="1"/>
  <c r="H743" i="1"/>
  <c r="H1078" i="1"/>
  <c r="H473" i="1"/>
  <c r="H1696" i="1"/>
  <c r="H13" i="1"/>
  <c r="H793" i="1"/>
  <c r="H1016" i="1"/>
  <c r="H1004" i="1"/>
  <c r="H1835" i="1"/>
  <c r="H1011" i="1"/>
  <c r="H699" i="1"/>
  <c r="H29" i="1"/>
  <c r="H940" i="1"/>
  <c r="H935" i="1"/>
  <c r="H934" i="1"/>
  <c r="H1712" i="1"/>
  <c r="H992" i="1"/>
  <c r="H1710" i="1"/>
  <c r="H1313" i="1"/>
  <c r="H1297" i="1"/>
  <c r="H325" i="1"/>
  <c r="H330" i="1"/>
  <c r="H334" i="1"/>
  <c r="H343" i="1"/>
  <c r="H339" i="1"/>
  <c r="H418" i="1"/>
  <c r="H1562" i="1"/>
  <c r="H399" i="1"/>
  <c r="H1537" i="1"/>
  <c r="H1441" i="1"/>
  <c r="H1507" i="1"/>
  <c r="H1378" i="1"/>
  <c r="H1429" i="1"/>
  <c r="H1407" i="1"/>
  <c r="H219" i="1"/>
  <c r="H458" i="1"/>
  <c r="F1681" i="10" l="1"/>
  <c r="D1681" i="9"/>
  <c r="H1681" i="9" s="1"/>
  <c r="F695" i="10"/>
  <c r="D695" i="9"/>
  <c r="H695" i="9" s="1"/>
  <c r="F1366" i="10"/>
  <c r="D1366" i="9"/>
  <c r="H1366" i="9" s="1"/>
  <c r="D39" i="10"/>
  <c r="D41" i="8"/>
  <c r="F644" i="10"/>
  <c r="D644" i="9"/>
  <c r="H644" i="9" s="1"/>
  <c r="F790" i="10"/>
  <c r="D790" i="9"/>
  <c r="H790" i="9" s="1"/>
  <c r="D1367" i="10"/>
  <c r="D1369" i="8"/>
  <c r="F38" i="10"/>
  <c r="D38" i="9"/>
  <c r="H38" i="9" s="1"/>
  <c r="F1738" i="10"/>
  <c r="D1738" i="9"/>
  <c r="H1738" i="9" s="1"/>
  <c r="F1345" i="10"/>
  <c r="D1345" i="9"/>
  <c r="H1345" i="9" s="1"/>
  <c r="F549" i="10"/>
  <c r="D549" i="9"/>
  <c r="H549" i="9" s="1"/>
  <c r="F1600" i="10"/>
  <c r="D1600" i="9"/>
  <c r="H1600" i="9" s="1"/>
  <c r="F627" i="10"/>
  <c r="D627" i="9"/>
  <c r="H627" i="9" s="1"/>
  <c r="F511" i="10"/>
  <c r="D511" i="9"/>
  <c r="H511" i="9" s="1"/>
  <c r="F1430" i="10"/>
  <c r="D1430" i="9"/>
  <c r="H1430" i="9" s="1"/>
  <c r="F1608" i="10"/>
  <c r="D1608" i="9"/>
  <c r="H1608" i="9" s="1"/>
  <c r="F1577" i="10"/>
  <c r="D1577" i="9"/>
  <c r="H1577" i="9" s="1"/>
  <c r="F1284" i="10"/>
  <c r="D1284" i="9"/>
  <c r="H1284" i="9" s="1"/>
  <c r="F1328" i="10"/>
  <c r="D1328" i="9"/>
  <c r="H1328" i="9" s="1"/>
  <c r="F2" i="10"/>
  <c r="D2" i="9"/>
  <c r="H2" i="9" s="1"/>
  <c r="F1405" i="10"/>
  <c r="D1405" i="9"/>
  <c r="H1405" i="9" s="1"/>
  <c r="F1186" i="10"/>
  <c r="D1186" i="9"/>
  <c r="H1186" i="9" s="1"/>
  <c r="F1321" i="10"/>
  <c r="D1321" i="9"/>
  <c r="H1321" i="9" s="1"/>
  <c r="F1686" i="10"/>
  <c r="D1686" i="9"/>
  <c r="H1686" i="9" s="1"/>
  <c r="F57" i="10"/>
  <c r="D57" i="9"/>
  <c r="H57" i="9" s="1"/>
  <c r="F1392" i="10"/>
  <c r="D1392" i="9"/>
  <c r="H1392" i="9" s="1"/>
  <c r="F1730" i="10"/>
  <c r="D1730" i="9"/>
  <c r="H1730" i="9" s="1"/>
  <c r="F1631" i="10"/>
  <c r="D1631" i="9"/>
  <c r="H1631" i="9" s="1"/>
  <c r="F1744" i="10"/>
  <c r="D1744" i="9"/>
  <c r="H1744" i="9" s="1"/>
  <c r="D1687" i="10"/>
  <c r="D1689" i="8"/>
  <c r="F612" i="10"/>
  <c r="D612" i="9"/>
  <c r="H612" i="9" s="1"/>
  <c r="D1745" i="10"/>
  <c r="D1747" i="8"/>
  <c r="D1030" i="8"/>
  <c r="D1028" i="10"/>
  <c r="D630" i="8"/>
  <c r="D628" i="10"/>
  <c r="D512" i="10"/>
  <c r="D514" i="8"/>
  <c r="D1648" i="8"/>
  <c r="D1646" i="10"/>
  <c r="D1611" i="8"/>
  <c r="D1609" i="10"/>
  <c r="D1189" i="8"/>
  <c r="D1187" i="10"/>
  <c r="D1725" i="8"/>
  <c r="D1395" i="8"/>
  <c r="D1393" i="10"/>
  <c r="D698" i="8"/>
  <c r="D696" i="10"/>
  <c r="D1733" i="8"/>
  <c r="D1731" i="10"/>
  <c r="D23" i="8"/>
  <c r="D615" i="8"/>
  <c r="D613" i="10"/>
  <c r="D1331" i="8"/>
  <c r="D1329" i="10"/>
  <c r="D1713" i="8"/>
  <c r="D1711" i="10"/>
  <c r="D184" i="10"/>
  <c r="D186" i="8"/>
  <c r="D1408" i="8"/>
  <c r="D1406" i="10"/>
  <c r="D797" i="8"/>
  <c r="D1684" i="8"/>
  <c r="D1682" i="10"/>
  <c r="D1692" i="8"/>
  <c r="D1690" i="10"/>
  <c r="D550" i="10"/>
  <c r="D552" i="8"/>
  <c r="D1324" i="8"/>
  <c r="D1322" i="10"/>
  <c r="D793" i="8"/>
  <c r="D791" i="10"/>
  <c r="D1750" i="8"/>
  <c r="D1748" i="10"/>
  <c r="D1433" i="8"/>
  <c r="D1431" i="10"/>
  <c r="D1741" i="8"/>
  <c r="D1739" i="10"/>
  <c r="D216" i="8"/>
  <c r="D60" i="8"/>
  <c r="D58" i="10"/>
  <c r="D1348" i="8"/>
  <c r="D1346" i="10"/>
  <c r="D1654" i="8"/>
  <c r="D1698" i="8"/>
  <c r="D1634" i="8"/>
  <c r="D1632" i="10"/>
  <c r="D1603" i="8"/>
  <c r="D1601" i="10"/>
  <c r="D1557" i="8"/>
  <c r="D1555" i="10"/>
  <c r="D647" i="8"/>
  <c r="D645" i="10"/>
  <c r="D1287" i="8"/>
  <c r="D1285" i="10"/>
  <c r="D5" i="8"/>
  <c r="D3" i="10"/>
  <c r="D1209" i="8"/>
  <c r="D1207" i="10"/>
  <c r="D1580" i="8"/>
  <c r="D1578" i="10"/>
  <c r="D116" i="8"/>
  <c r="D1677" i="8"/>
  <c r="F628" i="10" l="1"/>
  <c r="D628" i="9"/>
  <c r="H628" i="9" s="1"/>
  <c r="D1688" i="10"/>
  <c r="D1690" i="8"/>
  <c r="D1689" i="10" s="1"/>
  <c r="F1687" i="10"/>
  <c r="D1687" i="9"/>
  <c r="H1687" i="9" s="1"/>
  <c r="D1683" i="10"/>
  <c r="D1685" i="8"/>
  <c r="D1684" i="10" s="1"/>
  <c r="F1329" i="10"/>
  <c r="D1329" i="9"/>
  <c r="H1329" i="9" s="1"/>
  <c r="F1393" i="10"/>
  <c r="D1393" i="9"/>
  <c r="H1393" i="9" s="1"/>
  <c r="F1646" i="10"/>
  <c r="D1646" i="9"/>
  <c r="H1646" i="9" s="1"/>
  <c r="F1028" i="10"/>
  <c r="D1028" i="9"/>
  <c r="H1028" i="9" s="1"/>
  <c r="D40" i="10"/>
  <c r="D42" i="8"/>
  <c r="D41" i="10" s="1"/>
  <c r="F39" i="10"/>
  <c r="D39" i="9"/>
  <c r="H39" i="9" s="1"/>
  <c r="F1406" i="10"/>
  <c r="D1406" i="9"/>
  <c r="H1406" i="9" s="1"/>
  <c r="F696" i="10"/>
  <c r="D696" i="9"/>
  <c r="H696" i="9" s="1"/>
  <c r="F512" i="10"/>
  <c r="D512" i="9"/>
  <c r="H512" i="9" s="1"/>
  <c r="F1285" i="10"/>
  <c r="D1285" i="9"/>
  <c r="H1285" i="9" s="1"/>
  <c r="F1322" i="10"/>
  <c r="D1322" i="9"/>
  <c r="H1322" i="9" s="1"/>
  <c r="F1578" i="10"/>
  <c r="D1578" i="9"/>
  <c r="H1578" i="9" s="1"/>
  <c r="F184" i="10"/>
  <c r="D184" i="9"/>
  <c r="H184" i="9" s="1"/>
  <c r="F1632" i="10"/>
  <c r="D1632" i="9"/>
  <c r="H1632" i="9" s="1"/>
  <c r="F550" i="10"/>
  <c r="D550" i="9"/>
  <c r="H550" i="9" s="1"/>
  <c r="F1207" i="10"/>
  <c r="D1207" i="9"/>
  <c r="H1207" i="9" s="1"/>
  <c r="F3" i="10"/>
  <c r="D3" i="9"/>
  <c r="H3" i="9" s="1"/>
  <c r="F1601" i="10"/>
  <c r="D1601" i="9"/>
  <c r="H1601" i="9" s="1"/>
  <c r="F791" i="10"/>
  <c r="D791" i="9"/>
  <c r="H791" i="9" s="1"/>
  <c r="F1711" i="10"/>
  <c r="D1711" i="9"/>
  <c r="H1711" i="9" s="1"/>
  <c r="F1609" i="10"/>
  <c r="D1609" i="9"/>
  <c r="H1609" i="9" s="1"/>
  <c r="D1746" i="10"/>
  <c r="D1748" i="8"/>
  <c r="D1747" i="10" s="1"/>
  <c r="D1370" i="8"/>
  <c r="D1368" i="10"/>
  <c r="F1745" i="10"/>
  <c r="D1745" i="9"/>
  <c r="H1745" i="9" s="1"/>
  <c r="F1367" i="10"/>
  <c r="D1367" i="9"/>
  <c r="H1367" i="9" s="1"/>
  <c r="F1431" i="10"/>
  <c r="D1431" i="9"/>
  <c r="H1431" i="9" s="1"/>
  <c r="F1187" i="10"/>
  <c r="D1187" i="9"/>
  <c r="H1187" i="9" s="1"/>
  <c r="F1346" i="10"/>
  <c r="D1346" i="9"/>
  <c r="H1346" i="9" s="1"/>
  <c r="F1731" i="10"/>
  <c r="D1731" i="9"/>
  <c r="H1731" i="9" s="1"/>
  <c r="F1555" i="10"/>
  <c r="D1555" i="9"/>
  <c r="H1555" i="9" s="1"/>
  <c r="D792" i="10"/>
  <c r="D794" i="8"/>
  <c r="D1712" i="10"/>
  <c r="D1714" i="8"/>
  <c r="F645" i="10"/>
  <c r="D645" i="9"/>
  <c r="H645" i="9" s="1"/>
  <c r="F58" i="10"/>
  <c r="D58" i="9"/>
  <c r="H58" i="9" s="1"/>
  <c r="F1739" i="10"/>
  <c r="D1739" i="9"/>
  <c r="H1739" i="9" s="1"/>
  <c r="F1748" i="10"/>
  <c r="D1748" i="9"/>
  <c r="H1748" i="9" s="1"/>
  <c r="F1690" i="10"/>
  <c r="D1690" i="9"/>
  <c r="H1690" i="9" s="1"/>
  <c r="F1682" i="10"/>
  <c r="D1682" i="9"/>
  <c r="H1682" i="9" s="1"/>
  <c r="F613" i="10"/>
  <c r="D613" i="9"/>
  <c r="H613" i="9" s="1"/>
  <c r="D187" i="8"/>
  <c r="D185" i="10"/>
  <c r="D515" i="8"/>
  <c r="D513" i="10"/>
  <c r="D1288" i="8"/>
  <c r="D1286" i="10"/>
  <c r="D648" i="8"/>
  <c r="D646" i="10"/>
  <c r="D1604" i="8"/>
  <c r="D1602" i="10"/>
  <c r="D1699" i="8"/>
  <c r="D1697" i="10"/>
  <c r="D1349" i="8"/>
  <c r="D1347" i="10"/>
  <c r="D1742" i="8"/>
  <c r="D1741" i="10" s="1"/>
  <c r="D1740" i="10"/>
  <c r="D1726" i="8"/>
  <c r="D1724" i="10"/>
  <c r="D553" i="8"/>
  <c r="D551" i="10"/>
  <c r="D1210" i="8"/>
  <c r="D1208" i="10"/>
  <c r="D1669" i="8"/>
  <c r="D1662" i="8"/>
  <c r="D1434" i="8"/>
  <c r="D1432" i="10"/>
  <c r="D1751" i="8"/>
  <c r="D1749" i="10"/>
  <c r="D1247" i="8"/>
  <c r="D1718" i="8"/>
  <c r="D24" i="8"/>
  <c r="D22" i="10"/>
  <c r="D1649" i="8"/>
  <c r="D1647" i="10"/>
  <c r="D631" i="8"/>
  <c r="D629" i="10"/>
  <c r="D1678" i="8"/>
  <c r="D1676" i="10"/>
  <c r="D117" i="8"/>
  <c r="D115" i="10"/>
  <c r="D6" i="8"/>
  <c r="D4" i="10"/>
  <c r="D1373" i="8"/>
  <c r="D1439" i="8"/>
  <c r="D706" i="8"/>
  <c r="D1409" i="8"/>
  <c r="D1407" i="10"/>
  <c r="D1734" i="8"/>
  <c r="D1732" i="10"/>
  <c r="D1612" i="8"/>
  <c r="D1610" i="10"/>
  <c r="D1031" i="8"/>
  <c r="D1029" i="10"/>
  <c r="D798" i="8"/>
  <c r="D796" i="10"/>
  <c r="D1581" i="8"/>
  <c r="D1579" i="10"/>
  <c r="D1098" i="8"/>
  <c r="D1558" i="8"/>
  <c r="D1556" i="10"/>
  <c r="D1635" i="8"/>
  <c r="D1633" i="10"/>
  <c r="D1655" i="8"/>
  <c r="D1653" i="10"/>
  <c r="D59" i="10"/>
  <c r="D61" i="8"/>
  <c r="D217" i="8"/>
  <c r="D215" i="10"/>
  <c r="D1325" i="8"/>
  <c r="D1323" i="10"/>
  <c r="D1693" i="8"/>
  <c r="D1691" i="10"/>
  <c r="D1332" i="8"/>
  <c r="D1330" i="10"/>
  <c r="D616" i="8"/>
  <c r="D614" i="10"/>
  <c r="D699" i="8"/>
  <c r="D697" i="10"/>
  <c r="D1396" i="8"/>
  <c r="D1394" i="10"/>
  <c r="D1190" i="8"/>
  <c r="D1188" i="10"/>
  <c r="F697" i="10" l="1"/>
  <c r="D697" i="9"/>
  <c r="H697" i="9" s="1"/>
  <c r="F215" i="10"/>
  <c r="D215" i="9"/>
  <c r="H215" i="9" s="1"/>
  <c r="F1407" i="10"/>
  <c r="D1407" i="9"/>
  <c r="H1407" i="9" s="1"/>
  <c r="F1724" i="10"/>
  <c r="D1724" i="9"/>
  <c r="H1724" i="9" s="1"/>
  <c r="F1286" i="10"/>
  <c r="D1286" i="9"/>
  <c r="H1286" i="9" s="1"/>
  <c r="F513" i="10"/>
  <c r="D513" i="9"/>
  <c r="H513" i="9" s="1"/>
  <c r="F1394" i="10"/>
  <c r="D1394" i="9"/>
  <c r="H1394" i="9" s="1"/>
  <c r="F1610" i="10"/>
  <c r="D1610" i="9"/>
  <c r="H1610" i="9" s="1"/>
  <c r="D795" i="8"/>
  <c r="D793" i="10"/>
  <c r="F792" i="10"/>
  <c r="D792" i="9"/>
  <c r="H792" i="9" s="1"/>
  <c r="F41" i="10"/>
  <c r="D41" i="9"/>
  <c r="H41" i="9" s="1"/>
  <c r="F1684" i="10"/>
  <c r="D1684" i="9"/>
  <c r="H1684" i="9" s="1"/>
  <c r="D40" i="9"/>
  <c r="H40" i="9" s="1"/>
  <c r="F40" i="10"/>
  <c r="F1683" i="10"/>
  <c r="D1683" i="9"/>
  <c r="H1683" i="9" s="1"/>
  <c r="F1732" i="10"/>
  <c r="D1732" i="9"/>
  <c r="H1732" i="9" s="1"/>
  <c r="F629" i="10"/>
  <c r="D629" i="9"/>
  <c r="H629" i="9" s="1"/>
  <c r="F1749" i="10"/>
  <c r="D1749" i="9"/>
  <c r="H1749" i="9" s="1"/>
  <c r="F1602" i="10"/>
  <c r="D1602" i="9"/>
  <c r="H1602" i="9" s="1"/>
  <c r="F1368" i="10"/>
  <c r="D1368" i="9"/>
  <c r="H1368" i="9" s="1"/>
  <c r="F1689" i="10"/>
  <c r="D1689" i="9"/>
  <c r="H1689" i="9" s="1"/>
  <c r="F614" i="10"/>
  <c r="D614" i="9"/>
  <c r="H614" i="9" s="1"/>
  <c r="F1633" i="10"/>
  <c r="D1633" i="9"/>
  <c r="H1633" i="9" s="1"/>
  <c r="F1029" i="10"/>
  <c r="D1029" i="9"/>
  <c r="H1029" i="9" s="1"/>
  <c r="F115" i="10"/>
  <c r="D115" i="9"/>
  <c r="H115" i="9" s="1"/>
  <c r="F22" i="10"/>
  <c r="D22" i="9"/>
  <c r="H22" i="9" s="1"/>
  <c r="D1750" i="10"/>
  <c r="D1752" i="8"/>
  <c r="D1371" i="8"/>
  <c r="D1369" i="10"/>
  <c r="F1688" i="10"/>
  <c r="D1688" i="9"/>
  <c r="H1688" i="9" s="1"/>
  <c r="F1691" i="10"/>
  <c r="D1691" i="9"/>
  <c r="H1691" i="9" s="1"/>
  <c r="F796" i="10"/>
  <c r="D796" i="9"/>
  <c r="H796" i="9" s="1"/>
  <c r="F4" i="10"/>
  <c r="D4" i="9"/>
  <c r="H4" i="9" s="1"/>
  <c r="F1208" i="10"/>
  <c r="D1208" i="9"/>
  <c r="H1208" i="9" s="1"/>
  <c r="F1347" i="10"/>
  <c r="D1347" i="9"/>
  <c r="H1347" i="9" s="1"/>
  <c r="F59" i="10"/>
  <c r="D59" i="9"/>
  <c r="H59" i="9" s="1"/>
  <c r="F1323" i="10"/>
  <c r="D1323" i="9"/>
  <c r="H1323" i="9" s="1"/>
  <c r="F1653" i="10"/>
  <c r="D1653" i="9"/>
  <c r="H1653" i="9" s="1"/>
  <c r="F1579" i="10"/>
  <c r="D1579" i="9"/>
  <c r="H1579" i="9" s="1"/>
  <c r="F551" i="10"/>
  <c r="D551" i="9"/>
  <c r="H551" i="9" s="1"/>
  <c r="F1697" i="10"/>
  <c r="D1697" i="9"/>
  <c r="H1697" i="9" s="1"/>
  <c r="F1188" i="10"/>
  <c r="D1188" i="9"/>
  <c r="H1188" i="9" s="1"/>
  <c r="F1330" i="10"/>
  <c r="D1330" i="9"/>
  <c r="H1330" i="9" s="1"/>
  <c r="F1556" i="10"/>
  <c r="D1556" i="9"/>
  <c r="H1556" i="9" s="1"/>
  <c r="F1676" i="10"/>
  <c r="D1676" i="9"/>
  <c r="H1676" i="9" s="1"/>
  <c r="F1647" i="10"/>
  <c r="D1647" i="9"/>
  <c r="H1647" i="9" s="1"/>
  <c r="F1432" i="10"/>
  <c r="D1432" i="9"/>
  <c r="H1432" i="9" s="1"/>
  <c r="F1740" i="10"/>
  <c r="D1740" i="9"/>
  <c r="H1740" i="9" s="1"/>
  <c r="F646" i="10"/>
  <c r="D646" i="9"/>
  <c r="H646" i="9" s="1"/>
  <c r="D1713" i="10"/>
  <c r="D1715" i="8"/>
  <c r="F1747" i="10"/>
  <c r="D1747" i="9"/>
  <c r="H1747" i="9" s="1"/>
  <c r="F185" i="10"/>
  <c r="D185" i="9"/>
  <c r="H185" i="9" s="1"/>
  <c r="D1433" i="10"/>
  <c r="D1435" i="8"/>
  <c r="F1741" i="10"/>
  <c r="D1741" i="9"/>
  <c r="H1741" i="9" s="1"/>
  <c r="F1712" i="10"/>
  <c r="D1712" i="9"/>
  <c r="H1712" i="9" s="1"/>
  <c r="F1746" i="10"/>
  <c r="D1746" i="9"/>
  <c r="H1746" i="9" s="1"/>
  <c r="D1582" i="8"/>
  <c r="D1580" i="10"/>
  <c r="D1248" i="8"/>
  <c r="D1246" i="10"/>
  <c r="D700" i="8"/>
  <c r="D698" i="10"/>
  <c r="D799" i="8"/>
  <c r="D797" i="10"/>
  <c r="D25" i="8"/>
  <c r="D23" i="10"/>
  <c r="D1694" i="8"/>
  <c r="D1692" i="10"/>
  <c r="D218" i="8"/>
  <c r="D216" i="10"/>
  <c r="D1559" i="8"/>
  <c r="D1557" i="10"/>
  <c r="D1410" i="8"/>
  <c r="D1408" i="10"/>
  <c r="D1440" i="8"/>
  <c r="D1438" i="10"/>
  <c r="D1670" i="8"/>
  <c r="D1668" i="10"/>
  <c r="D1211" i="8"/>
  <c r="D1209" i="10"/>
  <c r="D1134" i="8"/>
  <c r="D807" i="8"/>
  <c r="D1348" i="10"/>
  <c r="D1350" i="8"/>
  <c r="D1289" i="8"/>
  <c r="D1287" i="10"/>
  <c r="D1636" i="8"/>
  <c r="D1634" i="10"/>
  <c r="D7" i="8"/>
  <c r="D5" i="10"/>
  <c r="D649" i="8"/>
  <c r="D647" i="10"/>
  <c r="D62" i="8"/>
  <c r="D60" i="10"/>
  <c r="D1191" i="8"/>
  <c r="D1189" i="10"/>
  <c r="D617" i="8"/>
  <c r="D615" i="10"/>
  <c r="D1324" i="10"/>
  <c r="D1326" i="8"/>
  <c r="D1032" i="8"/>
  <c r="D1030" i="10"/>
  <c r="D1735" i="8"/>
  <c r="D1733" i="10"/>
  <c r="D1374" i="8"/>
  <c r="D1372" i="10"/>
  <c r="D118" i="8"/>
  <c r="D116" i="10"/>
  <c r="D1387" i="8"/>
  <c r="D1719" i="8"/>
  <c r="D1717" i="10"/>
  <c r="D1224" i="8"/>
  <c r="D1727" i="8"/>
  <c r="D1725" i="10"/>
  <c r="D1700" i="8"/>
  <c r="D1698" i="10"/>
  <c r="D516" i="8"/>
  <c r="D514" i="10"/>
  <c r="D1613" i="8"/>
  <c r="D1611" i="10"/>
  <c r="D1650" i="8"/>
  <c r="D1648" i="10"/>
  <c r="D1397" i="8"/>
  <c r="D1395" i="10"/>
  <c r="D1333" i="8"/>
  <c r="D1331" i="10"/>
  <c r="D1656" i="8"/>
  <c r="D1654" i="10"/>
  <c r="D1099" i="8"/>
  <c r="D1097" i="10"/>
  <c r="D707" i="8"/>
  <c r="D705" i="10"/>
  <c r="D1679" i="8"/>
  <c r="D1677" i="10"/>
  <c r="D630" i="10"/>
  <c r="D632" i="8"/>
  <c r="D819" i="8"/>
  <c r="D1663" i="8"/>
  <c r="D1661" i="10"/>
  <c r="D554" i="8"/>
  <c r="D552" i="10"/>
  <c r="D1605" i="8"/>
  <c r="D1603" i="10"/>
  <c r="D188" i="8"/>
  <c r="D186" i="10"/>
  <c r="F1654" i="10" l="1"/>
  <c r="D1654" i="9"/>
  <c r="H1654" i="9" s="1"/>
  <c r="F514" i="10"/>
  <c r="D514" i="9"/>
  <c r="H514" i="9" s="1"/>
  <c r="F615" i="10"/>
  <c r="D615" i="9"/>
  <c r="H615" i="9" s="1"/>
  <c r="F1209" i="10"/>
  <c r="D1209" i="9"/>
  <c r="H1209" i="9" s="1"/>
  <c r="F705" i="10"/>
  <c r="D705" i="9"/>
  <c r="H705" i="9" s="1"/>
  <c r="F116" i="10"/>
  <c r="D116" i="9"/>
  <c r="H116" i="9" s="1"/>
  <c r="F1668" i="10"/>
  <c r="D1668" i="9"/>
  <c r="H1668" i="9" s="1"/>
  <c r="F23" i="10"/>
  <c r="D23" i="9"/>
  <c r="H23" i="9" s="1"/>
  <c r="F1246" i="10"/>
  <c r="D1246" i="9"/>
  <c r="H1246" i="9" s="1"/>
  <c r="F793" i="10"/>
  <c r="D793" i="9"/>
  <c r="H793" i="9" s="1"/>
  <c r="D1649" i="10"/>
  <c r="D1651" i="8"/>
  <c r="D1699" i="10"/>
  <c r="D1701" i="8"/>
  <c r="F1348" i="10"/>
  <c r="D1348" i="9"/>
  <c r="H1348" i="9" s="1"/>
  <c r="D1558" i="10"/>
  <c r="D1560" i="8"/>
  <c r="D796" i="8"/>
  <c r="D795" i="10" s="1"/>
  <c r="D794" i="10"/>
  <c r="F1698" i="10"/>
  <c r="D1698" i="9"/>
  <c r="H1698" i="9" s="1"/>
  <c r="F1030" i="10"/>
  <c r="D1030" i="9"/>
  <c r="H1030" i="9" s="1"/>
  <c r="F1557" i="10"/>
  <c r="D1557" i="9"/>
  <c r="H1557" i="9" s="1"/>
  <c r="F186" i="10"/>
  <c r="D186" i="9"/>
  <c r="H186" i="9" s="1"/>
  <c r="F552" i="10"/>
  <c r="D552" i="9"/>
  <c r="H552" i="9" s="1"/>
  <c r="F1611" i="10"/>
  <c r="D1611" i="9"/>
  <c r="H1611" i="9" s="1"/>
  <c r="F1372" i="10"/>
  <c r="D1372" i="9"/>
  <c r="H1372" i="9" s="1"/>
  <c r="F60" i="10"/>
  <c r="D60" i="9"/>
  <c r="H60" i="9" s="1"/>
  <c r="F1408" i="10"/>
  <c r="D1408" i="9"/>
  <c r="H1408" i="9" s="1"/>
  <c r="F216" i="10"/>
  <c r="D216" i="9"/>
  <c r="H216" i="9" s="1"/>
  <c r="F797" i="10"/>
  <c r="D797" i="9"/>
  <c r="H797" i="9" s="1"/>
  <c r="F630" i="10"/>
  <c r="D630" i="9"/>
  <c r="H630" i="9" s="1"/>
  <c r="F1677" i="10"/>
  <c r="D1677" i="9"/>
  <c r="H1677" i="9" s="1"/>
  <c r="F1395" i="10"/>
  <c r="D1395" i="9"/>
  <c r="H1395" i="9" s="1"/>
  <c r="F1717" i="10"/>
  <c r="D1717" i="9"/>
  <c r="H1717" i="9" s="1"/>
  <c r="F647" i="10"/>
  <c r="D647" i="9"/>
  <c r="H647" i="9" s="1"/>
  <c r="F1692" i="10"/>
  <c r="D1692" i="9"/>
  <c r="H1692" i="9" s="1"/>
  <c r="F698" i="10"/>
  <c r="D698" i="9"/>
  <c r="H698" i="9" s="1"/>
  <c r="F1369" i="10"/>
  <c r="D1369" i="9"/>
  <c r="H1369" i="9" s="1"/>
  <c r="F1648" i="10"/>
  <c r="D1648" i="9"/>
  <c r="H1648" i="9" s="1"/>
  <c r="F1189" i="10"/>
  <c r="D1189" i="9"/>
  <c r="H1189" i="9" s="1"/>
  <c r="F1438" i="10"/>
  <c r="D1438" i="9"/>
  <c r="H1438" i="9" s="1"/>
  <c r="D1678" i="10"/>
  <c r="D1680" i="8"/>
  <c r="D806" i="10"/>
  <c r="D808" i="8"/>
  <c r="D1693" i="10"/>
  <c r="D1695" i="8"/>
  <c r="D1372" i="8"/>
  <c r="D1371" i="10" s="1"/>
  <c r="D1370" i="10"/>
  <c r="F1331" i="10"/>
  <c r="D1331" i="9"/>
  <c r="H1331" i="9" s="1"/>
  <c r="F5" i="10"/>
  <c r="D5" i="9"/>
  <c r="H5" i="9" s="1"/>
  <c r="D1716" i="8"/>
  <c r="D1714" i="10"/>
  <c r="F1713" i="10"/>
  <c r="D1713" i="9"/>
  <c r="H1713" i="9" s="1"/>
  <c r="F1603" i="10"/>
  <c r="D1603" i="9"/>
  <c r="H1603" i="9" s="1"/>
  <c r="F1661" i="10"/>
  <c r="D1661" i="9"/>
  <c r="H1661" i="9" s="1"/>
  <c r="F1097" i="10"/>
  <c r="D1097" i="9"/>
  <c r="H1097" i="9" s="1"/>
  <c r="F1725" i="10"/>
  <c r="D1725" i="9"/>
  <c r="H1725" i="9" s="1"/>
  <c r="F1634" i="10"/>
  <c r="D1634" i="9"/>
  <c r="H1634" i="9" s="1"/>
  <c r="F1580" i="10"/>
  <c r="D1580" i="9"/>
  <c r="H1580" i="9" s="1"/>
  <c r="D1434" i="10"/>
  <c r="D1436" i="8"/>
  <c r="D1751" i="10"/>
  <c r="D1753" i="8"/>
  <c r="F1733" i="10"/>
  <c r="D1733" i="9"/>
  <c r="H1733" i="9" s="1"/>
  <c r="F1287" i="10"/>
  <c r="D1287" i="9"/>
  <c r="H1287" i="9" s="1"/>
  <c r="D1662" i="10"/>
  <c r="D1664" i="8"/>
  <c r="F1324" i="10"/>
  <c r="D1324" i="9"/>
  <c r="H1324" i="9" s="1"/>
  <c r="F1433" i="10"/>
  <c r="D1433" i="9"/>
  <c r="H1433" i="9" s="1"/>
  <c r="F1750" i="10"/>
  <c r="D1750" i="9"/>
  <c r="H1750" i="9" s="1"/>
  <c r="D633" i="8"/>
  <c r="D631" i="10"/>
  <c r="D1606" i="8"/>
  <c r="D1604" i="10"/>
  <c r="D708" i="8"/>
  <c r="D706" i="10"/>
  <c r="D1657" i="8"/>
  <c r="D1655" i="10"/>
  <c r="D1625" i="8"/>
  <c r="D1225" i="8"/>
  <c r="D1223" i="10"/>
  <c r="D1388" i="8"/>
  <c r="D1386" i="10"/>
  <c r="D1192" i="8"/>
  <c r="D1190" i="10"/>
  <c r="D1637" i="8"/>
  <c r="D1635" i="10"/>
  <c r="D1481" i="8"/>
  <c r="D1441" i="8"/>
  <c r="D1439" i="10"/>
  <c r="D701" i="8"/>
  <c r="D699" i="10"/>
  <c r="D63" i="8"/>
  <c r="D61" i="10"/>
  <c r="D1290" i="8"/>
  <c r="D1288" i="10"/>
  <c r="D1133" i="10"/>
  <c r="D1135" i="8"/>
  <c r="D1264" i="8"/>
  <c r="D1411" i="8"/>
  <c r="D1409" i="10"/>
  <c r="D1351" i="8"/>
  <c r="D1349" i="10"/>
  <c r="D1327" i="8"/>
  <c r="D1325" i="10"/>
  <c r="D189" i="8"/>
  <c r="D187" i="10"/>
  <c r="D1334" i="8"/>
  <c r="D1332" i="10"/>
  <c r="D119" i="8"/>
  <c r="D117" i="10"/>
  <c r="D1736" i="8"/>
  <c r="D1734" i="10"/>
  <c r="D650" i="8"/>
  <c r="D648" i="10"/>
  <c r="D8" i="8"/>
  <c r="D6" i="10"/>
  <c r="D1212" i="8"/>
  <c r="D1210" i="10"/>
  <c r="D219" i="8"/>
  <c r="D217" i="10"/>
  <c r="D26" i="8"/>
  <c r="D24" i="10"/>
  <c r="D1583" i="8"/>
  <c r="D1581" i="10"/>
  <c r="D667" i="8"/>
  <c r="D820" i="8"/>
  <c r="D818" i="10"/>
  <c r="D555" i="8"/>
  <c r="D553" i="10"/>
  <c r="D1535" i="8"/>
  <c r="D1100" i="8"/>
  <c r="D1098" i="10"/>
  <c r="D1398" i="8"/>
  <c r="D1396" i="10"/>
  <c r="D1614" i="8"/>
  <c r="D1612" i="10"/>
  <c r="D517" i="8"/>
  <c r="D515" i="10"/>
  <c r="D1728" i="8"/>
  <c r="D1727" i="10" s="1"/>
  <c r="D1726" i="10"/>
  <c r="D1720" i="8"/>
  <c r="D1718" i="10"/>
  <c r="D1375" i="8"/>
  <c r="D1373" i="10"/>
  <c r="D1033" i="8"/>
  <c r="D1031" i="10"/>
  <c r="D618" i="8"/>
  <c r="D616" i="10"/>
  <c r="D1671" i="8"/>
  <c r="D1669" i="10"/>
  <c r="D1707" i="8"/>
  <c r="D800" i="8"/>
  <c r="D798" i="10"/>
  <c r="D1249" i="8"/>
  <c r="D1247" i="10"/>
  <c r="F1669" i="10" l="1"/>
  <c r="D1669" i="9"/>
  <c r="H1669" i="9" s="1"/>
  <c r="F553" i="10"/>
  <c r="D553" i="9"/>
  <c r="H553" i="9" s="1"/>
  <c r="F217" i="10"/>
  <c r="D217" i="9"/>
  <c r="H217" i="9" s="1"/>
  <c r="F1288" i="10"/>
  <c r="D1288" i="9"/>
  <c r="H1288" i="9" s="1"/>
  <c r="F631" i="10"/>
  <c r="D631" i="9"/>
  <c r="H631" i="9" s="1"/>
  <c r="F794" i="10"/>
  <c r="D794" i="9"/>
  <c r="H794" i="9" s="1"/>
  <c r="F795" i="10"/>
  <c r="D795" i="9"/>
  <c r="H795" i="9" s="1"/>
  <c r="F1247" i="10"/>
  <c r="D1247" i="9"/>
  <c r="H1247" i="9" s="1"/>
  <c r="F1373" i="10"/>
  <c r="D1373" i="9"/>
  <c r="H1373" i="9" s="1"/>
  <c r="F1612" i="10"/>
  <c r="D1612" i="9"/>
  <c r="H1612" i="9" s="1"/>
  <c r="F1734" i="10"/>
  <c r="D1734" i="9"/>
  <c r="H1734" i="9" s="1"/>
  <c r="F187" i="10"/>
  <c r="D187" i="9"/>
  <c r="H187" i="9" s="1"/>
  <c r="F1635" i="10"/>
  <c r="D1635" i="9"/>
  <c r="H1635" i="9" s="1"/>
  <c r="F1386" i="10"/>
  <c r="D1386" i="9"/>
  <c r="H1386" i="9" s="1"/>
  <c r="F1655" i="10"/>
  <c r="D1655" i="9"/>
  <c r="H1655" i="9" s="1"/>
  <c r="F1714" i="10"/>
  <c r="D1714" i="9"/>
  <c r="H1714" i="9" s="1"/>
  <c r="D807" i="10"/>
  <c r="D809" i="8"/>
  <c r="D1561" i="8"/>
  <c r="D1559" i="10"/>
  <c r="D1656" i="10"/>
  <c r="D1658" i="8"/>
  <c r="D1715" i="10"/>
  <c r="D1717" i="8"/>
  <c r="D1716" i="10" s="1"/>
  <c r="F806" i="10"/>
  <c r="D806" i="9"/>
  <c r="H806" i="9" s="1"/>
  <c r="F1558" i="10"/>
  <c r="D1558" i="9"/>
  <c r="H1558" i="9" s="1"/>
  <c r="D1679" i="10"/>
  <c r="D1681" i="8"/>
  <c r="D1680" i="10" s="1"/>
  <c r="D1696" i="8"/>
  <c r="D1694" i="10"/>
  <c r="F1718" i="10"/>
  <c r="D1718" i="9"/>
  <c r="H1718" i="9" s="1"/>
  <c r="F818" i="10"/>
  <c r="D818" i="9"/>
  <c r="H818" i="9" s="1"/>
  <c r="F117" i="10"/>
  <c r="D117" i="9"/>
  <c r="H117" i="9" s="1"/>
  <c r="F1409" i="10"/>
  <c r="D1409" i="9"/>
  <c r="H1409" i="9" s="1"/>
  <c r="F1223" i="10"/>
  <c r="D1223" i="9"/>
  <c r="H1223" i="9" s="1"/>
  <c r="D700" i="10"/>
  <c r="D702" i="8"/>
  <c r="D1435" i="10"/>
  <c r="D1437" i="8"/>
  <c r="D1700" i="10"/>
  <c r="D1702" i="8"/>
  <c r="F1693" i="10"/>
  <c r="D1693" i="9"/>
  <c r="H1693" i="9" s="1"/>
  <c r="F798" i="10"/>
  <c r="D798" i="9"/>
  <c r="H798" i="9" s="1"/>
  <c r="F1396" i="10"/>
  <c r="D1396" i="9"/>
  <c r="H1396" i="9" s="1"/>
  <c r="F1581" i="10"/>
  <c r="D1581" i="9"/>
  <c r="H1581" i="9" s="1"/>
  <c r="F1332" i="10"/>
  <c r="D1332" i="9"/>
  <c r="H1332" i="9" s="1"/>
  <c r="F1325" i="10"/>
  <c r="D1325" i="9"/>
  <c r="H1325" i="9" s="1"/>
  <c r="F61" i="10"/>
  <c r="D61" i="9"/>
  <c r="H61" i="9" s="1"/>
  <c r="F699" i="10"/>
  <c r="D699" i="9"/>
  <c r="H699" i="9" s="1"/>
  <c r="F706" i="10"/>
  <c r="D706" i="9"/>
  <c r="H706" i="9" s="1"/>
  <c r="D1754" i="8"/>
  <c r="D1752" i="10"/>
  <c r="D1326" i="10"/>
  <c r="D1328" i="8"/>
  <c r="D1327" i="10" s="1"/>
  <c r="F1726" i="10"/>
  <c r="D1726" i="9"/>
  <c r="H1726" i="9" s="1"/>
  <c r="F1349" i="10"/>
  <c r="D1349" i="9"/>
  <c r="H1349" i="9" s="1"/>
  <c r="F1727" i="10"/>
  <c r="D1727" i="9"/>
  <c r="H1727" i="9" s="1"/>
  <c r="D1434" i="9"/>
  <c r="H1434" i="9" s="1"/>
  <c r="F1434" i="10"/>
  <c r="F1699" i="10"/>
  <c r="D1699" i="9"/>
  <c r="H1699" i="9" s="1"/>
  <c r="D1663" i="10"/>
  <c r="D1665" i="8"/>
  <c r="F1370" i="10"/>
  <c r="D1370" i="9"/>
  <c r="H1370" i="9" s="1"/>
  <c r="D1652" i="8"/>
  <c r="D1650" i="10"/>
  <c r="F1031" i="10"/>
  <c r="D1031" i="9"/>
  <c r="H1031" i="9" s="1"/>
  <c r="F648" i="10"/>
  <c r="D648" i="9"/>
  <c r="H648" i="9" s="1"/>
  <c r="D1751" i="9"/>
  <c r="H1751" i="9" s="1"/>
  <c r="F1751" i="10"/>
  <c r="F1678" i="10"/>
  <c r="D1678" i="9"/>
  <c r="H1678" i="9" s="1"/>
  <c r="F1098" i="10"/>
  <c r="D1098" i="9"/>
  <c r="H1098" i="9" s="1"/>
  <c r="F1210" i="10"/>
  <c r="D1210" i="9"/>
  <c r="H1210" i="9" s="1"/>
  <c r="F1190" i="10"/>
  <c r="D1190" i="9"/>
  <c r="H1190" i="9" s="1"/>
  <c r="F616" i="10"/>
  <c r="D616" i="9"/>
  <c r="H616" i="9" s="1"/>
  <c r="F515" i="10"/>
  <c r="D515" i="9"/>
  <c r="H515" i="9" s="1"/>
  <c r="F24" i="10"/>
  <c r="D24" i="9"/>
  <c r="H24" i="9" s="1"/>
  <c r="F6" i="10"/>
  <c r="D6" i="9"/>
  <c r="H6" i="9" s="1"/>
  <c r="F1439" i="10"/>
  <c r="D1439" i="9"/>
  <c r="H1439" i="9" s="1"/>
  <c r="F1604" i="10"/>
  <c r="D1604" i="9"/>
  <c r="H1604" i="9" s="1"/>
  <c r="D1706" i="10"/>
  <c r="D1708" i="8"/>
  <c r="F1133" i="10"/>
  <c r="D1133" i="9"/>
  <c r="H1133" i="9" s="1"/>
  <c r="D1605" i="10"/>
  <c r="D1607" i="8"/>
  <c r="D1606" i="10" s="1"/>
  <c r="F1662" i="10"/>
  <c r="D1662" i="9"/>
  <c r="H1662" i="9" s="1"/>
  <c r="F1371" i="10"/>
  <c r="D1371" i="9"/>
  <c r="H1371" i="9" s="1"/>
  <c r="F1649" i="10"/>
  <c r="D1649" i="9"/>
  <c r="H1649" i="9" s="1"/>
  <c r="D1136" i="8"/>
  <c r="D1134" i="10"/>
  <c r="D801" i="8"/>
  <c r="D799" i="10"/>
  <c r="D1034" i="8"/>
  <c r="D1032" i="10"/>
  <c r="D518" i="8"/>
  <c r="D516" i="10"/>
  <c r="D1101" i="8"/>
  <c r="D1099" i="10"/>
  <c r="D821" i="8"/>
  <c r="D819" i="10"/>
  <c r="D220" i="8"/>
  <c r="D218" i="10"/>
  <c r="D9" i="8"/>
  <c r="D7" i="10"/>
  <c r="D1335" i="8"/>
  <c r="D1333" i="10"/>
  <c r="D190" i="8"/>
  <c r="D188" i="10"/>
  <c r="D449" i="8"/>
  <c r="D1482" i="8"/>
  <c r="D1480" i="10"/>
  <c r="D740" i="8"/>
  <c r="D709" i="8"/>
  <c r="D707" i="10"/>
  <c r="D1376" i="8"/>
  <c r="D1374" i="10"/>
  <c r="D1594" i="8"/>
  <c r="D1536" i="8"/>
  <c r="D1534" i="10"/>
  <c r="D1276" i="8"/>
  <c r="D1584" i="8"/>
  <c r="D1582" i="10"/>
  <c r="D651" i="8"/>
  <c r="D649" i="10"/>
  <c r="D1291" i="8"/>
  <c r="D1289" i="10"/>
  <c r="D1638" i="8"/>
  <c r="D1636" i="10"/>
  <c r="D1626" i="8"/>
  <c r="D1624" i="10"/>
  <c r="D1124" i="8"/>
  <c r="D1721" i="8"/>
  <c r="D1719" i="10"/>
  <c r="D1615" i="8"/>
  <c r="D1613" i="10"/>
  <c r="D556" i="8"/>
  <c r="D554" i="10"/>
  <c r="D1063" i="8"/>
  <c r="D1737" i="8"/>
  <c r="D1736" i="10" s="1"/>
  <c r="D1735" i="10"/>
  <c r="D1352" i="8"/>
  <c r="D1350" i="10"/>
  <c r="D1412" i="8"/>
  <c r="D1410" i="10"/>
  <c r="D1389" i="8"/>
  <c r="D1387" i="10"/>
  <c r="D1250" i="8"/>
  <c r="D1248" i="10"/>
  <c r="D1672" i="8"/>
  <c r="D1670" i="10"/>
  <c r="D619" i="8"/>
  <c r="D617" i="10"/>
  <c r="D1399" i="8"/>
  <c r="D1397" i="10"/>
  <c r="D668" i="8"/>
  <c r="D666" i="10"/>
  <c r="D27" i="8"/>
  <c r="D25" i="10"/>
  <c r="D1213" i="8"/>
  <c r="D1211" i="10"/>
  <c r="D120" i="8"/>
  <c r="D118" i="10"/>
  <c r="D1265" i="8"/>
  <c r="D1263" i="10"/>
  <c r="D64" i="8"/>
  <c r="D62" i="10"/>
  <c r="D1442" i="8"/>
  <c r="D1440" i="10"/>
  <c r="D1193" i="8"/>
  <c r="D1191" i="10"/>
  <c r="D1226" i="8"/>
  <c r="D1224" i="10"/>
  <c r="D634" i="8"/>
  <c r="D632" i="10"/>
  <c r="F649" i="10" l="1"/>
  <c r="D649" i="9"/>
  <c r="H649" i="9" s="1"/>
  <c r="F1716" i="10"/>
  <c r="D1716" i="9"/>
  <c r="H1716" i="9" s="1"/>
  <c r="D703" i="8"/>
  <c r="D701" i="10"/>
  <c r="D1720" i="10"/>
  <c r="D1722" i="8"/>
  <c r="D1275" i="10"/>
  <c r="D1277" i="8"/>
  <c r="F1706" i="10"/>
  <c r="D1706" i="9"/>
  <c r="H1706" i="9" s="1"/>
  <c r="F700" i="10"/>
  <c r="D700" i="9"/>
  <c r="H700" i="9" s="1"/>
  <c r="F1715" i="10"/>
  <c r="D1715" i="9"/>
  <c r="H1715" i="9" s="1"/>
  <c r="F1224" i="10"/>
  <c r="D1224" i="9"/>
  <c r="H1224" i="9" s="1"/>
  <c r="F1410" i="10"/>
  <c r="D1410" i="9"/>
  <c r="H1410" i="9" s="1"/>
  <c r="D1327" i="9"/>
  <c r="H1327" i="9" s="1"/>
  <c r="F1327" i="10"/>
  <c r="F1719" i="10"/>
  <c r="D1719" i="9"/>
  <c r="H1719" i="9" s="1"/>
  <c r="F1636" i="10"/>
  <c r="D1636" i="9"/>
  <c r="H1636" i="9" s="1"/>
  <c r="F707" i="10"/>
  <c r="D707" i="9"/>
  <c r="H707" i="9" s="1"/>
  <c r="F7" i="10"/>
  <c r="D7" i="9"/>
  <c r="H7" i="9" s="1"/>
  <c r="F516" i="10"/>
  <c r="D516" i="9"/>
  <c r="H516" i="9" s="1"/>
  <c r="D1707" i="10"/>
  <c r="D1709" i="8"/>
  <c r="F632" i="10"/>
  <c r="D632" i="9"/>
  <c r="H632" i="9" s="1"/>
  <c r="F62" i="10"/>
  <c r="D62" i="9"/>
  <c r="H62" i="9" s="1"/>
  <c r="F118" i="10"/>
  <c r="D118" i="9"/>
  <c r="H118" i="9" s="1"/>
  <c r="F1397" i="10"/>
  <c r="D1397" i="9"/>
  <c r="H1397" i="9" s="1"/>
  <c r="F1387" i="10"/>
  <c r="D1387" i="9"/>
  <c r="H1387" i="9" s="1"/>
  <c r="F1735" i="10"/>
  <c r="D1735" i="9"/>
  <c r="H1735" i="9" s="1"/>
  <c r="F1534" i="10"/>
  <c r="D1534" i="9"/>
  <c r="H1534" i="9" s="1"/>
  <c r="F218" i="10"/>
  <c r="D218" i="9"/>
  <c r="H218" i="9" s="1"/>
  <c r="F1032" i="10"/>
  <c r="D1032" i="9"/>
  <c r="H1032" i="9" s="1"/>
  <c r="D1666" i="8"/>
  <c r="D1664" i="10"/>
  <c r="D1694" i="9"/>
  <c r="H1694" i="9" s="1"/>
  <c r="F1694" i="10"/>
  <c r="D1659" i="8"/>
  <c r="D1657" i="10"/>
  <c r="D1663" i="9"/>
  <c r="H1663" i="9" s="1"/>
  <c r="F1663" i="10"/>
  <c r="D1697" i="8"/>
  <c r="D1696" i="10" s="1"/>
  <c r="D1695" i="10"/>
  <c r="F1656" i="10"/>
  <c r="D1656" i="9"/>
  <c r="H1656" i="9" s="1"/>
  <c r="F617" i="10"/>
  <c r="D617" i="9"/>
  <c r="H617" i="9" s="1"/>
  <c r="F1736" i="10"/>
  <c r="D1736" i="9"/>
  <c r="H1736" i="9" s="1"/>
  <c r="F188" i="10"/>
  <c r="D188" i="9"/>
  <c r="H188" i="9" s="1"/>
  <c r="F1326" i="10"/>
  <c r="D1326" i="9"/>
  <c r="H1326" i="9" s="1"/>
  <c r="D1679" i="9"/>
  <c r="H1679" i="9" s="1"/>
  <c r="F1679" i="10"/>
  <c r="D1562" i="8"/>
  <c r="D1560" i="10"/>
  <c r="F1263" i="10"/>
  <c r="D1263" i="9"/>
  <c r="H1263" i="9" s="1"/>
  <c r="F1480" i="10"/>
  <c r="D1480" i="9"/>
  <c r="H1480" i="9" s="1"/>
  <c r="D810" i="8"/>
  <c r="D808" i="10"/>
  <c r="F1211" i="10"/>
  <c r="D1211" i="9"/>
  <c r="H1211" i="9" s="1"/>
  <c r="F1559" i="10"/>
  <c r="D1559" i="9"/>
  <c r="H1559" i="9" s="1"/>
  <c r="F1670" i="10"/>
  <c r="D1670" i="9"/>
  <c r="H1670" i="9" s="1"/>
  <c r="F554" i="10"/>
  <c r="D554" i="9"/>
  <c r="H554" i="9" s="1"/>
  <c r="D555" i="10"/>
  <c r="D557" i="8"/>
  <c r="D1753" i="10"/>
  <c r="D1755" i="8"/>
  <c r="D1436" i="10"/>
  <c r="D1438" i="8"/>
  <c r="D1437" i="10" s="1"/>
  <c r="F1680" i="10"/>
  <c r="D1680" i="9"/>
  <c r="H1680" i="9" s="1"/>
  <c r="F1191" i="10"/>
  <c r="D1191" i="9"/>
  <c r="H1191" i="9" s="1"/>
  <c r="F25" i="10"/>
  <c r="D25" i="9"/>
  <c r="H25" i="9" s="1"/>
  <c r="F1350" i="10"/>
  <c r="D1350" i="9"/>
  <c r="H1350" i="9" s="1"/>
  <c r="F1624" i="10"/>
  <c r="D1624" i="9"/>
  <c r="H1624" i="9" s="1"/>
  <c r="F1289" i="10"/>
  <c r="D1289" i="9"/>
  <c r="H1289" i="9" s="1"/>
  <c r="F1374" i="10"/>
  <c r="D1374" i="9"/>
  <c r="H1374" i="9" s="1"/>
  <c r="F1333" i="10"/>
  <c r="D1333" i="9"/>
  <c r="H1333" i="9" s="1"/>
  <c r="F819" i="10"/>
  <c r="D819" i="9"/>
  <c r="H819" i="9" s="1"/>
  <c r="F799" i="10"/>
  <c r="D799" i="9"/>
  <c r="H799" i="9" s="1"/>
  <c r="D1606" i="9"/>
  <c r="H1606" i="9" s="1"/>
  <c r="F1606" i="10"/>
  <c r="F1752" i="10"/>
  <c r="D1752" i="9"/>
  <c r="H1752" i="9" s="1"/>
  <c r="D1703" i="8"/>
  <c r="D1701" i="10"/>
  <c r="D800" i="10"/>
  <c r="D802" i="8"/>
  <c r="F1605" i="10"/>
  <c r="D1605" i="9"/>
  <c r="H1605" i="9" s="1"/>
  <c r="F1700" i="10"/>
  <c r="D1700" i="9"/>
  <c r="H1700" i="9" s="1"/>
  <c r="F807" i="10"/>
  <c r="D807" i="9"/>
  <c r="H807" i="9" s="1"/>
  <c r="F1440" i="10"/>
  <c r="D1440" i="9"/>
  <c r="H1440" i="9" s="1"/>
  <c r="F666" i="10"/>
  <c r="D666" i="9"/>
  <c r="H666" i="9" s="1"/>
  <c r="F1248" i="10"/>
  <c r="D1248" i="9"/>
  <c r="H1248" i="9" s="1"/>
  <c r="F1613" i="10"/>
  <c r="D1613" i="9"/>
  <c r="H1613" i="9" s="1"/>
  <c r="F1582" i="10"/>
  <c r="D1582" i="9"/>
  <c r="H1582" i="9" s="1"/>
  <c r="F1099" i="10"/>
  <c r="D1099" i="9"/>
  <c r="H1099" i="9" s="1"/>
  <c r="F1134" i="10"/>
  <c r="D1134" i="9"/>
  <c r="H1134" i="9" s="1"/>
  <c r="F1650" i="10"/>
  <c r="D1650" i="9"/>
  <c r="H1650" i="9" s="1"/>
  <c r="D667" i="10"/>
  <c r="D669" i="8"/>
  <c r="D1100" i="10"/>
  <c r="D1102" i="8"/>
  <c r="D1653" i="8"/>
  <c r="D1652" i="10" s="1"/>
  <c r="D1651" i="10"/>
  <c r="F1435" i="10"/>
  <c r="D1435" i="9"/>
  <c r="H1435" i="9" s="1"/>
  <c r="D635" i="8"/>
  <c r="D633" i="10"/>
  <c r="D620" i="8"/>
  <c r="D618" i="10"/>
  <c r="D1125" i="8"/>
  <c r="D1123" i="10"/>
  <c r="D1585" i="8"/>
  <c r="D1583" i="10"/>
  <c r="D1483" i="8"/>
  <c r="D1481" i="10"/>
  <c r="D1194" i="8"/>
  <c r="D1192" i="10"/>
  <c r="D1266" i="8"/>
  <c r="D1264" i="10"/>
  <c r="D121" i="8"/>
  <c r="D119" i="10"/>
  <c r="D1251" i="8"/>
  <c r="D1249" i="10"/>
  <c r="D1413" i="8"/>
  <c r="D1411" i="10"/>
  <c r="D1292" i="8"/>
  <c r="D1290" i="10"/>
  <c r="D652" i="8"/>
  <c r="D650" i="10"/>
  <c r="D1537" i="8"/>
  <c r="D1535" i="10"/>
  <c r="D710" i="8"/>
  <c r="D708" i="10"/>
  <c r="D1336" i="8"/>
  <c r="D1334" i="10"/>
  <c r="D1035" i="8"/>
  <c r="D1033" i="10"/>
  <c r="D1443" i="8"/>
  <c r="D1441" i="10"/>
  <c r="D1212" i="10"/>
  <c r="D1214" i="8"/>
  <c r="D1400" i="8"/>
  <c r="D1398" i="10"/>
  <c r="D1353" i="8"/>
  <c r="D1351" i="10"/>
  <c r="D1064" i="8"/>
  <c r="D1062" i="10"/>
  <c r="D1639" i="8"/>
  <c r="D1637" i="10"/>
  <c r="D833" i="8"/>
  <c r="D1595" i="8"/>
  <c r="D1593" i="10"/>
  <c r="D741" i="8"/>
  <c r="D739" i="10"/>
  <c r="D822" i="8"/>
  <c r="D820" i="10"/>
  <c r="D28" i="8"/>
  <c r="D26" i="10"/>
  <c r="D1390" i="8"/>
  <c r="D1388" i="10"/>
  <c r="D1568" i="8"/>
  <c r="D1377" i="8"/>
  <c r="D1375" i="10"/>
  <c r="D10" i="8"/>
  <c r="D8" i="10"/>
  <c r="D1227" i="8"/>
  <c r="D1225" i="10"/>
  <c r="D65" i="8"/>
  <c r="D63" i="10"/>
  <c r="D1673" i="8"/>
  <c r="D1671" i="10"/>
  <c r="D1616" i="8"/>
  <c r="D1614" i="10"/>
  <c r="D1627" i="8"/>
  <c r="D1625" i="10"/>
  <c r="D448" i="10"/>
  <c r="D450" i="8"/>
  <c r="D191" i="8"/>
  <c r="D189" i="10"/>
  <c r="D221" i="8"/>
  <c r="D219" i="10"/>
  <c r="D519" i="8"/>
  <c r="D517" i="10"/>
  <c r="D1137" i="8"/>
  <c r="D1135" i="10"/>
  <c r="D1101" i="10" l="1"/>
  <c r="D1103" i="8"/>
  <c r="D1276" i="10"/>
  <c r="D1278" i="8"/>
  <c r="F189" i="10"/>
  <c r="D189" i="9"/>
  <c r="H189" i="9" s="1"/>
  <c r="F650" i="10"/>
  <c r="D650" i="9"/>
  <c r="H650" i="9" s="1"/>
  <c r="F1100" i="10"/>
  <c r="D1100" i="9"/>
  <c r="H1100" i="9" s="1"/>
  <c r="F1275" i="10"/>
  <c r="D1275" i="9"/>
  <c r="H1275" i="9" s="1"/>
  <c r="F8" i="10"/>
  <c r="D8" i="9"/>
  <c r="H8" i="9" s="1"/>
  <c r="F739" i="10"/>
  <c r="D739" i="9"/>
  <c r="H739" i="9" s="1"/>
  <c r="F1398" i="10"/>
  <c r="D1398" i="9"/>
  <c r="H1398" i="9" s="1"/>
  <c r="F1334" i="10"/>
  <c r="D1334" i="9"/>
  <c r="H1334" i="9" s="1"/>
  <c r="F1290" i="10"/>
  <c r="D1290" i="9"/>
  <c r="H1290" i="9" s="1"/>
  <c r="F1481" i="10"/>
  <c r="D1481" i="9"/>
  <c r="H1481" i="9" s="1"/>
  <c r="D670" i="8"/>
  <c r="D668" i="10"/>
  <c r="F1657" i="10"/>
  <c r="D1657" i="9"/>
  <c r="H1657" i="9" s="1"/>
  <c r="D1723" i="8"/>
  <c r="D1721" i="10"/>
  <c r="F448" i="10"/>
  <c r="D448" i="9"/>
  <c r="H448" i="9" s="1"/>
  <c r="D1482" i="10"/>
  <c r="D1484" i="8"/>
  <c r="F667" i="10"/>
  <c r="D667" i="9"/>
  <c r="H667" i="9" s="1"/>
  <c r="D1660" i="8"/>
  <c r="D1658" i="10"/>
  <c r="F1720" i="10"/>
  <c r="D1720" i="9"/>
  <c r="H1720" i="9" s="1"/>
  <c r="F1225" i="10"/>
  <c r="D1225" i="9"/>
  <c r="H1225" i="9" s="1"/>
  <c r="F1637" i="10"/>
  <c r="D1637" i="9"/>
  <c r="H1637" i="9" s="1"/>
  <c r="F1135" i="10"/>
  <c r="D1135" i="9"/>
  <c r="H1135" i="9" s="1"/>
  <c r="D701" i="9"/>
  <c r="H701" i="9" s="1"/>
  <c r="F701" i="10"/>
  <c r="F1375" i="10"/>
  <c r="D1375" i="9"/>
  <c r="H1375" i="9" s="1"/>
  <c r="F1593" i="10"/>
  <c r="D1593" i="9"/>
  <c r="H1593" i="9" s="1"/>
  <c r="F1062" i="10"/>
  <c r="D1062" i="9"/>
  <c r="H1062" i="9" s="1"/>
  <c r="F119" i="10"/>
  <c r="D119" i="9"/>
  <c r="H119" i="9" s="1"/>
  <c r="F1437" i="10"/>
  <c r="D1437" i="9"/>
  <c r="H1437" i="9" s="1"/>
  <c r="F1560" i="10"/>
  <c r="D1560" i="9"/>
  <c r="H1560" i="9" s="1"/>
  <c r="D1672" i="10"/>
  <c r="D1674" i="8"/>
  <c r="D704" i="8"/>
  <c r="D702" i="10"/>
  <c r="F1664" i="10"/>
  <c r="D1664" i="9"/>
  <c r="H1664" i="9" s="1"/>
  <c r="D1708" i="10"/>
  <c r="D1710" i="8"/>
  <c r="F618" i="10"/>
  <c r="D618" i="9"/>
  <c r="H618" i="9" s="1"/>
  <c r="D27" i="10"/>
  <c r="D29" i="8"/>
  <c r="F1671" i="10"/>
  <c r="D1671" i="9"/>
  <c r="H1671" i="9" s="1"/>
  <c r="F633" i="10"/>
  <c r="D633" i="9"/>
  <c r="H633" i="9" s="1"/>
  <c r="D1563" i="8"/>
  <c r="D1561" i="10"/>
  <c r="F517" i="10"/>
  <c r="D517" i="9"/>
  <c r="H517" i="9" s="1"/>
  <c r="F1441" i="10"/>
  <c r="D1441" i="9"/>
  <c r="H1441" i="9" s="1"/>
  <c r="F1411" i="10"/>
  <c r="D1411" i="9"/>
  <c r="H1411" i="9" s="1"/>
  <c r="F1123" i="10"/>
  <c r="D1123" i="9"/>
  <c r="H1123" i="9" s="1"/>
  <c r="D803" i="8"/>
  <c r="D801" i="10"/>
  <c r="D1756" i="8"/>
  <c r="D1754" i="10"/>
  <c r="D1412" i="10"/>
  <c r="D1414" i="8"/>
  <c r="F800" i="10"/>
  <c r="D800" i="9"/>
  <c r="H800" i="9" s="1"/>
  <c r="F1753" i="10"/>
  <c r="D1753" i="9"/>
  <c r="H1753" i="9" s="1"/>
  <c r="D1667" i="8"/>
  <c r="D1665" i="10"/>
  <c r="D1707" i="9"/>
  <c r="H1707" i="9" s="1"/>
  <c r="F1707" i="10"/>
  <c r="F1212" i="10"/>
  <c r="D1212" i="9"/>
  <c r="H1212" i="9" s="1"/>
  <c r="D1584" i="10"/>
  <c r="D1586" i="8"/>
  <c r="F1436" i="10"/>
  <c r="D1436" i="9"/>
  <c r="H1436" i="9" s="1"/>
  <c r="F1625" i="10"/>
  <c r="D1625" i="9"/>
  <c r="H1625" i="9" s="1"/>
  <c r="F820" i="10"/>
  <c r="D820" i="9"/>
  <c r="H820" i="9" s="1"/>
  <c r="F1351" i="10"/>
  <c r="D1351" i="9"/>
  <c r="H1351" i="9" s="1"/>
  <c r="F708" i="10"/>
  <c r="D708" i="9"/>
  <c r="H708" i="9" s="1"/>
  <c r="F1264" i="10"/>
  <c r="D1264" i="9"/>
  <c r="H1264" i="9" s="1"/>
  <c r="F219" i="10"/>
  <c r="D219" i="9"/>
  <c r="H219" i="9" s="1"/>
  <c r="F1614" i="10"/>
  <c r="D1614" i="9"/>
  <c r="H1614" i="9" s="1"/>
  <c r="F63" i="10"/>
  <c r="D63" i="9"/>
  <c r="H63" i="9" s="1"/>
  <c r="F1388" i="10"/>
  <c r="D1388" i="9"/>
  <c r="H1388" i="9" s="1"/>
  <c r="F1033" i="10"/>
  <c r="D1033" i="9"/>
  <c r="H1033" i="9" s="1"/>
  <c r="F1535" i="10"/>
  <c r="D1535" i="9"/>
  <c r="H1535" i="9" s="1"/>
  <c r="F1192" i="10"/>
  <c r="D1192" i="9"/>
  <c r="H1192" i="9" s="1"/>
  <c r="F1651" i="10"/>
  <c r="D1651" i="9"/>
  <c r="H1651" i="9" s="1"/>
  <c r="F1701" i="10"/>
  <c r="D1701" i="9"/>
  <c r="H1701" i="9" s="1"/>
  <c r="D556" i="10"/>
  <c r="D558" i="8"/>
  <c r="F808" i="10"/>
  <c r="D808" i="9"/>
  <c r="H808" i="9" s="1"/>
  <c r="F1695" i="10"/>
  <c r="D1695" i="9"/>
  <c r="H1695" i="9" s="1"/>
  <c r="F26" i="10"/>
  <c r="D26" i="9"/>
  <c r="H26" i="9" s="1"/>
  <c r="F1249" i="10"/>
  <c r="D1249" i="9"/>
  <c r="H1249" i="9" s="1"/>
  <c r="F1583" i="10"/>
  <c r="D1583" i="9"/>
  <c r="H1583" i="9" s="1"/>
  <c r="F1652" i="10"/>
  <c r="D1652" i="9"/>
  <c r="H1652" i="9" s="1"/>
  <c r="D1702" i="10"/>
  <c r="D1704" i="8"/>
  <c r="F555" i="10"/>
  <c r="D555" i="9"/>
  <c r="H555" i="9" s="1"/>
  <c r="D811" i="8"/>
  <c r="D809" i="10"/>
  <c r="F1696" i="10"/>
  <c r="D1696" i="9"/>
  <c r="H1696" i="9" s="1"/>
  <c r="D520" i="8"/>
  <c r="D518" i="10"/>
  <c r="D1228" i="8"/>
  <c r="D1226" i="10"/>
  <c r="D1391" i="8"/>
  <c r="D1390" i="10" s="1"/>
  <c r="D1389" i="10"/>
  <c r="D823" i="8"/>
  <c r="D821" i="10"/>
  <c r="D1596" i="8"/>
  <c r="D1594" i="10"/>
  <c r="D1036" i="8"/>
  <c r="D1034" i="10"/>
  <c r="D711" i="8"/>
  <c r="D709" i="10"/>
  <c r="D222" i="8"/>
  <c r="D220" i="10"/>
  <c r="D1628" i="8"/>
  <c r="D1626" i="10"/>
  <c r="D11" i="8"/>
  <c r="D9" i="10"/>
  <c r="D1065" i="8"/>
  <c r="D1063" i="10"/>
  <c r="D1401" i="8"/>
  <c r="D1399" i="10"/>
  <c r="D1538" i="8"/>
  <c r="D1536" i="10"/>
  <c r="D122" i="8"/>
  <c r="D120" i="10"/>
  <c r="D621" i="8"/>
  <c r="D619" i="10"/>
  <c r="D1215" i="8"/>
  <c r="D1213" i="10"/>
  <c r="D192" i="8"/>
  <c r="D190" i="10"/>
  <c r="D1617" i="8"/>
  <c r="D1615" i="10"/>
  <c r="D1378" i="8"/>
  <c r="D1376" i="10"/>
  <c r="D1309" i="8"/>
  <c r="D834" i="8"/>
  <c r="D832" i="10"/>
  <c r="D1354" i="8"/>
  <c r="D1352" i="10"/>
  <c r="D1337" i="8"/>
  <c r="D1335" i="10"/>
  <c r="D653" i="8"/>
  <c r="D651" i="10"/>
  <c r="D1267" i="8"/>
  <c r="D1265" i="10"/>
  <c r="D451" i="8"/>
  <c r="D449" i="10"/>
  <c r="D1138" i="8"/>
  <c r="D1136" i="10"/>
  <c r="D66" i="8"/>
  <c r="D64" i="10"/>
  <c r="D1569" i="8"/>
  <c r="D1567" i="10"/>
  <c r="D742" i="8"/>
  <c r="D740" i="10"/>
  <c r="D1640" i="8"/>
  <c r="D1638" i="10"/>
  <c r="D1444" i="8"/>
  <c r="D1442" i="10"/>
  <c r="D1293" i="8"/>
  <c r="D1291" i="10"/>
  <c r="D1252" i="8"/>
  <c r="D1250" i="10"/>
  <c r="D1195" i="8"/>
  <c r="D1193" i="10"/>
  <c r="D1126" i="8"/>
  <c r="D1124" i="10"/>
  <c r="D636" i="8"/>
  <c r="D634" i="10"/>
  <c r="F651" i="10" l="1"/>
  <c r="D651" i="9"/>
  <c r="H651" i="9" s="1"/>
  <c r="F1626" i="10"/>
  <c r="D1626" i="9"/>
  <c r="H1626" i="9" s="1"/>
  <c r="F1594" i="10"/>
  <c r="D1594" i="9"/>
  <c r="H1594" i="9" s="1"/>
  <c r="D1705" i="8"/>
  <c r="D1703" i="10"/>
  <c r="F1754" i="10"/>
  <c r="D1754" i="9"/>
  <c r="H1754" i="9" s="1"/>
  <c r="F1721" i="10"/>
  <c r="D1721" i="9"/>
  <c r="H1721" i="9" s="1"/>
  <c r="F1213" i="10"/>
  <c r="D1213" i="9"/>
  <c r="H1213" i="9" s="1"/>
  <c r="D1757" i="8"/>
  <c r="D1755" i="10"/>
  <c r="D1724" i="8"/>
  <c r="D1723" i="10" s="1"/>
  <c r="D1722" i="10"/>
  <c r="F1658" i="10"/>
  <c r="D1658" i="9"/>
  <c r="H1658" i="9" s="1"/>
  <c r="F821" i="10"/>
  <c r="D821" i="9"/>
  <c r="H821" i="9" s="1"/>
  <c r="F801" i="10"/>
  <c r="D801" i="9"/>
  <c r="H801" i="9" s="1"/>
  <c r="D1666" i="10"/>
  <c r="D1668" i="8"/>
  <c r="D1667" i="10" s="1"/>
  <c r="D802" i="10"/>
  <c r="D804" i="8"/>
  <c r="D1564" i="8"/>
  <c r="D1562" i="10"/>
  <c r="F1708" i="10"/>
  <c r="D1708" i="9"/>
  <c r="H1708" i="9" s="1"/>
  <c r="D1659" i="10"/>
  <c r="D1661" i="8"/>
  <c r="D1660" i="10" s="1"/>
  <c r="F1390" i="10"/>
  <c r="D1390" i="9"/>
  <c r="H1390" i="9" s="1"/>
  <c r="D556" i="9"/>
  <c r="H556" i="9" s="1"/>
  <c r="F556" i="10"/>
  <c r="D669" i="10"/>
  <c r="D671" i="8"/>
  <c r="F709" i="10"/>
  <c r="D709" i="9"/>
  <c r="H709" i="9" s="1"/>
  <c r="F1561" i="10"/>
  <c r="D1561" i="9"/>
  <c r="H1561" i="9" s="1"/>
  <c r="F1124" i="10"/>
  <c r="D1124" i="9"/>
  <c r="H1124" i="9" s="1"/>
  <c r="F64" i="10"/>
  <c r="D64" i="9"/>
  <c r="H64" i="9" s="1"/>
  <c r="F1352" i="10"/>
  <c r="D1352" i="9"/>
  <c r="H1352" i="9" s="1"/>
  <c r="F120" i="10"/>
  <c r="D120" i="9"/>
  <c r="H120" i="9" s="1"/>
  <c r="F832" i="10"/>
  <c r="D832" i="9"/>
  <c r="H832" i="9" s="1"/>
  <c r="F1226" i="10"/>
  <c r="D1226" i="9"/>
  <c r="H1226" i="9" s="1"/>
  <c r="D1585" i="10"/>
  <c r="D1587" i="8"/>
  <c r="F702" i="10"/>
  <c r="D702" i="9"/>
  <c r="H702" i="9" s="1"/>
  <c r="D1483" i="10"/>
  <c r="D1485" i="8"/>
  <c r="D1279" i="8"/>
  <c r="D1277" i="10"/>
  <c r="D559" i="8"/>
  <c r="D557" i="10"/>
  <c r="F1193" i="10"/>
  <c r="D1193" i="9"/>
  <c r="H1193" i="9" s="1"/>
  <c r="F1265" i="10"/>
  <c r="D1265" i="9"/>
  <c r="H1265" i="9" s="1"/>
  <c r="F809" i="10"/>
  <c r="D809" i="9"/>
  <c r="H809" i="9" s="1"/>
  <c r="D1266" i="10"/>
  <c r="D1268" i="8"/>
  <c r="D812" i="8"/>
  <c r="D810" i="10"/>
  <c r="F1584" i="10"/>
  <c r="D1584" i="9"/>
  <c r="H1584" i="9" s="1"/>
  <c r="D705" i="8"/>
  <c r="D704" i="10" s="1"/>
  <c r="D703" i="10"/>
  <c r="F1482" i="10"/>
  <c r="D1482" i="9"/>
  <c r="H1482" i="9" s="1"/>
  <c r="D1276" i="9"/>
  <c r="H1276" i="9" s="1"/>
  <c r="F1276" i="10"/>
  <c r="F1291" i="10"/>
  <c r="D1291" i="9"/>
  <c r="H1291" i="9" s="1"/>
  <c r="F1389" i="10"/>
  <c r="D1389" i="9"/>
  <c r="H1389" i="9" s="1"/>
  <c r="F1536" i="10"/>
  <c r="D1536" i="9"/>
  <c r="H1536" i="9" s="1"/>
  <c r="F740" i="10"/>
  <c r="D740" i="9"/>
  <c r="H740" i="9" s="1"/>
  <c r="F190" i="10"/>
  <c r="D190" i="9"/>
  <c r="H190" i="9" s="1"/>
  <c r="F9" i="10"/>
  <c r="D9" i="9"/>
  <c r="H9" i="9" s="1"/>
  <c r="D28" i="10"/>
  <c r="D30" i="8"/>
  <c r="D1675" i="8"/>
  <c r="D1673" i="10"/>
  <c r="D1104" i="8"/>
  <c r="D1102" i="10"/>
  <c r="F1399" i="10"/>
  <c r="D1399" i="9"/>
  <c r="H1399" i="9" s="1"/>
  <c r="F1702" i="10"/>
  <c r="D1702" i="9"/>
  <c r="H1702" i="9" s="1"/>
  <c r="F634" i="10"/>
  <c r="D634" i="9"/>
  <c r="H634" i="9" s="1"/>
  <c r="F1567" i="10"/>
  <c r="D1567" i="9"/>
  <c r="H1567" i="9" s="1"/>
  <c r="F449" i="10"/>
  <c r="D449" i="9"/>
  <c r="H449" i="9" s="1"/>
  <c r="F1335" i="10"/>
  <c r="D1335" i="9"/>
  <c r="H1335" i="9" s="1"/>
  <c r="F1376" i="10"/>
  <c r="D1376" i="9"/>
  <c r="H1376" i="9" s="1"/>
  <c r="F619" i="10"/>
  <c r="D619" i="9"/>
  <c r="H619" i="9" s="1"/>
  <c r="F1063" i="10"/>
  <c r="D1063" i="9"/>
  <c r="H1063" i="9" s="1"/>
  <c r="F220" i="10"/>
  <c r="D220" i="9"/>
  <c r="H220" i="9" s="1"/>
  <c r="F518" i="10"/>
  <c r="D518" i="9"/>
  <c r="H518" i="9" s="1"/>
  <c r="F1665" i="10"/>
  <c r="D1665" i="9"/>
  <c r="H1665" i="9" s="1"/>
  <c r="D1709" i="10"/>
  <c r="D1711" i="8"/>
  <c r="D1710" i="10" s="1"/>
  <c r="D450" i="10"/>
  <c r="D452" i="8"/>
  <c r="F1442" i="10"/>
  <c r="D1442" i="9"/>
  <c r="H1442" i="9" s="1"/>
  <c r="F1034" i="10"/>
  <c r="D1034" i="9"/>
  <c r="H1034" i="9" s="1"/>
  <c r="D668" i="9"/>
  <c r="H668" i="9" s="1"/>
  <c r="F668" i="10"/>
  <c r="F1638" i="10"/>
  <c r="D1638" i="9"/>
  <c r="H1638" i="9" s="1"/>
  <c r="F1615" i="10"/>
  <c r="D1615" i="9"/>
  <c r="H1615" i="9" s="1"/>
  <c r="F1250" i="10"/>
  <c r="D1250" i="9"/>
  <c r="H1250" i="9" s="1"/>
  <c r="F1136" i="10"/>
  <c r="D1136" i="9"/>
  <c r="H1136" i="9" s="1"/>
  <c r="D1413" i="10"/>
  <c r="D1415" i="8"/>
  <c r="D10" i="10"/>
  <c r="D12" i="8"/>
  <c r="F1412" i="10"/>
  <c r="D1412" i="9"/>
  <c r="H1412" i="9" s="1"/>
  <c r="F27" i="10"/>
  <c r="D27" i="9"/>
  <c r="H27" i="9" s="1"/>
  <c r="F1672" i="10"/>
  <c r="D1672" i="9"/>
  <c r="H1672" i="9" s="1"/>
  <c r="F1101" i="10"/>
  <c r="D1101" i="9"/>
  <c r="H1101" i="9" s="1"/>
  <c r="D637" i="8"/>
  <c r="D635" i="10"/>
  <c r="D1292" i="10"/>
  <c r="D1294" i="8"/>
  <c r="D743" i="8"/>
  <c r="D741" i="10"/>
  <c r="D1175" i="8"/>
  <c r="D1338" i="8"/>
  <c r="D1336" i="10"/>
  <c r="D193" i="8"/>
  <c r="D191" i="10"/>
  <c r="D1539" i="8"/>
  <c r="D1537" i="10"/>
  <c r="D223" i="8"/>
  <c r="D221" i="10"/>
  <c r="D1229" i="8"/>
  <c r="D1227" i="10"/>
  <c r="D1445" i="8"/>
  <c r="D1443" i="10"/>
  <c r="D622" i="8"/>
  <c r="D620" i="10"/>
  <c r="D1196" i="8"/>
  <c r="D1194" i="10"/>
  <c r="D1570" i="8"/>
  <c r="D1568" i="10"/>
  <c r="D1127" i="8"/>
  <c r="D1125" i="10"/>
  <c r="D1527" i="8"/>
  <c r="D1139" i="8"/>
  <c r="D1137" i="10"/>
  <c r="D1355" i="8"/>
  <c r="D1353" i="10"/>
  <c r="D1379" i="8"/>
  <c r="D1377" i="10"/>
  <c r="D1216" i="8"/>
  <c r="D1214" i="10"/>
  <c r="D712" i="8"/>
  <c r="D710" i="10"/>
  <c r="D1597" i="8"/>
  <c r="D1595" i="10"/>
  <c r="D835" i="8"/>
  <c r="D833" i="10"/>
  <c r="D1402" i="8"/>
  <c r="D1400" i="10"/>
  <c r="D1037" i="8"/>
  <c r="D1035" i="10"/>
  <c r="D824" i="8"/>
  <c r="D822" i="10"/>
  <c r="D1253" i="8"/>
  <c r="D1251" i="10"/>
  <c r="D1641" i="8"/>
  <c r="D1639" i="10"/>
  <c r="D67" i="8"/>
  <c r="D65" i="10"/>
  <c r="D654" i="8"/>
  <c r="D652" i="10"/>
  <c r="D1308" i="10"/>
  <c r="D1310" i="8"/>
  <c r="D1618" i="8"/>
  <c r="D1616" i="10"/>
  <c r="D123" i="8"/>
  <c r="D121" i="10"/>
  <c r="D1066" i="8"/>
  <c r="D1064" i="10"/>
  <c r="D1629" i="8"/>
  <c r="D1628" i="10" s="1"/>
  <c r="D1627" i="10"/>
  <c r="D521" i="8"/>
  <c r="D519" i="10"/>
  <c r="F1562" i="10" l="1"/>
  <c r="D1562" i="9"/>
  <c r="H1562" i="9" s="1"/>
  <c r="F1400" i="10"/>
  <c r="D1400" i="9"/>
  <c r="H1400" i="9" s="1"/>
  <c r="F1214" i="10"/>
  <c r="D1214" i="9"/>
  <c r="H1214" i="9" s="1"/>
  <c r="F1336" i="10"/>
  <c r="D1336" i="9"/>
  <c r="H1336" i="9" s="1"/>
  <c r="F704" i="10"/>
  <c r="D704" i="9"/>
  <c r="H704" i="9" s="1"/>
  <c r="D1565" i="8"/>
  <c r="D1563" i="10"/>
  <c r="F1251" i="10"/>
  <c r="D1251" i="9"/>
  <c r="H1251" i="9" s="1"/>
  <c r="F833" i="10"/>
  <c r="D833" i="9"/>
  <c r="H833" i="9" s="1"/>
  <c r="F710" i="10"/>
  <c r="D710" i="9"/>
  <c r="H710" i="9" s="1"/>
  <c r="F1377" i="10"/>
  <c r="D1377" i="9"/>
  <c r="H1377" i="9" s="1"/>
  <c r="F1125" i="10"/>
  <c r="D1125" i="9"/>
  <c r="H1125" i="9" s="1"/>
  <c r="F1443" i="10"/>
  <c r="D1443" i="9"/>
  <c r="H1443" i="9" s="1"/>
  <c r="D13" i="8"/>
  <c r="D11" i="10"/>
  <c r="F1710" i="10"/>
  <c r="D1710" i="9"/>
  <c r="H1710" i="9" s="1"/>
  <c r="D29" i="10"/>
  <c r="D31" i="8"/>
  <c r="D1588" i="8"/>
  <c r="D1586" i="10"/>
  <c r="D803" i="10"/>
  <c r="D805" i="8"/>
  <c r="F1722" i="10"/>
  <c r="D1722" i="9"/>
  <c r="H1722" i="9" s="1"/>
  <c r="F1703" i="10"/>
  <c r="D1703" i="9"/>
  <c r="H1703" i="9" s="1"/>
  <c r="F1639" i="10"/>
  <c r="D1639" i="9"/>
  <c r="H1639" i="9" s="1"/>
  <c r="F635" i="10"/>
  <c r="D635" i="9"/>
  <c r="H635" i="9" s="1"/>
  <c r="F1673" i="10"/>
  <c r="D1673" i="9"/>
  <c r="H1673" i="9" s="1"/>
  <c r="F703" i="10"/>
  <c r="D703" i="9"/>
  <c r="H703" i="9" s="1"/>
  <c r="F1616" i="10"/>
  <c r="D1616" i="9"/>
  <c r="H1616" i="9" s="1"/>
  <c r="D1617" i="10"/>
  <c r="D1619" i="8"/>
  <c r="F1709" i="10"/>
  <c r="D1709" i="9"/>
  <c r="H1709" i="9" s="1"/>
  <c r="D28" i="9"/>
  <c r="H28" i="9" s="1"/>
  <c r="F28" i="10"/>
  <c r="F1585" i="10"/>
  <c r="D1585" i="9"/>
  <c r="H1585" i="9" s="1"/>
  <c r="F802" i="10"/>
  <c r="D802" i="9"/>
  <c r="H802" i="9" s="1"/>
  <c r="F1723" i="10"/>
  <c r="D1723" i="9"/>
  <c r="H1723" i="9" s="1"/>
  <c r="D1704" i="10"/>
  <c r="D1706" i="8"/>
  <c r="D1705" i="10" s="1"/>
  <c r="F669" i="10"/>
  <c r="D669" i="9"/>
  <c r="H669" i="9" s="1"/>
  <c r="F10" i="10"/>
  <c r="D10" i="9"/>
  <c r="H10" i="9" s="1"/>
  <c r="F822" i="10"/>
  <c r="D822" i="9"/>
  <c r="H822" i="9" s="1"/>
  <c r="F1353" i="10"/>
  <c r="D1353" i="9"/>
  <c r="H1353" i="9" s="1"/>
  <c r="F1227" i="10"/>
  <c r="D1227" i="9"/>
  <c r="H1227" i="9" s="1"/>
  <c r="F1537" i="10"/>
  <c r="D1537" i="9"/>
  <c r="H1537" i="9" s="1"/>
  <c r="D1416" i="8"/>
  <c r="D1414" i="10"/>
  <c r="F810" i="10"/>
  <c r="D810" i="9"/>
  <c r="H810" i="9" s="1"/>
  <c r="F557" i="10"/>
  <c r="D557" i="9"/>
  <c r="H557" i="9" s="1"/>
  <c r="F1667" i="10"/>
  <c r="D1667" i="9"/>
  <c r="H1667" i="9" s="1"/>
  <c r="F1755" i="10"/>
  <c r="D1755" i="9"/>
  <c r="H1755" i="9" s="1"/>
  <c r="F519" i="10"/>
  <c r="D519" i="9"/>
  <c r="H519" i="9" s="1"/>
  <c r="F1595" i="10"/>
  <c r="D1595" i="9"/>
  <c r="H1595" i="9" s="1"/>
  <c r="F221" i="10"/>
  <c r="D221" i="9"/>
  <c r="H221" i="9" s="1"/>
  <c r="D558" i="10"/>
  <c r="D560" i="8"/>
  <c r="F1666" i="10"/>
  <c r="D1666" i="9"/>
  <c r="H1666" i="9" s="1"/>
  <c r="D1756" i="10"/>
  <c r="D1758" i="8"/>
  <c r="F450" i="10"/>
  <c r="D450" i="9"/>
  <c r="H450" i="9" s="1"/>
  <c r="D1676" i="8"/>
  <c r="D1675" i="10" s="1"/>
  <c r="D1674" i="10"/>
  <c r="D823" i="10"/>
  <c r="D825" i="8"/>
  <c r="F741" i="10"/>
  <c r="D741" i="9"/>
  <c r="H741" i="9" s="1"/>
  <c r="D1267" i="10"/>
  <c r="D1269" i="8"/>
  <c r="D1277" i="9"/>
  <c r="H1277" i="9" s="1"/>
  <c r="F1277" i="10"/>
  <c r="F1660" i="10"/>
  <c r="D1660" i="9"/>
  <c r="H1660" i="9" s="1"/>
  <c r="F1266" i="10"/>
  <c r="D1266" i="9"/>
  <c r="H1266" i="9" s="1"/>
  <c r="D1280" i="8"/>
  <c r="D1278" i="10"/>
  <c r="F1659" i="10"/>
  <c r="D1659" i="9"/>
  <c r="H1659" i="9" s="1"/>
  <c r="F121" i="10"/>
  <c r="D121" i="9"/>
  <c r="H121" i="9" s="1"/>
  <c r="F620" i="10"/>
  <c r="D620" i="9"/>
  <c r="H620" i="9" s="1"/>
  <c r="D453" i="8"/>
  <c r="D451" i="10"/>
  <c r="D672" i="8"/>
  <c r="D670" i="10"/>
  <c r="D1526" i="10"/>
  <c r="D1528" i="8"/>
  <c r="F1308" i="10"/>
  <c r="D1308" i="9"/>
  <c r="H1308" i="9" s="1"/>
  <c r="D1413" i="9"/>
  <c r="H1413" i="9" s="1"/>
  <c r="F1413" i="10"/>
  <c r="D813" i="8"/>
  <c r="D811" i="10"/>
  <c r="F1627" i="10"/>
  <c r="D1627" i="9"/>
  <c r="H1627" i="9" s="1"/>
  <c r="F652" i="10"/>
  <c r="D652" i="9"/>
  <c r="H652" i="9" s="1"/>
  <c r="F1035" i="10"/>
  <c r="D1035" i="9"/>
  <c r="H1035" i="9" s="1"/>
  <c r="F1137" i="10"/>
  <c r="D1137" i="9"/>
  <c r="H1137" i="9" s="1"/>
  <c r="F1568" i="10"/>
  <c r="D1568" i="9"/>
  <c r="H1568" i="9" s="1"/>
  <c r="F191" i="10"/>
  <c r="D191" i="9"/>
  <c r="H191" i="9" s="1"/>
  <c r="F1102" i="10"/>
  <c r="D1102" i="9"/>
  <c r="H1102" i="9" s="1"/>
  <c r="D1486" i="8"/>
  <c r="D1484" i="10"/>
  <c r="F1628" i="10"/>
  <c r="D1628" i="9"/>
  <c r="H1628" i="9" s="1"/>
  <c r="F1064" i="10"/>
  <c r="D1064" i="9"/>
  <c r="H1064" i="9" s="1"/>
  <c r="F65" i="10"/>
  <c r="D65" i="9"/>
  <c r="H65" i="9" s="1"/>
  <c r="F1194" i="10"/>
  <c r="D1194" i="9"/>
  <c r="H1194" i="9" s="1"/>
  <c r="F1292" i="10"/>
  <c r="D1292" i="9"/>
  <c r="H1292" i="9" s="1"/>
  <c r="D1103" i="10"/>
  <c r="D1105" i="8"/>
  <c r="F1483" i="10"/>
  <c r="D1483" i="9"/>
  <c r="H1483" i="9" s="1"/>
  <c r="D1140" i="8"/>
  <c r="D1138" i="10"/>
  <c r="D224" i="8"/>
  <c r="D222" i="10"/>
  <c r="D124" i="8"/>
  <c r="D122" i="10"/>
  <c r="D68" i="8"/>
  <c r="D66" i="10"/>
  <c r="D1038" i="8"/>
  <c r="D1036" i="10"/>
  <c r="D713" i="8"/>
  <c r="D711" i="10"/>
  <c r="D1217" i="8"/>
  <c r="D1215" i="10"/>
  <c r="D1571" i="8"/>
  <c r="D1569" i="10"/>
  <c r="D1230" i="8"/>
  <c r="D1228" i="10"/>
  <c r="D1339" i="8"/>
  <c r="D1337" i="10"/>
  <c r="D522" i="8"/>
  <c r="D520" i="10"/>
  <c r="D1295" i="8"/>
  <c r="D1293" i="10"/>
  <c r="D1642" i="8"/>
  <c r="D1640" i="10"/>
  <c r="D1380" i="8"/>
  <c r="D1378" i="10"/>
  <c r="D1197" i="8"/>
  <c r="D1195" i="10"/>
  <c r="D1540" i="8"/>
  <c r="D1538" i="10"/>
  <c r="D638" i="8"/>
  <c r="D636" i="10"/>
  <c r="D1067" i="8"/>
  <c r="D1065" i="10"/>
  <c r="D1598" i="8"/>
  <c r="D1596" i="10"/>
  <c r="D1446" i="8"/>
  <c r="D1444" i="10"/>
  <c r="D744" i="8"/>
  <c r="D742" i="10"/>
  <c r="D1311" i="8"/>
  <c r="D1309" i="10"/>
  <c r="D655" i="8"/>
  <c r="D653" i="10"/>
  <c r="D836" i="8"/>
  <c r="D834" i="10"/>
  <c r="D1254" i="8"/>
  <c r="D1252" i="10"/>
  <c r="D1403" i="8"/>
  <c r="D1401" i="10"/>
  <c r="D1356" i="8"/>
  <c r="D1354" i="10"/>
  <c r="D1128" i="8"/>
  <c r="D1126" i="10"/>
  <c r="D621" i="10"/>
  <c r="D623" i="8"/>
  <c r="D194" i="8"/>
  <c r="D192" i="10"/>
  <c r="D1176" i="8"/>
  <c r="D1174" i="10"/>
  <c r="D1504" i="8"/>
  <c r="F1401" i="10" l="1"/>
  <c r="D1401" i="9"/>
  <c r="H1401" i="9" s="1"/>
  <c r="F653" i="10"/>
  <c r="D653" i="9"/>
  <c r="H653" i="9" s="1"/>
  <c r="F1065" i="10"/>
  <c r="D1065" i="9"/>
  <c r="H1065" i="9" s="1"/>
  <c r="F1195" i="10"/>
  <c r="D1195" i="9"/>
  <c r="H1195" i="9" s="1"/>
  <c r="F1640" i="10"/>
  <c r="D1640" i="9"/>
  <c r="H1640" i="9" s="1"/>
  <c r="F520" i="10"/>
  <c r="D520" i="9"/>
  <c r="H520" i="9" s="1"/>
  <c r="F66" i="10"/>
  <c r="D66" i="9"/>
  <c r="H66" i="9" s="1"/>
  <c r="D1106" i="8"/>
  <c r="D1104" i="10"/>
  <c r="F1674" i="10"/>
  <c r="D1674" i="9"/>
  <c r="H1674" i="9" s="1"/>
  <c r="D1620" i="8"/>
  <c r="D1618" i="10"/>
  <c r="D30" i="10"/>
  <c r="D32" i="8"/>
  <c r="D31" i="10" s="1"/>
  <c r="F1675" i="10"/>
  <c r="D1675" i="9"/>
  <c r="H1675" i="9" s="1"/>
  <c r="F1617" i="10"/>
  <c r="D1617" i="9"/>
  <c r="H1617" i="9" s="1"/>
  <c r="F29" i="10"/>
  <c r="D29" i="9"/>
  <c r="H29" i="9" s="1"/>
  <c r="F1215" i="10"/>
  <c r="D1215" i="9"/>
  <c r="H1215" i="9" s="1"/>
  <c r="F1126" i="10"/>
  <c r="D1126" i="9"/>
  <c r="H1126" i="9" s="1"/>
  <c r="F636" i="10"/>
  <c r="D636" i="9"/>
  <c r="H636" i="9" s="1"/>
  <c r="D1127" i="10"/>
  <c r="D1129" i="8"/>
  <c r="D1379" i="10"/>
  <c r="D1381" i="8"/>
  <c r="D1487" i="8"/>
  <c r="D1485" i="10"/>
  <c r="F1174" i="10"/>
  <c r="D1174" i="9"/>
  <c r="H1174" i="9" s="1"/>
  <c r="F1354" i="10"/>
  <c r="D1354" i="9"/>
  <c r="H1354" i="9" s="1"/>
  <c r="F742" i="10"/>
  <c r="D742" i="9"/>
  <c r="H742" i="9" s="1"/>
  <c r="F1293" i="10"/>
  <c r="D1293" i="9"/>
  <c r="H1293" i="9" s="1"/>
  <c r="F711" i="10"/>
  <c r="D711" i="9"/>
  <c r="H711" i="9" s="1"/>
  <c r="F222" i="10"/>
  <c r="D222" i="9"/>
  <c r="H222" i="9" s="1"/>
  <c r="D1527" i="10"/>
  <c r="D1529" i="8"/>
  <c r="D1268" i="10"/>
  <c r="D1270" i="8"/>
  <c r="D1757" i="10"/>
  <c r="D1759" i="8"/>
  <c r="F1414" i="10"/>
  <c r="D1414" i="9"/>
  <c r="H1414" i="9" s="1"/>
  <c r="F11" i="10"/>
  <c r="D11" i="9"/>
  <c r="H11" i="9" s="1"/>
  <c r="F1526" i="10"/>
  <c r="D1526" i="9"/>
  <c r="H1526" i="9" s="1"/>
  <c r="D1267" i="9"/>
  <c r="H1267" i="9" s="1"/>
  <c r="F1267" i="10"/>
  <c r="F1756" i="10"/>
  <c r="D1756" i="9"/>
  <c r="H1756" i="9" s="1"/>
  <c r="D1417" i="8"/>
  <c r="D1415" i="10"/>
  <c r="D14" i="8"/>
  <c r="D12" i="10"/>
  <c r="F1484" i="10"/>
  <c r="D1484" i="9"/>
  <c r="H1484" i="9" s="1"/>
  <c r="F670" i="10"/>
  <c r="D670" i="9"/>
  <c r="H670" i="9" s="1"/>
  <c r="F1278" i="10"/>
  <c r="D1278" i="9"/>
  <c r="H1278" i="9" s="1"/>
  <c r="D806" i="8"/>
  <c r="D805" i="10" s="1"/>
  <c r="D804" i="10"/>
  <c r="D1355" i="10"/>
  <c r="D1357" i="8"/>
  <c r="D712" i="10"/>
  <c r="D714" i="8"/>
  <c r="F192" i="10"/>
  <c r="D192" i="9"/>
  <c r="H192" i="9" s="1"/>
  <c r="F1444" i="10"/>
  <c r="D1444" i="9"/>
  <c r="H1444" i="9" s="1"/>
  <c r="F1538" i="10"/>
  <c r="D1538" i="9"/>
  <c r="H1538" i="9" s="1"/>
  <c r="F1228" i="10"/>
  <c r="D1228" i="9"/>
  <c r="H1228" i="9" s="1"/>
  <c r="F1138" i="10"/>
  <c r="D1138" i="9"/>
  <c r="H1138" i="9" s="1"/>
  <c r="D671" i="10"/>
  <c r="D673" i="8"/>
  <c r="D1279" i="10"/>
  <c r="D1281" i="8"/>
  <c r="F803" i="10"/>
  <c r="D803" i="9"/>
  <c r="H803" i="9" s="1"/>
  <c r="F1569" i="10"/>
  <c r="D1569" i="9"/>
  <c r="H1569" i="9" s="1"/>
  <c r="D826" i="8"/>
  <c r="D824" i="10"/>
  <c r="D561" i="8"/>
  <c r="D559" i="10"/>
  <c r="F1705" i="10"/>
  <c r="D1705" i="9"/>
  <c r="H1705" i="9" s="1"/>
  <c r="D1586" i="9"/>
  <c r="H1586" i="9" s="1"/>
  <c r="F1586" i="10"/>
  <c r="F621" i="10"/>
  <c r="D621" i="9"/>
  <c r="H621" i="9" s="1"/>
  <c r="D1402" i="10"/>
  <c r="D1404" i="8"/>
  <c r="D1403" i="10" s="1"/>
  <c r="F1103" i="10"/>
  <c r="D1103" i="9"/>
  <c r="H1103" i="9" s="1"/>
  <c r="F1252" i="10"/>
  <c r="D1252" i="9"/>
  <c r="H1252" i="9" s="1"/>
  <c r="F1309" i="10"/>
  <c r="D1309" i="9"/>
  <c r="H1309" i="9" s="1"/>
  <c r="F1378" i="10"/>
  <c r="D1378" i="9"/>
  <c r="H1378" i="9" s="1"/>
  <c r="F1337" i="10"/>
  <c r="D1337" i="9"/>
  <c r="H1337" i="9" s="1"/>
  <c r="F122" i="10"/>
  <c r="D122" i="9"/>
  <c r="H122" i="9" s="1"/>
  <c r="F834" i="10"/>
  <c r="D834" i="9"/>
  <c r="H834" i="9" s="1"/>
  <c r="F1596" i="10"/>
  <c r="D1596" i="9"/>
  <c r="H1596" i="9" s="1"/>
  <c r="F1036" i="10"/>
  <c r="D1036" i="9"/>
  <c r="H1036" i="9" s="1"/>
  <c r="F811" i="10"/>
  <c r="D811" i="9"/>
  <c r="H811" i="9" s="1"/>
  <c r="F451" i="10"/>
  <c r="D451" i="9"/>
  <c r="H451" i="9" s="1"/>
  <c r="F1563" i="10"/>
  <c r="D1563" i="9"/>
  <c r="H1563" i="9" s="1"/>
  <c r="D812" i="10"/>
  <c r="D814" i="8"/>
  <c r="D452" i="10"/>
  <c r="D454" i="8"/>
  <c r="F823" i="10"/>
  <c r="D823" i="9"/>
  <c r="H823" i="9" s="1"/>
  <c r="F558" i="10"/>
  <c r="D558" i="9"/>
  <c r="H558" i="9" s="1"/>
  <c r="F1704" i="10"/>
  <c r="D1704" i="9"/>
  <c r="H1704" i="9" s="1"/>
  <c r="D1589" i="8"/>
  <c r="D1587" i="10"/>
  <c r="D1564" i="10"/>
  <c r="D1566" i="8"/>
  <c r="D837" i="8"/>
  <c r="D835" i="10"/>
  <c r="D624" i="8"/>
  <c r="D622" i="10"/>
  <c r="D1177" i="8"/>
  <c r="D1175" i="10"/>
  <c r="D1447" i="8"/>
  <c r="D1445" i="10"/>
  <c r="D1505" i="8"/>
  <c r="D1503" i="10"/>
  <c r="D745" i="8"/>
  <c r="D743" i="10"/>
  <c r="D639" i="8"/>
  <c r="D637" i="10"/>
  <c r="D1198" i="8"/>
  <c r="D1196" i="10"/>
  <c r="D1218" i="8"/>
  <c r="D1216" i="10"/>
  <c r="D69" i="8"/>
  <c r="D67" i="10"/>
  <c r="D1231" i="8"/>
  <c r="D1229" i="10"/>
  <c r="D1643" i="8"/>
  <c r="D1641" i="10"/>
  <c r="D125" i="8"/>
  <c r="D123" i="10"/>
  <c r="D195" i="8"/>
  <c r="D193" i="10"/>
  <c r="D1255" i="8"/>
  <c r="D1253" i="10"/>
  <c r="D656" i="8"/>
  <c r="D654" i="10"/>
  <c r="D1599" i="8"/>
  <c r="D1598" i="10" s="1"/>
  <c r="D1597" i="10"/>
  <c r="D1541" i="8"/>
  <c r="D1539" i="10"/>
  <c r="D726" i="8"/>
  <c r="D523" i="8"/>
  <c r="D521" i="10"/>
  <c r="D1572" i="8"/>
  <c r="D1570" i="10"/>
  <c r="D225" i="8"/>
  <c r="D223" i="10"/>
  <c r="D1312" i="8"/>
  <c r="D1310" i="10"/>
  <c r="D1068" i="8"/>
  <c r="D1066" i="10"/>
  <c r="D867" i="8"/>
  <c r="D1296" i="8"/>
  <c r="D1294" i="10"/>
  <c r="D1340" i="8"/>
  <c r="D1338" i="10"/>
  <c r="D1039" i="8"/>
  <c r="D1037" i="10"/>
  <c r="D1141" i="8"/>
  <c r="D1139" i="10"/>
  <c r="F1415" i="10" l="1"/>
  <c r="D1415" i="9"/>
  <c r="H1415" i="9" s="1"/>
  <c r="F1485" i="10"/>
  <c r="D1485" i="9"/>
  <c r="H1485" i="9" s="1"/>
  <c r="D1618" i="9"/>
  <c r="H1618" i="9" s="1"/>
  <c r="F1618" i="10"/>
  <c r="D1486" i="10"/>
  <c r="D1488" i="8"/>
  <c r="D1621" i="8"/>
  <c r="D1619" i="10"/>
  <c r="F1570" i="10"/>
  <c r="D1570" i="9"/>
  <c r="H1570" i="9" s="1"/>
  <c r="D815" i="8"/>
  <c r="D813" i="10"/>
  <c r="D1380" i="10"/>
  <c r="D1382" i="8"/>
  <c r="F804" i="10"/>
  <c r="D804" i="9"/>
  <c r="H804" i="9" s="1"/>
  <c r="D1758" i="10"/>
  <c r="D1760" i="8"/>
  <c r="D1176" i="10"/>
  <c r="D1178" i="8"/>
  <c r="F1279" i="10"/>
  <c r="D1279" i="9"/>
  <c r="H1279" i="9" s="1"/>
  <c r="F1757" i="10"/>
  <c r="D1757" i="9"/>
  <c r="H1757" i="9" s="1"/>
  <c r="F1379" i="10"/>
  <c r="D1379" i="9"/>
  <c r="H1379" i="9" s="1"/>
  <c r="F1037" i="10"/>
  <c r="D1037" i="9"/>
  <c r="H1037" i="9" s="1"/>
  <c r="F1253" i="10"/>
  <c r="D1253" i="9"/>
  <c r="H1253" i="9" s="1"/>
  <c r="F812" i="10"/>
  <c r="D812" i="9"/>
  <c r="H812" i="9" s="1"/>
  <c r="F805" i="10"/>
  <c r="D805" i="9"/>
  <c r="H805" i="9" s="1"/>
  <c r="F1139" i="10"/>
  <c r="D1139" i="9"/>
  <c r="H1139" i="9" s="1"/>
  <c r="F654" i="10"/>
  <c r="D654" i="9"/>
  <c r="H654" i="9" s="1"/>
  <c r="F1175" i="10"/>
  <c r="D1175" i="9"/>
  <c r="H1175" i="9" s="1"/>
  <c r="F1268" i="10"/>
  <c r="D1268" i="9"/>
  <c r="H1268" i="9" s="1"/>
  <c r="F1127" i="10"/>
  <c r="D1127" i="9"/>
  <c r="H1127" i="9" s="1"/>
  <c r="D1107" i="8"/>
  <c r="D1105" i="10"/>
  <c r="F1598" i="10"/>
  <c r="D1598" i="9"/>
  <c r="H1598" i="9" s="1"/>
  <c r="D1282" i="8"/>
  <c r="D1280" i="10"/>
  <c r="F1104" i="10"/>
  <c r="D1104" i="9"/>
  <c r="H1104" i="9" s="1"/>
  <c r="D562" i="8"/>
  <c r="D560" i="10"/>
  <c r="F1066" i="10"/>
  <c r="D1066" i="9"/>
  <c r="H1066" i="9" s="1"/>
  <c r="F193" i="10"/>
  <c r="D193" i="9"/>
  <c r="H193" i="9" s="1"/>
  <c r="F1196" i="10"/>
  <c r="D1196" i="9"/>
  <c r="H1196" i="9" s="1"/>
  <c r="F835" i="10"/>
  <c r="D835" i="9"/>
  <c r="H835" i="9" s="1"/>
  <c r="F1403" i="10"/>
  <c r="D1403" i="9"/>
  <c r="H1403" i="9" s="1"/>
  <c r="D824" i="9"/>
  <c r="H824" i="9" s="1"/>
  <c r="F824" i="10"/>
  <c r="D715" i="8"/>
  <c r="D713" i="10"/>
  <c r="D1530" i="8"/>
  <c r="D1528" i="10"/>
  <c r="D1588" i="10"/>
  <c r="D1590" i="8"/>
  <c r="F622" i="10"/>
  <c r="D622" i="9"/>
  <c r="H622" i="9" s="1"/>
  <c r="F223" i="10"/>
  <c r="D223" i="9"/>
  <c r="H223" i="9" s="1"/>
  <c r="F67" i="10"/>
  <c r="D67" i="9"/>
  <c r="H67" i="9" s="1"/>
  <c r="F1503" i="10"/>
  <c r="D1503" i="9"/>
  <c r="H1503" i="9" s="1"/>
  <c r="F1402" i="10"/>
  <c r="D1402" i="9"/>
  <c r="H1402" i="9" s="1"/>
  <c r="D827" i="8"/>
  <c r="D825" i="10"/>
  <c r="F712" i="10"/>
  <c r="D712" i="9"/>
  <c r="H712" i="9" s="1"/>
  <c r="F1527" i="10"/>
  <c r="D1527" i="9"/>
  <c r="H1527" i="9" s="1"/>
  <c r="D1418" i="8"/>
  <c r="D1416" i="10"/>
  <c r="F521" i="10"/>
  <c r="D521" i="9"/>
  <c r="H521" i="9" s="1"/>
  <c r="F1229" i="10"/>
  <c r="D1229" i="9"/>
  <c r="H1229" i="9" s="1"/>
  <c r="D674" i="8"/>
  <c r="D672" i="10"/>
  <c r="D1271" i="8"/>
  <c r="D1269" i="10"/>
  <c r="D1130" i="8"/>
  <c r="D1128" i="10"/>
  <c r="F671" i="10"/>
  <c r="D671" i="9"/>
  <c r="H671" i="9" s="1"/>
  <c r="F1338" i="10"/>
  <c r="D1338" i="9"/>
  <c r="H1338" i="9" s="1"/>
  <c r="F1310" i="10"/>
  <c r="D1310" i="9"/>
  <c r="H1310" i="9" s="1"/>
  <c r="F1539" i="10"/>
  <c r="D1539" i="9"/>
  <c r="H1539" i="9" s="1"/>
  <c r="F123" i="10"/>
  <c r="D123" i="9"/>
  <c r="H123" i="9" s="1"/>
  <c r="F1216" i="10"/>
  <c r="D1216" i="9"/>
  <c r="H1216" i="9" s="1"/>
  <c r="D1567" i="8"/>
  <c r="D1566" i="10" s="1"/>
  <c r="D1565" i="10"/>
  <c r="D1358" i="8"/>
  <c r="D1356" i="10"/>
  <c r="F12" i="10"/>
  <c r="D12" i="9"/>
  <c r="H12" i="9" s="1"/>
  <c r="F31" i="10"/>
  <c r="D31" i="9"/>
  <c r="H31" i="9" s="1"/>
  <c r="F1294" i="10"/>
  <c r="D1294" i="9"/>
  <c r="H1294" i="9" s="1"/>
  <c r="F1597" i="10"/>
  <c r="D1597" i="9"/>
  <c r="H1597" i="9" s="1"/>
  <c r="F1641" i="10"/>
  <c r="D1641" i="9"/>
  <c r="H1641" i="9" s="1"/>
  <c r="F743" i="10"/>
  <c r="D743" i="9"/>
  <c r="H743" i="9" s="1"/>
  <c r="F1445" i="10"/>
  <c r="D1445" i="9"/>
  <c r="H1445" i="9" s="1"/>
  <c r="F1587" i="10"/>
  <c r="D1587" i="9"/>
  <c r="H1587" i="9" s="1"/>
  <c r="F559" i="10"/>
  <c r="D559" i="9"/>
  <c r="H559" i="9" s="1"/>
  <c r="F637" i="10"/>
  <c r="D637" i="9"/>
  <c r="H637" i="9" s="1"/>
  <c r="D455" i="8"/>
  <c r="D453" i="10"/>
  <c r="D1311" i="10"/>
  <c r="D1313" i="8"/>
  <c r="D1217" i="10"/>
  <c r="D1219" i="8"/>
  <c r="F1564" i="10"/>
  <c r="D1564" i="9"/>
  <c r="H1564" i="9" s="1"/>
  <c r="F452" i="10"/>
  <c r="D452" i="9"/>
  <c r="H452" i="9" s="1"/>
  <c r="F1355" i="10"/>
  <c r="D1355" i="9"/>
  <c r="H1355" i="9" s="1"/>
  <c r="D13" i="10"/>
  <c r="D15" i="8"/>
  <c r="D30" i="9"/>
  <c r="H30" i="9" s="1"/>
  <c r="F30" i="10"/>
  <c r="D1341" i="8"/>
  <c r="D1339" i="10"/>
  <c r="D1069" i="8"/>
  <c r="D1067" i="10"/>
  <c r="D524" i="8"/>
  <c r="D522" i="10"/>
  <c r="D126" i="8"/>
  <c r="D124" i="10"/>
  <c r="D70" i="8"/>
  <c r="D68" i="10"/>
  <c r="D1448" i="8"/>
  <c r="D1446" i="10"/>
  <c r="D226" i="8"/>
  <c r="D224" i="10"/>
  <c r="D657" i="8"/>
  <c r="D655" i="10"/>
  <c r="D1644" i="8"/>
  <c r="D1642" i="10"/>
  <c r="D1199" i="8"/>
  <c r="D1197" i="10"/>
  <c r="D1142" i="8"/>
  <c r="D1140" i="10"/>
  <c r="D1040" i="8"/>
  <c r="D1038" i="10"/>
  <c r="D868" i="8"/>
  <c r="D866" i="10"/>
  <c r="D727" i="8"/>
  <c r="D725" i="10"/>
  <c r="D1256" i="8"/>
  <c r="D1254" i="10"/>
  <c r="D409" i="8"/>
  <c r="D640" i="8"/>
  <c r="D638" i="10"/>
  <c r="D1506" i="8"/>
  <c r="D1504" i="10"/>
  <c r="D625" i="8"/>
  <c r="D623" i="10"/>
  <c r="D1297" i="8"/>
  <c r="D1295" i="10"/>
  <c r="D1573" i="8"/>
  <c r="D1571" i="10"/>
  <c r="D1542" i="8"/>
  <c r="D1540" i="10"/>
  <c r="D196" i="8"/>
  <c r="D194" i="10"/>
  <c r="D1232" i="8"/>
  <c r="D1230" i="10"/>
  <c r="D746" i="8"/>
  <c r="D744" i="10"/>
  <c r="D838" i="8"/>
  <c r="D836" i="10"/>
  <c r="D1761" i="8" l="1"/>
  <c r="D1759" i="10"/>
  <c r="F1619" i="10"/>
  <c r="D1619" i="9"/>
  <c r="H1619" i="9" s="1"/>
  <c r="F1295" i="10"/>
  <c r="D1295" i="9"/>
  <c r="H1295" i="9" s="1"/>
  <c r="F866" i="10"/>
  <c r="D866" i="9"/>
  <c r="H866" i="9" s="1"/>
  <c r="F1642" i="10"/>
  <c r="D1642" i="9"/>
  <c r="H1642" i="9" s="1"/>
  <c r="F453" i="10"/>
  <c r="D453" i="9"/>
  <c r="H453" i="9" s="1"/>
  <c r="F713" i="10"/>
  <c r="D713" i="9"/>
  <c r="H713" i="9" s="1"/>
  <c r="D1643" i="10"/>
  <c r="D1645" i="8"/>
  <c r="D456" i="8"/>
  <c r="D454" i="10"/>
  <c r="D1272" i="8"/>
  <c r="D1270" i="10"/>
  <c r="D716" i="8"/>
  <c r="D714" i="10"/>
  <c r="D1758" i="9"/>
  <c r="H1758" i="9" s="1"/>
  <c r="F1758" i="10"/>
  <c r="D1622" i="8"/>
  <c r="D1620" i="10"/>
  <c r="F672" i="10"/>
  <c r="D672" i="9"/>
  <c r="H672" i="9" s="1"/>
  <c r="D1489" i="8"/>
  <c r="D1487" i="10"/>
  <c r="F1269" i="10"/>
  <c r="D1269" i="9"/>
  <c r="H1269" i="9" s="1"/>
  <c r="F744" i="10"/>
  <c r="D744" i="9"/>
  <c r="H744" i="9" s="1"/>
  <c r="F1571" i="10"/>
  <c r="D1571" i="9"/>
  <c r="H1571" i="9" s="1"/>
  <c r="F623" i="10"/>
  <c r="D623" i="9"/>
  <c r="H623" i="9" s="1"/>
  <c r="F1254" i="10"/>
  <c r="D1254" i="9"/>
  <c r="H1254" i="9" s="1"/>
  <c r="F1038" i="10"/>
  <c r="D1038" i="9"/>
  <c r="H1038" i="9" s="1"/>
  <c r="F655" i="10"/>
  <c r="D655" i="9"/>
  <c r="H655" i="9" s="1"/>
  <c r="F1067" i="10"/>
  <c r="D1067" i="9"/>
  <c r="H1067" i="9" s="1"/>
  <c r="F1356" i="10"/>
  <c r="D1356" i="9"/>
  <c r="H1356" i="9" s="1"/>
  <c r="F1105" i="10"/>
  <c r="D1105" i="9"/>
  <c r="H1105" i="9" s="1"/>
  <c r="D745" i="10"/>
  <c r="D747" i="8"/>
  <c r="D1359" i="8"/>
  <c r="D1357" i="10"/>
  <c r="D675" i="8"/>
  <c r="D673" i="10"/>
  <c r="D1108" i="8"/>
  <c r="D1106" i="10"/>
  <c r="F1486" i="10"/>
  <c r="D1486" i="9"/>
  <c r="H1486" i="9" s="1"/>
  <c r="F1540" i="10"/>
  <c r="D1540" i="9"/>
  <c r="H1540" i="9" s="1"/>
  <c r="F1504" i="10"/>
  <c r="D1504" i="9"/>
  <c r="H1504" i="9" s="1"/>
  <c r="F725" i="10"/>
  <c r="D725" i="9"/>
  <c r="H725" i="9" s="1"/>
  <c r="F1140" i="10"/>
  <c r="D1140" i="9"/>
  <c r="H1140" i="9" s="1"/>
  <c r="F68" i="10"/>
  <c r="D68" i="9"/>
  <c r="H68" i="9" s="1"/>
  <c r="F1339" i="10"/>
  <c r="D1339" i="9"/>
  <c r="H1339" i="9" s="1"/>
  <c r="F1565" i="10"/>
  <c r="D1565" i="9"/>
  <c r="H1565" i="9" s="1"/>
  <c r="F825" i="10"/>
  <c r="D825" i="9"/>
  <c r="H825" i="9" s="1"/>
  <c r="F560" i="10"/>
  <c r="D560" i="9"/>
  <c r="H560" i="9" s="1"/>
  <c r="D1381" i="10"/>
  <c r="D1383" i="8"/>
  <c r="F1566" i="10"/>
  <c r="D1566" i="9"/>
  <c r="H1566" i="9" s="1"/>
  <c r="D826" i="10"/>
  <c r="D828" i="8"/>
  <c r="D563" i="8"/>
  <c r="D561" i="10"/>
  <c r="D1380" i="9"/>
  <c r="H1380" i="9" s="1"/>
  <c r="F1380" i="10"/>
  <c r="D813" i="9"/>
  <c r="H813" i="9" s="1"/>
  <c r="F813" i="10"/>
  <c r="F638" i="10"/>
  <c r="D638" i="9"/>
  <c r="H638" i="9" s="1"/>
  <c r="F224" i="10"/>
  <c r="D224" i="9"/>
  <c r="H224" i="9" s="1"/>
  <c r="D1220" i="8"/>
  <c r="D1218" i="10"/>
  <c r="F1217" i="10"/>
  <c r="D1217" i="9"/>
  <c r="H1217" i="9" s="1"/>
  <c r="F1588" i="10"/>
  <c r="D1588" i="9"/>
  <c r="H1588" i="9" s="1"/>
  <c r="D816" i="8"/>
  <c r="D814" i="10"/>
  <c r="F124" i="10"/>
  <c r="D124" i="9"/>
  <c r="H124" i="9" s="1"/>
  <c r="D1591" i="8"/>
  <c r="D1589" i="10"/>
  <c r="F836" i="10"/>
  <c r="D836" i="9"/>
  <c r="H836" i="9" s="1"/>
  <c r="F194" i="10"/>
  <c r="D194" i="9"/>
  <c r="H194" i="9" s="1"/>
  <c r="F1197" i="10"/>
  <c r="D1197" i="9"/>
  <c r="H1197" i="9" s="1"/>
  <c r="F1446" i="10"/>
  <c r="D1446" i="9"/>
  <c r="H1446" i="9" s="1"/>
  <c r="F522" i="10"/>
  <c r="D522" i="9"/>
  <c r="H522" i="9" s="1"/>
  <c r="D16" i="8"/>
  <c r="D14" i="10"/>
  <c r="D1312" i="10"/>
  <c r="D1314" i="8"/>
  <c r="D1128" i="9"/>
  <c r="H1128" i="9" s="1"/>
  <c r="F1128" i="10"/>
  <c r="F1416" i="10"/>
  <c r="D1416" i="9"/>
  <c r="H1416" i="9" s="1"/>
  <c r="F1528" i="10"/>
  <c r="D1528" i="9"/>
  <c r="H1528" i="9" s="1"/>
  <c r="F1280" i="10"/>
  <c r="D1280" i="9"/>
  <c r="H1280" i="9" s="1"/>
  <c r="D1177" i="10"/>
  <c r="D1179" i="8"/>
  <c r="F1230" i="10"/>
  <c r="D1230" i="9"/>
  <c r="H1230" i="9" s="1"/>
  <c r="D837" i="10"/>
  <c r="D839" i="8"/>
  <c r="D1447" i="10"/>
  <c r="D1449" i="8"/>
  <c r="F13" i="10"/>
  <c r="D13" i="9"/>
  <c r="H13" i="9" s="1"/>
  <c r="F1311" i="10"/>
  <c r="D1311" i="9"/>
  <c r="H1311" i="9" s="1"/>
  <c r="D1131" i="8"/>
  <c r="D1129" i="10"/>
  <c r="D1419" i="8"/>
  <c r="D1417" i="10"/>
  <c r="D1531" i="8"/>
  <c r="D1529" i="10"/>
  <c r="D1281" i="10"/>
  <c r="D1283" i="8"/>
  <c r="F1176" i="10"/>
  <c r="D1176" i="9"/>
  <c r="H1176" i="9" s="1"/>
  <c r="D1574" i="8"/>
  <c r="D1572" i="10"/>
  <c r="D1298" i="8"/>
  <c r="D1296" i="10"/>
  <c r="D410" i="8"/>
  <c r="D408" i="10"/>
  <c r="D1143" i="8"/>
  <c r="D1141" i="10"/>
  <c r="D658" i="8"/>
  <c r="D656" i="10"/>
  <c r="D525" i="8"/>
  <c r="D523" i="10"/>
  <c r="D1233" i="8"/>
  <c r="D1231" i="10"/>
  <c r="D626" i="8"/>
  <c r="D625" i="10" s="1"/>
  <c r="D624" i="10"/>
  <c r="D1463" i="8"/>
  <c r="D1070" i="8"/>
  <c r="D1068" i="10"/>
  <c r="D197" i="8"/>
  <c r="D195" i="10"/>
  <c r="D1257" i="8"/>
  <c r="D1255" i="10"/>
  <c r="D227" i="8"/>
  <c r="D225" i="10"/>
  <c r="D1507" i="8"/>
  <c r="D1505" i="10"/>
  <c r="D869" i="8"/>
  <c r="D867" i="10"/>
  <c r="D1200" i="8"/>
  <c r="D1198" i="10"/>
  <c r="D71" i="8"/>
  <c r="D69" i="10"/>
  <c r="D1543" i="8"/>
  <c r="D1541" i="10"/>
  <c r="D641" i="8"/>
  <c r="D639" i="10"/>
  <c r="D728" i="8"/>
  <c r="D726" i="10"/>
  <c r="D1041" i="8"/>
  <c r="D1039" i="10"/>
  <c r="D127" i="8"/>
  <c r="D125" i="10"/>
  <c r="D1342" i="8"/>
  <c r="D1340" i="10"/>
  <c r="D1384" i="8" l="1"/>
  <c r="D1382" i="10"/>
  <c r="F1487" i="10"/>
  <c r="D1487" i="9"/>
  <c r="H1487" i="9" s="1"/>
  <c r="F1270" i="10"/>
  <c r="D1270" i="9"/>
  <c r="H1270" i="9" s="1"/>
  <c r="F867" i="10"/>
  <c r="D867" i="9"/>
  <c r="H867" i="9" s="1"/>
  <c r="F1231" i="10"/>
  <c r="D1231" i="9"/>
  <c r="H1231" i="9" s="1"/>
  <c r="D1178" i="10"/>
  <c r="D1180" i="8"/>
  <c r="D1256" i="10"/>
  <c r="D1258" i="8"/>
  <c r="D1273" i="8"/>
  <c r="D1271" i="10"/>
  <c r="D1177" i="9"/>
  <c r="H1177" i="9" s="1"/>
  <c r="F1177" i="10"/>
  <c r="D1282" i="10"/>
  <c r="D1284" i="8"/>
  <c r="D1283" i="10" s="1"/>
  <c r="F14" i="10"/>
  <c r="D14" i="9"/>
  <c r="H14" i="9" s="1"/>
  <c r="F1106" i="10"/>
  <c r="D1106" i="9"/>
  <c r="H1106" i="9" s="1"/>
  <c r="F454" i="10"/>
  <c r="D454" i="9"/>
  <c r="H454" i="9" s="1"/>
  <c r="F1312" i="10"/>
  <c r="D1312" i="9"/>
  <c r="H1312" i="9" s="1"/>
  <c r="D1381" i="9"/>
  <c r="H1381" i="9" s="1"/>
  <c r="F1381" i="10"/>
  <c r="D1490" i="8"/>
  <c r="D1488" i="10"/>
  <c r="F1340" i="10"/>
  <c r="D1340" i="9"/>
  <c r="H1340" i="9" s="1"/>
  <c r="F1505" i="10"/>
  <c r="D1505" i="9"/>
  <c r="H1505" i="9" s="1"/>
  <c r="F195" i="10"/>
  <c r="D195" i="9"/>
  <c r="H195" i="9" s="1"/>
  <c r="F523" i="10"/>
  <c r="D523" i="9"/>
  <c r="H523" i="9" s="1"/>
  <c r="F408" i="10"/>
  <c r="D408" i="9"/>
  <c r="H408" i="9" s="1"/>
  <c r="D17" i="8"/>
  <c r="D15" i="10"/>
  <c r="D457" i="8"/>
  <c r="D455" i="10"/>
  <c r="F1529" i="10"/>
  <c r="D1529" i="9"/>
  <c r="H1529" i="9" s="1"/>
  <c r="D1450" i="8"/>
  <c r="D1448" i="10"/>
  <c r="F1589" i="10"/>
  <c r="D1589" i="9"/>
  <c r="H1589" i="9" s="1"/>
  <c r="D1218" i="9"/>
  <c r="H1218" i="9" s="1"/>
  <c r="F1218" i="10"/>
  <c r="F673" i="10"/>
  <c r="D673" i="9"/>
  <c r="H673" i="9" s="1"/>
  <c r="F1620" i="10"/>
  <c r="D1620" i="9"/>
  <c r="H1620" i="9" s="1"/>
  <c r="D1646" i="8"/>
  <c r="D1645" i="10" s="1"/>
  <c r="D1644" i="10"/>
  <c r="D676" i="8"/>
  <c r="D674" i="10"/>
  <c r="D1623" i="8"/>
  <c r="D1621" i="10"/>
  <c r="F1643" i="10"/>
  <c r="D1643" i="9"/>
  <c r="H1643" i="9" s="1"/>
  <c r="F125" i="10"/>
  <c r="D125" i="9"/>
  <c r="H125" i="9" s="1"/>
  <c r="F1296" i="10"/>
  <c r="D1296" i="9"/>
  <c r="H1296" i="9" s="1"/>
  <c r="F561" i="10"/>
  <c r="D561" i="9"/>
  <c r="H561" i="9" s="1"/>
  <c r="D1530" i="10"/>
  <c r="D1532" i="8"/>
  <c r="F1447" i="10"/>
  <c r="D1447" i="9"/>
  <c r="H1447" i="9" s="1"/>
  <c r="D1590" i="10"/>
  <c r="D1592" i="8"/>
  <c r="D1221" i="8"/>
  <c r="D1219" i="10"/>
  <c r="D562" i="10"/>
  <c r="D564" i="8"/>
  <c r="F1039" i="10"/>
  <c r="D1039" i="9"/>
  <c r="H1039" i="9" s="1"/>
  <c r="F69" i="10"/>
  <c r="D69" i="9"/>
  <c r="H69" i="9" s="1"/>
  <c r="F624" i="10"/>
  <c r="D624" i="9"/>
  <c r="H624" i="9" s="1"/>
  <c r="F656" i="10"/>
  <c r="D656" i="9"/>
  <c r="H656" i="9" s="1"/>
  <c r="F1572" i="10"/>
  <c r="D1572" i="9"/>
  <c r="H1572" i="9" s="1"/>
  <c r="F1417" i="10"/>
  <c r="D1417" i="9"/>
  <c r="H1417" i="9" s="1"/>
  <c r="D838" i="10"/>
  <c r="D840" i="8"/>
  <c r="D829" i="8"/>
  <c r="D827" i="10"/>
  <c r="F1357" i="10"/>
  <c r="D1357" i="9"/>
  <c r="H1357" i="9" s="1"/>
  <c r="D1315" i="8"/>
  <c r="D1313" i="10"/>
  <c r="F1281" i="10"/>
  <c r="D1281" i="9"/>
  <c r="H1281" i="9" s="1"/>
  <c r="D1109" i="8"/>
  <c r="D1107" i="10"/>
  <c r="F1541" i="10"/>
  <c r="D1541" i="9"/>
  <c r="H1541" i="9" s="1"/>
  <c r="F1068" i="10"/>
  <c r="D1068" i="9"/>
  <c r="H1068" i="9" s="1"/>
  <c r="F625" i="10"/>
  <c r="D625" i="9"/>
  <c r="H625" i="9" s="1"/>
  <c r="D1420" i="8"/>
  <c r="D1418" i="10"/>
  <c r="F837" i="10"/>
  <c r="D837" i="9"/>
  <c r="H837" i="9" s="1"/>
  <c r="F826" i="10"/>
  <c r="D826" i="9"/>
  <c r="H826" i="9" s="1"/>
  <c r="D1358" i="10"/>
  <c r="D1360" i="8"/>
  <c r="F1129" i="10"/>
  <c r="D1129" i="9"/>
  <c r="H1129" i="9" s="1"/>
  <c r="F814" i="10"/>
  <c r="D814" i="9"/>
  <c r="H814" i="9" s="1"/>
  <c r="D746" i="10"/>
  <c r="D748" i="8"/>
  <c r="F714" i="10"/>
  <c r="D714" i="9"/>
  <c r="H714" i="9" s="1"/>
  <c r="D1759" i="9"/>
  <c r="H1759" i="9" s="1"/>
  <c r="F1759" i="10"/>
  <c r="F639" i="10"/>
  <c r="D639" i="9"/>
  <c r="H639" i="9" s="1"/>
  <c r="F1255" i="10"/>
  <c r="D1255" i="9"/>
  <c r="H1255" i="9" s="1"/>
  <c r="F726" i="10"/>
  <c r="D726" i="9"/>
  <c r="H726" i="9" s="1"/>
  <c r="F1198" i="10"/>
  <c r="D1198" i="9"/>
  <c r="H1198" i="9" s="1"/>
  <c r="F225" i="10"/>
  <c r="D225" i="9"/>
  <c r="H225" i="9" s="1"/>
  <c r="F1141" i="10"/>
  <c r="D1141" i="9"/>
  <c r="H1141" i="9" s="1"/>
  <c r="D1132" i="8"/>
  <c r="D1130" i="10"/>
  <c r="D815" i="10"/>
  <c r="D817" i="8"/>
  <c r="F745" i="10"/>
  <c r="D745" i="9"/>
  <c r="H745" i="9" s="1"/>
  <c r="D715" i="10"/>
  <c r="D717" i="8"/>
  <c r="D1762" i="8"/>
  <c r="D1760" i="10"/>
  <c r="D729" i="8"/>
  <c r="D727" i="10"/>
  <c r="D1042" i="8"/>
  <c r="D1040" i="10"/>
  <c r="D1544" i="8"/>
  <c r="D1542" i="10"/>
  <c r="D1508" i="8"/>
  <c r="D1506" i="10"/>
  <c r="D1464" i="8"/>
  <c r="D1462" i="10"/>
  <c r="D411" i="8"/>
  <c r="D409" i="10"/>
  <c r="D1299" i="8"/>
  <c r="D1297" i="10"/>
  <c r="D1343" i="8"/>
  <c r="D1341" i="10"/>
  <c r="D642" i="8"/>
  <c r="D641" i="10" s="1"/>
  <c r="D640" i="10"/>
  <c r="D1201" i="8"/>
  <c r="D1199" i="10"/>
  <c r="D1071" i="8"/>
  <c r="D1069" i="10"/>
  <c r="D1234" i="8"/>
  <c r="D1232" i="10"/>
  <c r="D1144" i="8"/>
  <c r="D1142" i="10"/>
  <c r="D1575" i="8"/>
  <c r="D1573" i="10"/>
  <c r="D72" i="8"/>
  <c r="D70" i="10"/>
  <c r="D198" i="8"/>
  <c r="D196" i="10"/>
  <c r="D659" i="8"/>
  <c r="D657" i="10"/>
  <c r="D128" i="8"/>
  <c r="D126" i="10"/>
  <c r="D870" i="8"/>
  <c r="D868" i="10"/>
  <c r="D228" i="8"/>
  <c r="D226" i="10"/>
  <c r="D526" i="8"/>
  <c r="D524" i="10"/>
  <c r="D1108" i="10" l="1"/>
  <c r="D1110" i="8"/>
  <c r="F126" i="10"/>
  <c r="D126" i="9"/>
  <c r="H126" i="9" s="1"/>
  <c r="F1542" i="10"/>
  <c r="D1542" i="9"/>
  <c r="H1542" i="9" s="1"/>
  <c r="F1283" i="10"/>
  <c r="D1283" i="9"/>
  <c r="H1283" i="9" s="1"/>
  <c r="F196" i="10"/>
  <c r="D196" i="9"/>
  <c r="H196" i="9" s="1"/>
  <c r="F640" i="10"/>
  <c r="D640" i="9"/>
  <c r="H640" i="9" s="1"/>
  <c r="F641" i="10"/>
  <c r="D641" i="9"/>
  <c r="H641" i="9" s="1"/>
  <c r="D746" i="9"/>
  <c r="H746" i="9" s="1"/>
  <c r="F746" i="10"/>
  <c r="D718" i="8"/>
  <c r="D716" i="10"/>
  <c r="D1361" i="8"/>
  <c r="D1359" i="10"/>
  <c r="F1644" i="10"/>
  <c r="D1644" i="9"/>
  <c r="H1644" i="9" s="1"/>
  <c r="F1358" i="10"/>
  <c r="D1358" i="9"/>
  <c r="H1358" i="9" s="1"/>
  <c r="D1451" i="8"/>
  <c r="D1449" i="10"/>
  <c r="F1282" i="10"/>
  <c r="D1282" i="9"/>
  <c r="H1282" i="9" s="1"/>
  <c r="F226" i="10"/>
  <c r="D226" i="9"/>
  <c r="H226" i="9" s="1"/>
  <c r="F1232" i="10"/>
  <c r="D1232" i="9"/>
  <c r="H1232" i="9" s="1"/>
  <c r="F1219" i="10"/>
  <c r="D1219" i="9"/>
  <c r="H1219" i="9" s="1"/>
  <c r="F1448" i="10"/>
  <c r="D1448" i="9"/>
  <c r="H1448" i="9" s="1"/>
  <c r="F715" i="10"/>
  <c r="D715" i="9"/>
  <c r="H715" i="9" s="1"/>
  <c r="D1220" i="10"/>
  <c r="D1222" i="8"/>
  <c r="F1645" i="10"/>
  <c r="D1645" i="9"/>
  <c r="H1645" i="9" s="1"/>
  <c r="F657" i="10"/>
  <c r="D657" i="9"/>
  <c r="H657" i="9" s="1"/>
  <c r="F1142" i="10"/>
  <c r="D1142" i="9"/>
  <c r="H1142" i="9" s="1"/>
  <c r="F1199" i="10"/>
  <c r="D1199" i="9"/>
  <c r="H1199" i="9" s="1"/>
  <c r="F409" i="10"/>
  <c r="D409" i="9"/>
  <c r="H409" i="9" s="1"/>
  <c r="F1040" i="10"/>
  <c r="D1040" i="9"/>
  <c r="H1040" i="9" s="1"/>
  <c r="F827" i="10"/>
  <c r="D827" i="9"/>
  <c r="H827" i="9" s="1"/>
  <c r="D1593" i="8"/>
  <c r="D1592" i="10" s="1"/>
  <c r="D1591" i="10"/>
  <c r="F815" i="10"/>
  <c r="D815" i="9"/>
  <c r="H815" i="9" s="1"/>
  <c r="D838" i="9"/>
  <c r="H838" i="9" s="1"/>
  <c r="F838" i="10"/>
  <c r="F524" i="10"/>
  <c r="D524" i="9"/>
  <c r="H524" i="9" s="1"/>
  <c r="F1573" i="10"/>
  <c r="D1573" i="9"/>
  <c r="H1573" i="9" s="1"/>
  <c r="D828" i="10"/>
  <c r="D830" i="8"/>
  <c r="F1590" i="10"/>
  <c r="D1590" i="9"/>
  <c r="H1590" i="9" s="1"/>
  <c r="D747" i="10"/>
  <c r="D749" i="8"/>
  <c r="F1107" i="10"/>
  <c r="D1107" i="9"/>
  <c r="H1107" i="9" s="1"/>
  <c r="D839" i="10"/>
  <c r="D841" i="8"/>
  <c r="F455" i="10"/>
  <c r="D455" i="9"/>
  <c r="H455" i="9" s="1"/>
  <c r="F1271" i="10"/>
  <c r="D1271" i="9"/>
  <c r="H1271" i="9" s="1"/>
  <c r="D1274" i="8"/>
  <c r="D1272" i="10"/>
  <c r="D1533" i="8"/>
  <c r="D1531" i="10"/>
  <c r="F1621" i="10"/>
  <c r="D1621" i="9"/>
  <c r="H1621" i="9" s="1"/>
  <c r="F15" i="10"/>
  <c r="D15" i="9"/>
  <c r="H15" i="9" s="1"/>
  <c r="D1257" i="10"/>
  <c r="D1259" i="8"/>
  <c r="D18" i="8"/>
  <c r="D16" i="10"/>
  <c r="F1256" i="10"/>
  <c r="D1256" i="9"/>
  <c r="H1256" i="9" s="1"/>
  <c r="D818" i="8"/>
  <c r="D817" i="10" s="1"/>
  <c r="D816" i="10"/>
  <c r="D565" i="8"/>
  <c r="D563" i="10"/>
  <c r="F674" i="10"/>
  <c r="D674" i="9"/>
  <c r="H674" i="9" s="1"/>
  <c r="F1488" i="10"/>
  <c r="D1488" i="9"/>
  <c r="H1488" i="9" s="1"/>
  <c r="D1181" i="8"/>
  <c r="D1179" i="10"/>
  <c r="F1382" i="10"/>
  <c r="D1382" i="9"/>
  <c r="H1382" i="9" s="1"/>
  <c r="D456" i="10"/>
  <c r="D458" i="8"/>
  <c r="F868" i="10"/>
  <c r="D868" i="9"/>
  <c r="H868" i="9" s="1"/>
  <c r="F70" i="10"/>
  <c r="D70" i="9"/>
  <c r="H70" i="9" s="1"/>
  <c r="F1341" i="10"/>
  <c r="D1341" i="9"/>
  <c r="H1341" i="9" s="1"/>
  <c r="F1462" i="10"/>
  <c r="D1462" i="9"/>
  <c r="H1462" i="9" s="1"/>
  <c r="F727" i="10"/>
  <c r="D727" i="9"/>
  <c r="H727" i="9" s="1"/>
  <c r="F1130" i="10"/>
  <c r="D1130" i="9"/>
  <c r="H1130" i="9" s="1"/>
  <c r="F1418" i="10"/>
  <c r="D1418" i="9"/>
  <c r="H1418" i="9" s="1"/>
  <c r="D1133" i="8"/>
  <c r="D1132" i="10" s="1"/>
  <c r="D1131" i="10"/>
  <c r="D1419" i="10"/>
  <c r="D1421" i="8"/>
  <c r="F1530" i="10"/>
  <c r="D1530" i="9"/>
  <c r="H1530" i="9" s="1"/>
  <c r="D1624" i="8"/>
  <c r="D1623" i="10" s="1"/>
  <c r="D1622" i="10"/>
  <c r="F1069" i="10"/>
  <c r="D1069" i="9"/>
  <c r="H1069" i="9" s="1"/>
  <c r="F1297" i="10"/>
  <c r="D1297" i="9"/>
  <c r="H1297" i="9" s="1"/>
  <c r="F1506" i="10"/>
  <c r="D1506" i="9"/>
  <c r="H1506" i="9" s="1"/>
  <c r="F1760" i="10"/>
  <c r="D1760" i="9"/>
  <c r="H1760" i="9" s="1"/>
  <c r="F1313" i="10"/>
  <c r="D1313" i="9"/>
  <c r="H1313" i="9" s="1"/>
  <c r="D1298" i="10"/>
  <c r="D1300" i="8"/>
  <c r="D1763" i="8"/>
  <c r="D1761" i="10"/>
  <c r="D1314" i="10"/>
  <c r="D1316" i="8"/>
  <c r="F562" i="10"/>
  <c r="D562" i="9"/>
  <c r="H562" i="9" s="1"/>
  <c r="D675" i="10"/>
  <c r="D677" i="8"/>
  <c r="D1491" i="8"/>
  <c r="D1489" i="10"/>
  <c r="D1178" i="9"/>
  <c r="H1178" i="9" s="1"/>
  <c r="F1178" i="10"/>
  <c r="D1383" i="10"/>
  <c r="D1385" i="8"/>
  <c r="D129" i="8"/>
  <c r="D127" i="10"/>
  <c r="D412" i="8"/>
  <c r="D410" i="10"/>
  <c r="D1545" i="8"/>
  <c r="D1543" i="10"/>
  <c r="D1576" i="8"/>
  <c r="D1574" i="10"/>
  <c r="D199" i="8"/>
  <c r="D197" i="10"/>
  <c r="D1145" i="8"/>
  <c r="D1143" i="10"/>
  <c r="D1465" i="8"/>
  <c r="D1463" i="10"/>
  <c r="D660" i="8"/>
  <c r="D658" i="10"/>
  <c r="D871" i="8"/>
  <c r="D869" i="10"/>
  <c r="D229" i="8"/>
  <c r="D227" i="10"/>
  <c r="D1072" i="8"/>
  <c r="D1070" i="10"/>
  <c r="D1344" i="8"/>
  <c r="D1343" i="10" s="1"/>
  <c r="D1342" i="10"/>
  <c r="D1043" i="8"/>
  <c r="D1041" i="10"/>
  <c r="D527" i="8"/>
  <c r="D525" i="10"/>
  <c r="D73" i="8"/>
  <c r="D71" i="10"/>
  <c r="D1235" i="8"/>
  <c r="D1233" i="10"/>
  <c r="D1202" i="8"/>
  <c r="D1200" i="10"/>
  <c r="D1509" i="8"/>
  <c r="D1507" i="10"/>
  <c r="D730" i="8"/>
  <c r="D728" i="10"/>
  <c r="D17" i="10" l="1"/>
  <c r="D19" i="8"/>
  <c r="D747" i="9"/>
  <c r="H747" i="9" s="1"/>
  <c r="F747" i="10"/>
  <c r="F525" i="10"/>
  <c r="D525" i="9"/>
  <c r="H525" i="9" s="1"/>
  <c r="F1200" i="10"/>
  <c r="D1200" i="9"/>
  <c r="H1200" i="9" s="1"/>
  <c r="F227" i="10"/>
  <c r="D227" i="9"/>
  <c r="H227" i="9" s="1"/>
  <c r="F1233" i="10"/>
  <c r="D1233" i="9"/>
  <c r="H1233" i="9" s="1"/>
  <c r="F869" i="10"/>
  <c r="D869" i="9"/>
  <c r="H869" i="9" s="1"/>
  <c r="F410" i="10"/>
  <c r="D410" i="9"/>
  <c r="H410" i="9" s="1"/>
  <c r="D1386" i="8"/>
  <c r="D1385" i="10" s="1"/>
  <c r="D1384" i="10"/>
  <c r="D1317" i="8"/>
  <c r="D1315" i="10"/>
  <c r="D659" i="10"/>
  <c r="D661" i="8"/>
  <c r="D1764" i="8"/>
  <c r="D1762" i="10"/>
  <c r="F1507" i="10"/>
  <c r="D1507" i="9"/>
  <c r="H1507" i="9" s="1"/>
  <c r="F1342" i="10"/>
  <c r="D1342" i="9"/>
  <c r="H1342" i="9" s="1"/>
  <c r="F197" i="10"/>
  <c r="D197" i="9"/>
  <c r="H197" i="9" s="1"/>
  <c r="F1489" i="10"/>
  <c r="D1489" i="9"/>
  <c r="H1489" i="9" s="1"/>
  <c r="D1299" i="10"/>
  <c r="D1301" i="8"/>
  <c r="F16" i="10"/>
  <c r="D16" i="9"/>
  <c r="H16" i="9" s="1"/>
  <c r="F1272" i="10"/>
  <c r="D1272" i="9"/>
  <c r="H1272" i="9" s="1"/>
  <c r="D748" i="10"/>
  <c r="D750" i="8"/>
  <c r="D1223" i="8"/>
  <c r="D1222" i="10" s="1"/>
  <c r="D1221" i="10"/>
  <c r="F1359" i="10"/>
  <c r="D1359" i="9"/>
  <c r="H1359" i="9" s="1"/>
  <c r="F1220" i="10"/>
  <c r="D1220" i="9"/>
  <c r="H1220" i="9" s="1"/>
  <c r="D1360" i="10"/>
  <c r="D1362" i="8"/>
  <c r="F1298" i="10"/>
  <c r="D1298" i="9"/>
  <c r="H1298" i="9" s="1"/>
  <c r="D1275" i="8"/>
  <c r="D1274" i="10" s="1"/>
  <c r="D1273" i="10"/>
  <c r="F1070" i="10"/>
  <c r="D1070" i="9"/>
  <c r="H1070" i="9" s="1"/>
  <c r="F1574" i="10"/>
  <c r="D1574" i="9"/>
  <c r="H1574" i="9" s="1"/>
  <c r="F127" i="10"/>
  <c r="D127" i="9"/>
  <c r="H127" i="9" s="1"/>
  <c r="D678" i="8"/>
  <c r="D676" i="10"/>
  <c r="F1622" i="10"/>
  <c r="D1622" i="9"/>
  <c r="H1622" i="9" s="1"/>
  <c r="D1260" i="8"/>
  <c r="D1258" i="10"/>
  <c r="F716" i="10"/>
  <c r="D716" i="9"/>
  <c r="H716" i="9" s="1"/>
  <c r="D1575" i="10"/>
  <c r="D1577" i="8"/>
  <c r="D1576" i="10" s="1"/>
  <c r="F675" i="10"/>
  <c r="D675" i="9"/>
  <c r="H675" i="9" s="1"/>
  <c r="F1623" i="10"/>
  <c r="D1623" i="9"/>
  <c r="H1623" i="9" s="1"/>
  <c r="D1257" i="9"/>
  <c r="H1257" i="9" s="1"/>
  <c r="F1257" i="10"/>
  <c r="D717" i="10"/>
  <c r="D719" i="8"/>
  <c r="D831" i="8"/>
  <c r="D829" i="10"/>
  <c r="D457" i="10"/>
  <c r="D459" i="8"/>
  <c r="F563" i="10"/>
  <c r="D563" i="9"/>
  <c r="H563" i="9" s="1"/>
  <c r="F1591" i="10"/>
  <c r="D1591" i="9"/>
  <c r="H1591" i="9" s="1"/>
  <c r="F1449" i="10"/>
  <c r="D1449" i="9"/>
  <c r="H1449" i="9" s="1"/>
  <c r="F456" i="10"/>
  <c r="D456" i="9"/>
  <c r="H456" i="9" s="1"/>
  <c r="D566" i="8"/>
  <c r="D564" i="10"/>
  <c r="F828" i="10"/>
  <c r="D828" i="9"/>
  <c r="H828" i="9" s="1"/>
  <c r="F1592" i="10"/>
  <c r="D1592" i="9"/>
  <c r="H1592" i="9" s="1"/>
  <c r="D1450" i="10"/>
  <c r="D1452" i="8"/>
  <c r="F1463" i="10"/>
  <c r="D1463" i="9"/>
  <c r="H1463" i="9" s="1"/>
  <c r="D1422" i="8"/>
  <c r="D1420" i="10"/>
  <c r="F816" i="10"/>
  <c r="D816" i="9"/>
  <c r="H816" i="9" s="1"/>
  <c r="D842" i="8"/>
  <c r="D840" i="10"/>
  <c r="F817" i="10"/>
  <c r="D817" i="9"/>
  <c r="H817" i="9" s="1"/>
  <c r="F839" i="10"/>
  <c r="D839" i="9"/>
  <c r="H839" i="9" s="1"/>
  <c r="F1343" i="10"/>
  <c r="D1343" i="9"/>
  <c r="H1343" i="9" s="1"/>
  <c r="D1490" i="10"/>
  <c r="D1492" i="8"/>
  <c r="F1543" i="10"/>
  <c r="D1543" i="9"/>
  <c r="H1543" i="9" s="1"/>
  <c r="F1041" i="10"/>
  <c r="D1041" i="9"/>
  <c r="H1041" i="9" s="1"/>
  <c r="D411" i="10"/>
  <c r="D413" i="8"/>
  <c r="F1383" i="10"/>
  <c r="D1383" i="9"/>
  <c r="H1383" i="9" s="1"/>
  <c r="F1314" i="10"/>
  <c r="D1314" i="9"/>
  <c r="H1314" i="9" s="1"/>
  <c r="F1419" i="10"/>
  <c r="D1419" i="9"/>
  <c r="H1419" i="9" s="1"/>
  <c r="F728" i="10"/>
  <c r="D728" i="9"/>
  <c r="H728" i="9" s="1"/>
  <c r="F71" i="10"/>
  <c r="D71" i="9"/>
  <c r="H71" i="9" s="1"/>
  <c r="F658" i="10"/>
  <c r="D658" i="9"/>
  <c r="H658" i="9" s="1"/>
  <c r="F1143" i="10"/>
  <c r="D1143" i="9"/>
  <c r="H1143" i="9" s="1"/>
  <c r="F1761" i="10"/>
  <c r="D1761" i="9"/>
  <c r="H1761" i="9" s="1"/>
  <c r="F1131" i="10"/>
  <c r="D1131" i="9"/>
  <c r="H1131" i="9" s="1"/>
  <c r="F1179" i="10"/>
  <c r="D1179" i="9"/>
  <c r="H1179" i="9" s="1"/>
  <c r="F1531" i="10"/>
  <c r="D1531" i="9"/>
  <c r="H1531" i="9" s="1"/>
  <c r="D1111" i="8"/>
  <c r="D1109" i="10"/>
  <c r="F1132" i="10"/>
  <c r="D1132" i="9"/>
  <c r="H1132" i="9" s="1"/>
  <c r="D1182" i="8"/>
  <c r="D1180" i="10"/>
  <c r="D1534" i="8"/>
  <c r="D1533" i="10" s="1"/>
  <c r="D1532" i="10"/>
  <c r="F1108" i="10"/>
  <c r="D1108" i="9"/>
  <c r="H1108" i="9" s="1"/>
  <c r="D1510" i="8"/>
  <c r="D1508" i="10"/>
  <c r="D74" i="8"/>
  <c r="D72" i="10"/>
  <c r="D1044" i="8"/>
  <c r="D1042" i="10"/>
  <c r="D230" i="8"/>
  <c r="D228" i="10"/>
  <c r="D200" i="8"/>
  <c r="D198" i="10"/>
  <c r="D872" i="8"/>
  <c r="D870" i="10"/>
  <c r="D1466" i="8"/>
  <c r="D1464" i="10"/>
  <c r="D1546" i="8"/>
  <c r="D1544" i="10"/>
  <c r="D130" i="8"/>
  <c r="D128" i="10"/>
  <c r="D1203" i="8"/>
  <c r="D1201" i="10"/>
  <c r="D528" i="8"/>
  <c r="D526" i="10"/>
  <c r="D731" i="8"/>
  <c r="D729" i="10"/>
  <c r="D1236" i="8"/>
  <c r="D1234" i="10"/>
  <c r="D1073" i="8"/>
  <c r="D1071" i="10"/>
  <c r="D1146" i="8"/>
  <c r="D1144" i="10"/>
  <c r="D751" i="8" l="1"/>
  <c r="D749" i="10"/>
  <c r="F1315" i="10"/>
  <c r="D1315" i="9"/>
  <c r="H1315" i="9" s="1"/>
  <c r="D567" i="8"/>
  <c r="D565" i="10"/>
  <c r="F457" i="10"/>
  <c r="D457" i="9"/>
  <c r="H457" i="9" s="1"/>
  <c r="D679" i="8"/>
  <c r="D677" i="10"/>
  <c r="F748" i="10"/>
  <c r="D748" i="9"/>
  <c r="H748" i="9" s="1"/>
  <c r="D1318" i="8"/>
  <c r="D1316" i="10"/>
  <c r="F1576" i="10"/>
  <c r="D1576" i="9"/>
  <c r="H1576" i="9" s="1"/>
  <c r="D1363" i="8"/>
  <c r="D1361" i="10"/>
  <c r="F1384" i="10"/>
  <c r="D1384" i="9"/>
  <c r="H1384" i="9" s="1"/>
  <c r="F1234" i="10"/>
  <c r="D1234" i="9"/>
  <c r="H1234" i="9" s="1"/>
  <c r="F829" i="10"/>
  <c r="D829" i="9"/>
  <c r="H829" i="9" s="1"/>
  <c r="D832" i="8"/>
  <c r="D831" i="10" s="1"/>
  <c r="D830" i="10"/>
  <c r="F1575" i="10"/>
  <c r="D1575" i="9"/>
  <c r="H1575" i="9" s="1"/>
  <c r="F1360" i="10"/>
  <c r="D1360" i="9"/>
  <c r="H1360" i="9" s="1"/>
  <c r="F1385" i="10"/>
  <c r="D1385" i="9"/>
  <c r="H1385" i="9" s="1"/>
  <c r="F1533" i="10"/>
  <c r="D1533" i="9"/>
  <c r="H1533" i="9" s="1"/>
  <c r="F411" i="10"/>
  <c r="D411" i="9"/>
  <c r="H411" i="9" s="1"/>
  <c r="F1042" i="10"/>
  <c r="D1042" i="9"/>
  <c r="H1042" i="9" s="1"/>
  <c r="F1180" i="10"/>
  <c r="D1180" i="9"/>
  <c r="H1180" i="9" s="1"/>
  <c r="D720" i="8"/>
  <c r="D718" i="10"/>
  <c r="F564" i="10"/>
  <c r="D564" i="9"/>
  <c r="H564" i="9" s="1"/>
  <c r="D460" i="8"/>
  <c r="D458" i="10"/>
  <c r="F676" i="10"/>
  <c r="D676" i="9"/>
  <c r="H676" i="9" s="1"/>
  <c r="D1423" i="8"/>
  <c r="D1421" i="10"/>
  <c r="F1144" i="10"/>
  <c r="D1144" i="9"/>
  <c r="H1144" i="9" s="1"/>
  <c r="F729" i="10"/>
  <c r="D729" i="9"/>
  <c r="H729" i="9" s="1"/>
  <c r="F228" i="10"/>
  <c r="D228" i="9"/>
  <c r="H228" i="9" s="1"/>
  <c r="F1532" i="10"/>
  <c r="D1532" i="9"/>
  <c r="H1532" i="9" s="1"/>
  <c r="D412" i="10"/>
  <c r="D414" i="8"/>
  <c r="F526" i="10"/>
  <c r="D526" i="9"/>
  <c r="H526" i="9" s="1"/>
  <c r="D1451" i="10"/>
  <c r="D1453" i="8"/>
  <c r="D1183" i="8"/>
  <c r="D1181" i="10"/>
  <c r="F1450" i="10"/>
  <c r="D1450" i="9"/>
  <c r="H1450" i="9" s="1"/>
  <c r="F717" i="10"/>
  <c r="D717" i="9"/>
  <c r="H717" i="9" s="1"/>
  <c r="F1420" i="10"/>
  <c r="D1420" i="9"/>
  <c r="H1420" i="9" s="1"/>
  <c r="F840" i="10"/>
  <c r="D840" i="9"/>
  <c r="H840" i="9" s="1"/>
  <c r="F1258" i="10"/>
  <c r="D1258" i="9"/>
  <c r="H1258" i="9" s="1"/>
  <c r="D1300" i="10"/>
  <c r="D1302" i="8"/>
  <c r="F1762" i="10"/>
  <c r="D1762" i="9"/>
  <c r="H1762" i="9" s="1"/>
  <c r="F1071" i="10"/>
  <c r="D1071" i="9"/>
  <c r="H1071" i="9" s="1"/>
  <c r="F1201" i="10"/>
  <c r="D1201" i="9"/>
  <c r="H1201" i="9" s="1"/>
  <c r="F1464" i="10"/>
  <c r="D1464" i="9"/>
  <c r="H1464" i="9" s="1"/>
  <c r="F72" i="10"/>
  <c r="D72" i="9"/>
  <c r="H72" i="9" s="1"/>
  <c r="D1765" i="8"/>
  <c r="D1763" i="10"/>
  <c r="D843" i="8"/>
  <c r="D841" i="10"/>
  <c r="D1261" i="8"/>
  <c r="D1259" i="10"/>
  <c r="F1299" i="10"/>
  <c r="D1299" i="9"/>
  <c r="H1299" i="9" s="1"/>
  <c r="F128" i="10"/>
  <c r="D128" i="9"/>
  <c r="H128" i="9" s="1"/>
  <c r="F870" i="10"/>
  <c r="D870" i="9"/>
  <c r="H870" i="9" s="1"/>
  <c r="F198" i="10"/>
  <c r="D198" i="9"/>
  <c r="H198" i="9" s="1"/>
  <c r="F1508" i="10"/>
  <c r="D1508" i="9"/>
  <c r="H1508" i="9" s="1"/>
  <c r="D1109" i="9"/>
  <c r="H1109" i="9" s="1"/>
  <c r="F1109" i="10"/>
  <c r="D1491" i="10"/>
  <c r="D1493" i="8"/>
  <c r="F1273" i="10"/>
  <c r="D1273" i="9"/>
  <c r="H1273" i="9" s="1"/>
  <c r="F1221" i="10"/>
  <c r="D1221" i="9"/>
  <c r="H1221" i="9" s="1"/>
  <c r="D660" i="10"/>
  <c r="D662" i="8"/>
  <c r="D18" i="10"/>
  <c r="D20" i="8"/>
  <c r="F1544" i="10"/>
  <c r="D1544" i="9"/>
  <c r="H1544" i="9" s="1"/>
  <c r="D1112" i="8"/>
  <c r="D1110" i="10"/>
  <c r="F1490" i="10"/>
  <c r="D1490" i="9"/>
  <c r="H1490" i="9" s="1"/>
  <c r="F1274" i="10"/>
  <c r="D1274" i="9"/>
  <c r="H1274" i="9" s="1"/>
  <c r="F1222" i="10"/>
  <c r="D1222" i="9"/>
  <c r="H1222" i="9" s="1"/>
  <c r="F659" i="10"/>
  <c r="D659" i="9"/>
  <c r="H659" i="9" s="1"/>
  <c r="F17" i="10"/>
  <c r="D17" i="9"/>
  <c r="H17" i="9" s="1"/>
  <c r="D1147" i="8"/>
  <c r="D1145" i="10"/>
  <c r="D1237" i="8"/>
  <c r="D1235" i="10"/>
  <c r="D131" i="8"/>
  <c r="D129" i="10"/>
  <c r="D1467" i="8"/>
  <c r="D1465" i="10"/>
  <c r="D231" i="8"/>
  <c r="D229" i="10"/>
  <c r="D732" i="8"/>
  <c r="D730" i="10"/>
  <c r="D1547" i="8"/>
  <c r="D1545" i="10"/>
  <c r="D873" i="8"/>
  <c r="D871" i="10"/>
  <c r="D1045" i="8"/>
  <c r="D1043" i="10"/>
  <c r="D1074" i="8"/>
  <c r="D1072" i="10"/>
  <c r="D75" i="8"/>
  <c r="D73" i="10"/>
  <c r="D529" i="8"/>
  <c r="D527" i="10"/>
  <c r="D201" i="8"/>
  <c r="D199" i="10"/>
  <c r="D1204" i="8"/>
  <c r="D1202" i="10"/>
  <c r="D1511" i="8"/>
  <c r="D1509" i="10"/>
  <c r="F1110" i="10" l="1"/>
  <c r="D1110" i="9"/>
  <c r="H1110" i="9" s="1"/>
  <c r="F1763" i="10"/>
  <c r="D1763" i="9"/>
  <c r="H1763" i="9" s="1"/>
  <c r="D413" i="10"/>
  <c r="D415" i="8"/>
  <c r="F1421" i="10"/>
  <c r="D1421" i="9"/>
  <c r="H1421" i="9" s="1"/>
  <c r="F677" i="10"/>
  <c r="D677" i="9"/>
  <c r="H677" i="9" s="1"/>
  <c r="F1509" i="10"/>
  <c r="D1509" i="9"/>
  <c r="H1509" i="9" s="1"/>
  <c r="F73" i="10"/>
  <c r="D73" i="9"/>
  <c r="H73" i="9" s="1"/>
  <c r="F871" i="10"/>
  <c r="D871" i="9"/>
  <c r="H871" i="9" s="1"/>
  <c r="D1111" i="10"/>
  <c r="D1113" i="8"/>
  <c r="D1766" i="8"/>
  <c r="D1764" i="10"/>
  <c r="D412" i="9"/>
  <c r="H412" i="9" s="1"/>
  <c r="F412" i="10"/>
  <c r="D1424" i="8"/>
  <c r="D1422" i="10"/>
  <c r="D680" i="8"/>
  <c r="D678" i="10"/>
  <c r="D1494" i="8"/>
  <c r="D1492" i="10"/>
  <c r="F199" i="10"/>
  <c r="D199" i="9"/>
  <c r="H199" i="9" s="1"/>
  <c r="F1072" i="10"/>
  <c r="D1072" i="9"/>
  <c r="H1072" i="9" s="1"/>
  <c r="F1545" i="10"/>
  <c r="D1545" i="9"/>
  <c r="H1545" i="9" s="1"/>
  <c r="F1465" i="10"/>
  <c r="D1465" i="9"/>
  <c r="H1465" i="9" s="1"/>
  <c r="D1303" i="8"/>
  <c r="D1301" i="10"/>
  <c r="F1361" i="10"/>
  <c r="D1361" i="9"/>
  <c r="H1361" i="9" s="1"/>
  <c r="F1491" i="10"/>
  <c r="D1491" i="9"/>
  <c r="H1491" i="9" s="1"/>
  <c r="F1300" i="10"/>
  <c r="D1300" i="9"/>
  <c r="H1300" i="9" s="1"/>
  <c r="D1362" i="10"/>
  <c r="D1364" i="8"/>
  <c r="D1363" i="10" s="1"/>
  <c r="D19" i="10"/>
  <c r="D21" i="8"/>
  <c r="F458" i="10"/>
  <c r="D458" i="9"/>
  <c r="H458" i="9" s="1"/>
  <c r="F830" i="10"/>
  <c r="D830" i="9"/>
  <c r="H830" i="9" s="1"/>
  <c r="F565" i="10"/>
  <c r="D565" i="9"/>
  <c r="H565" i="9" s="1"/>
  <c r="F730" i="10"/>
  <c r="D730" i="9"/>
  <c r="H730" i="9" s="1"/>
  <c r="D568" i="8"/>
  <c r="D566" i="10"/>
  <c r="D459" i="10"/>
  <c r="D461" i="8"/>
  <c r="D1454" i="8"/>
  <c r="D1452" i="10"/>
  <c r="F1316" i="10"/>
  <c r="D1316" i="9"/>
  <c r="H1316" i="9" s="1"/>
  <c r="F129" i="10"/>
  <c r="D129" i="9"/>
  <c r="H129" i="9" s="1"/>
  <c r="F1181" i="10"/>
  <c r="D1181" i="9"/>
  <c r="H1181" i="9" s="1"/>
  <c r="D731" i="10"/>
  <c r="D733" i="8"/>
  <c r="F18" i="10"/>
  <c r="D18" i="9"/>
  <c r="H18" i="9" s="1"/>
  <c r="D1262" i="8"/>
  <c r="D1260" i="10"/>
  <c r="F1451" i="10"/>
  <c r="D1451" i="9"/>
  <c r="H1451" i="9" s="1"/>
  <c r="D1319" i="8"/>
  <c r="D1317" i="10"/>
  <c r="F527" i="10"/>
  <c r="D527" i="9"/>
  <c r="H527" i="9" s="1"/>
  <c r="F1145" i="10"/>
  <c r="D1145" i="9"/>
  <c r="H1145" i="9" s="1"/>
  <c r="F718" i="10"/>
  <c r="D718" i="9"/>
  <c r="H718" i="9" s="1"/>
  <c r="F749" i="10"/>
  <c r="D749" i="9"/>
  <c r="H749" i="9" s="1"/>
  <c r="D1184" i="8"/>
  <c r="D1182" i="10"/>
  <c r="F831" i="10"/>
  <c r="D831" i="9"/>
  <c r="H831" i="9" s="1"/>
  <c r="F1043" i="10"/>
  <c r="D1043" i="9"/>
  <c r="H1043" i="9" s="1"/>
  <c r="F1235" i="10"/>
  <c r="D1235" i="9"/>
  <c r="H1235" i="9" s="1"/>
  <c r="D663" i="8"/>
  <c r="D661" i="10"/>
  <c r="F1259" i="10"/>
  <c r="D1259" i="9"/>
  <c r="H1259" i="9" s="1"/>
  <c r="D660" i="9"/>
  <c r="H660" i="9" s="1"/>
  <c r="F660" i="10"/>
  <c r="F1202" i="10"/>
  <c r="D1202" i="9"/>
  <c r="H1202" i="9" s="1"/>
  <c r="F229" i="10"/>
  <c r="D229" i="9"/>
  <c r="H229" i="9" s="1"/>
  <c r="F841" i="10"/>
  <c r="D841" i="9"/>
  <c r="H841" i="9" s="1"/>
  <c r="D844" i="8"/>
  <c r="D842" i="10"/>
  <c r="D719" i="10"/>
  <c r="D721" i="8"/>
  <c r="D752" i="8"/>
  <c r="D750" i="10"/>
  <c r="D530" i="8"/>
  <c r="D528" i="10"/>
  <c r="D1046" i="8"/>
  <c r="D1044" i="10"/>
  <c r="D1468" i="8"/>
  <c r="D1466" i="10"/>
  <c r="D76" i="8"/>
  <c r="D74" i="10"/>
  <c r="D132" i="8"/>
  <c r="D130" i="10"/>
  <c r="D202" i="8"/>
  <c r="D200" i="10"/>
  <c r="D874" i="8"/>
  <c r="D872" i="10"/>
  <c r="D232" i="8"/>
  <c r="D230" i="10"/>
  <c r="D1238" i="8"/>
  <c r="D1236" i="10"/>
  <c r="D1512" i="8"/>
  <c r="D1510" i="10"/>
  <c r="D1205" i="8"/>
  <c r="D1203" i="10"/>
  <c r="D1075" i="8"/>
  <c r="D1073" i="10"/>
  <c r="D1548" i="8"/>
  <c r="D1546" i="10"/>
  <c r="D1148" i="8"/>
  <c r="D1146" i="10"/>
  <c r="F1764" i="10" l="1"/>
  <c r="D1764" i="9"/>
  <c r="H1764" i="9" s="1"/>
  <c r="D1765" i="10"/>
  <c r="D1767" i="8"/>
  <c r="D22" i="8"/>
  <c r="D21" i="10" s="1"/>
  <c r="D20" i="10"/>
  <c r="F1301" i="10"/>
  <c r="D1301" i="9"/>
  <c r="H1301" i="9" s="1"/>
  <c r="F1492" i="10"/>
  <c r="D1492" i="9"/>
  <c r="H1492" i="9" s="1"/>
  <c r="D1114" i="8"/>
  <c r="D1112" i="10"/>
  <c r="F1182" i="10"/>
  <c r="D1182" i="9"/>
  <c r="H1182" i="9" s="1"/>
  <c r="F566" i="10"/>
  <c r="D566" i="9"/>
  <c r="H566" i="9" s="1"/>
  <c r="D1511" i="10"/>
  <c r="D1513" i="8"/>
  <c r="D845" i="8"/>
  <c r="D843" i="10"/>
  <c r="D1185" i="8"/>
  <c r="D1183" i="10"/>
  <c r="D1320" i="8"/>
  <c r="D1319" i="10" s="1"/>
  <c r="D1318" i="10"/>
  <c r="D19" i="9"/>
  <c r="H19" i="9" s="1"/>
  <c r="F19" i="10"/>
  <c r="D1304" i="8"/>
  <c r="D1302" i="10"/>
  <c r="D1495" i="8"/>
  <c r="D1493" i="10"/>
  <c r="F1111" i="10"/>
  <c r="D1111" i="9"/>
  <c r="H1111" i="9" s="1"/>
  <c r="F731" i="10"/>
  <c r="D731" i="9"/>
  <c r="H731" i="9" s="1"/>
  <c r="F459" i="10"/>
  <c r="D459" i="9"/>
  <c r="H459" i="9" s="1"/>
  <c r="F1510" i="10"/>
  <c r="D1510" i="9"/>
  <c r="H1510" i="9" s="1"/>
  <c r="F230" i="10"/>
  <c r="D230" i="9"/>
  <c r="H230" i="9" s="1"/>
  <c r="F842" i="10"/>
  <c r="D842" i="9"/>
  <c r="H842" i="9" s="1"/>
  <c r="F1317" i="10"/>
  <c r="D1317" i="9"/>
  <c r="H1317" i="9" s="1"/>
  <c r="D567" i="10"/>
  <c r="D569" i="8"/>
  <c r="F1546" i="10"/>
  <c r="D1546" i="9"/>
  <c r="H1546" i="9" s="1"/>
  <c r="F872" i="10"/>
  <c r="D872" i="9"/>
  <c r="H872" i="9" s="1"/>
  <c r="F130" i="10"/>
  <c r="D130" i="9"/>
  <c r="H130" i="9" s="1"/>
  <c r="F661" i="10"/>
  <c r="D661" i="9"/>
  <c r="H661" i="9" s="1"/>
  <c r="F678" i="10"/>
  <c r="D678" i="9"/>
  <c r="H678" i="9" s="1"/>
  <c r="D416" i="8"/>
  <c r="D414" i="10"/>
  <c r="F1363" i="10"/>
  <c r="D1363" i="9"/>
  <c r="H1363" i="9" s="1"/>
  <c r="D662" i="10"/>
  <c r="D664" i="8"/>
  <c r="F1362" i="10"/>
  <c r="D1362" i="9"/>
  <c r="H1362" i="9" s="1"/>
  <c r="D681" i="8"/>
  <c r="D679" i="10"/>
  <c r="D413" i="9"/>
  <c r="H413" i="9" s="1"/>
  <c r="F413" i="10"/>
  <c r="F1146" i="10"/>
  <c r="D1146" i="9"/>
  <c r="H1146" i="9" s="1"/>
  <c r="F1203" i="10"/>
  <c r="D1203" i="9"/>
  <c r="H1203" i="9" s="1"/>
  <c r="F1044" i="10"/>
  <c r="D1044" i="9"/>
  <c r="H1044" i="9" s="1"/>
  <c r="D722" i="8"/>
  <c r="D720" i="10"/>
  <c r="D734" i="8"/>
  <c r="D732" i="10"/>
  <c r="D462" i="8"/>
  <c r="D460" i="10"/>
  <c r="D1204" i="10"/>
  <c r="D1206" i="8"/>
  <c r="F719" i="10"/>
  <c r="D719" i="9"/>
  <c r="H719" i="9" s="1"/>
  <c r="F1073" i="10"/>
  <c r="D1073" i="9"/>
  <c r="H1073" i="9" s="1"/>
  <c r="F74" i="10"/>
  <c r="D74" i="9"/>
  <c r="H74" i="9" s="1"/>
  <c r="F1260" i="10"/>
  <c r="D1260" i="9"/>
  <c r="H1260" i="9" s="1"/>
  <c r="F1422" i="10"/>
  <c r="D1422" i="9"/>
  <c r="H1422" i="9" s="1"/>
  <c r="D1263" i="8"/>
  <c r="D1262" i="10" s="1"/>
  <c r="D1261" i="10"/>
  <c r="D1425" i="8"/>
  <c r="D1423" i="10"/>
  <c r="F528" i="10"/>
  <c r="D528" i="9"/>
  <c r="H528" i="9" s="1"/>
  <c r="F200" i="10"/>
  <c r="D200" i="9"/>
  <c r="H200" i="9" s="1"/>
  <c r="F1466" i="10"/>
  <c r="D1466" i="9"/>
  <c r="H1466" i="9" s="1"/>
  <c r="F750" i="10"/>
  <c r="D750" i="9"/>
  <c r="H750" i="9" s="1"/>
  <c r="F1452" i="10"/>
  <c r="D1452" i="9"/>
  <c r="H1452" i="9" s="1"/>
  <c r="F1236" i="10"/>
  <c r="D1236" i="9"/>
  <c r="H1236" i="9" s="1"/>
  <c r="D751" i="10"/>
  <c r="D753" i="8"/>
  <c r="D1453" i="10"/>
  <c r="D1455" i="8"/>
  <c r="D1149" i="8"/>
  <c r="D1147" i="10"/>
  <c r="D875" i="8"/>
  <c r="D873" i="10"/>
  <c r="D1047" i="8"/>
  <c r="D1045" i="10"/>
  <c r="D133" i="8"/>
  <c r="D131" i="10"/>
  <c r="D531" i="8"/>
  <c r="D529" i="10"/>
  <c r="D1239" i="8"/>
  <c r="D1237" i="10"/>
  <c r="D203" i="8"/>
  <c r="D201" i="10"/>
  <c r="D77" i="8"/>
  <c r="D75" i="10"/>
  <c r="D689" i="8"/>
  <c r="D1549" i="8"/>
  <c r="D1547" i="10"/>
  <c r="D1076" i="8"/>
  <c r="D1074" i="10"/>
  <c r="D233" i="8"/>
  <c r="D231" i="10"/>
  <c r="D1469" i="8"/>
  <c r="D1467" i="10"/>
  <c r="D752" i="10" l="1"/>
  <c r="D754" i="8"/>
  <c r="F1493" i="10"/>
  <c r="D1493" i="9"/>
  <c r="H1493" i="9" s="1"/>
  <c r="F843" i="10"/>
  <c r="D843" i="9"/>
  <c r="H843" i="9" s="1"/>
  <c r="F732" i="10"/>
  <c r="D732" i="9"/>
  <c r="H732" i="9" s="1"/>
  <c r="D417" i="8"/>
  <c r="D415" i="10"/>
  <c r="D1305" i="8"/>
  <c r="D1303" i="10"/>
  <c r="F1511" i="10"/>
  <c r="D1511" i="9"/>
  <c r="H1511" i="9" s="1"/>
  <c r="F231" i="10"/>
  <c r="D231" i="9"/>
  <c r="H231" i="9" s="1"/>
  <c r="F75" i="10"/>
  <c r="D75" i="9"/>
  <c r="H75" i="9" s="1"/>
  <c r="F873" i="10"/>
  <c r="D873" i="9"/>
  <c r="H873" i="9" s="1"/>
  <c r="D463" i="8"/>
  <c r="D461" i="10"/>
  <c r="D1496" i="8"/>
  <c r="D1494" i="10"/>
  <c r="F414" i="10"/>
  <c r="D414" i="9"/>
  <c r="H414" i="9" s="1"/>
  <c r="D1512" i="10"/>
  <c r="D1514" i="8"/>
  <c r="F1423" i="10"/>
  <c r="D1423" i="9"/>
  <c r="H1423" i="9" s="1"/>
  <c r="F20" i="10"/>
  <c r="D20" i="9"/>
  <c r="H20" i="9" s="1"/>
  <c r="D1424" i="10"/>
  <c r="D1426" i="8"/>
  <c r="D723" i="8"/>
  <c r="D721" i="10"/>
  <c r="D680" i="10"/>
  <c r="D682" i="8"/>
  <c r="F567" i="10"/>
  <c r="D567" i="9"/>
  <c r="H567" i="9" s="1"/>
  <c r="F21" i="10"/>
  <c r="D21" i="9"/>
  <c r="H21" i="9" s="1"/>
  <c r="F720" i="10"/>
  <c r="D720" i="9"/>
  <c r="H720" i="9" s="1"/>
  <c r="D570" i="8"/>
  <c r="D568" i="10"/>
  <c r="F1547" i="10"/>
  <c r="D1547" i="9"/>
  <c r="H1547" i="9" s="1"/>
  <c r="F529" i="10"/>
  <c r="D529" i="9"/>
  <c r="H529" i="9" s="1"/>
  <c r="F1147" i="10"/>
  <c r="D1147" i="9"/>
  <c r="H1147" i="9" s="1"/>
  <c r="F1261" i="10"/>
  <c r="D1261" i="9"/>
  <c r="H1261" i="9" s="1"/>
  <c r="F1318" i="10"/>
  <c r="D1318" i="9"/>
  <c r="H1318" i="9" s="1"/>
  <c r="D1766" i="10"/>
  <c r="D1768" i="8"/>
  <c r="F460" i="10"/>
  <c r="D460" i="9"/>
  <c r="H460" i="9" s="1"/>
  <c r="F1302" i="10"/>
  <c r="D1302" i="9"/>
  <c r="H1302" i="9" s="1"/>
  <c r="F679" i="10"/>
  <c r="D679" i="9"/>
  <c r="H679" i="9" s="1"/>
  <c r="F1467" i="10"/>
  <c r="D1467" i="9"/>
  <c r="H1467" i="9" s="1"/>
  <c r="F1045" i="10"/>
  <c r="D1045" i="9"/>
  <c r="H1045" i="9" s="1"/>
  <c r="F1262" i="10"/>
  <c r="D1262" i="9"/>
  <c r="H1262" i="9" s="1"/>
  <c r="F1319" i="10"/>
  <c r="D1319" i="9"/>
  <c r="H1319" i="9" s="1"/>
  <c r="F1765" i="10"/>
  <c r="D1765" i="9"/>
  <c r="H1765" i="9" s="1"/>
  <c r="F751" i="10"/>
  <c r="D751" i="9"/>
  <c r="H751" i="9" s="1"/>
  <c r="D844" i="10"/>
  <c r="D846" i="8"/>
  <c r="F201" i="10"/>
  <c r="D201" i="9"/>
  <c r="H201" i="9" s="1"/>
  <c r="D735" i="8"/>
  <c r="D733" i="10"/>
  <c r="F1074" i="10"/>
  <c r="D1074" i="9"/>
  <c r="H1074" i="9" s="1"/>
  <c r="F1237" i="10"/>
  <c r="D1237" i="9"/>
  <c r="H1237" i="9" s="1"/>
  <c r="F131" i="10"/>
  <c r="D131" i="9"/>
  <c r="H131" i="9" s="1"/>
  <c r="D1456" i="8"/>
  <c r="D1454" i="10"/>
  <c r="D1207" i="8"/>
  <c r="D1206" i="10" s="1"/>
  <c r="D1205" i="10"/>
  <c r="D663" i="10"/>
  <c r="D665" i="8"/>
  <c r="F1183" i="10"/>
  <c r="D1183" i="9"/>
  <c r="H1183" i="9" s="1"/>
  <c r="F1112" i="10"/>
  <c r="D1112" i="9"/>
  <c r="H1112" i="9" s="1"/>
  <c r="F1453" i="10"/>
  <c r="D1453" i="9"/>
  <c r="H1453" i="9" s="1"/>
  <c r="F1204" i="10"/>
  <c r="D1204" i="9"/>
  <c r="H1204" i="9" s="1"/>
  <c r="F662" i="10"/>
  <c r="D662" i="9"/>
  <c r="H662" i="9" s="1"/>
  <c r="D1184" i="10"/>
  <c r="D1186" i="8"/>
  <c r="D1185" i="10" s="1"/>
  <c r="D1115" i="8"/>
  <c r="D1113" i="10"/>
  <c r="D1550" i="8"/>
  <c r="D1548" i="10"/>
  <c r="D1240" i="8"/>
  <c r="D1238" i="10"/>
  <c r="D876" i="8"/>
  <c r="D874" i="10"/>
  <c r="D690" i="8"/>
  <c r="D688" i="10"/>
  <c r="D78" i="8"/>
  <c r="D76" i="10"/>
  <c r="D134" i="8"/>
  <c r="D132" i="10"/>
  <c r="D1048" i="8"/>
  <c r="D1046" i="10"/>
  <c r="D532" i="8"/>
  <c r="D530" i="10"/>
  <c r="D234" i="8"/>
  <c r="D232" i="10"/>
  <c r="D1470" i="8"/>
  <c r="D1468" i="10"/>
  <c r="D1077" i="8"/>
  <c r="D1075" i="10"/>
  <c r="D204" i="8"/>
  <c r="D202" i="10"/>
  <c r="D1150" i="8"/>
  <c r="D1148" i="10"/>
  <c r="F415" i="10" l="1"/>
  <c r="D415" i="9"/>
  <c r="H415" i="9" s="1"/>
  <c r="D418" i="8"/>
  <c r="D416" i="10"/>
  <c r="F1113" i="10"/>
  <c r="D1113" i="9"/>
  <c r="H1113" i="9" s="1"/>
  <c r="D847" i="8"/>
  <c r="D845" i="10"/>
  <c r="D1769" i="8"/>
  <c r="D1767" i="10"/>
  <c r="D683" i="8"/>
  <c r="D681" i="10"/>
  <c r="D1515" i="8"/>
  <c r="D1513" i="10"/>
  <c r="F688" i="10"/>
  <c r="D688" i="9"/>
  <c r="H688" i="9" s="1"/>
  <c r="D1116" i="8"/>
  <c r="D1114" i="10"/>
  <c r="D1766" i="9"/>
  <c r="H1766" i="9" s="1"/>
  <c r="F1766" i="10"/>
  <c r="F680" i="10"/>
  <c r="D680" i="9"/>
  <c r="H680" i="9" s="1"/>
  <c r="F1512" i="10"/>
  <c r="D1512" i="9"/>
  <c r="H1512" i="9" s="1"/>
  <c r="F568" i="10"/>
  <c r="D568" i="9"/>
  <c r="H568" i="9" s="1"/>
  <c r="F721" i="10"/>
  <c r="D721" i="9"/>
  <c r="H721" i="9" s="1"/>
  <c r="F844" i="10"/>
  <c r="D844" i="9"/>
  <c r="H844" i="9" s="1"/>
  <c r="F132" i="10"/>
  <c r="D132" i="9"/>
  <c r="H132" i="9" s="1"/>
  <c r="F874" i="10"/>
  <c r="D874" i="9"/>
  <c r="H874" i="9" s="1"/>
  <c r="D1185" i="9"/>
  <c r="H1185" i="9" s="1"/>
  <c r="F1185" i="10"/>
  <c r="F1184" i="10"/>
  <c r="D1184" i="9"/>
  <c r="H1184" i="9" s="1"/>
  <c r="D569" i="10"/>
  <c r="D571" i="8"/>
  <c r="D724" i="8"/>
  <c r="D722" i="10"/>
  <c r="F76" i="10"/>
  <c r="D76" i="9"/>
  <c r="H76" i="9" s="1"/>
  <c r="F1424" i="10"/>
  <c r="D1424" i="9"/>
  <c r="H1424" i="9" s="1"/>
  <c r="D1497" i="8"/>
  <c r="D1495" i="10"/>
  <c r="F1075" i="10"/>
  <c r="D1075" i="9"/>
  <c r="H1075" i="9" s="1"/>
  <c r="F1148" i="10"/>
  <c r="D1148" i="9"/>
  <c r="H1148" i="9" s="1"/>
  <c r="F1468" i="10"/>
  <c r="D1468" i="9"/>
  <c r="H1468" i="9" s="1"/>
  <c r="F1046" i="10"/>
  <c r="D1046" i="9"/>
  <c r="H1046" i="9" s="1"/>
  <c r="F232" i="10"/>
  <c r="D232" i="9"/>
  <c r="H232" i="9" s="1"/>
  <c r="D664" i="10"/>
  <c r="D666" i="8"/>
  <c r="D665" i="10" s="1"/>
  <c r="D1427" i="8"/>
  <c r="D1425" i="10"/>
  <c r="F663" i="10"/>
  <c r="D663" i="9"/>
  <c r="H663" i="9" s="1"/>
  <c r="F530" i="10"/>
  <c r="D530" i="9"/>
  <c r="H530" i="9" s="1"/>
  <c r="D1205" i="9"/>
  <c r="H1205" i="9" s="1"/>
  <c r="F1205" i="10"/>
  <c r="F733" i="10"/>
  <c r="D733" i="9"/>
  <c r="H733" i="9" s="1"/>
  <c r="F461" i="10"/>
  <c r="D461" i="9"/>
  <c r="H461" i="9" s="1"/>
  <c r="F1303" i="10"/>
  <c r="D1303" i="9"/>
  <c r="H1303" i="9" s="1"/>
  <c r="D753" i="10"/>
  <c r="D755" i="8"/>
  <c r="F1454" i="10"/>
  <c r="D1454" i="9"/>
  <c r="H1454" i="9" s="1"/>
  <c r="D1457" i="8"/>
  <c r="D1455" i="10"/>
  <c r="F1238" i="10"/>
  <c r="D1238" i="9"/>
  <c r="H1238" i="9" s="1"/>
  <c r="F1494" i="10"/>
  <c r="D1494" i="9"/>
  <c r="H1494" i="9" s="1"/>
  <c r="F202" i="10"/>
  <c r="D202" i="9"/>
  <c r="H202" i="9" s="1"/>
  <c r="F1548" i="10"/>
  <c r="D1548" i="9"/>
  <c r="H1548" i="9" s="1"/>
  <c r="F1206" i="10"/>
  <c r="D1206" i="9"/>
  <c r="H1206" i="9" s="1"/>
  <c r="D736" i="8"/>
  <c r="D734" i="10"/>
  <c r="D462" i="10"/>
  <c r="D464" i="8"/>
  <c r="D1306" i="8"/>
  <c r="D1304" i="10"/>
  <c r="F752" i="10"/>
  <c r="D752" i="9"/>
  <c r="H752" i="9" s="1"/>
  <c r="D1151" i="8"/>
  <c r="D1149" i="10"/>
  <c r="D1078" i="8"/>
  <c r="D1076" i="10"/>
  <c r="D533" i="8"/>
  <c r="D531" i="10"/>
  <c r="D79" i="8"/>
  <c r="D77" i="10"/>
  <c r="D877" i="8"/>
  <c r="D875" i="10"/>
  <c r="D1471" i="8"/>
  <c r="D1469" i="10"/>
  <c r="D1241" i="8"/>
  <c r="D1239" i="10"/>
  <c r="D1551" i="8"/>
  <c r="D1549" i="10"/>
  <c r="D1049" i="8"/>
  <c r="D1047" i="10"/>
  <c r="D205" i="8"/>
  <c r="D203" i="10"/>
  <c r="D235" i="8"/>
  <c r="D233" i="10"/>
  <c r="D135" i="8"/>
  <c r="D133" i="10"/>
  <c r="D691" i="8"/>
  <c r="D689" i="10"/>
  <c r="D572" i="8" l="1"/>
  <c r="D570" i="10"/>
  <c r="D1767" i="9"/>
  <c r="H1767" i="9" s="1"/>
  <c r="F1767" i="10"/>
  <c r="D1770" i="8"/>
  <c r="D1768" i="10"/>
  <c r="F1047" i="10"/>
  <c r="D1047" i="9"/>
  <c r="H1047" i="9" s="1"/>
  <c r="F1495" i="10"/>
  <c r="D1495" i="9"/>
  <c r="H1495" i="9" s="1"/>
  <c r="F1114" i="10"/>
  <c r="D1114" i="9"/>
  <c r="H1114" i="9" s="1"/>
  <c r="F845" i="10"/>
  <c r="D845" i="9"/>
  <c r="H845" i="9" s="1"/>
  <c r="F1149" i="10"/>
  <c r="D1149" i="9"/>
  <c r="H1149" i="9" s="1"/>
  <c r="D848" i="8"/>
  <c r="D846" i="10"/>
  <c r="F665" i="10"/>
  <c r="D665" i="9"/>
  <c r="H665" i="9" s="1"/>
  <c r="F569" i="10"/>
  <c r="D569" i="9"/>
  <c r="H569" i="9" s="1"/>
  <c r="D1305" i="10"/>
  <c r="D1307" i="8"/>
  <c r="F753" i="10"/>
  <c r="D753" i="9"/>
  <c r="H753" i="9" s="1"/>
  <c r="F1549" i="10"/>
  <c r="D1549" i="9"/>
  <c r="H1549" i="9" s="1"/>
  <c r="D463" i="10"/>
  <c r="D465" i="8"/>
  <c r="F1513" i="10"/>
  <c r="D1513" i="9"/>
  <c r="H1513" i="9" s="1"/>
  <c r="F416" i="10"/>
  <c r="D416" i="9"/>
  <c r="H416" i="9" s="1"/>
  <c r="F203" i="10"/>
  <c r="D203" i="9"/>
  <c r="H203" i="9" s="1"/>
  <c r="F1469" i="10"/>
  <c r="D1469" i="9"/>
  <c r="H1469" i="9" s="1"/>
  <c r="F1455" i="10"/>
  <c r="D1455" i="9"/>
  <c r="H1455" i="9" s="1"/>
  <c r="D1458" i="8"/>
  <c r="D1456" i="10"/>
  <c r="D1115" i="10"/>
  <c r="D1117" i="8"/>
  <c r="F689" i="10"/>
  <c r="D689" i="9"/>
  <c r="H689" i="9" s="1"/>
  <c r="F1304" i="10"/>
  <c r="D1304" i="9"/>
  <c r="H1304" i="9" s="1"/>
  <c r="D756" i="8"/>
  <c r="D754" i="10"/>
  <c r="F133" i="10"/>
  <c r="D133" i="9"/>
  <c r="H133" i="9" s="1"/>
  <c r="F1239" i="10"/>
  <c r="D1239" i="9"/>
  <c r="H1239" i="9" s="1"/>
  <c r="F531" i="10"/>
  <c r="D531" i="9"/>
  <c r="H531" i="9" s="1"/>
  <c r="D1240" i="10"/>
  <c r="D1242" i="8"/>
  <c r="F462" i="10"/>
  <c r="D462" i="9"/>
  <c r="H462" i="9" s="1"/>
  <c r="D1514" i="10"/>
  <c r="D1516" i="8"/>
  <c r="D419" i="8"/>
  <c r="D417" i="10"/>
  <c r="F664" i="10"/>
  <c r="D664" i="9"/>
  <c r="H664" i="9" s="1"/>
  <c r="F875" i="10"/>
  <c r="D875" i="9"/>
  <c r="H875" i="9" s="1"/>
  <c r="D1496" i="10"/>
  <c r="D1498" i="8"/>
  <c r="F77" i="10"/>
  <c r="D77" i="9"/>
  <c r="H77" i="9" s="1"/>
  <c r="F233" i="10"/>
  <c r="D233" i="9"/>
  <c r="H233" i="9" s="1"/>
  <c r="F1076" i="10"/>
  <c r="D1076" i="9"/>
  <c r="H1076" i="9" s="1"/>
  <c r="F734" i="10"/>
  <c r="D734" i="9"/>
  <c r="H734" i="9" s="1"/>
  <c r="F1425" i="10"/>
  <c r="D1425" i="9"/>
  <c r="H1425" i="9" s="1"/>
  <c r="F722" i="10"/>
  <c r="D722" i="9"/>
  <c r="H722" i="9" s="1"/>
  <c r="F681" i="10"/>
  <c r="D681" i="9"/>
  <c r="H681" i="9" s="1"/>
  <c r="D737" i="8"/>
  <c r="D735" i="10"/>
  <c r="D1426" i="10"/>
  <c r="D1428" i="8"/>
  <c r="D1427" i="10" s="1"/>
  <c r="D725" i="8"/>
  <c r="D724" i="10" s="1"/>
  <c r="D723" i="10"/>
  <c r="D684" i="8"/>
  <c r="D682" i="10"/>
  <c r="D80" i="8"/>
  <c r="D78" i="10"/>
  <c r="D692" i="8"/>
  <c r="D690" i="10"/>
  <c r="D1050" i="8"/>
  <c r="D1048" i="10"/>
  <c r="D534" i="8"/>
  <c r="D532" i="10"/>
  <c r="D1079" i="8"/>
  <c r="D1077" i="10"/>
  <c r="D206" i="8"/>
  <c r="D204" i="10"/>
  <c r="D136" i="8"/>
  <c r="D134" i="10"/>
  <c r="D1552" i="8"/>
  <c r="D1550" i="10"/>
  <c r="D1472" i="8"/>
  <c r="D1470" i="10"/>
  <c r="D236" i="8"/>
  <c r="D234" i="10"/>
  <c r="D878" i="8"/>
  <c r="D876" i="10"/>
  <c r="D1152" i="8"/>
  <c r="D1150" i="10"/>
  <c r="D466" i="8" l="1"/>
  <c r="D464" i="10"/>
  <c r="F1426" i="10"/>
  <c r="D1426" i="9"/>
  <c r="H1426" i="9" s="1"/>
  <c r="F1240" i="10"/>
  <c r="D1240" i="9"/>
  <c r="H1240" i="9" s="1"/>
  <c r="D849" i="8"/>
  <c r="D847" i="10"/>
  <c r="F1077" i="10"/>
  <c r="D1077" i="9"/>
  <c r="H1077" i="9" s="1"/>
  <c r="F724" i="10"/>
  <c r="D724" i="9"/>
  <c r="H724" i="9" s="1"/>
  <c r="F1496" i="10"/>
  <c r="D1496" i="9"/>
  <c r="H1496" i="9" s="1"/>
  <c r="F876" i="10"/>
  <c r="D876" i="9"/>
  <c r="H876" i="9" s="1"/>
  <c r="F846" i="10"/>
  <c r="D846" i="9"/>
  <c r="H846" i="9" s="1"/>
  <c r="F1150" i="10"/>
  <c r="D1150" i="9"/>
  <c r="H1150" i="9" s="1"/>
  <c r="F1470" i="10"/>
  <c r="D1470" i="9"/>
  <c r="H1470" i="9" s="1"/>
  <c r="F723" i="10"/>
  <c r="D723" i="9"/>
  <c r="H723" i="9" s="1"/>
  <c r="F78" i="10"/>
  <c r="D78" i="9"/>
  <c r="H78" i="9" s="1"/>
  <c r="F735" i="10"/>
  <c r="D735" i="9"/>
  <c r="H735" i="9" s="1"/>
  <c r="F1768" i="10"/>
  <c r="D1768" i="9"/>
  <c r="H1768" i="9" s="1"/>
  <c r="D736" i="10"/>
  <c r="D738" i="8"/>
  <c r="D1769" i="10"/>
  <c r="D1771" i="8"/>
  <c r="D755" i="10"/>
  <c r="D757" i="8"/>
  <c r="F463" i="10"/>
  <c r="D463" i="9"/>
  <c r="H463" i="9" s="1"/>
  <c r="F1550" i="10"/>
  <c r="D1550" i="9"/>
  <c r="H1550" i="9" s="1"/>
  <c r="F532" i="10"/>
  <c r="D532" i="9"/>
  <c r="H532" i="9" s="1"/>
  <c r="D1427" i="9"/>
  <c r="H1427" i="9" s="1"/>
  <c r="F1427" i="10"/>
  <c r="F134" i="10"/>
  <c r="D134" i="9"/>
  <c r="H134" i="9" s="1"/>
  <c r="D1241" i="10"/>
  <c r="D1243" i="8"/>
  <c r="D1116" i="10"/>
  <c r="D1118" i="8"/>
  <c r="D1308" i="8"/>
  <c r="D1307" i="10" s="1"/>
  <c r="D1306" i="10"/>
  <c r="D418" i="10"/>
  <c r="D420" i="8"/>
  <c r="F1115" i="10"/>
  <c r="D1115" i="9"/>
  <c r="H1115" i="9" s="1"/>
  <c r="F1305" i="10"/>
  <c r="D1305" i="9"/>
  <c r="H1305" i="9" s="1"/>
  <c r="F690" i="10"/>
  <c r="D690" i="9"/>
  <c r="H690" i="9" s="1"/>
  <c r="D1497" i="10"/>
  <c r="D1499" i="8"/>
  <c r="F754" i="10"/>
  <c r="D754" i="9"/>
  <c r="H754" i="9" s="1"/>
  <c r="F234" i="10"/>
  <c r="D234" i="9"/>
  <c r="H234" i="9" s="1"/>
  <c r="F1048" i="10"/>
  <c r="D1048" i="9"/>
  <c r="H1048" i="9" s="1"/>
  <c r="D1515" i="10"/>
  <c r="D1517" i="8"/>
  <c r="F1456" i="10"/>
  <c r="D1456" i="9"/>
  <c r="H1456" i="9" s="1"/>
  <c r="F570" i="10"/>
  <c r="D570" i="9"/>
  <c r="H570" i="9" s="1"/>
  <c r="F417" i="10"/>
  <c r="D417" i="9"/>
  <c r="H417" i="9" s="1"/>
  <c r="F204" i="10"/>
  <c r="D204" i="9"/>
  <c r="H204" i="9" s="1"/>
  <c r="F682" i="10"/>
  <c r="D682" i="9"/>
  <c r="H682" i="9" s="1"/>
  <c r="D685" i="8"/>
  <c r="D683" i="10"/>
  <c r="F1514" i="10"/>
  <c r="D1514" i="9"/>
  <c r="H1514" i="9" s="1"/>
  <c r="D1459" i="8"/>
  <c r="D1457" i="10"/>
  <c r="D573" i="8"/>
  <c r="D571" i="10"/>
  <c r="D535" i="8"/>
  <c r="D533" i="10"/>
  <c r="D693" i="8"/>
  <c r="D691" i="10"/>
  <c r="D1153" i="8"/>
  <c r="D1151" i="10"/>
  <c r="D237" i="8"/>
  <c r="D235" i="10"/>
  <c r="D137" i="8"/>
  <c r="D135" i="10"/>
  <c r="D81" i="8"/>
  <c r="D79" i="10"/>
  <c r="D1473" i="8"/>
  <c r="D1471" i="10"/>
  <c r="D207" i="8"/>
  <c r="D205" i="10"/>
  <c r="D879" i="8"/>
  <c r="D877" i="10"/>
  <c r="D438" i="8"/>
  <c r="D1553" i="8"/>
  <c r="D1551" i="10"/>
  <c r="D1080" i="8"/>
  <c r="D1078" i="10"/>
  <c r="D1051" i="8"/>
  <c r="D1049" i="10"/>
  <c r="D1518" i="8" l="1"/>
  <c r="D1516" i="10"/>
  <c r="D1119" i="8"/>
  <c r="D1117" i="10"/>
  <c r="F1551" i="10"/>
  <c r="D1551" i="9"/>
  <c r="H1551" i="9" s="1"/>
  <c r="D1552" i="10"/>
  <c r="D1554" i="8"/>
  <c r="F847" i="10"/>
  <c r="D847" i="9"/>
  <c r="H847" i="9" s="1"/>
  <c r="F235" i="10"/>
  <c r="D235" i="9"/>
  <c r="H235" i="9" s="1"/>
  <c r="D850" i="8"/>
  <c r="D848" i="10"/>
  <c r="D1244" i="8"/>
  <c r="D1242" i="10"/>
  <c r="D1472" i="10"/>
  <c r="D1474" i="8"/>
  <c r="D574" i="8"/>
  <c r="D572" i="10"/>
  <c r="D1241" i="9"/>
  <c r="H1241" i="9" s="1"/>
  <c r="F1241" i="10"/>
  <c r="F79" i="10"/>
  <c r="D79" i="9"/>
  <c r="H79" i="9" s="1"/>
  <c r="F691" i="10"/>
  <c r="D691" i="9"/>
  <c r="H691" i="9" s="1"/>
  <c r="F1457" i="10"/>
  <c r="D1457" i="9"/>
  <c r="H1457" i="9" s="1"/>
  <c r="D1460" i="8"/>
  <c r="D1458" i="10"/>
  <c r="F755" i="10"/>
  <c r="D755" i="9"/>
  <c r="H755" i="9" s="1"/>
  <c r="F1515" i="10"/>
  <c r="D1515" i="9"/>
  <c r="H1515" i="9" s="1"/>
  <c r="D1116" i="9"/>
  <c r="H1116" i="9" s="1"/>
  <c r="F1116" i="10"/>
  <c r="F1471" i="10"/>
  <c r="D1471" i="9"/>
  <c r="H1471" i="9" s="1"/>
  <c r="F571" i="10"/>
  <c r="D571" i="9"/>
  <c r="H571" i="9" s="1"/>
  <c r="D419" i="10"/>
  <c r="D421" i="8"/>
  <c r="D1770" i="10"/>
  <c r="D1772" i="8"/>
  <c r="F1769" i="10"/>
  <c r="D1769" i="9"/>
  <c r="H1769" i="9" s="1"/>
  <c r="D756" i="10"/>
  <c r="D758" i="8"/>
  <c r="F205" i="10"/>
  <c r="D205" i="9"/>
  <c r="H205" i="9" s="1"/>
  <c r="D1498" i="10"/>
  <c r="D1500" i="8"/>
  <c r="F1306" i="10"/>
  <c r="D1306" i="9"/>
  <c r="H1306" i="9" s="1"/>
  <c r="D739" i="8"/>
  <c r="D738" i="10" s="1"/>
  <c r="D737" i="10"/>
  <c r="F464" i="10"/>
  <c r="D464" i="9"/>
  <c r="H464" i="9" s="1"/>
  <c r="F1151" i="10"/>
  <c r="D1151" i="9"/>
  <c r="H1151" i="9" s="1"/>
  <c r="F1049" i="10"/>
  <c r="D1049" i="9"/>
  <c r="H1049" i="9" s="1"/>
  <c r="F877" i="10"/>
  <c r="D877" i="9"/>
  <c r="H877" i="9" s="1"/>
  <c r="F533" i="10"/>
  <c r="D533" i="9"/>
  <c r="H533" i="9" s="1"/>
  <c r="F418" i="10"/>
  <c r="D418" i="9"/>
  <c r="H418" i="9" s="1"/>
  <c r="F1078" i="10"/>
  <c r="D1078" i="9"/>
  <c r="H1078" i="9" s="1"/>
  <c r="F135" i="10"/>
  <c r="D135" i="9"/>
  <c r="H135" i="9" s="1"/>
  <c r="F683" i="10"/>
  <c r="D683" i="9"/>
  <c r="H683" i="9" s="1"/>
  <c r="D686" i="8"/>
  <c r="D684" i="10"/>
  <c r="F1497" i="10"/>
  <c r="D1497" i="9"/>
  <c r="H1497" i="9" s="1"/>
  <c r="F1307" i="10"/>
  <c r="D1307" i="9"/>
  <c r="H1307" i="9" s="1"/>
  <c r="F736" i="10"/>
  <c r="D736" i="9"/>
  <c r="H736" i="9" s="1"/>
  <c r="D467" i="8"/>
  <c r="D465" i="10"/>
  <c r="D208" i="8"/>
  <c r="D206" i="10"/>
  <c r="D694" i="8"/>
  <c r="D693" i="10" s="1"/>
  <c r="D692" i="10"/>
  <c r="D536" i="8"/>
  <c r="D534" i="10"/>
  <c r="D1052" i="8"/>
  <c r="D1050" i="10"/>
  <c r="D238" i="8"/>
  <c r="D236" i="10"/>
  <c r="D138" i="8"/>
  <c r="D136" i="10"/>
  <c r="D439" i="8"/>
  <c r="D437" i="10"/>
  <c r="D1081" i="8"/>
  <c r="D1079" i="10"/>
  <c r="D880" i="8"/>
  <c r="D878" i="10"/>
  <c r="D82" i="8"/>
  <c r="D80" i="10"/>
  <c r="D1154" i="8"/>
  <c r="D1152" i="10"/>
  <c r="F1458" i="10" l="1"/>
  <c r="D1458" i="9"/>
  <c r="H1458" i="9" s="1"/>
  <c r="F572" i="10"/>
  <c r="D572" i="9"/>
  <c r="H572" i="9" s="1"/>
  <c r="F236" i="10"/>
  <c r="D236" i="9"/>
  <c r="H236" i="9" s="1"/>
  <c r="D575" i="8"/>
  <c r="D573" i="10"/>
  <c r="D1461" i="8"/>
  <c r="D1459" i="10"/>
  <c r="F437" i="10"/>
  <c r="D437" i="9"/>
  <c r="H437" i="9" s="1"/>
  <c r="D759" i="8"/>
  <c r="D757" i="10"/>
  <c r="D1473" i="10"/>
  <c r="D1475" i="8"/>
  <c r="D1553" i="10"/>
  <c r="D1555" i="8"/>
  <c r="D1554" i="10" s="1"/>
  <c r="F1472" i="10"/>
  <c r="D1472" i="9"/>
  <c r="H1472" i="9" s="1"/>
  <c r="F1552" i="10"/>
  <c r="D1552" i="9"/>
  <c r="H1552" i="9" s="1"/>
  <c r="F1079" i="10"/>
  <c r="D1079" i="9"/>
  <c r="H1079" i="9" s="1"/>
  <c r="F692" i="10"/>
  <c r="D692" i="9"/>
  <c r="H692" i="9" s="1"/>
  <c r="F693" i="10"/>
  <c r="D693" i="9"/>
  <c r="H693" i="9" s="1"/>
  <c r="F756" i="10"/>
  <c r="D756" i="9"/>
  <c r="H756" i="9" s="1"/>
  <c r="F1152" i="10"/>
  <c r="D1152" i="9"/>
  <c r="H1152" i="9" s="1"/>
  <c r="F136" i="10"/>
  <c r="D136" i="9"/>
  <c r="H136" i="9" s="1"/>
  <c r="F1050" i="10"/>
  <c r="D1050" i="9"/>
  <c r="H1050" i="9" s="1"/>
  <c r="F206" i="10"/>
  <c r="D206" i="9"/>
  <c r="H206" i="9" s="1"/>
  <c r="F684" i="10"/>
  <c r="D684" i="9"/>
  <c r="H684" i="9" s="1"/>
  <c r="F1242" i="10"/>
  <c r="D1242" i="9"/>
  <c r="H1242" i="9" s="1"/>
  <c r="D1245" i="8"/>
  <c r="D1243" i="10"/>
  <c r="F737" i="10"/>
  <c r="D737" i="9"/>
  <c r="H737" i="9" s="1"/>
  <c r="D687" i="8"/>
  <c r="D685" i="10"/>
  <c r="F80" i="10"/>
  <c r="D80" i="9"/>
  <c r="H80" i="9" s="1"/>
  <c r="F848" i="10"/>
  <c r="D848" i="9"/>
  <c r="H848" i="9" s="1"/>
  <c r="F1117" i="10"/>
  <c r="D1117" i="9"/>
  <c r="H1117" i="9" s="1"/>
  <c r="D438" i="10"/>
  <c r="D440" i="8"/>
  <c r="F738" i="10"/>
  <c r="D738" i="9"/>
  <c r="H738" i="9" s="1"/>
  <c r="F465" i="10"/>
  <c r="D465" i="9"/>
  <c r="H465" i="9" s="1"/>
  <c r="D1773" i="8"/>
  <c r="D1771" i="10"/>
  <c r="D468" i="8"/>
  <c r="D466" i="10"/>
  <c r="D1770" i="9"/>
  <c r="H1770" i="9" s="1"/>
  <c r="F1770" i="10"/>
  <c r="D851" i="8"/>
  <c r="D849" i="10"/>
  <c r="D1120" i="8"/>
  <c r="D1118" i="10"/>
  <c r="D422" i="8"/>
  <c r="D420" i="10"/>
  <c r="F1516" i="10"/>
  <c r="D1516" i="9"/>
  <c r="H1516" i="9" s="1"/>
  <c r="F878" i="10"/>
  <c r="D878" i="9"/>
  <c r="H878" i="9" s="1"/>
  <c r="F534" i="10"/>
  <c r="D534" i="9"/>
  <c r="H534" i="9" s="1"/>
  <c r="D1501" i="8"/>
  <c r="D1499" i="10"/>
  <c r="F1498" i="10"/>
  <c r="D1498" i="9"/>
  <c r="H1498" i="9" s="1"/>
  <c r="F419" i="10"/>
  <c r="D419" i="9"/>
  <c r="H419" i="9" s="1"/>
  <c r="D1519" i="8"/>
  <c r="D1517" i="10"/>
  <c r="D1155" i="8"/>
  <c r="D1153" i="10"/>
  <c r="D239" i="8"/>
  <c r="D237" i="10"/>
  <c r="D537" i="8"/>
  <c r="D535" i="10"/>
  <c r="D390" i="8"/>
  <c r="D881" i="8"/>
  <c r="D879" i="10"/>
  <c r="D1053" i="8"/>
  <c r="D1051" i="10"/>
  <c r="D83" i="8"/>
  <c r="D81" i="10"/>
  <c r="D139" i="8"/>
  <c r="D137" i="10"/>
  <c r="D1082" i="8"/>
  <c r="D1080" i="10"/>
  <c r="D780" i="8"/>
  <c r="D209" i="8"/>
  <c r="D207" i="10"/>
  <c r="F1459" i="10" l="1"/>
  <c r="D1459" i="9"/>
  <c r="H1459" i="9" s="1"/>
  <c r="D1502" i="8"/>
  <c r="D1500" i="10"/>
  <c r="D1462" i="8"/>
  <c r="D1461" i="10" s="1"/>
  <c r="D1460" i="10"/>
  <c r="F1554" i="10"/>
  <c r="D1554" i="9"/>
  <c r="H1554" i="9" s="1"/>
  <c r="F573" i="10"/>
  <c r="D573" i="9"/>
  <c r="H573" i="9" s="1"/>
  <c r="F1118" i="10"/>
  <c r="D1118" i="9"/>
  <c r="H1118" i="9" s="1"/>
  <c r="D1121" i="8"/>
  <c r="D1119" i="10"/>
  <c r="F1153" i="10"/>
  <c r="D1153" i="9"/>
  <c r="H1153" i="9" s="1"/>
  <c r="F849" i="10"/>
  <c r="D849" i="9"/>
  <c r="H849" i="9" s="1"/>
  <c r="F685" i="10"/>
  <c r="D685" i="9"/>
  <c r="H685" i="9" s="1"/>
  <c r="D1154" i="10"/>
  <c r="D1156" i="8"/>
  <c r="D852" i="8"/>
  <c r="D850" i="10"/>
  <c r="D688" i="8"/>
  <c r="D687" i="10" s="1"/>
  <c r="D686" i="10"/>
  <c r="D1553" i="9"/>
  <c r="H1553" i="9" s="1"/>
  <c r="F1553" i="10"/>
  <c r="D576" i="8"/>
  <c r="D574" i="10"/>
  <c r="D1476" i="8"/>
  <c r="D1474" i="10"/>
  <c r="F207" i="10"/>
  <c r="D207" i="9"/>
  <c r="H207" i="9" s="1"/>
  <c r="D1520" i="8"/>
  <c r="D1518" i="10"/>
  <c r="F438" i="10"/>
  <c r="D438" i="9"/>
  <c r="H438" i="9" s="1"/>
  <c r="D1473" i="9"/>
  <c r="H1473" i="9" s="1"/>
  <c r="F1473" i="10"/>
  <c r="F1080" i="10"/>
  <c r="D1080" i="9"/>
  <c r="H1080" i="9" s="1"/>
  <c r="F1051" i="10"/>
  <c r="D1051" i="9"/>
  <c r="H1051" i="9" s="1"/>
  <c r="F237" i="10"/>
  <c r="D237" i="9"/>
  <c r="H237" i="9" s="1"/>
  <c r="F1499" i="10"/>
  <c r="D1499" i="9"/>
  <c r="H1499" i="9" s="1"/>
  <c r="F137" i="10"/>
  <c r="D137" i="9"/>
  <c r="H137" i="9" s="1"/>
  <c r="F879" i="10"/>
  <c r="D879" i="9"/>
  <c r="H879" i="9" s="1"/>
  <c r="F1517" i="10"/>
  <c r="D1517" i="9"/>
  <c r="H1517" i="9" s="1"/>
  <c r="F466" i="10"/>
  <c r="D466" i="9"/>
  <c r="H466" i="9" s="1"/>
  <c r="F1243" i="10"/>
  <c r="D1243" i="9"/>
  <c r="H1243" i="9" s="1"/>
  <c r="F757" i="10"/>
  <c r="D757" i="9"/>
  <c r="H757" i="9" s="1"/>
  <c r="F81" i="10"/>
  <c r="D81" i="9"/>
  <c r="H81" i="9" s="1"/>
  <c r="D467" i="10"/>
  <c r="D469" i="8"/>
  <c r="D1246" i="8"/>
  <c r="D1245" i="10" s="1"/>
  <c r="D1244" i="10"/>
  <c r="D758" i="10"/>
  <c r="D760" i="8"/>
  <c r="F420" i="10"/>
  <c r="D420" i="9"/>
  <c r="H420" i="9" s="1"/>
  <c r="D1771" i="9"/>
  <c r="H1771" i="9" s="1"/>
  <c r="F1771" i="10"/>
  <c r="D441" i="8"/>
  <c r="D439" i="10"/>
  <c r="F535" i="10"/>
  <c r="D535" i="9"/>
  <c r="H535" i="9" s="1"/>
  <c r="D423" i="8"/>
  <c r="D421" i="10"/>
  <c r="D1774" i="8"/>
  <c r="D1772" i="10"/>
  <c r="D210" i="8"/>
  <c r="D208" i="10"/>
  <c r="D1083" i="8"/>
  <c r="D1081" i="10"/>
  <c r="D391" i="8"/>
  <c r="D389" i="10"/>
  <c r="D1054" i="8"/>
  <c r="D1052" i="10"/>
  <c r="D538" i="8"/>
  <c r="D536" i="10"/>
  <c r="D240" i="8"/>
  <c r="D238" i="10"/>
  <c r="D140" i="8"/>
  <c r="D138" i="10"/>
  <c r="D781" i="8"/>
  <c r="D779" i="10"/>
  <c r="D84" i="8"/>
  <c r="D82" i="10"/>
  <c r="D882" i="8"/>
  <c r="D880" i="10"/>
  <c r="F880" i="10" l="1"/>
  <c r="D880" i="9"/>
  <c r="H880" i="9" s="1"/>
  <c r="F389" i="10"/>
  <c r="D389" i="9"/>
  <c r="H389" i="9" s="1"/>
  <c r="F82" i="10"/>
  <c r="D82" i="9"/>
  <c r="H82" i="9" s="1"/>
  <c r="F238" i="10"/>
  <c r="D238" i="9"/>
  <c r="H238" i="9" s="1"/>
  <c r="F1244" i="10"/>
  <c r="D1244" i="9"/>
  <c r="H1244" i="9" s="1"/>
  <c r="F1518" i="10"/>
  <c r="D1518" i="9"/>
  <c r="H1518" i="9" s="1"/>
  <c r="F686" i="10"/>
  <c r="D686" i="9"/>
  <c r="H686" i="9" s="1"/>
  <c r="F1052" i="10"/>
  <c r="D1052" i="9"/>
  <c r="H1052" i="9" s="1"/>
  <c r="F1772" i="10"/>
  <c r="D1772" i="9"/>
  <c r="H1772" i="9" s="1"/>
  <c r="F574" i="10"/>
  <c r="D574" i="9"/>
  <c r="H574" i="9" s="1"/>
  <c r="D575" i="10"/>
  <c r="D577" i="8"/>
  <c r="F421" i="10"/>
  <c r="D421" i="9"/>
  <c r="H421" i="9" s="1"/>
  <c r="D761" i="8"/>
  <c r="D759" i="10"/>
  <c r="D424" i="8"/>
  <c r="D422" i="10"/>
  <c r="F758" i="10"/>
  <c r="D758" i="9"/>
  <c r="H758" i="9" s="1"/>
  <c r="F1460" i="10"/>
  <c r="D1460" i="9"/>
  <c r="H1460" i="9" s="1"/>
  <c r="D1521" i="8"/>
  <c r="D1519" i="10"/>
  <c r="F687" i="10"/>
  <c r="D687" i="9"/>
  <c r="H687" i="9" s="1"/>
  <c r="F1461" i="10"/>
  <c r="D1461" i="9"/>
  <c r="H1461" i="9" s="1"/>
  <c r="F850" i="10"/>
  <c r="D850" i="9"/>
  <c r="H850" i="9" s="1"/>
  <c r="F1119" i="10"/>
  <c r="D1119" i="9"/>
  <c r="H1119" i="9" s="1"/>
  <c r="F1500" i="10"/>
  <c r="D1500" i="9"/>
  <c r="H1500" i="9" s="1"/>
  <c r="D1775" i="8"/>
  <c r="D1773" i="10"/>
  <c r="D470" i="8"/>
  <c r="D468" i="10"/>
  <c r="D442" i="8"/>
  <c r="D440" i="10"/>
  <c r="D853" i="8"/>
  <c r="D851" i="10"/>
  <c r="D1122" i="8"/>
  <c r="D1120" i="10"/>
  <c r="D1503" i="8"/>
  <c r="D1502" i="10" s="1"/>
  <c r="D1501" i="10"/>
  <c r="F1245" i="10"/>
  <c r="D1245" i="9"/>
  <c r="H1245" i="9" s="1"/>
  <c r="F779" i="10"/>
  <c r="D779" i="9"/>
  <c r="H779" i="9" s="1"/>
  <c r="F439" i="10"/>
  <c r="D439" i="9"/>
  <c r="H439" i="9" s="1"/>
  <c r="F467" i="10"/>
  <c r="D467" i="9"/>
  <c r="H467" i="9" s="1"/>
  <c r="F138" i="10"/>
  <c r="D138" i="9"/>
  <c r="H138" i="9" s="1"/>
  <c r="F536" i="10"/>
  <c r="D536" i="9"/>
  <c r="H536" i="9" s="1"/>
  <c r="D1474" i="9"/>
  <c r="H1474" i="9" s="1"/>
  <c r="F1474" i="10"/>
  <c r="D1155" i="10"/>
  <c r="D1157" i="8"/>
  <c r="F1081" i="10"/>
  <c r="D1081" i="9"/>
  <c r="H1081" i="9" s="1"/>
  <c r="F208" i="10"/>
  <c r="D208" i="9"/>
  <c r="H208" i="9" s="1"/>
  <c r="D1475" i="10"/>
  <c r="D1477" i="8"/>
  <c r="F1154" i="10"/>
  <c r="D1154" i="9"/>
  <c r="H1154" i="9" s="1"/>
  <c r="D782" i="8"/>
  <c r="D780" i="10"/>
  <c r="D241" i="8"/>
  <c r="D239" i="10"/>
  <c r="D392" i="8"/>
  <c r="D390" i="10"/>
  <c r="D141" i="8"/>
  <c r="D139" i="10"/>
  <c r="D883" i="8"/>
  <c r="D881" i="10"/>
  <c r="D539" i="8"/>
  <c r="D537" i="10"/>
  <c r="D1084" i="8"/>
  <c r="D1082" i="10"/>
  <c r="D85" i="8"/>
  <c r="D83" i="10"/>
  <c r="D1055" i="8"/>
  <c r="D1053" i="10"/>
  <c r="D211" i="8"/>
  <c r="D209" i="10"/>
  <c r="F440" i="10" l="1"/>
  <c r="D440" i="9"/>
  <c r="H440" i="9" s="1"/>
  <c r="D443" i="8"/>
  <c r="D441" i="10"/>
  <c r="F422" i="10"/>
  <c r="D422" i="9"/>
  <c r="H422" i="9" s="1"/>
  <c r="D1478" i="8"/>
  <c r="D1476" i="10"/>
  <c r="F468" i="10"/>
  <c r="D468" i="9"/>
  <c r="H468" i="9" s="1"/>
  <c r="F1475" i="10"/>
  <c r="D1475" i="9"/>
  <c r="H1475" i="9" s="1"/>
  <c r="D471" i="8"/>
  <c r="D469" i="10"/>
  <c r="D425" i="8"/>
  <c r="D423" i="10"/>
  <c r="F881" i="10"/>
  <c r="D881" i="9"/>
  <c r="H881" i="9" s="1"/>
  <c r="F209" i="10"/>
  <c r="D209" i="9"/>
  <c r="H209" i="9" s="1"/>
  <c r="F139" i="10"/>
  <c r="D139" i="9"/>
  <c r="H139" i="9" s="1"/>
  <c r="D1054" i="10"/>
  <c r="D1056" i="8"/>
  <c r="F1502" i="10"/>
  <c r="D1502" i="9"/>
  <c r="H1502" i="9" s="1"/>
  <c r="D1776" i="8"/>
  <c r="D1774" i="10"/>
  <c r="D762" i="8"/>
  <c r="D760" i="10"/>
  <c r="F1519" i="10"/>
  <c r="D1519" i="9"/>
  <c r="H1519" i="9" s="1"/>
  <c r="F1053" i="10"/>
  <c r="D1053" i="9"/>
  <c r="H1053" i="9" s="1"/>
  <c r="F390" i="10"/>
  <c r="D390" i="9"/>
  <c r="H390" i="9" s="1"/>
  <c r="F1773" i="10"/>
  <c r="D1773" i="9"/>
  <c r="H1773" i="9" s="1"/>
  <c r="D1522" i="8"/>
  <c r="D1520" i="10"/>
  <c r="F1082" i="10"/>
  <c r="D1082" i="9"/>
  <c r="H1082" i="9" s="1"/>
  <c r="F1501" i="10"/>
  <c r="D1501" i="9"/>
  <c r="H1501" i="9" s="1"/>
  <c r="F759" i="10"/>
  <c r="D759" i="9"/>
  <c r="H759" i="9" s="1"/>
  <c r="F537" i="10"/>
  <c r="D537" i="9"/>
  <c r="H537" i="9" s="1"/>
  <c r="F239" i="10"/>
  <c r="D239" i="9"/>
  <c r="H239" i="9" s="1"/>
  <c r="F1120" i="10"/>
  <c r="D1120" i="9"/>
  <c r="H1120" i="9" s="1"/>
  <c r="D1123" i="8"/>
  <c r="D1122" i="10" s="1"/>
  <c r="D1121" i="10"/>
  <c r="F83" i="10"/>
  <c r="D83" i="9"/>
  <c r="H83" i="9" s="1"/>
  <c r="F780" i="10"/>
  <c r="D780" i="9"/>
  <c r="H780" i="9" s="1"/>
  <c r="D1158" i="8"/>
  <c r="D1156" i="10"/>
  <c r="F851" i="10"/>
  <c r="D851" i="9"/>
  <c r="H851" i="9" s="1"/>
  <c r="D578" i="8"/>
  <c r="D576" i="10"/>
  <c r="F1155" i="10"/>
  <c r="D1155" i="9"/>
  <c r="H1155" i="9" s="1"/>
  <c r="D854" i="8"/>
  <c r="D852" i="10"/>
  <c r="F575" i="10"/>
  <c r="D575" i="9"/>
  <c r="H575" i="9" s="1"/>
  <c r="D1085" i="8"/>
  <c r="D1083" i="10"/>
  <c r="D142" i="8"/>
  <c r="D140" i="10"/>
  <c r="D393" i="8"/>
  <c r="D391" i="10"/>
  <c r="D242" i="8"/>
  <c r="D240" i="10"/>
  <c r="D86" i="8"/>
  <c r="D84" i="10"/>
  <c r="D212" i="8"/>
  <c r="D210" i="10"/>
  <c r="D540" i="8"/>
  <c r="D538" i="10"/>
  <c r="D884" i="8"/>
  <c r="D882" i="10"/>
  <c r="D783" i="8"/>
  <c r="D781" i="10"/>
  <c r="F538" i="10" l="1"/>
  <c r="D538" i="9"/>
  <c r="H538" i="9" s="1"/>
  <c r="F852" i="10"/>
  <c r="D852" i="9"/>
  <c r="H852" i="9" s="1"/>
  <c r="F781" i="10"/>
  <c r="D781" i="9"/>
  <c r="H781" i="9" s="1"/>
  <c r="F140" i="10"/>
  <c r="D140" i="9"/>
  <c r="H140" i="9" s="1"/>
  <c r="D211" i="10"/>
  <c r="D213" i="8"/>
  <c r="F882" i="10"/>
  <c r="D882" i="9"/>
  <c r="H882" i="9" s="1"/>
  <c r="F576" i="10"/>
  <c r="D576" i="9"/>
  <c r="H576" i="9" s="1"/>
  <c r="F423" i="10"/>
  <c r="D423" i="9"/>
  <c r="H423" i="9" s="1"/>
  <c r="F84" i="10"/>
  <c r="D84" i="9"/>
  <c r="H84" i="9" s="1"/>
  <c r="F1121" i="10"/>
  <c r="D1121" i="9"/>
  <c r="H1121" i="9" s="1"/>
  <c r="D577" i="10"/>
  <c r="D579" i="8"/>
  <c r="F1122" i="10"/>
  <c r="D1122" i="9"/>
  <c r="H1122" i="9" s="1"/>
  <c r="F1156" i="10"/>
  <c r="D1156" i="9"/>
  <c r="H1156" i="9" s="1"/>
  <c r="F1520" i="10"/>
  <c r="D1520" i="9"/>
  <c r="H1520" i="9" s="1"/>
  <c r="F760" i="10"/>
  <c r="D760" i="9"/>
  <c r="H760" i="9" s="1"/>
  <c r="D1157" i="10"/>
  <c r="D1159" i="8"/>
  <c r="D1523" i="8"/>
  <c r="D1521" i="10"/>
  <c r="D763" i="8"/>
  <c r="D761" i="10"/>
  <c r="F1476" i="10"/>
  <c r="D1476" i="9"/>
  <c r="H1476" i="9" s="1"/>
  <c r="D1775" i="10"/>
  <c r="D1777" i="8"/>
  <c r="D1479" i="8"/>
  <c r="D1477" i="10"/>
  <c r="D426" i="8"/>
  <c r="D424" i="10"/>
  <c r="D1057" i="8"/>
  <c r="D1055" i="10"/>
  <c r="F469" i="10"/>
  <c r="D469" i="9"/>
  <c r="H469" i="9" s="1"/>
  <c r="D441" i="9"/>
  <c r="H441" i="9" s="1"/>
  <c r="F441" i="10"/>
  <c r="F1054" i="10"/>
  <c r="D1054" i="9"/>
  <c r="H1054" i="9" s="1"/>
  <c r="D472" i="8"/>
  <c r="D470" i="10"/>
  <c r="D444" i="8"/>
  <c r="D442" i="10"/>
  <c r="F391" i="10"/>
  <c r="D391" i="9"/>
  <c r="H391" i="9" s="1"/>
  <c r="F1774" i="10"/>
  <c r="D1774" i="9"/>
  <c r="H1774" i="9" s="1"/>
  <c r="D539" i="10"/>
  <c r="D541" i="8"/>
  <c r="D853" i="10"/>
  <c r="D855" i="8"/>
  <c r="F210" i="10"/>
  <c r="D210" i="9"/>
  <c r="H210" i="9" s="1"/>
  <c r="F1083" i="10"/>
  <c r="D1083" i="9"/>
  <c r="H1083" i="9" s="1"/>
  <c r="F240" i="10"/>
  <c r="D240" i="9"/>
  <c r="H240" i="9" s="1"/>
  <c r="D394" i="8"/>
  <c r="D392" i="10"/>
  <c r="D885" i="8"/>
  <c r="D883" i="10"/>
  <c r="D87" i="8"/>
  <c r="D85" i="10"/>
  <c r="D243" i="8"/>
  <c r="D241" i="10"/>
  <c r="D1086" i="8"/>
  <c r="D1084" i="10"/>
  <c r="D143" i="8"/>
  <c r="D141" i="10"/>
  <c r="D784" i="8"/>
  <c r="D782" i="10"/>
  <c r="D212" i="10" l="1"/>
  <c r="D214" i="8"/>
  <c r="F1775" i="10"/>
  <c r="D1775" i="9"/>
  <c r="H1775" i="9" s="1"/>
  <c r="F211" i="10"/>
  <c r="D211" i="9"/>
  <c r="H211" i="9" s="1"/>
  <c r="F782" i="10"/>
  <c r="D782" i="9"/>
  <c r="H782" i="9" s="1"/>
  <c r="F241" i="10"/>
  <c r="D241" i="9"/>
  <c r="H241" i="9" s="1"/>
  <c r="F85" i="10"/>
  <c r="D85" i="9"/>
  <c r="H85" i="9" s="1"/>
  <c r="D445" i="8"/>
  <c r="D443" i="10"/>
  <c r="F442" i="10"/>
  <c r="D442" i="9"/>
  <c r="H442" i="9" s="1"/>
  <c r="F1055" i="10"/>
  <c r="D1055" i="9"/>
  <c r="H1055" i="9" s="1"/>
  <c r="F761" i="10"/>
  <c r="D761" i="9"/>
  <c r="H761" i="9" s="1"/>
  <c r="F1521" i="10"/>
  <c r="D1521" i="9"/>
  <c r="H1521" i="9" s="1"/>
  <c r="F141" i="10"/>
  <c r="D141" i="9"/>
  <c r="H141" i="9" s="1"/>
  <c r="D854" i="10"/>
  <c r="D856" i="8"/>
  <c r="D1524" i="8"/>
  <c r="D1522" i="10"/>
  <c r="D1776" i="10"/>
  <c r="D1778" i="8"/>
  <c r="D1058" i="8"/>
  <c r="D1056" i="10"/>
  <c r="F883" i="10"/>
  <c r="D883" i="9"/>
  <c r="H883" i="9" s="1"/>
  <c r="F424" i="10"/>
  <c r="D424" i="9"/>
  <c r="H424" i="9" s="1"/>
  <c r="F853" i="10"/>
  <c r="D853" i="9"/>
  <c r="H853" i="9" s="1"/>
  <c r="D427" i="8"/>
  <c r="D425" i="10"/>
  <c r="F1084" i="10"/>
  <c r="D1084" i="9"/>
  <c r="H1084" i="9" s="1"/>
  <c r="F1477" i="10"/>
  <c r="D1477" i="9"/>
  <c r="H1477" i="9" s="1"/>
  <c r="D1158" i="10"/>
  <c r="D1160" i="8"/>
  <c r="D580" i="8"/>
  <c r="D578" i="10"/>
  <c r="D764" i="8"/>
  <c r="D762" i="10"/>
  <c r="F470" i="10"/>
  <c r="D470" i="9"/>
  <c r="H470" i="9" s="1"/>
  <c r="D473" i="8"/>
  <c r="D471" i="10"/>
  <c r="F392" i="10"/>
  <c r="D392" i="9"/>
  <c r="H392" i="9" s="1"/>
  <c r="D540" i="10"/>
  <c r="D542" i="8"/>
  <c r="D393" i="10"/>
  <c r="D395" i="8"/>
  <c r="F539" i="10"/>
  <c r="D539" i="9"/>
  <c r="H539" i="9" s="1"/>
  <c r="D1478" i="10"/>
  <c r="D1480" i="8"/>
  <c r="D1479" i="10" s="1"/>
  <c r="F1157" i="10"/>
  <c r="D1157" i="9"/>
  <c r="H1157" i="9" s="1"/>
  <c r="F577" i="10"/>
  <c r="D577" i="9"/>
  <c r="H577" i="9" s="1"/>
  <c r="D88" i="8"/>
  <c r="D86" i="10"/>
  <c r="D1087" i="8"/>
  <c r="D1085" i="10"/>
  <c r="D886" i="8"/>
  <c r="D884" i="10"/>
  <c r="D144" i="8"/>
  <c r="D142" i="10"/>
  <c r="D785" i="8"/>
  <c r="D783" i="10"/>
  <c r="D244" i="8"/>
  <c r="D242" i="10"/>
  <c r="D855" i="10" l="1"/>
  <c r="D857" i="8"/>
  <c r="F1158" i="10"/>
  <c r="D1158" i="9"/>
  <c r="H1158" i="9" s="1"/>
  <c r="D854" i="9"/>
  <c r="H854" i="9" s="1"/>
  <c r="F854" i="10"/>
  <c r="F783" i="10"/>
  <c r="D783" i="9"/>
  <c r="H783" i="9" s="1"/>
  <c r="D1161" i="8"/>
  <c r="D1159" i="10"/>
  <c r="F1479" i="10"/>
  <c r="D1479" i="9"/>
  <c r="H1479" i="9" s="1"/>
  <c r="F443" i="10"/>
  <c r="D443" i="9"/>
  <c r="H443" i="9" s="1"/>
  <c r="D1525" i="8"/>
  <c r="D1523" i="10"/>
  <c r="D446" i="8"/>
  <c r="D444" i="10"/>
  <c r="F762" i="10"/>
  <c r="D762" i="9"/>
  <c r="H762" i="9" s="1"/>
  <c r="D765" i="8"/>
  <c r="D763" i="10"/>
  <c r="D428" i="8"/>
  <c r="D426" i="10"/>
  <c r="F1776" i="10"/>
  <c r="D1776" i="9"/>
  <c r="H1776" i="9" s="1"/>
  <c r="F242" i="10"/>
  <c r="D242" i="9"/>
  <c r="H242" i="9" s="1"/>
  <c r="F884" i="10"/>
  <c r="D884" i="9"/>
  <c r="H884" i="9" s="1"/>
  <c r="D541" i="10"/>
  <c r="D543" i="8"/>
  <c r="F578" i="10"/>
  <c r="D578" i="9"/>
  <c r="H578" i="9" s="1"/>
  <c r="F1085" i="10"/>
  <c r="D1085" i="9"/>
  <c r="H1085" i="9" s="1"/>
  <c r="F142" i="10"/>
  <c r="D142" i="9"/>
  <c r="H142" i="9" s="1"/>
  <c r="F471" i="10"/>
  <c r="D471" i="9"/>
  <c r="H471" i="9" s="1"/>
  <c r="D474" i="8"/>
  <c r="D472" i="10"/>
  <c r="F1056" i="10"/>
  <c r="D1056" i="9"/>
  <c r="H1056" i="9" s="1"/>
  <c r="D215" i="8"/>
  <c r="D214" i="10" s="1"/>
  <c r="D213" i="10"/>
  <c r="F86" i="10"/>
  <c r="D86" i="9"/>
  <c r="H86" i="9" s="1"/>
  <c r="D396" i="8"/>
  <c r="D394" i="10"/>
  <c r="F425" i="10"/>
  <c r="D425" i="9"/>
  <c r="H425" i="9" s="1"/>
  <c r="D1779" i="8"/>
  <c r="D1777" i="10"/>
  <c r="F393" i="10"/>
  <c r="D393" i="9"/>
  <c r="H393" i="9" s="1"/>
  <c r="F1522" i="10"/>
  <c r="D1522" i="9"/>
  <c r="H1522" i="9" s="1"/>
  <c r="D540" i="9"/>
  <c r="H540" i="9" s="1"/>
  <c r="F540" i="10"/>
  <c r="D581" i="8"/>
  <c r="D579" i="10"/>
  <c r="F1478" i="10"/>
  <c r="D1478" i="9"/>
  <c r="H1478" i="9" s="1"/>
  <c r="D1057" i="10"/>
  <c r="D1059" i="8"/>
  <c r="D212" i="9"/>
  <c r="H212" i="9" s="1"/>
  <c r="F212" i="10"/>
  <c r="D1088" i="8"/>
  <c r="D1086" i="10"/>
  <c r="D145" i="8"/>
  <c r="D143" i="10"/>
  <c r="D245" i="8"/>
  <c r="D243" i="10"/>
  <c r="D786" i="8"/>
  <c r="D784" i="10"/>
  <c r="D887" i="8"/>
  <c r="D885" i="10"/>
  <c r="D89" i="8"/>
  <c r="D87" i="10"/>
  <c r="F1159" i="10" l="1"/>
  <c r="D1159" i="9"/>
  <c r="H1159" i="9" s="1"/>
  <c r="D397" i="8"/>
  <c r="D395" i="10"/>
  <c r="D1162" i="8"/>
  <c r="D1160" i="10"/>
  <c r="F444" i="10"/>
  <c r="D444" i="9"/>
  <c r="H444" i="9" s="1"/>
  <c r="D447" i="8"/>
  <c r="D445" i="10"/>
  <c r="F885" i="10"/>
  <c r="D885" i="9"/>
  <c r="H885" i="9" s="1"/>
  <c r="D1060" i="8"/>
  <c r="D1058" i="10"/>
  <c r="F213" i="10"/>
  <c r="D213" i="9"/>
  <c r="H213" i="9" s="1"/>
  <c r="F1523" i="10"/>
  <c r="D1523" i="9"/>
  <c r="H1523" i="9" s="1"/>
  <c r="F214" i="10"/>
  <c r="D214" i="9"/>
  <c r="H214" i="9" s="1"/>
  <c r="D1526" i="8"/>
  <c r="D1525" i="10" s="1"/>
  <c r="D1524" i="10"/>
  <c r="F426" i="10"/>
  <c r="D426" i="9"/>
  <c r="H426" i="9" s="1"/>
  <c r="F1777" i="10"/>
  <c r="D1777" i="9"/>
  <c r="H1777" i="9" s="1"/>
  <c r="D1778" i="10"/>
  <c r="D1780" i="8"/>
  <c r="D429" i="8"/>
  <c r="D427" i="10"/>
  <c r="F87" i="10"/>
  <c r="D87" i="9"/>
  <c r="H87" i="9" s="1"/>
  <c r="F472" i="10"/>
  <c r="D472" i="9"/>
  <c r="H472" i="9" s="1"/>
  <c r="D542" i="10"/>
  <c r="D544" i="8"/>
  <c r="F763" i="10"/>
  <c r="D763" i="9"/>
  <c r="H763" i="9" s="1"/>
  <c r="D858" i="8"/>
  <c r="D856" i="10"/>
  <c r="F1086" i="10"/>
  <c r="D1086" i="9"/>
  <c r="H1086" i="9" s="1"/>
  <c r="D394" i="9"/>
  <c r="H394" i="9" s="1"/>
  <c r="F394" i="10"/>
  <c r="F1057" i="10"/>
  <c r="D1057" i="9"/>
  <c r="H1057" i="9" s="1"/>
  <c r="F784" i="10"/>
  <c r="D784" i="9"/>
  <c r="H784" i="9" s="1"/>
  <c r="F243" i="10"/>
  <c r="D243" i="9"/>
  <c r="H243" i="9" s="1"/>
  <c r="F143" i="10"/>
  <c r="D143" i="9"/>
  <c r="H143" i="9" s="1"/>
  <c r="F579" i="10"/>
  <c r="D579" i="9"/>
  <c r="H579" i="9" s="1"/>
  <c r="D582" i="8"/>
  <c r="D580" i="10"/>
  <c r="D475" i="8"/>
  <c r="D473" i="10"/>
  <c r="F541" i="10"/>
  <c r="D541" i="9"/>
  <c r="H541" i="9" s="1"/>
  <c r="D764" i="10"/>
  <c r="D766" i="8"/>
  <c r="F855" i="10"/>
  <c r="D855" i="9"/>
  <c r="H855" i="9" s="1"/>
  <c r="D146" i="8"/>
  <c r="D144" i="10"/>
  <c r="D90" i="8"/>
  <c r="D88" i="10"/>
  <c r="D787" i="8"/>
  <c r="D785" i="10"/>
  <c r="D246" i="8"/>
  <c r="D244" i="10"/>
  <c r="D888" i="8"/>
  <c r="D886" i="10"/>
  <c r="D1089" i="8"/>
  <c r="D1087" i="10"/>
  <c r="F445" i="10" l="1"/>
  <c r="D445" i="9"/>
  <c r="H445" i="9" s="1"/>
  <c r="D859" i="8"/>
  <c r="D857" i="10"/>
  <c r="D430" i="8"/>
  <c r="D428" i="10"/>
  <c r="D448" i="8"/>
  <c r="D447" i="10" s="1"/>
  <c r="D446" i="10"/>
  <c r="F473" i="10"/>
  <c r="D473" i="9"/>
  <c r="H473" i="9" s="1"/>
  <c r="D476" i="8"/>
  <c r="D474" i="10"/>
  <c r="F1778" i="10"/>
  <c r="D1778" i="9"/>
  <c r="H1778" i="9" s="1"/>
  <c r="F580" i="10"/>
  <c r="D580" i="9"/>
  <c r="H580" i="9" s="1"/>
  <c r="F1160" i="10"/>
  <c r="D1160" i="9"/>
  <c r="H1160" i="9" s="1"/>
  <c r="D583" i="8"/>
  <c r="D581" i="10"/>
  <c r="F542" i="10"/>
  <c r="D542" i="9"/>
  <c r="H542" i="9" s="1"/>
  <c r="D1163" i="8"/>
  <c r="D1161" i="10"/>
  <c r="D1781" i="8"/>
  <c r="D1779" i="10"/>
  <c r="F1058" i="10"/>
  <c r="D1058" i="9"/>
  <c r="H1058" i="9" s="1"/>
  <c r="D395" i="9"/>
  <c r="H395" i="9" s="1"/>
  <c r="F395" i="10"/>
  <c r="F244" i="10"/>
  <c r="D244" i="9"/>
  <c r="H244" i="9" s="1"/>
  <c r="D545" i="8"/>
  <c r="D543" i="10"/>
  <c r="F1087" i="10"/>
  <c r="D1087" i="9"/>
  <c r="H1087" i="9" s="1"/>
  <c r="F785" i="10"/>
  <c r="D785" i="9"/>
  <c r="H785" i="9" s="1"/>
  <c r="D1059" i="10"/>
  <c r="D1061" i="8"/>
  <c r="D398" i="8"/>
  <c r="D396" i="10"/>
  <c r="F144" i="10"/>
  <c r="D144" i="9"/>
  <c r="H144" i="9" s="1"/>
  <c r="F427" i="10"/>
  <c r="D427" i="9"/>
  <c r="H427" i="9" s="1"/>
  <c r="F88" i="10"/>
  <c r="D88" i="9"/>
  <c r="H88" i="9" s="1"/>
  <c r="D765" i="10"/>
  <c r="D767" i="8"/>
  <c r="F1524" i="10"/>
  <c r="D1524" i="9"/>
  <c r="H1524" i="9" s="1"/>
  <c r="F886" i="10"/>
  <c r="D886" i="9"/>
  <c r="H886" i="9" s="1"/>
  <c r="F856" i="10"/>
  <c r="D856" i="9"/>
  <c r="H856" i="9" s="1"/>
  <c r="F764" i="10"/>
  <c r="D764" i="9"/>
  <c r="H764" i="9" s="1"/>
  <c r="F1525" i="10"/>
  <c r="D1525" i="9"/>
  <c r="H1525" i="9" s="1"/>
  <c r="D889" i="8"/>
  <c r="D887" i="10"/>
  <c r="D91" i="8"/>
  <c r="D89" i="10"/>
  <c r="D147" i="8"/>
  <c r="D145" i="10"/>
  <c r="D1090" i="8"/>
  <c r="D1088" i="10"/>
  <c r="D247" i="8"/>
  <c r="D245" i="10"/>
  <c r="D788" i="8"/>
  <c r="D786" i="10"/>
  <c r="F581" i="10" l="1"/>
  <c r="D581" i="9"/>
  <c r="H581" i="9" s="1"/>
  <c r="F765" i="10"/>
  <c r="D765" i="9"/>
  <c r="H765" i="9" s="1"/>
  <c r="D584" i="8"/>
  <c r="D582" i="10"/>
  <c r="D1062" i="8"/>
  <c r="D1061" i="10" s="1"/>
  <c r="D1060" i="10"/>
  <c r="F1059" i="10"/>
  <c r="D1059" i="9"/>
  <c r="H1059" i="9" s="1"/>
  <c r="F786" i="10"/>
  <c r="D786" i="9"/>
  <c r="H786" i="9" s="1"/>
  <c r="F446" i="10"/>
  <c r="D446" i="9"/>
  <c r="H446" i="9" s="1"/>
  <c r="F447" i="10"/>
  <c r="D447" i="9"/>
  <c r="H447" i="9" s="1"/>
  <c r="F1779" i="10"/>
  <c r="D1779" i="9"/>
  <c r="H1779" i="9" s="1"/>
  <c r="F428" i="10"/>
  <c r="D428" i="9"/>
  <c r="H428" i="9" s="1"/>
  <c r="F145" i="10"/>
  <c r="D145" i="9"/>
  <c r="H145" i="9" s="1"/>
  <c r="D1782" i="8"/>
  <c r="D1780" i="10"/>
  <c r="D431" i="8"/>
  <c r="D429" i="10"/>
  <c r="F857" i="10"/>
  <c r="D857" i="9"/>
  <c r="H857" i="9" s="1"/>
  <c r="D787" i="10"/>
  <c r="D789" i="8"/>
  <c r="F245" i="10"/>
  <c r="D245" i="9"/>
  <c r="H245" i="9" s="1"/>
  <c r="F89" i="10"/>
  <c r="D89" i="9"/>
  <c r="H89" i="9" s="1"/>
  <c r="F543" i="10"/>
  <c r="D543" i="9"/>
  <c r="H543" i="9" s="1"/>
  <c r="F1161" i="10"/>
  <c r="D1161" i="9"/>
  <c r="H1161" i="9" s="1"/>
  <c r="D860" i="8"/>
  <c r="D858" i="10"/>
  <c r="D546" i="8"/>
  <c r="D544" i="10"/>
  <c r="D1162" i="10"/>
  <c r="D1164" i="8"/>
  <c r="F1088" i="10"/>
  <c r="D1088" i="9"/>
  <c r="H1088" i="9" s="1"/>
  <c r="F887" i="10"/>
  <c r="D887" i="9"/>
  <c r="H887" i="9" s="1"/>
  <c r="F396" i="10"/>
  <c r="D396" i="9"/>
  <c r="H396" i="9" s="1"/>
  <c r="F474" i="10"/>
  <c r="D474" i="9"/>
  <c r="H474" i="9" s="1"/>
  <c r="D768" i="8"/>
  <c r="D766" i="10"/>
  <c r="D397" i="10"/>
  <c r="D399" i="8"/>
  <c r="D477" i="8"/>
  <c r="D475" i="10"/>
  <c r="D148" i="8"/>
  <c r="D146" i="10"/>
  <c r="D1091" i="8"/>
  <c r="D1089" i="10"/>
  <c r="D92" i="8"/>
  <c r="D90" i="10"/>
  <c r="D248" i="8"/>
  <c r="D246" i="10"/>
  <c r="D890" i="8"/>
  <c r="D888" i="10"/>
  <c r="D861" i="8" l="1"/>
  <c r="D859" i="10"/>
  <c r="F787" i="10"/>
  <c r="D787" i="9"/>
  <c r="H787" i="9" s="1"/>
  <c r="D788" i="10"/>
  <c r="D790" i="8"/>
  <c r="D789" i="10" s="1"/>
  <c r="F1089" i="10"/>
  <c r="D1089" i="9"/>
  <c r="H1089" i="9" s="1"/>
  <c r="F475" i="10"/>
  <c r="D475" i="9"/>
  <c r="H475" i="9" s="1"/>
  <c r="F1060" i="10"/>
  <c r="D1060" i="9"/>
  <c r="H1060" i="9" s="1"/>
  <c r="F1061" i="10"/>
  <c r="D1061" i="9"/>
  <c r="H1061" i="9" s="1"/>
  <c r="F429" i="10"/>
  <c r="D429" i="9"/>
  <c r="H429" i="9" s="1"/>
  <c r="D432" i="8"/>
  <c r="D430" i="10"/>
  <c r="D583" i="10"/>
  <c r="D585" i="8"/>
  <c r="F90" i="10"/>
  <c r="D90" i="9"/>
  <c r="H90" i="9" s="1"/>
  <c r="F858" i="10"/>
  <c r="D858" i="9"/>
  <c r="H858" i="9" s="1"/>
  <c r="D478" i="8"/>
  <c r="D476" i="10"/>
  <c r="F888" i="10"/>
  <c r="D888" i="9"/>
  <c r="H888" i="9" s="1"/>
  <c r="D400" i="8"/>
  <c r="D398" i="10"/>
  <c r="F582" i="10"/>
  <c r="D582" i="9"/>
  <c r="H582" i="9" s="1"/>
  <c r="D889" i="10"/>
  <c r="D891" i="8"/>
  <c r="F146" i="10"/>
  <c r="D146" i="9"/>
  <c r="H146" i="9" s="1"/>
  <c r="D1163" i="10"/>
  <c r="D1165" i="8"/>
  <c r="F1780" i="10"/>
  <c r="D1780" i="9"/>
  <c r="H1780" i="9" s="1"/>
  <c r="F1162" i="10"/>
  <c r="D1162" i="9"/>
  <c r="H1162" i="9" s="1"/>
  <c r="F397" i="10"/>
  <c r="D397" i="9"/>
  <c r="H397" i="9" s="1"/>
  <c r="F766" i="10"/>
  <c r="D766" i="9"/>
  <c r="H766" i="9" s="1"/>
  <c r="D769" i="8"/>
  <c r="D767" i="10"/>
  <c r="F246" i="10"/>
  <c r="D246" i="9"/>
  <c r="H246" i="9" s="1"/>
  <c r="F544" i="10"/>
  <c r="D544" i="9"/>
  <c r="H544" i="9" s="1"/>
  <c r="D1783" i="8"/>
  <c r="D1781" i="10"/>
  <c r="D547" i="8"/>
  <c r="D545" i="10"/>
  <c r="D93" i="8"/>
  <c r="D91" i="10"/>
  <c r="D249" i="8"/>
  <c r="D247" i="10"/>
  <c r="D149" i="8"/>
  <c r="D147" i="10"/>
  <c r="D1092" i="8"/>
  <c r="D1090" i="10"/>
  <c r="F1090" i="10" l="1"/>
  <c r="D1090" i="9"/>
  <c r="H1090" i="9" s="1"/>
  <c r="F398" i="10"/>
  <c r="D398" i="9"/>
  <c r="H398" i="9" s="1"/>
  <c r="D586" i="8"/>
  <c r="D584" i="10"/>
  <c r="D401" i="8"/>
  <c r="D399" i="10"/>
  <c r="F583" i="10"/>
  <c r="D583" i="9"/>
  <c r="H583" i="9" s="1"/>
  <c r="D768" i="10"/>
  <c r="D770" i="8"/>
  <c r="F1163" i="10"/>
  <c r="D1163" i="9"/>
  <c r="H1163" i="9" s="1"/>
  <c r="D431" i="10"/>
  <c r="D433" i="8"/>
  <c r="D548" i="8"/>
  <c r="D547" i="10" s="1"/>
  <c r="D546" i="10"/>
  <c r="D479" i="8"/>
  <c r="D477" i="10"/>
  <c r="D788" i="9"/>
  <c r="H788" i="9" s="1"/>
  <c r="F788" i="10"/>
  <c r="F147" i="10"/>
  <c r="D147" i="9"/>
  <c r="H147" i="9" s="1"/>
  <c r="F767" i="10"/>
  <c r="D767" i="9"/>
  <c r="H767" i="9" s="1"/>
  <c r="D1164" i="10"/>
  <c r="D1166" i="8"/>
  <c r="F430" i="10"/>
  <c r="D430" i="9"/>
  <c r="H430" i="9" s="1"/>
  <c r="F247" i="10"/>
  <c r="D247" i="9"/>
  <c r="H247" i="9" s="1"/>
  <c r="F476" i="10"/>
  <c r="D476" i="9"/>
  <c r="H476" i="9" s="1"/>
  <c r="F1781" i="10"/>
  <c r="D1781" i="9"/>
  <c r="H1781" i="9" s="1"/>
  <c r="D890" i="10"/>
  <c r="D892" i="8"/>
  <c r="D1782" i="10"/>
  <c r="D1784" i="8"/>
  <c r="F889" i="10"/>
  <c r="D889" i="9"/>
  <c r="H889" i="9" s="1"/>
  <c r="F859" i="10"/>
  <c r="D859" i="9"/>
  <c r="H859" i="9" s="1"/>
  <c r="D148" i="10"/>
  <c r="D150" i="8"/>
  <c r="F545" i="10"/>
  <c r="D545" i="9"/>
  <c r="H545" i="9" s="1"/>
  <c r="D789" i="9"/>
  <c r="H789" i="9" s="1"/>
  <c r="F789" i="10"/>
  <c r="F91" i="10"/>
  <c r="D91" i="9"/>
  <c r="H91" i="9" s="1"/>
  <c r="D862" i="8"/>
  <c r="D860" i="10"/>
  <c r="D1093" i="8"/>
  <c r="D1091" i="10"/>
  <c r="D94" i="8"/>
  <c r="D92" i="10"/>
  <c r="D250" i="8"/>
  <c r="D248" i="10"/>
  <c r="F92" i="10" l="1"/>
  <c r="D92" i="9"/>
  <c r="H92" i="9" s="1"/>
  <c r="D1783" i="10"/>
  <c r="D1785" i="8"/>
  <c r="F477" i="10"/>
  <c r="D477" i="9"/>
  <c r="H477" i="9" s="1"/>
  <c r="F399" i="10"/>
  <c r="D399" i="9"/>
  <c r="H399" i="9" s="1"/>
  <c r="D1167" i="8"/>
  <c r="D1165" i="10"/>
  <c r="D890" i="9"/>
  <c r="H890" i="9" s="1"/>
  <c r="F890" i="10"/>
  <c r="F584" i="10"/>
  <c r="D584" i="9"/>
  <c r="H584" i="9" s="1"/>
  <c r="D1092" i="10"/>
  <c r="D1094" i="8"/>
  <c r="D1164" i="9"/>
  <c r="H1164" i="9" s="1"/>
  <c r="F1164" i="10"/>
  <c r="F248" i="10"/>
  <c r="D248" i="9"/>
  <c r="H248" i="9" s="1"/>
  <c r="D149" i="10"/>
  <c r="D151" i="8"/>
  <c r="F431" i="10"/>
  <c r="D431" i="9"/>
  <c r="H431" i="9" s="1"/>
  <c r="D587" i="8"/>
  <c r="D585" i="10"/>
  <c r="F1782" i="10"/>
  <c r="D1782" i="9"/>
  <c r="H1782" i="9" s="1"/>
  <c r="D480" i="8"/>
  <c r="D478" i="10"/>
  <c r="F1091" i="10"/>
  <c r="D1091" i="9"/>
  <c r="H1091" i="9" s="1"/>
  <c r="F547" i="10"/>
  <c r="D547" i="9"/>
  <c r="H547" i="9" s="1"/>
  <c r="D402" i="8"/>
  <c r="D400" i="10"/>
  <c r="D434" i="8"/>
  <c r="D432" i="10"/>
  <c r="F860" i="10"/>
  <c r="D860" i="9"/>
  <c r="H860" i="9" s="1"/>
  <c r="D891" i="10"/>
  <c r="D893" i="8"/>
  <c r="F546" i="10"/>
  <c r="D546" i="9"/>
  <c r="H546" i="9" s="1"/>
  <c r="D863" i="8"/>
  <c r="D861" i="10"/>
  <c r="D771" i="8"/>
  <c r="D769" i="10"/>
  <c r="F148" i="10"/>
  <c r="D148" i="9"/>
  <c r="H148" i="9" s="1"/>
  <c r="F768" i="10"/>
  <c r="D768" i="9"/>
  <c r="H768" i="9" s="1"/>
  <c r="D95" i="8"/>
  <c r="D93" i="10"/>
  <c r="D251" i="8"/>
  <c r="D249" i="10"/>
  <c r="F769" i="10" l="1"/>
  <c r="D769" i="9"/>
  <c r="H769" i="9" s="1"/>
  <c r="F249" i="10"/>
  <c r="D249" i="9"/>
  <c r="H249" i="9" s="1"/>
  <c r="F478" i="10"/>
  <c r="D478" i="9"/>
  <c r="H478" i="9" s="1"/>
  <c r="F1165" i="10"/>
  <c r="D1165" i="9"/>
  <c r="H1165" i="9" s="1"/>
  <c r="D481" i="8"/>
  <c r="D479" i="10"/>
  <c r="D772" i="8"/>
  <c r="D770" i="10"/>
  <c r="D864" i="8"/>
  <c r="D862" i="10"/>
  <c r="F585" i="10"/>
  <c r="D585" i="9"/>
  <c r="H585" i="9" s="1"/>
  <c r="D1095" i="8"/>
  <c r="D1093" i="10"/>
  <c r="D401" i="10"/>
  <c r="D403" i="8"/>
  <c r="D1784" i="10"/>
  <c r="D1786" i="8"/>
  <c r="F1783" i="10"/>
  <c r="D1783" i="9"/>
  <c r="H1783" i="9" s="1"/>
  <c r="D1168" i="8"/>
  <c r="D1166" i="10"/>
  <c r="F432" i="10"/>
  <c r="D432" i="9"/>
  <c r="H432" i="9" s="1"/>
  <c r="F93" i="10"/>
  <c r="D93" i="9"/>
  <c r="H93" i="9" s="1"/>
  <c r="F400" i="10"/>
  <c r="D400" i="9"/>
  <c r="H400" i="9" s="1"/>
  <c r="D892" i="10"/>
  <c r="D894" i="8"/>
  <c r="D435" i="8"/>
  <c r="D433" i="10"/>
  <c r="F861" i="10"/>
  <c r="D861" i="9"/>
  <c r="H861" i="9" s="1"/>
  <c r="D588" i="8"/>
  <c r="D586" i="10"/>
  <c r="F1092" i="10"/>
  <c r="D1092" i="9"/>
  <c r="H1092" i="9" s="1"/>
  <c r="D152" i="8"/>
  <c r="D150" i="10"/>
  <c r="F891" i="10"/>
  <c r="D891" i="9"/>
  <c r="H891" i="9" s="1"/>
  <c r="F149" i="10"/>
  <c r="D149" i="9"/>
  <c r="H149" i="9" s="1"/>
  <c r="D96" i="8"/>
  <c r="D94" i="10"/>
  <c r="D252" i="8"/>
  <c r="D250" i="10"/>
  <c r="D404" i="8" l="1"/>
  <c r="D402" i="10"/>
  <c r="F479" i="10"/>
  <c r="D479" i="9"/>
  <c r="H479" i="9" s="1"/>
  <c r="D1093" i="9"/>
  <c r="H1093" i="9" s="1"/>
  <c r="F1093" i="10"/>
  <c r="F1166" i="10"/>
  <c r="D1166" i="9"/>
  <c r="H1166" i="9" s="1"/>
  <c r="D434" i="10"/>
  <c r="D436" i="8"/>
  <c r="D1169" i="8"/>
  <c r="D1167" i="10"/>
  <c r="F862" i="10"/>
  <c r="D862" i="9"/>
  <c r="H862" i="9" s="1"/>
  <c r="F250" i="10"/>
  <c r="D250" i="9"/>
  <c r="H250" i="9" s="1"/>
  <c r="D865" i="8"/>
  <c r="D863" i="10"/>
  <c r="F586" i="10"/>
  <c r="D586" i="9"/>
  <c r="H586" i="9" s="1"/>
  <c r="D589" i="8"/>
  <c r="D587" i="10"/>
  <c r="F401" i="10"/>
  <c r="D401" i="9"/>
  <c r="H401" i="9" s="1"/>
  <c r="D1096" i="8"/>
  <c r="D1094" i="10"/>
  <c r="F433" i="10"/>
  <c r="D433" i="9"/>
  <c r="H433" i="9" s="1"/>
  <c r="F150" i="10"/>
  <c r="D150" i="9"/>
  <c r="H150" i="9" s="1"/>
  <c r="D895" i="8"/>
  <c r="D893" i="10"/>
  <c r="D153" i="8"/>
  <c r="D151" i="10"/>
  <c r="F94" i="10"/>
  <c r="D94" i="9"/>
  <c r="H94" i="9" s="1"/>
  <c r="D1787" i="8"/>
  <c r="D1785" i="10"/>
  <c r="F770" i="10"/>
  <c r="D770" i="9"/>
  <c r="H770" i="9" s="1"/>
  <c r="D482" i="8"/>
  <c r="D480" i="10"/>
  <c r="F892" i="10"/>
  <c r="D892" i="9"/>
  <c r="H892" i="9" s="1"/>
  <c r="F1784" i="10"/>
  <c r="D1784" i="9"/>
  <c r="H1784" i="9" s="1"/>
  <c r="D771" i="10"/>
  <c r="D773" i="8"/>
  <c r="D97" i="8"/>
  <c r="D95" i="10"/>
  <c r="D253" i="8"/>
  <c r="D251" i="10"/>
  <c r="F251" i="10" l="1"/>
  <c r="D251" i="9"/>
  <c r="H251" i="9" s="1"/>
  <c r="D154" i="8"/>
  <c r="D152" i="10"/>
  <c r="D772" i="10"/>
  <c r="D774" i="8"/>
  <c r="F863" i="10"/>
  <c r="D863" i="9"/>
  <c r="H863" i="9" s="1"/>
  <c r="F771" i="10"/>
  <c r="D771" i="9"/>
  <c r="H771" i="9" s="1"/>
  <c r="D1788" i="8"/>
  <c r="D1786" i="10"/>
  <c r="D866" i="8"/>
  <c r="D865" i="10" s="1"/>
  <c r="D864" i="10"/>
  <c r="F893" i="10"/>
  <c r="D893" i="9"/>
  <c r="H893" i="9" s="1"/>
  <c r="F587" i="10"/>
  <c r="D587" i="9"/>
  <c r="H587" i="9" s="1"/>
  <c r="F1167" i="10"/>
  <c r="D1167" i="9"/>
  <c r="H1167" i="9" s="1"/>
  <c r="F402" i="10"/>
  <c r="D402" i="9"/>
  <c r="H402" i="9" s="1"/>
  <c r="F95" i="10"/>
  <c r="D95" i="9"/>
  <c r="H95" i="9" s="1"/>
  <c r="D437" i="8"/>
  <c r="D436" i="10" s="1"/>
  <c r="D435" i="10"/>
  <c r="F434" i="10"/>
  <c r="D434" i="9"/>
  <c r="H434" i="9" s="1"/>
  <c r="F1785" i="10"/>
  <c r="D1785" i="9"/>
  <c r="H1785" i="9" s="1"/>
  <c r="F1094" i="10"/>
  <c r="D1094" i="9"/>
  <c r="H1094" i="9" s="1"/>
  <c r="D1095" i="10"/>
  <c r="D1097" i="8"/>
  <c r="D1096" i="10" s="1"/>
  <c r="D151" i="9"/>
  <c r="H151" i="9" s="1"/>
  <c r="F151" i="10"/>
  <c r="F480" i="10"/>
  <c r="D480" i="9"/>
  <c r="H480" i="9" s="1"/>
  <c r="D483" i="8"/>
  <c r="D481" i="10"/>
  <c r="D894" i="10"/>
  <c r="D896" i="8"/>
  <c r="D590" i="8"/>
  <c r="D588" i="10"/>
  <c r="D1168" i="10"/>
  <c r="D1170" i="8"/>
  <c r="D403" i="10"/>
  <c r="D405" i="8"/>
  <c r="D254" i="8"/>
  <c r="D252" i="10"/>
  <c r="D98" i="8"/>
  <c r="D96" i="10"/>
  <c r="F96" i="10" l="1"/>
  <c r="D96" i="9"/>
  <c r="H96" i="9" s="1"/>
  <c r="D773" i="10"/>
  <c r="D775" i="8"/>
  <c r="F436" i="10"/>
  <c r="D436" i="9"/>
  <c r="H436" i="9" s="1"/>
  <c r="F772" i="10"/>
  <c r="D772" i="9"/>
  <c r="H772" i="9" s="1"/>
  <c r="F403" i="10"/>
  <c r="D403" i="9"/>
  <c r="H403" i="9" s="1"/>
  <c r="F435" i="10"/>
  <c r="D435" i="9"/>
  <c r="H435" i="9" s="1"/>
  <c r="F864" i="10"/>
  <c r="D864" i="9"/>
  <c r="H864" i="9" s="1"/>
  <c r="F152" i="10"/>
  <c r="D152" i="9"/>
  <c r="H152" i="9" s="1"/>
  <c r="F481" i="10"/>
  <c r="D481" i="9"/>
  <c r="H481" i="9" s="1"/>
  <c r="D484" i="8"/>
  <c r="D482" i="10"/>
  <c r="D406" i="8"/>
  <c r="D404" i="10"/>
  <c r="F1168" i="10"/>
  <c r="D1168" i="9"/>
  <c r="H1168" i="9" s="1"/>
  <c r="F1096" i="10"/>
  <c r="D1096" i="9"/>
  <c r="H1096" i="9" s="1"/>
  <c r="F865" i="10"/>
  <c r="D865" i="9"/>
  <c r="H865" i="9" s="1"/>
  <c r="D155" i="8"/>
  <c r="D153" i="10"/>
  <c r="D589" i="10"/>
  <c r="D591" i="8"/>
  <c r="D897" i="8"/>
  <c r="D895" i="10"/>
  <c r="F1786" i="10"/>
  <c r="D1786" i="9"/>
  <c r="H1786" i="9" s="1"/>
  <c r="D1171" i="8"/>
  <c r="D1169" i="10"/>
  <c r="F252" i="10"/>
  <c r="D252" i="9"/>
  <c r="H252" i="9" s="1"/>
  <c r="F588" i="10"/>
  <c r="D588" i="9"/>
  <c r="H588" i="9" s="1"/>
  <c r="F1095" i="10"/>
  <c r="D1095" i="9"/>
  <c r="H1095" i="9" s="1"/>
  <c r="F894" i="10"/>
  <c r="D894" i="9"/>
  <c r="H894" i="9" s="1"/>
  <c r="D1787" i="10"/>
  <c r="D1789" i="8"/>
  <c r="D255" i="8"/>
  <c r="D253" i="10"/>
  <c r="D99" i="8"/>
  <c r="D97" i="10"/>
  <c r="F153" i="10" l="1"/>
  <c r="D153" i="9"/>
  <c r="H153" i="9" s="1"/>
  <c r="F482" i="10"/>
  <c r="D482" i="9"/>
  <c r="H482" i="9" s="1"/>
  <c r="D485" i="8"/>
  <c r="D483" i="10"/>
  <c r="F1787" i="10"/>
  <c r="D1787" i="9"/>
  <c r="H1787" i="9" s="1"/>
  <c r="D1172" i="8"/>
  <c r="D1170" i="10"/>
  <c r="F97" i="10"/>
  <c r="D97" i="9"/>
  <c r="H97" i="9" s="1"/>
  <c r="D156" i="8"/>
  <c r="D154" i="10"/>
  <c r="D774" i="10"/>
  <c r="D776" i="8"/>
  <c r="D898" i="8"/>
  <c r="D896" i="10"/>
  <c r="F773" i="10"/>
  <c r="D773" i="9"/>
  <c r="H773" i="9" s="1"/>
  <c r="F895" i="10"/>
  <c r="D895" i="9"/>
  <c r="H895" i="9" s="1"/>
  <c r="F253" i="10"/>
  <c r="D253" i="9"/>
  <c r="H253" i="9" s="1"/>
  <c r="F404" i="10"/>
  <c r="D404" i="9"/>
  <c r="H404" i="9" s="1"/>
  <c r="D1788" i="10"/>
  <c r="D1790" i="8"/>
  <c r="F1169" i="10"/>
  <c r="D1169" i="9"/>
  <c r="H1169" i="9" s="1"/>
  <c r="D592" i="8"/>
  <c r="D590" i="10"/>
  <c r="F589" i="10"/>
  <c r="D589" i="9"/>
  <c r="H589" i="9" s="1"/>
  <c r="D407" i="8"/>
  <c r="D405" i="10"/>
  <c r="D256" i="8"/>
  <c r="D254" i="10"/>
  <c r="D100" i="8"/>
  <c r="D98" i="10"/>
  <c r="F254" i="10" l="1"/>
  <c r="D254" i="9"/>
  <c r="H254" i="9" s="1"/>
  <c r="F1170" i="10"/>
  <c r="D1170" i="9"/>
  <c r="H1170" i="9" s="1"/>
  <c r="D1791" i="8"/>
  <c r="D1789" i="10"/>
  <c r="F405" i="10"/>
  <c r="D405" i="9"/>
  <c r="H405" i="9" s="1"/>
  <c r="D777" i="8"/>
  <c r="D775" i="10"/>
  <c r="D406" i="10"/>
  <c r="D408" i="8"/>
  <c r="D407" i="10" s="1"/>
  <c r="F896" i="10"/>
  <c r="D896" i="9"/>
  <c r="H896" i="9" s="1"/>
  <c r="D899" i="8"/>
  <c r="D897" i="10"/>
  <c r="F483" i="10"/>
  <c r="D483" i="9"/>
  <c r="H483" i="9" s="1"/>
  <c r="F154" i="10"/>
  <c r="D154" i="9"/>
  <c r="H154" i="9" s="1"/>
  <c r="D1173" i="8"/>
  <c r="D1171" i="10"/>
  <c r="F1788" i="10"/>
  <c r="D1788" i="9"/>
  <c r="H1788" i="9" s="1"/>
  <c r="F774" i="10"/>
  <c r="D774" i="9"/>
  <c r="H774" i="9" s="1"/>
  <c r="D484" i="10"/>
  <c r="D486" i="8"/>
  <c r="D157" i="8"/>
  <c r="D155" i="10"/>
  <c r="F98" i="10"/>
  <c r="D98" i="9"/>
  <c r="H98" i="9" s="1"/>
  <c r="F590" i="10"/>
  <c r="D590" i="9"/>
  <c r="H590" i="9" s="1"/>
  <c r="D593" i="8"/>
  <c r="D591" i="10"/>
  <c r="D101" i="8"/>
  <c r="D99" i="10"/>
  <c r="D257" i="8"/>
  <c r="D255" i="10"/>
  <c r="F99" i="10" l="1"/>
  <c r="D99" i="9"/>
  <c r="H99" i="9" s="1"/>
  <c r="F775" i="10"/>
  <c r="D775" i="9"/>
  <c r="H775" i="9" s="1"/>
  <c r="D158" i="8"/>
  <c r="D156" i="10"/>
  <c r="D487" i="8"/>
  <c r="D485" i="10"/>
  <c r="F591" i="10"/>
  <c r="D591" i="9"/>
  <c r="H591" i="9" s="1"/>
  <c r="D594" i="8"/>
  <c r="D592" i="10"/>
  <c r="F155" i="10"/>
  <c r="D155" i="9"/>
  <c r="H155" i="9" s="1"/>
  <c r="D778" i="8"/>
  <c r="D776" i="10"/>
  <c r="F484" i="10"/>
  <c r="D484" i="9"/>
  <c r="H484" i="9" s="1"/>
  <c r="F1789" i="10"/>
  <c r="D1789" i="9"/>
  <c r="H1789" i="9" s="1"/>
  <c r="F255" i="10"/>
  <c r="D255" i="9"/>
  <c r="H255" i="9" s="1"/>
  <c r="F1171" i="10"/>
  <c r="D1171" i="9"/>
  <c r="H1171" i="9" s="1"/>
  <c r="F407" i="10"/>
  <c r="D407" i="9"/>
  <c r="H407" i="9" s="1"/>
  <c r="F897" i="10"/>
  <c r="D897" i="9"/>
  <c r="H897" i="9" s="1"/>
  <c r="D900" i="8"/>
  <c r="D898" i="10"/>
  <c r="D1792" i="8"/>
  <c r="D1790" i="10"/>
  <c r="D1172" i="10"/>
  <c r="D1174" i="8"/>
  <c r="D1173" i="10" s="1"/>
  <c r="F406" i="10"/>
  <c r="D406" i="9"/>
  <c r="H406" i="9" s="1"/>
  <c r="D102" i="8"/>
  <c r="D100" i="10"/>
  <c r="D258" i="8"/>
  <c r="D256" i="10"/>
  <c r="F256" i="10" l="1"/>
  <c r="D256" i="9"/>
  <c r="H256" i="9" s="1"/>
  <c r="F898" i="10"/>
  <c r="D898" i="9"/>
  <c r="H898" i="9" s="1"/>
  <c r="D488" i="8"/>
  <c r="D486" i="10"/>
  <c r="F156" i="10"/>
  <c r="D156" i="9"/>
  <c r="H156" i="9" s="1"/>
  <c r="D901" i="8"/>
  <c r="D899" i="10"/>
  <c r="F100" i="10"/>
  <c r="D100" i="9"/>
  <c r="H100" i="9" s="1"/>
  <c r="F485" i="10"/>
  <c r="D485" i="9"/>
  <c r="H485" i="9" s="1"/>
  <c r="F776" i="10"/>
  <c r="D776" i="9"/>
  <c r="H776" i="9" s="1"/>
  <c r="F1173" i="10"/>
  <c r="D1173" i="9"/>
  <c r="H1173" i="9" s="1"/>
  <c r="F592" i="10"/>
  <c r="D592" i="9"/>
  <c r="H592" i="9" s="1"/>
  <c r="D779" i="8"/>
  <c r="D778" i="10" s="1"/>
  <c r="D777" i="10"/>
  <c r="D159" i="8"/>
  <c r="D157" i="10"/>
  <c r="F1172" i="10"/>
  <c r="D1172" i="9"/>
  <c r="H1172" i="9" s="1"/>
  <c r="F1790" i="10"/>
  <c r="D1790" i="9"/>
  <c r="H1790" i="9" s="1"/>
  <c r="D1791" i="10"/>
  <c r="D1793" i="8"/>
  <c r="D595" i="8"/>
  <c r="D593" i="10"/>
  <c r="D259" i="8"/>
  <c r="D257" i="10"/>
  <c r="D103" i="8"/>
  <c r="D101" i="10"/>
  <c r="F486" i="10" l="1"/>
  <c r="D486" i="9"/>
  <c r="H486" i="9" s="1"/>
  <c r="F257" i="10"/>
  <c r="D257" i="9"/>
  <c r="H257" i="9" s="1"/>
  <c r="D487" i="10"/>
  <c r="D489" i="8"/>
  <c r="D157" i="9"/>
  <c r="H157" i="9" s="1"/>
  <c r="F157" i="10"/>
  <c r="F899" i="10"/>
  <c r="D899" i="9"/>
  <c r="H899" i="9" s="1"/>
  <c r="D902" i="8"/>
  <c r="D900" i="10"/>
  <c r="F101" i="10"/>
  <c r="D101" i="9"/>
  <c r="H101" i="9" s="1"/>
  <c r="F593" i="10"/>
  <c r="D593" i="9"/>
  <c r="H593" i="9" s="1"/>
  <c r="F777" i="10"/>
  <c r="D777" i="9"/>
  <c r="H777" i="9" s="1"/>
  <c r="D1792" i="10"/>
  <c r="D1794" i="8"/>
  <c r="F1791" i="10"/>
  <c r="D1791" i="9"/>
  <c r="H1791" i="9" s="1"/>
  <c r="D160" i="8"/>
  <c r="D158" i="10"/>
  <c r="D596" i="8"/>
  <c r="D594" i="10"/>
  <c r="F778" i="10"/>
  <c r="D778" i="9"/>
  <c r="H778" i="9" s="1"/>
  <c r="D104" i="8"/>
  <c r="D102" i="10"/>
  <c r="D260" i="8"/>
  <c r="D258" i="10"/>
  <c r="F102" i="10" l="1"/>
  <c r="D102" i="9"/>
  <c r="H102" i="9" s="1"/>
  <c r="D1795" i="8"/>
  <c r="D1793" i="10"/>
  <c r="D1792" i="9"/>
  <c r="H1792" i="9" s="1"/>
  <c r="F1792" i="10"/>
  <c r="F594" i="10"/>
  <c r="D594" i="9"/>
  <c r="H594" i="9" s="1"/>
  <c r="D490" i="8"/>
  <c r="D488" i="10"/>
  <c r="F158" i="10"/>
  <c r="D158" i="9"/>
  <c r="H158" i="9" s="1"/>
  <c r="F487" i="10"/>
  <c r="D487" i="9"/>
  <c r="H487" i="9" s="1"/>
  <c r="F900" i="10"/>
  <c r="D900" i="9"/>
  <c r="H900" i="9" s="1"/>
  <c r="D595" i="10"/>
  <c r="D597" i="8"/>
  <c r="D161" i="8"/>
  <c r="D159" i="10"/>
  <c r="F258" i="10"/>
  <c r="D258" i="9"/>
  <c r="H258" i="9" s="1"/>
  <c r="D901" i="10"/>
  <c r="D903" i="8"/>
  <c r="D261" i="8"/>
  <c r="D259" i="10"/>
  <c r="D105" i="8"/>
  <c r="D103" i="10"/>
  <c r="F159" i="10" l="1"/>
  <c r="D159" i="9"/>
  <c r="H159" i="9" s="1"/>
  <c r="F259" i="10"/>
  <c r="D259" i="9"/>
  <c r="H259" i="9" s="1"/>
  <c r="D162" i="8"/>
  <c r="D160" i="10"/>
  <c r="F103" i="10"/>
  <c r="D103" i="9"/>
  <c r="H103" i="9" s="1"/>
  <c r="D598" i="8"/>
  <c r="D596" i="10"/>
  <c r="D491" i="8"/>
  <c r="D489" i="10"/>
  <c r="F595" i="10"/>
  <c r="D595" i="9"/>
  <c r="H595" i="9" s="1"/>
  <c r="D902" i="10"/>
  <c r="D904" i="8"/>
  <c r="F488" i="10"/>
  <c r="D488" i="9"/>
  <c r="H488" i="9" s="1"/>
  <c r="F901" i="10"/>
  <c r="D901" i="9"/>
  <c r="H901" i="9" s="1"/>
  <c r="D1793" i="9"/>
  <c r="H1793" i="9" s="1"/>
  <c r="F1793" i="10"/>
  <c r="D1794" i="10"/>
  <c r="D1796" i="8"/>
  <c r="D357" i="8"/>
  <c r="D262" i="8"/>
  <c r="D260" i="10"/>
  <c r="D106" i="8"/>
  <c r="D104" i="10"/>
  <c r="F104" i="10" l="1"/>
  <c r="D104" i="9"/>
  <c r="H104" i="9" s="1"/>
  <c r="D905" i="8"/>
  <c r="D903" i="10"/>
  <c r="D597" i="10"/>
  <c r="D599" i="8"/>
  <c r="F902" i="10"/>
  <c r="D902" i="9"/>
  <c r="H902" i="9" s="1"/>
  <c r="D1797" i="8"/>
  <c r="D1795" i="10"/>
  <c r="F596" i="10"/>
  <c r="D596" i="9"/>
  <c r="H596" i="9" s="1"/>
  <c r="F260" i="10"/>
  <c r="D260" i="9"/>
  <c r="H260" i="9" s="1"/>
  <c r="F489" i="10"/>
  <c r="D489" i="9"/>
  <c r="H489" i="9" s="1"/>
  <c r="F160" i="10"/>
  <c r="D160" i="9"/>
  <c r="H160" i="9" s="1"/>
  <c r="D163" i="8"/>
  <c r="D161" i="10"/>
  <c r="D1794" i="9"/>
  <c r="H1794" i="9" s="1"/>
  <c r="F1794" i="10"/>
  <c r="D492" i="8"/>
  <c r="D490" i="10"/>
  <c r="D107" i="8"/>
  <c r="D105" i="10"/>
  <c r="D263" i="8"/>
  <c r="D261" i="10"/>
  <c r="D358" i="8"/>
  <c r="D356" i="10"/>
  <c r="D1795" i="9" l="1"/>
  <c r="H1795" i="9" s="1"/>
  <c r="F1795" i="10"/>
  <c r="D1798" i="8"/>
  <c r="D1796" i="10"/>
  <c r="F161" i="10"/>
  <c r="D161" i="9"/>
  <c r="H161" i="9" s="1"/>
  <c r="F356" i="10"/>
  <c r="D356" i="9"/>
  <c r="H356" i="9" s="1"/>
  <c r="F105" i="10"/>
  <c r="D105" i="9"/>
  <c r="H105" i="9" s="1"/>
  <c r="D493" i="8"/>
  <c r="D491" i="10"/>
  <c r="D600" i="8"/>
  <c r="D598" i="10"/>
  <c r="D906" i="8"/>
  <c r="D904" i="10"/>
  <c r="D164" i="8"/>
  <c r="D162" i="10"/>
  <c r="F597" i="10"/>
  <c r="D597" i="9"/>
  <c r="H597" i="9" s="1"/>
  <c r="F490" i="10"/>
  <c r="D490" i="9"/>
  <c r="H490" i="9" s="1"/>
  <c r="F903" i="10"/>
  <c r="D903" i="9"/>
  <c r="H903" i="9" s="1"/>
  <c r="F261" i="10"/>
  <c r="D261" i="9"/>
  <c r="H261" i="9" s="1"/>
  <c r="D264" i="8"/>
  <c r="D262" i="10"/>
  <c r="D359" i="8"/>
  <c r="D357" i="10"/>
  <c r="D108" i="8"/>
  <c r="D106" i="10"/>
  <c r="F162" i="10" l="1"/>
  <c r="D162" i="9"/>
  <c r="H162" i="9" s="1"/>
  <c r="D165" i="8"/>
  <c r="D163" i="10"/>
  <c r="F904" i="10"/>
  <c r="D904" i="9"/>
  <c r="H904" i="9" s="1"/>
  <c r="F106" i="10"/>
  <c r="D106" i="9"/>
  <c r="H106" i="9" s="1"/>
  <c r="D907" i="8"/>
  <c r="D905" i="10"/>
  <c r="F598" i="10"/>
  <c r="D598" i="9"/>
  <c r="H598" i="9" s="1"/>
  <c r="F262" i="10"/>
  <c r="D262" i="9"/>
  <c r="H262" i="9" s="1"/>
  <c r="F491" i="10"/>
  <c r="D491" i="9"/>
  <c r="H491" i="9" s="1"/>
  <c r="F357" i="10"/>
  <c r="D357" i="9"/>
  <c r="H357" i="9" s="1"/>
  <c r="F1796" i="10"/>
  <c r="D1796" i="9"/>
  <c r="H1796" i="9" s="1"/>
  <c r="D601" i="8"/>
  <c r="D599" i="10"/>
  <c r="D1797" i="10"/>
  <c r="D1799" i="8"/>
  <c r="D494" i="8"/>
  <c r="D492" i="10"/>
  <c r="D265" i="8"/>
  <c r="D263" i="10"/>
  <c r="D109" i="8"/>
  <c r="D107" i="10"/>
  <c r="D360" i="8"/>
  <c r="D358" i="10"/>
  <c r="F107" i="10" l="1"/>
  <c r="D107" i="9"/>
  <c r="H107" i="9" s="1"/>
  <c r="D108" i="10"/>
  <c r="D110" i="8"/>
  <c r="D906" i="10"/>
  <c r="D908" i="8"/>
  <c r="F492" i="10"/>
  <c r="D492" i="9"/>
  <c r="H492" i="9" s="1"/>
  <c r="F263" i="10"/>
  <c r="D263" i="9"/>
  <c r="H263" i="9" s="1"/>
  <c r="D493" i="10"/>
  <c r="D495" i="8"/>
  <c r="F358" i="10"/>
  <c r="D358" i="9"/>
  <c r="H358" i="9" s="1"/>
  <c r="F905" i="10"/>
  <c r="D905" i="9"/>
  <c r="H905" i="9" s="1"/>
  <c r="D1800" i="8"/>
  <c r="D1798" i="10"/>
  <c r="F163" i="10"/>
  <c r="D163" i="9"/>
  <c r="H163" i="9" s="1"/>
  <c r="F1797" i="10"/>
  <c r="D1797" i="9"/>
  <c r="H1797" i="9" s="1"/>
  <c r="D166" i="8"/>
  <c r="D164" i="10"/>
  <c r="F599" i="10"/>
  <c r="D599" i="9"/>
  <c r="H599" i="9" s="1"/>
  <c r="D602" i="8"/>
  <c r="D600" i="10"/>
  <c r="D361" i="8"/>
  <c r="D359" i="10"/>
  <c r="D266" i="8"/>
  <c r="D264" i="10"/>
  <c r="F1798" i="10" l="1"/>
  <c r="D1798" i="9"/>
  <c r="H1798" i="9" s="1"/>
  <c r="F264" i="10"/>
  <c r="D264" i="9"/>
  <c r="H264" i="9" s="1"/>
  <c r="F906" i="10"/>
  <c r="D906" i="9"/>
  <c r="H906" i="9" s="1"/>
  <c r="F600" i="10"/>
  <c r="D600" i="9"/>
  <c r="H600" i="9" s="1"/>
  <c r="D603" i="8"/>
  <c r="D601" i="10"/>
  <c r="D1799" i="10"/>
  <c r="D1801" i="8"/>
  <c r="D909" i="8"/>
  <c r="D907" i="10"/>
  <c r="D165" i="10"/>
  <c r="D167" i="8"/>
  <c r="F164" i="10"/>
  <c r="D164" i="9"/>
  <c r="H164" i="9" s="1"/>
  <c r="D111" i="8"/>
  <c r="D109" i="10"/>
  <c r="F108" i="10"/>
  <c r="D108" i="9"/>
  <c r="H108" i="9" s="1"/>
  <c r="F359" i="10"/>
  <c r="D359" i="9"/>
  <c r="H359" i="9" s="1"/>
  <c r="D496" i="8"/>
  <c r="D494" i="10"/>
  <c r="F493" i="10"/>
  <c r="D493" i="9"/>
  <c r="H493" i="9" s="1"/>
  <c r="D362" i="8"/>
  <c r="D360" i="10"/>
  <c r="D267" i="8"/>
  <c r="D265" i="10"/>
  <c r="D604" i="8" l="1"/>
  <c r="D602" i="10"/>
  <c r="F601" i="10"/>
  <c r="D601" i="9"/>
  <c r="H601" i="9" s="1"/>
  <c r="D497" i="8"/>
  <c r="D495" i="10"/>
  <c r="D112" i="8"/>
  <c r="D110" i="10"/>
  <c r="F265" i="10"/>
  <c r="D265" i="9"/>
  <c r="H265" i="9" s="1"/>
  <c r="F494" i="10"/>
  <c r="D494" i="9"/>
  <c r="H494" i="9" s="1"/>
  <c r="D168" i="8"/>
  <c r="D166" i="10"/>
  <c r="F165" i="10"/>
  <c r="D165" i="9"/>
  <c r="H165" i="9" s="1"/>
  <c r="F109" i="10"/>
  <c r="D109" i="9"/>
  <c r="H109" i="9" s="1"/>
  <c r="F907" i="10"/>
  <c r="D907" i="9"/>
  <c r="H907" i="9" s="1"/>
  <c r="D1800" i="10"/>
  <c r="D1802" i="8"/>
  <c r="D908" i="10"/>
  <c r="D910" i="8"/>
  <c r="F360" i="10"/>
  <c r="D360" i="9"/>
  <c r="H360" i="9" s="1"/>
  <c r="D361" i="10"/>
  <c r="D363" i="8"/>
  <c r="F1799" i="10"/>
  <c r="D1799" i="9"/>
  <c r="H1799" i="9" s="1"/>
  <c r="D268" i="8"/>
  <c r="D266" i="10"/>
  <c r="F110" i="10" l="1"/>
  <c r="D110" i="9"/>
  <c r="H110" i="9" s="1"/>
  <c r="D364" i="8"/>
  <c r="D362" i="10"/>
  <c r="F361" i="10"/>
  <c r="D361" i="9"/>
  <c r="H361" i="9" s="1"/>
  <c r="D113" i="8"/>
  <c r="D111" i="10"/>
  <c r="D909" i="10"/>
  <c r="D911" i="8"/>
  <c r="F495" i="10"/>
  <c r="D495" i="9"/>
  <c r="H495" i="9" s="1"/>
  <c r="D498" i="8"/>
  <c r="D496" i="10"/>
  <c r="F602" i="10"/>
  <c r="D602" i="9"/>
  <c r="H602" i="9" s="1"/>
  <c r="F266" i="10"/>
  <c r="D266" i="9"/>
  <c r="H266" i="9" s="1"/>
  <c r="F166" i="10"/>
  <c r="D166" i="9"/>
  <c r="H166" i="9" s="1"/>
  <c r="F908" i="10"/>
  <c r="D908" i="9"/>
  <c r="H908" i="9" s="1"/>
  <c r="D169" i="8"/>
  <c r="D167" i="10"/>
  <c r="D1801" i="10"/>
  <c r="D1803" i="8"/>
  <c r="F1800" i="10"/>
  <c r="D1800" i="9"/>
  <c r="H1800" i="9" s="1"/>
  <c r="D605" i="8"/>
  <c r="D603" i="10"/>
  <c r="D269" i="8"/>
  <c r="D267" i="10"/>
  <c r="D606" i="8" l="1"/>
  <c r="D604" i="10"/>
  <c r="D1802" i="10"/>
  <c r="D1804" i="8"/>
  <c r="D910" i="10"/>
  <c r="D912" i="8"/>
  <c r="F909" i="10"/>
  <c r="D909" i="9"/>
  <c r="H909" i="9" s="1"/>
  <c r="F111" i="10"/>
  <c r="D111" i="9"/>
  <c r="H111" i="9" s="1"/>
  <c r="F167" i="10"/>
  <c r="D167" i="9"/>
  <c r="H167" i="9" s="1"/>
  <c r="F267" i="10"/>
  <c r="D267" i="9"/>
  <c r="H267" i="9" s="1"/>
  <c r="F362" i="10"/>
  <c r="D362" i="9"/>
  <c r="H362" i="9" s="1"/>
  <c r="D170" i="8"/>
  <c r="D168" i="10"/>
  <c r="D365" i="8"/>
  <c r="D363" i="10"/>
  <c r="F603" i="10"/>
  <c r="D603" i="9"/>
  <c r="H603" i="9" s="1"/>
  <c r="D114" i="8"/>
  <c r="D112" i="10"/>
  <c r="D1801" i="9"/>
  <c r="H1801" i="9" s="1"/>
  <c r="F1801" i="10"/>
  <c r="F496" i="10"/>
  <c r="D496" i="9"/>
  <c r="H496" i="9" s="1"/>
  <c r="D499" i="8"/>
  <c r="D497" i="10"/>
  <c r="D270" i="8"/>
  <c r="D268" i="10"/>
  <c r="D363" i="9" l="1"/>
  <c r="H363" i="9" s="1"/>
  <c r="F363" i="10"/>
  <c r="D171" i="8"/>
  <c r="D169" i="10"/>
  <c r="F497" i="10"/>
  <c r="D497" i="9"/>
  <c r="H497" i="9" s="1"/>
  <c r="D500" i="8"/>
  <c r="D498" i="10"/>
  <c r="D366" i="8"/>
  <c r="D364" i="10"/>
  <c r="F168" i="10"/>
  <c r="D168" i="9"/>
  <c r="H168" i="9" s="1"/>
  <c r="D911" i="10"/>
  <c r="D913" i="8"/>
  <c r="F112" i="10"/>
  <c r="D112" i="9"/>
  <c r="H112" i="9" s="1"/>
  <c r="D1803" i="10"/>
  <c r="D1805" i="8"/>
  <c r="D115" i="8"/>
  <c r="D114" i="10" s="1"/>
  <c r="D113" i="10"/>
  <c r="F268" i="10"/>
  <c r="D268" i="9"/>
  <c r="H268" i="9" s="1"/>
  <c r="F604" i="10"/>
  <c r="D604" i="9"/>
  <c r="H604" i="9" s="1"/>
  <c r="F910" i="10"/>
  <c r="D910" i="9"/>
  <c r="H910" i="9" s="1"/>
  <c r="D1802" i="9"/>
  <c r="H1802" i="9" s="1"/>
  <c r="F1802" i="10"/>
  <c r="D607" i="8"/>
  <c r="D605" i="10"/>
  <c r="D271" i="8"/>
  <c r="D269" i="10"/>
  <c r="F113" i="10" l="1"/>
  <c r="D113" i="9"/>
  <c r="H113" i="9" s="1"/>
  <c r="D608" i="8"/>
  <c r="D606" i="10"/>
  <c r="F114" i="10"/>
  <c r="D114" i="9"/>
  <c r="H114" i="9" s="1"/>
  <c r="D501" i="8"/>
  <c r="D499" i="10"/>
  <c r="D914" i="8"/>
  <c r="D912" i="10"/>
  <c r="F169" i="10"/>
  <c r="D169" i="9"/>
  <c r="H169" i="9" s="1"/>
  <c r="F605" i="10"/>
  <c r="D605" i="9"/>
  <c r="H605" i="9" s="1"/>
  <c r="F269" i="10"/>
  <c r="D269" i="9"/>
  <c r="H269" i="9" s="1"/>
  <c r="F911" i="10"/>
  <c r="D911" i="9"/>
  <c r="H911" i="9" s="1"/>
  <c r="D172" i="8"/>
  <c r="D170" i="10"/>
  <c r="D1804" i="10"/>
  <c r="D1806" i="8"/>
  <c r="D1803" i="9"/>
  <c r="H1803" i="9" s="1"/>
  <c r="F1803" i="10"/>
  <c r="F364" i="10"/>
  <c r="D364" i="9"/>
  <c r="H364" i="9" s="1"/>
  <c r="D367" i="8"/>
  <c r="D365" i="10"/>
  <c r="F498" i="10"/>
  <c r="D498" i="9"/>
  <c r="H498" i="9" s="1"/>
  <c r="D272" i="8"/>
  <c r="D270" i="10"/>
  <c r="F912" i="10" l="1"/>
  <c r="D912" i="9"/>
  <c r="H912" i="9" s="1"/>
  <c r="D173" i="8"/>
  <c r="D171" i="10"/>
  <c r="D366" i="10"/>
  <c r="D368" i="8"/>
  <c r="F170" i="10"/>
  <c r="D170" i="9"/>
  <c r="H170" i="9" s="1"/>
  <c r="F499" i="10"/>
  <c r="D499" i="9"/>
  <c r="H499" i="9" s="1"/>
  <c r="D913" i="10"/>
  <c r="D915" i="8"/>
  <c r="F606" i="10"/>
  <c r="D606" i="9"/>
  <c r="H606" i="9" s="1"/>
  <c r="F270" i="10"/>
  <c r="D270" i="9"/>
  <c r="H270" i="9" s="1"/>
  <c r="D1807" i="8"/>
  <c r="D1805" i="10"/>
  <c r="F365" i="10"/>
  <c r="D365" i="9"/>
  <c r="H365" i="9" s="1"/>
  <c r="D502" i="8"/>
  <c r="D500" i="10"/>
  <c r="D607" i="10"/>
  <c r="D609" i="8"/>
  <c r="F1804" i="10"/>
  <c r="D1804" i="9"/>
  <c r="H1804" i="9" s="1"/>
  <c r="D273" i="8"/>
  <c r="D271" i="10"/>
  <c r="F271" i="10" l="1"/>
  <c r="D271" i="9"/>
  <c r="H271" i="9" s="1"/>
  <c r="D1808" i="8"/>
  <c r="D1806" i="10"/>
  <c r="F1805" i="10"/>
  <c r="D1805" i="9"/>
  <c r="H1805" i="9" s="1"/>
  <c r="D367" i="10"/>
  <c r="D369" i="8"/>
  <c r="F366" i="10"/>
  <c r="D366" i="9"/>
  <c r="H366" i="9" s="1"/>
  <c r="D608" i="10"/>
  <c r="D610" i="8"/>
  <c r="F607" i="10"/>
  <c r="D607" i="9"/>
  <c r="H607" i="9" s="1"/>
  <c r="D172" i="10"/>
  <c r="D174" i="8"/>
  <c r="F171" i="10"/>
  <c r="D171" i="9"/>
  <c r="H171" i="9" s="1"/>
  <c r="F500" i="10"/>
  <c r="D500" i="9"/>
  <c r="H500" i="9" s="1"/>
  <c r="D916" i="8"/>
  <c r="D914" i="10"/>
  <c r="D503" i="8"/>
  <c r="D501" i="10"/>
  <c r="F913" i="10"/>
  <c r="D913" i="9"/>
  <c r="H913" i="9" s="1"/>
  <c r="D274" i="8"/>
  <c r="D272" i="10"/>
  <c r="F272" i="10" l="1"/>
  <c r="D272" i="9"/>
  <c r="H272" i="9" s="1"/>
  <c r="D370" i="8"/>
  <c r="D368" i="10"/>
  <c r="F367" i="10"/>
  <c r="D367" i="9"/>
  <c r="H367" i="9" s="1"/>
  <c r="D173" i="10"/>
  <c r="D175" i="8"/>
  <c r="D502" i="10"/>
  <c r="D504" i="8"/>
  <c r="D1807" i="10"/>
  <c r="D1809" i="8"/>
  <c r="F172" i="10"/>
  <c r="D172" i="9"/>
  <c r="H172" i="9" s="1"/>
  <c r="F501" i="10"/>
  <c r="D501" i="9"/>
  <c r="H501" i="9" s="1"/>
  <c r="F1806" i="10"/>
  <c r="D1806" i="9"/>
  <c r="H1806" i="9" s="1"/>
  <c r="F914" i="10"/>
  <c r="D914" i="9"/>
  <c r="H914" i="9" s="1"/>
  <c r="D611" i="8"/>
  <c r="D609" i="10"/>
  <c r="D917" i="8"/>
  <c r="D915" i="10"/>
  <c r="F608" i="10"/>
  <c r="D608" i="9"/>
  <c r="H608" i="9" s="1"/>
  <c r="D275" i="8"/>
  <c r="D273" i="10"/>
  <c r="D505" i="8" l="1"/>
  <c r="D503" i="10"/>
  <c r="F502" i="10"/>
  <c r="D502" i="9"/>
  <c r="H502" i="9" s="1"/>
  <c r="D176" i="8"/>
  <c r="D174" i="10"/>
  <c r="F173" i="10"/>
  <c r="D173" i="9"/>
  <c r="H173" i="9" s="1"/>
  <c r="F273" i="10"/>
  <c r="D273" i="9"/>
  <c r="H273" i="9" s="1"/>
  <c r="F915" i="10"/>
  <c r="D915" i="9"/>
  <c r="H915" i="9" s="1"/>
  <c r="F368" i="10"/>
  <c r="D368" i="9"/>
  <c r="H368" i="9" s="1"/>
  <c r="D918" i="8"/>
  <c r="D916" i="10"/>
  <c r="D371" i="8"/>
  <c r="D369" i="10"/>
  <c r="D1808" i="10"/>
  <c r="D1810" i="8"/>
  <c r="F609" i="10"/>
  <c r="D609" i="9"/>
  <c r="H609" i="9" s="1"/>
  <c r="D610" i="10"/>
  <c r="D612" i="8"/>
  <c r="D611" i="10" s="1"/>
  <c r="F1807" i="10"/>
  <c r="D1807" i="9"/>
  <c r="H1807" i="9" s="1"/>
  <c r="D276" i="8"/>
  <c r="D274" i="10"/>
  <c r="F916" i="10" l="1"/>
  <c r="D916" i="9"/>
  <c r="H916" i="9" s="1"/>
  <c r="F274" i="10"/>
  <c r="D274" i="9"/>
  <c r="H274" i="9" s="1"/>
  <c r="D372" i="8"/>
  <c r="D370" i="10"/>
  <c r="F174" i="10"/>
  <c r="D174" i="9"/>
  <c r="H174" i="9" s="1"/>
  <c r="D917" i="10"/>
  <c r="D919" i="8"/>
  <c r="D1811" i="8"/>
  <c r="D1809" i="10"/>
  <c r="D611" i="9"/>
  <c r="H611" i="9" s="1"/>
  <c r="F611" i="10"/>
  <c r="F610" i="10"/>
  <c r="D610" i="9"/>
  <c r="H610" i="9" s="1"/>
  <c r="F503" i="10"/>
  <c r="D503" i="9"/>
  <c r="H503" i="9" s="1"/>
  <c r="F1808" i="10"/>
  <c r="D1808" i="9"/>
  <c r="H1808" i="9" s="1"/>
  <c r="F369" i="10"/>
  <c r="D369" i="9"/>
  <c r="H369" i="9" s="1"/>
  <c r="D177" i="8"/>
  <c r="D175" i="10"/>
  <c r="D506" i="8"/>
  <c r="D504" i="10"/>
  <c r="D277" i="8"/>
  <c r="D275" i="10"/>
  <c r="F275" i="10" l="1"/>
  <c r="D275" i="9"/>
  <c r="H275" i="9" s="1"/>
  <c r="D920" i="8"/>
  <c r="D918" i="10"/>
  <c r="F917" i="10"/>
  <c r="D917" i="9"/>
  <c r="H917" i="9" s="1"/>
  <c r="F504" i="10"/>
  <c r="D504" i="9"/>
  <c r="H504" i="9" s="1"/>
  <c r="F370" i="10"/>
  <c r="D370" i="9"/>
  <c r="H370" i="9" s="1"/>
  <c r="D507" i="8"/>
  <c r="D506" i="10" s="1"/>
  <c r="D505" i="10"/>
  <c r="D371" i="10"/>
  <c r="D373" i="8"/>
  <c r="F175" i="10"/>
  <c r="D175" i="9"/>
  <c r="H175" i="9" s="1"/>
  <c r="D176" i="10"/>
  <c r="D178" i="8"/>
  <c r="F1809" i="10"/>
  <c r="D1809" i="9"/>
  <c r="H1809" i="9" s="1"/>
  <c r="D1812" i="8"/>
  <c r="D1810" i="10"/>
  <c r="D278" i="8"/>
  <c r="D276" i="10"/>
  <c r="F276" i="10" l="1"/>
  <c r="D276" i="9"/>
  <c r="H276" i="9" s="1"/>
  <c r="F371" i="10"/>
  <c r="D371" i="9"/>
  <c r="H371" i="9" s="1"/>
  <c r="F918" i="10"/>
  <c r="D918" i="9"/>
  <c r="H918" i="9" s="1"/>
  <c r="D921" i="8"/>
  <c r="D919" i="10"/>
  <c r="F505" i="10"/>
  <c r="D505" i="9"/>
  <c r="H505" i="9" s="1"/>
  <c r="D179" i="8"/>
  <c r="D177" i="10"/>
  <c r="F176" i="10"/>
  <c r="D176" i="9"/>
  <c r="H176" i="9" s="1"/>
  <c r="D374" i="8"/>
  <c r="D372" i="10"/>
  <c r="F1810" i="10"/>
  <c r="D1810" i="9"/>
  <c r="H1810" i="9" s="1"/>
  <c r="D1811" i="10"/>
  <c r="D1813" i="8"/>
  <c r="F506" i="10"/>
  <c r="D506" i="9"/>
  <c r="H506" i="9" s="1"/>
  <c r="D279" i="8"/>
  <c r="D277" i="10"/>
  <c r="D922" i="8" l="1"/>
  <c r="D920" i="10"/>
  <c r="F1811" i="10"/>
  <c r="D1811" i="9"/>
  <c r="H1811" i="9" s="1"/>
  <c r="F372" i="10"/>
  <c r="D372" i="9"/>
  <c r="H372" i="9" s="1"/>
  <c r="D375" i="8"/>
  <c r="D373" i="10"/>
  <c r="F177" i="10"/>
  <c r="D177" i="9"/>
  <c r="H177" i="9" s="1"/>
  <c r="D1812" i="10"/>
  <c r="D1814" i="8"/>
  <c r="F919" i="10"/>
  <c r="D919" i="9"/>
  <c r="H919" i="9" s="1"/>
  <c r="F277" i="10"/>
  <c r="D277" i="9"/>
  <c r="H277" i="9" s="1"/>
  <c r="D180" i="8"/>
  <c r="D178" i="10"/>
  <c r="D280" i="8"/>
  <c r="D278" i="10"/>
  <c r="D181" i="8" l="1"/>
  <c r="D179" i="10"/>
  <c r="F373" i="10"/>
  <c r="D373" i="9"/>
  <c r="H373" i="9" s="1"/>
  <c r="D374" i="10"/>
  <c r="D376" i="8"/>
  <c r="D1813" i="10"/>
  <c r="D1815" i="8"/>
  <c r="F920" i="10"/>
  <c r="D920" i="9"/>
  <c r="H920" i="9" s="1"/>
  <c r="F278" i="10"/>
  <c r="D278" i="9"/>
  <c r="H278" i="9" s="1"/>
  <c r="F178" i="10"/>
  <c r="D178" i="9"/>
  <c r="H178" i="9" s="1"/>
  <c r="F1812" i="10"/>
  <c r="D1812" i="9"/>
  <c r="H1812" i="9" s="1"/>
  <c r="D923" i="8"/>
  <c r="D921" i="10"/>
  <c r="D281" i="8"/>
  <c r="D279" i="10"/>
  <c r="D1814" i="10" l="1"/>
  <c r="D1816" i="8"/>
  <c r="F1813" i="10"/>
  <c r="D1813" i="9"/>
  <c r="H1813" i="9" s="1"/>
  <c r="F179" i="10"/>
  <c r="D179" i="9"/>
  <c r="H179" i="9" s="1"/>
  <c r="F921" i="10"/>
  <c r="D921" i="9"/>
  <c r="H921" i="9" s="1"/>
  <c r="D924" i="8"/>
  <c r="D922" i="10"/>
  <c r="D377" i="8"/>
  <c r="D375" i="10"/>
  <c r="F374" i="10"/>
  <c r="D374" i="9"/>
  <c r="H374" i="9" s="1"/>
  <c r="F279" i="10"/>
  <c r="D279" i="9"/>
  <c r="H279" i="9" s="1"/>
  <c r="D182" i="8"/>
  <c r="D180" i="10"/>
  <c r="D282" i="8"/>
  <c r="D280" i="10"/>
  <c r="F180" i="10" l="1"/>
  <c r="D180" i="9"/>
  <c r="H180" i="9" s="1"/>
  <c r="F922" i="10"/>
  <c r="D922" i="9"/>
  <c r="H922" i="9" s="1"/>
  <c r="D923" i="10"/>
  <c r="D925" i="8"/>
  <c r="D1817" i="8"/>
  <c r="D1815" i="10"/>
  <c r="F280" i="10"/>
  <c r="D280" i="9"/>
  <c r="H280" i="9" s="1"/>
  <c r="D181" i="10"/>
  <c r="D183" i="8"/>
  <c r="F375" i="10"/>
  <c r="D375" i="9"/>
  <c r="H375" i="9" s="1"/>
  <c r="D376" i="10"/>
  <c r="D378" i="8"/>
  <c r="D1814" i="9"/>
  <c r="H1814" i="9" s="1"/>
  <c r="F1814" i="10"/>
  <c r="D283" i="8"/>
  <c r="D281" i="10"/>
  <c r="D1815" i="9" l="1"/>
  <c r="H1815" i="9" s="1"/>
  <c r="F1815" i="10"/>
  <c r="D377" i="10"/>
  <c r="D379" i="8"/>
  <c r="D1818" i="8"/>
  <c r="D1816" i="10"/>
  <c r="F376" i="10"/>
  <c r="D376" i="9"/>
  <c r="H376" i="9" s="1"/>
  <c r="F281" i="10"/>
  <c r="D281" i="9"/>
  <c r="H281" i="9" s="1"/>
  <c r="D926" i="8"/>
  <c r="D924" i="10"/>
  <c r="F923" i="10"/>
  <c r="D923" i="9"/>
  <c r="H923" i="9" s="1"/>
  <c r="D184" i="8"/>
  <c r="D183" i="10" s="1"/>
  <c r="D182" i="10"/>
  <c r="F181" i="10"/>
  <c r="D181" i="9"/>
  <c r="H181" i="9" s="1"/>
  <c r="D284" i="8"/>
  <c r="D282" i="10"/>
  <c r="D182" i="9" l="1"/>
  <c r="H182" i="9" s="1"/>
  <c r="F182" i="10"/>
  <c r="F1816" i="10"/>
  <c r="D1816" i="9"/>
  <c r="H1816" i="9" s="1"/>
  <c r="F924" i="10"/>
  <c r="D924" i="9"/>
  <c r="H924" i="9" s="1"/>
  <c r="F282" i="10"/>
  <c r="D282" i="9"/>
  <c r="H282" i="9" s="1"/>
  <c r="F183" i="10"/>
  <c r="D183" i="9"/>
  <c r="H183" i="9" s="1"/>
  <c r="D1817" i="10"/>
  <c r="D1819" i="8"/>
  <c r="D378" i="10"/>
  <c r="D380" i="8"/>
  <c r="F377" i="10"/>
  <c r="D377" i="9"/>
  <c r="H377" i="9" s="1"/>
  <c r="D927" i="8"/>
  <c r="D925" i="10"/>
  <c r="D285" i="8"/>
  <c r="D283" i="10"/>
  <c r="F925" i="10" l="1"/>
  <c r="D925" i="9"/>
  <c r="H925" i="9" s="1"/>
  <c r="D928" i="8"/>
  <c r="D926" i="10"/>
  <c r="D379" i="10"/>
  <c r="D381" i="8"/>
  <c r="F378" i="10"/>
  <c r="D378" i="9"/>
  <c r="H378" i="9" s="1"/>
  <c r="F283" i="10"/>
  <c r="D283" i="9"/>
  <c r="H283" i="9" s="1"/>
  <c r="D1818" i="10"/>
  <c r="D1820" i="8"/>
  <c r="F1817" i="10"/>
  <c r="D1817" i="9"/>
  <c r="H1817" i="9" s="1"/>
  <c r="D286" i="8"/>
  <c r="D284" i="10"/>
  <c r="F284" i="10" l="1"/>
  <c r="D284" i="9"/>
  <c r="H284" i="9" s="1"/>
  <c r="F379" i="10"/>
  <c r="D379" i="9"/>
  <c r="H379" i="9" s="1"/>
  <c r="F926" i="10"/>
  <c r="D926" i="9"/>
  <c r="H926" i="9" s="1"/>
  <c r="D929" i="8"/>
  <c r="D927" i="10"/>
  <c r="D382" i="8"/>
  <c r="D380" i="10"/>
  <c r="D1821" i="8"/>
  <c r="D1819" i="10"/>
  <c r="F1818" i="10"/>
  <c r="D1818" i="9"/>
  <c r="H1818" i="9" s="1"/>
  <c r="D287" i="8"/>
  <c r="D285" i="10"/>
  <c r="F927" i="10" l="1"/>
  <c r="D927" i="9"/>
  <c r="H927" i="9" s="1"/>
  <c r="D928" i="10"/>
  <c r="D930" i="8"/>
  <c r="D383" i="8"/>
  <c r="D381" i="10"/>
  <c r="F285" i="10"/>
  <c r="D285" i="9"/>
  <c r="H285" i="9" s="1"/>
  <c r="F380" i="10"/>
  <c r="D380" i="9"/>
  <c r="H380" i="9" s="1"/>
  <c r="D1819" i="9"/>
  <c r="H1819" i="9" s="1"/>
  <c r="F1819" i="10"/>
  <c r="D1822" i="8"/>
  <c r="D1820" i="10"/>
  <c r="D288" i="8"/>
  <c r="D286" i="10"/>
  <c r="F286" i="10" l="1"/>
  <c r="D286" i="9"/>
  <c r="H286" i="9" s="1"/>
  <c r="F1820" i="10"/>
  <c r="D1820" i="9"/>
  <c r="H1820" i="9" s="1"/>
  <c r="F928" i="10"/>
  <c r="D928" i="9"/>
  <c r="H928" i="9" s="1"/>
  <c r="F381" i="10"/>
  <c r="D381" i="9"/>
  <c r="H381" i="9" s="1"/>
  <c r="D382" i="10"/>
  <c r="D384" i="8"/>
  <c r="D931" i="8"/>
  <c r="D929" i="10"/>
  <c r="D1821" i="10"/>
  <c r="D1823" i="8"/>
  <c r="D289" i="8"/>
  <c r="D287" i="10"/>
  <c r="F382" i="10" l="1"/>
  <c r="D382" i="9"/>
  <c r="H382" i="9" s="1"/>
  <c r="F287" i="10"/>
  <c r="D287" i="9"/>
  <c r="H287" i="9" s="1"/>
  <c r="D385" i="8"/>
  <c r="D383" i="10"/>
  <c r="D1822" i="10"/>
  <c r="D1824" i="8"/>
  <c r="D1823" i="10" s="1"/>
  <c r="F1821" i="10"/>
  <c r="D1821" i="9"/>
  <c r="H1821" i="9" s="1"/>
  <c r="F929" i="10"/>
  <c r="D929" i="9"/>
  <c r="H929" i="9" s="1"/>
  <c r="D932" i="8"/>
  <c r="D930" i="10"/>
  <c r="D290" i="8"/>
  <c r="D288" i="10"/>
  <c r="D1823" i="9" l="1"/>
  <c r="H1823" i="9" s="1"/>
  <c r="F1823" i="10"/>
  <c r="F288" i="10"/>
  <c r="D288" i="9"/>
  <c r="H288" i="9" s="1"/>
  <c r="D1822" i="9"/>
  <c r="H1822" i="9" s="1"/>
  <c r="F1822" i="10"/>
  <c r="F383" i="10"/>
  <c r="D383" i="9"/>
  <c r="H383" i="9" s="1"/>
  <c r="D386" i="8"/>
  <c r="D384" i="10"/>
  <c r="F930" i="10"/>
  <c r="D930" i="9"/>
  <c r="H930" i="9" s="1"/>
  <c r="D933" i="8"/>
  <c r="D931" i="10"/>
  <c r="D291" i="8"/>
  <c r="D289" i="10"/>
  <c r="F384" i="10" l="1"/>
  <c r="D384" i="9"/>
  <c r="H384" i="9" s="1"/>
  <c r="F289" i="10"/>
  <c r="D289" i="9"/>
  <c r="H289" i="9" s="1"/>
  <c r="D387" i="8"/>
  <c r="D385" i="10"/>
  <c r="F931" i="10"/>
  <c r="D931" i="9"/>
  <c r="H931" i="9" s="1"/>
  <c r="D932" i="10"/>
  <c r="D934" i="8"/>
  <c r="D292" i="8"/>
  <c r="D290" i="10"/>
  <c r="D935" i="8" l="1"/>
  <c r="D933" i="10"/>
  <c r="D388" i="8"/>
  <c r="D386" i="10"/>
  <c r="F932" i="10"/>
  <c r="D932" i="9"/>
  <c r="H932" i="9" s="1"/>
  <c r="F385" i="10"/>
  <c r="D385" i="9"/>
  <c r="H385" i="9" s="1"/>
  <c r="F290" i="10"/>
  <c r="D290" i="9"/>
  <c r="H290" i="9" s="1"/>
  <c r="D293" i="8"/>
  <c r="D291" i="10"/>
  <c r="F386" i="10" l="1"/>
  <c r="D386" i="9"/>
  <c r="H386" i="9" s="1"/>
  <c r="D389" i="8"/>
  <c r="D388" i="10" s="1"/>
  <c r="D387" i="10"/>
  <c r="F933" i="10"/>
  <c r="D933" i="9"/>
  <c r="H933" i="9" s="1"/>
  <c r="F291" i="10"/>
  <c r="D291" i="9"/>
  <c r="H291" i="9" s="1"/>
  <c r="D936" i="8"/>
  <c r="D934" i="10"/>
  <c r="D294" i="8"/>
  <c r="D292" i="10"/>
  <c r="D937" i="8" l="1"/>
  <c r="D935" i="10"/>
  <c r="F292" i="10"/>
  <c r="D292" i="9"/>
  <c r="H292" i="9" s="1"/>
  <c r="F934" i="10"/>
  <c r="D934" i="9"/>
  <c r="H934" i="9" s="1"/>
  <c r="F387" i="10"/>
  <c r="D387" i="9"/>
  <c r="H387" i="9" s="1"/>
  <c r="F388" i="10"/>
  <c r="D388" i="9"/>
  <c r="H388" i="9" s="1"/>
  <c r="D295" i="8"/>
  <c r="D293" i="10"/>
  <c r="F293" i="10" l="1"/>
  <c r="D293" i="9"/>
  <c r="H293" i="9" s="1"/>
  <c r="F935" i="10"/>
  <c r="D935" i="9"/>
  <c r="H935" i="9" s="1"/>
  <c r="D938" i="8"/>
  <c r="D936" i="10"/>
  <c r="D296" i="8"/>
  <c r="D294" i="10"/>
  <c r="F294" i="10" l="1"/>
  <c r="D294" i="9"/>
  <c r="H294" i="9" s="1"/>
  <c r="D939" i="8"/>
  <c r="D937" i="10"/>
  <c r="F936" i="10"/>
  <c r="D936" i="9"/>
  <c r="H936" i="9" s="1"/>
  <c r="D297" i="8"/>
  <c r="D295" i="10"/>
  <c r="F937" i="10" l="1"/>
  <c r="D937" i="9"/>
  <c r="H937" i="9" s="1"/>
  <c r="F295" i="10"/>
  <c r="D295" i="9"/>
  <c r="H295" i="9" s="1"/>
  <c r="D938" i="10"/>
  <c r="D940" i="8"/>
  <c r="D298" i="8"/>
  <c r="D296" i="10"/>
  <c r="F296" i="10" l="1"/>
  <c r="D296" i="9"/>
  <c r="H296" i="9" s="1"/>
  <c r="F938" i="10"/>
  <c r="D938" i="9"/>
  <c r="H938" i="9" s="1"/>
  <c r="D941" i="8"/>
  <c r="D939" i="10"/>
  <c r="D299" i="8"/>
  <c r="D297" i="10"/>
  <c r="F297" i="10" l="1"/>
  <c r="D297" i="9"/>
  <c r="H297" i="9" s="1"/>
  <c r="F939" i="10"/>
  <c r="D939" i="9"/>
  <c r="H939" i="9" s="1"/>
  <c r="D942" i="8"/>
  <c r="D940" i="10"/>
  <c r="D300" i="8"/>
  <c r="D298" i="10"/>
  <c r="F298" i="10" l="1"/>
  <c r="D298" i="9"/>
  <c r="H298" i="9" s="1"/>
  <c r="F940" i="10"/>
  <c r="D940" i="9"/>
  <c r="H940" i="9" s="1"/>
  <c r="D943" i="8"/>
  <c r="D941" i="10"/>
  <c r="D301" i="8"/>
  <c r="D299" i="10"/>
  <c r="D944" i="8" l="1"/>
  <c r="D942" i="10"/>
  <c r="F299" i="10"/>
  <c r="D299" i="9"/>
  <c r="H299" i="9" s="1"/>
  <c r="F941" i="10"/>
  <c r="D941" i="9"/>
  <c r="H941" i="9" s="1"/>
  <c r="D302" i="8"/>
  <c r="D300" i="10"/>
  <c r="F300" i="10" l="1"/>
  <c r="D300" i="9"/>
  <c r="H300" i="9" s="1"/>
  <c r="F942" i="10"/>
  <c r="D942" i="9"/>
  <c r="H942" i="9" s="1"/>
  <c r="D945" i="8"/>
  <c r="D943" i="10"/>
  <c r="D303" i="8"/>
  <c r="D301" i="10"/>
  <c r="F301" i="10" l="1"/>
  <c r="D301" i="9"/>
  <c r="H301" i="9" s="1"/>
  <c r="D946" i="8"/>
  <c r="D944" i="10"/>
  <c r="F943" i="10"/>
  <c r="D943" i="9"/>
  <c r="H943" i="9" s="1"/>
  <c r="D304" i="8"/>
  <c r="D302" i="10"/>
  <c r="D1003" i="8"/>
  <c r="F302" i="10" l="1"/>
  <c r="D302" i="9"/>
  <c r="H302" i="9" s="1"/>
  <c r="F944" i="10"/>
  <c r="D944" i="9"/>
  <c r="H944" i="9" s="1"/>
  <c r="D945" i="10"/>
  <c r="D947" i="8"/>
  <c r="D1004" i="8"/>
  <c r="D1002" i="10"/>
  <c r="D305" i="8"/>
  <c r="D303" i="10"/>
  <c r="F303" i="10" l="1"/>
  <c r="D303" i="9"/>
  <c r="H303" i="9" s="1"/>
  <c r="F1002" i="10"/>
  <c r="D1002" i="9"/>
  <c r="H1002" i="9" s="1"/>
  <c r="D948" i="8"/>
  <c r="D946" i="10"/>
  <c r="F945" i="10"/>
  <c r="D945" i="9"/>
  <c r="H945" i="9" s="1"/>
  <c r="D306" i="8"/>
  <c r="D304" i="10"/>
  <c r="D1005" i="8"/>
  <c r="D1003" i="10"/>
  <c r="D305" i="10" l="1"/>
  <c r="D307" i="8"/>
  <c r="F304" i="10"/>
  <c r="D304" i="9"/>
  <c r="H304" i="9" s="1"/>
  <c r="F946" i="10"/>
  <c r="D946" i="9"/>
  <c r="H946" i="9" s="1"/>
  <c r="D949" i="8"/>
  <c r="D947" i="10"/>
  <c r="F1003" i="10"/>
  <c r="D1003" i="9"/>
  <c r="H1003" i="9" s="1"/>
  <c r="D1006" i="8"/>
  <c r="D1004" i="10"/>
  <c r="F947" i="10" l="1"/>
  <c r="D947" i="9"/>
  <c r="H947" i="9" s="1"/>
  <c r="D950" i="8"/>
  <c r="D948" i="10"/>
  <c r="D306" i="10"/>
  <c r="D308" i="8"/>
  <c r="F1004" i="10"/>
  <c r="D1004" i="9"/>
  <c r="H1004" i="9" s="1"/>
  <c r="F305" i="10"/>
  <c r="D305" i="9"/>
  <c r="H305" i="9" s="1"/>
  <c r="D1007" i="8"/>
  <c r="D1005" i="10"/>
  <c r="D309" i="8" l="1"/>
  <c r="D307" i="10"/>
  <c r="F1005" i="10"/>
  <c r="D1005" i="9"/>
  <c r="H1005" i="9" s="1"/>
  <c r="F306" i="10"/>
  <c r="D306" i="9"/>
  <c r="H306" i="9" s="1"/>
  <c r="F948" i="10"/>
  <c r="D948" i="9"/>
  <c r="H948" i="9" s="1"/>
  <c r="D951" i="8"/>
  <c r="D949" i="10"/>
  <c r="D1008" i="8"/>
  <c r="D1006" i="10"/>
  <c r="D952" i="8" l="1"/>
  <c r="D950" i="10"/>
  <c r="F949" i="10"/>
  <c r="D949" i="9"/>
  <c r="H949" i="9" s="1"/>
  <c r="F1006" i="10"/>
  <c r="D1006" i="9"/>
  <c r="H1006" i="9" s="1"/>
  <c r="D307" i="9"/>
  <c r="H307" i="9" s="1"/>
  <c r="F307" i="10"/>
  <c r="D308" i="10"/>
  <c r="D310" i="8"/>
  <c r="D1009" i="8"/>
  <c r="D1007" i="10"/>
  <c r="D311" i="8" l="1"/>
  <c r="D309" i="10"/>
  <c r="F308" i="10"/>
  <c r="D308" i="9"/>
  <c r="H308" i="9" s="1"/>
  <c r="F1007" i="10"/>
  <c r="D1007" i="9"/>
  <c r="H1007" i="9" s="1"/>
  <c r="F950" i="10"/>
  <c r="D950" i="9"/>
  <c r="H950" i="9" s="1"/>
  <c r="D953" i="8"/>
  <c r="D951" i="10"/>
  <c r="D1010" i="8"/>
  <c r="D1008" i="10"/>
  <c r="F951" i="10" l="1"/>
  <c r="D951" i="9"/>
  <c r="H951" i="9" s="1"/>
  <c r="D952" i="10"/>
  <c r="D954" i="8"/>
  <c r="F309" i="10"/>
  <c r="D309" i="9"/>
  <c r="H309" i="9" s="1"/>
  <c r="F1008" i="10"/>
  <c r="D1008" i="9"/>
  <c r="H1008" i="9" s="1"/>
  <c r="D312" i="8"/>
  <c r="D310" i="10"/>
  <c r="D1011" i="8"/>
  <c r="D1009" i="10"/>
  <c r="F310" i="10" l="1"/>
  <c r="D310" i="9"/>
  <c r="H310" i="9" s="1"/>
  <c r="D311" i="10"/>
  <c r="D313" i="8"/>
  <c r="D955" i="8"/>
  <c r="D953" i="10"/>
  <c r="F952" i="10"/>
  <c r="D952" i="9"/>
  <c r="H952" i="9" s="1"/>
  <c r="F1009" i="10"/>
  <c r="D1009" i="9"/>
  <c r="H1009" i="9" s="1"/>
  <c r="D1012" i="8"/>
  <c r="D1010" i="10"/>
  <c r="F311" i="10" l="1"/>
  <c r="D311" i="9"/>
  <c r="H311" i="9" s="1"/>
  <c r="F953" i="10"/>
  <c r="D953" i="9"/>
  <c r="H953" i="9" s="1"/>
  <c r="D954" i="10"/>
  <c r="D956" i="8"/>
  <c r="D314" i="8"/>
  <c r="D312" i="10"/>
  <c r="F1010" i="10"/>
  <c r="D1010" i="9"/>
  <c r="H1010" i="9" s="1"/>
  <c r="D1013" i="8"/>
  <c r="D1011" i="10"/>
  <c r="D313" i="10" l="1"/>
  <c r="D315" i="8"/>
  <c r="F954" i="10"/>
  <c r="D954" i="9"/>
  <c r="H954" i="9" s="1"/>
  <c r="F312" i="10"/>
  <c r="D312" i="9"/>
  <c r="H312" i="9" s="1"/>
  <c r="D955" i="10"/>
  <c r="D957" i="8"/>
  <c r="F1011" i="10"/>
  <c r="D1011" i="9"/>
  <c r="H1011" i="9" s="1"/>
  <c r="D1014" i="8"/>
  <c r="D1012" i="10"/>
  <c r="D958" i="8" l="1"/>
  <c r="D956" i="10"/>
  <c r="D316" i="8"/>
  <c r="D314" i="10"/>
  <c r="F955" i="10"/>
  <c r="D955" i="9"/>
  <c r="H955" i="9" s="1"/>
  <c r="F1012" i="10"/>
  <c r="D1012" i="9"/>
  <c r="H1012" i="9" s="1"/>
  <c r="F313" i="10"/>
  <c r="D313" i="9"/>
  <c r="H313" i="9" s="1"/>
  <c r="D1015" i="8"/>
  <c r="D1013" i="10"/>
  <c r="F314" i="10" l="1"/>
  <c r="D314" i="9"/>
  <c r="H314" i="9" s="1"/>
  <c r="F956" i="10"/>
  <c r="D956" i="9"/>
  <c r="H956" i="9" s="1"/>
  <c r="D317" i="8"/>
  <c r="D315" i="10"/>
  <c r="F1013" i="10"/>
  <c r="D1013" i="9"/>
  <c r="H1013" i="9" s="1"/>
  <c r="D959" i="8"/>
  <c r="D957" i="10"/>
  <c r="D1016" i="8"/>
  <c r="D1014" i="10"/>
  <c r="F957" i="10" l="1"/>
  <c r="D957" i="9"/>
  <c r="H957" i="9" s="1"/>
  <c r="D960" i="8"/>
  <c r="D958" i="10"/>
  <c r="D318" i="8"/>
  <c r="D316" i="10"/>
  <c r="F1014" i="10"/>
  <c r="D1014" i="9"/>
  <c r="H1014" i="9" s="1"/>
  <c r="F315" i="10"/>
  <c r="D315" i="9"/>
  <c r="H315" i="9" s="1"/>
  <c r="D1017" i="8"/>
  <c r="D1015" i="10"/>
  <c r="D319" i="8" l="1"/>
  <c r="D317" i="10"/>
  <c r="F316" i="10"/>
  <c r="D316" i="9"/>
  <c r="H316" i="9" s="1"/>
  <c r="F958" i="10"/>
  <c r="D958" i="9"/>
  <c r="H958" i="9" s="1"/>
  <c r="D961" i="8"/>
  <c r="D959" i="10"/>
  <c r="F1015" i="10"/>
  <c r="D1015" i="9"/>
  <c r="H1015" i="9" s="1"/>
  <c r="D1018" i="8"/>
  <c r="D1016" i="10"/>
  <c r="D962" i="8" l="1"/>
  <c r="D960" i="10"/>
  <c r="F959" i="10"/>
  <c r="D959" i="9"/>
  <c r="H959" i="9" s="1"/>
  <c r="F1016" i="10"/>
  <c r="D1016" i="9"/>
  <c r="H1016" i="9" s="1"/>
  <c r="F317" i="10"/>
  <c r="D317" i="9"/>
  <c r="H317" i="9" s="1"/>
  <c r="D320" i="8"/>
  <c r="D318" i="10"/>
  <c r="D1019" i="8"/>
  <c r="D1017" i="10"/>
  <c r="D319" i="10" l="1"/>
  <c r="D321" i="8"/>
  <c r="F318" i="10"/>
  <c r="D318" i="9"/>
  <c r="H318" i="9" s="1"/>
  <c r="F1017" i="10"/>
  <c r="D1017" i="9"/>
  <c r="H1017" i="9" s="1"/>
  <c r="F960" i="10"/>
  <c r="D960" i="9"/>
  <c r="H960" i="9" s="1"/>
  <c r="D963" i="8"/>
  <c r="D961" i="10"/>
  <c r="D1020" i="8"/>
  <c r="D1018" i="10"/>
  <c r="D964" i="8" l="1"/>
  <c r="D962" i="10"/>
  <c r="F961" i="10"/>
  <c r="D961" i="9"/>
  <c r="H961" i="9" s="1"/>
  <c r="D322" i="8"/>
  <c r="D320" i="10"/>
  <c r="F1018" i="10"/>
  <c r="D1018" i="9"/>
  <c r="H1018" i="9" s="1"/>
  <c r="F319" i="10"/>
  <c r="D319" i="9"/>
  <c r="H319" i="9" s="1"/>
  <c r="D1021" i="8"/>
  <c r="D1019" i="10"/>
  <c r="D323" i="8" l="1"/>
  <c r="D321" i="10"/>
  <c r="F320" i="10"/>
  <c r="D320" i="9"/>
  <c r="H320" i="9" s="1"/>
  <c r="F1019" i="10"/>
  <c r="D1019" i="9"/>
  <c r="H1019" i="9" s="1"/>
  <c r="F962" i="10"/>
  <c r="D962" i="9"/>
  <c r="H962" i="9" s="1"/>
  <c r="D965" i="8"/>
  <c r="D963" i="10"/>
  <c r="D1022" i="8"/>
  <c r="D1020" i="10"/>
  <c r="F1020" i="10" l="1"/>
  <c r="D1020" i="9"/>
  <c r="H1020" i="9" s="1"/>
  <c r="F963" i="10"/>
  <c r="D963" i="9"/>
  <c r="H963" i="9" s="1"/>
  <c r="D964" i="10"/>
  <c r="D966" i="8"/>
  <c r="F321" i="10"/>
  <c r="D321" i="9"/>
  <c r="H321" i="9" s="1"/>
  <c r="D324" i="8"/>
  <c r="D322" i="10"/>
  <c r="D1023" i="8"/>
  <c r="D1021" i="10"/>
  <c r="F322" i="10" l="1"/>
  <c r="D322" i="9"/>
  <c r="H322" i="9" s="1"/>
  <c r="F964" i="10"/>
  <c r="D964" i="9"/>
  <c r="H964" i="9" s="1"/>
  <c r="D323" i="10"/>
  <c r="D325" i="8"/>
  <c r="D967" i="8"/>
  <c r="D965" i="10"/>
  <c r="F1021" i="10"/>
  <c r="D1021" i="9"/>
  <c r="H1021" i="9" s="1"/>
  <c r="D1024" i="8"/>
  <c r="D1022" i="10"/>
  <c r="F965" i="10" l="1"/>
  <c r="D965" i="9"/>
  <c r="H965" i="9" s="1"/>
  <c r="D326" i="8"/>
  <c r="D324" i="10"/>
  <c r="F1022" i="10"/>
  <c r="D1022" i="9"/>
  <c r="H1022" i="9" s="1"/>
  <c r="D968" i="8"/>
  <c r="D966" i="10"/>
  <c r="F323" i="10"/>
  <c r="D323" i="9"/>
  <c r="H323" i="9" s="1"/>
  <c r="D1025" i="8"/>
  <c r="D1023" i="10"/>
  <c r="D327" i="8" l="1"/>
  <c r="D325" i="10"/>
  <c r="F966" i="10"/>
  <c r="D966" i="9"/>
  <c r="H966" i="9" s="1"/>
  <c r="D969" i="8"/>
  <c r="D967" i="10"/>
  <c r="F324" i="10"/>
  <c r="D324" i="9"/>
  <c r="H324" i="9" s="1"/>
  <c r="F1023" i="10"/>
  <c r="D1023" i="9"/>
  <c r="H1023" i="9" s="1"/>
  <c r="D1026" i="8"/>
  <c r="D1024" i="10"/>
  <c r="F325" i="10" l="1"/>
  <c r="D325" i="9"/>
  <c r="H325" i="9" s="1"/>
  <c r="F967" i="10"/>
  <c r="D967" i="9"/>
  <c r="H967" i="9" s="1"/>
  <c r="D970" i="8"/>
  <c r="D968" i="10"/>
  <c r="F1024" i="10"/>
  <c r="D1024" i="9"/>
  <c r="H1024" i="9" s="1"/>
  <c r="D1025" i="10"/>
  <c r="D1027" i="8"/>
  <c r="D328" i="8"/>
  <c r="D326" i="10"/>
  <c r="D1026" i="10" l="1"/>
  <c r="D1028" i="8"/>
  <c r="D1027" i="10" s="1"/>
  <c r="F1025" i="10"/>
  <c r="D1025" i="9"/>
  <c r="H1025" i="9" s="1"/>
  <c r="F968" i="10"/>
  <c r="D968" i="9"/>
  <c r="H968" i="9" s="1"/>
  <c r="D971" i="8"/>
  <c r="D969" i="10"/>
  <c r="F326" i="10"/>
  <c r="D326" i="9"/>
  <c r="H326" i="9" s="1"/>
  <c r="D327" i="10"/>
  <c r="D329" i="8"/>
  <c r="F969" i="10" l="1"/>
  <c r="D969" i="9"/>
  <c r="H969" i="9" s="1"/>
  <c r="D970" i="10"/>
  <c r="D972" i="8"/>
  <c r="F1027" i="10"/>
  <c r="D1027" i="9"/>
  <c r="H1027" i="9" s="1"/>
  <c r="D328" i="10"/>
  <c r="D330" i="8"/>
  <c r="F327" i="10"/>
  <c r="D327" i="9"/>
  <c r="H327" i="9" s="1"/>
  <c r="D1026" i="9"/>
  <c r="H1026" i="9" s="1"/>
  <c r="F1026" i="10"/>
  <c r="D331" i="8" l="1"/>
  <c r="D329" i="10"/>
  <c r="F328" i="10"/>
  <c r="D328" i="9"/>
  <c r="H328" i="9" s="1"/>
  <c r="F970" i="10"/>
  <c r="D970" i="9"/>
  <c r="H970" i="9" s="1"/>
  <c r="D973" i="8"/>
  <c r="D971" i="10"/>
  <c r="F329" i="10" l="1"/>
  <c r="D329" i="9"/>
  <c r="H329" i="9" s="1"/>
  <c r="F971" i="10"/>
  <c r="D971" i="9"/>
  <c r="H971" i="9" s="1"/>
  <c r="D974" i="8"/>
  <c r="D972" i="10"/>
  <c r="D332" i="8"/>
  <c r="D330" i="10"/>
  <c r="F330" i="10" l="1"/>
  <c r="D330" i="9"/>
  <c r="H330" i="9" s="1"/>
  <c r="F972" i="10"/>
  <c r="D972" i="9"/>
  <c r="H972" i="9" s="1"/>
  <c r="D333" i="8"/>
  <c r="D331" i="10"/>
  <c r="D973" i="10"/>
  <c r="D975" i="8"/>
  <c r="D974" i="10" l="1"/>
  <c r="D976" i="8"/>
  <c r="F331" i="10"/>
  <c r="D331" i="9"/>
  <c r="H331" i="9" s="1"/>
  <c r="F973" i="10"/>
  <c r="D973" i="9"/>
  <c r="H973" i="9" s="1"/>
  <c r="D334" i="8"/>
  <c r="D332" i="10"/>
  <c r="D335" i="8" l="1"/>
  <c r="D333" i="10"/>
  <c r="F332" i="10"/>
  <c r="D332" i="9"/>
  <c r="H332" i="9" s="1"/>
  <c r="D977" i="8"/>
  <c r="D975" i="10"/>
  <c r="F974" i="10"/>
  <c r="D974" i="9"/>
  <c r="H974" i="9" s="1"/>
  <c r="F975" i="10" l="1"/>
  <c r="D975" i="9"/>
  <c r="H975" i="9" s="1"/>
  <c r="D976" i="10"/>
  <c r="D978" i="8"/>
  <c r="F333" i="10"/>
  <c r="D333" i="9"/>
  <c r="H333" i="9" s="1"/>
  <c r="D336" i="8"/>
  <c r="D334" i="10"/>
  <c r="D337" i="8" l="1"/>
  <c r="D335" i="10"/>
  <c r="F976" i="10"/>
  <c r="D976" i="9"/>
  <c r="H976" i="9" s="1"/>
  <c r="F334" i="10"/>
  <c r="D334" i="9"/>
  <c r="H334" i="9" s="1"/>
  <c r="D979" i="8"/>
  <c r="D977" i="10"/>
  <c r="F977" i="10" l="1"/>
  <c r="D977" i="9"/>
  <c r="H977" i="9" s="1"/>
  <c r="D980" i="8"/>
  <c r="D978" i="10"/>
  <c r="F335" i="10"/>
  <c r="D335" i="9"/>
  <c r="H335" i="9" s="1"/>
  <c r="D336" i="10"/>
  <c r="D338" i="8"/>
  <c r="D339" i="8" l="1"/>
  <c r="D337" i="10"/>
  <c r="F336" i="10"/>
  <c r="D336" i="9"/>
  <c r="H336" i="9" s="1"/>
  <c r="F978" i="10"/>
  <c r="D978" i="9"/>
  <c r="H978" i="9" s="1"/>
  <c r="D981" i="8"/>
  <c r="D979" i="10"/>
  <c r="F979" i="10" l="1"/>
  <c r="D979" i="9"/>
  <c r="H979" i="9" s="1"/>
  <c r="D980" i="10"/>
  <c r="D982" i="8"/>
  <c r="F337" i="10"/>
  <c r="D337" i="9"/>
  <c r="H337" i="9" s="1"/>
  <c r="D340" i="8"/>
  <c r="D338" i="10"/>
  <c r="D341" i="8" l="1"/>
  <c r="D339" i="10"/>
  <c r="F338" i="10"/>
  <c r="D338" i="9"/>
  <c r="H338" i="9" s="1"/>
  <c r="D983" i="8"/>
  <c r="D981" i="10"/>
  <c r="F980" i="10"/>
  <c r="D980" i="9"/>
  <c r="H980" i="9" s="1"/>
  <c r="D984" i="8" l="1"/>
  <c r="D982" i="10"/>
  <c r="F981" i="10"/>
  <c r="D981" i="9"/>
  <c r="H981" i="9" s="1"/>
  <c r="F339" i="10"/>
  <c r="D339" i="9"/>
  <c r="H339" i="9" s="1"/>
  <c r="D342" i="8"/>
  <c r="D340" i="10"/>
  <c r="F340" i="10" l="1"/>
  <c r="D340" i="9"/>
  <c r="H340" i="9" s="1"/>
  <c r="D343" i="8"/>
  <c r="D341" i="10"/>
  <c r="F982" i="10"/>
  <c r="D982" i="9"/>
  <c r="H982" i="9" s="1"/>
  <c r="D985" i="8"/>
  <c r="D983" i="10"/>
  <c r="D986" i="8" l="1"/>
  <c r="D984" i="10"/>
  <c r="F983" i="10"/>
  <c r="D983" i="9"/>
  <c r="H983" i="9" s="1"/>
  <c r="F341" i="10"/>
  <c r="D341" i="9"/>
  <c r="H341" i="9" s="1"/>
  <c r="D344" i="8"/>
  <c r="D342" i="10"/>
  <c r="F984" i="10" l="1"/>
  <c r="D984" i="9"/>
  <c r="H984" i="9" s="1"/>
  <c r="F342" i="10"/>
  <c r="D342" i="9"/>
  <c r="H342" i="9" s="1"/>
  <c r="D345" i="8"/>
  <c r="D343" i="10"/>
  <c r="D987" i="8"/>
  <c r="D985" i="10"/>
  <c r="F985" i="10" l="1"/>
  <c r="D985" i="9"/>
  <c r="H985" i="9" s="1"/>
  <c r="D988" i="8"/>
  <c r="D986" i="10"/>
  <c r="D344" i="10"/>
  <c r="D346" i="8"/>
  <c r="F343" i="10"/>
  <c r="D343" i="9"/>
  <c r="H343" i="9" s="1"/>
  <c r="F986" i="10" l="1"/>
  <c r="D986" i="9"/>
  <c r="H986" i="9" s="1"/>
  <c r="D345" i="10"/>
  <c r="D347" i="8"/>
  <c r="F344" i="10"/>
  <c r="D344" i="9"/>
  <c r="H344" i="9" s="1"/>
  <c r="D989" i="8"/>
  <c r="D987" i="10"/>
  <c r="D990" i="8" l="1"/>
  <c r="D988" i="10"/>
  <c r="F987" i="10"/>
  <c r="D987" i="9"/>
  <c r="H987" i="9" s="1"/>
  <c r="D348" i="8"/>
  <c r="D346" i="10"/>
  <c r="F345" i="10"/>
  <c r="D345" i="9"/>
  <c r="H345" i="9" s="1"/>
  <c r="F346" i="10" l="1"/>
  <c r="D346" i="9"/>
  <c r="H346" i="9" s="1"/>
  <c r="D349" i="8"/>
  <c r="D347" i="10"/>
  <c r="F988" i="10"/>
  <c r="D988" i="9"/>
  <c r="H988" i="9" s="1"/>
  <c r="D991" i="8"/>
  <c r="D989" i="10"/>
  <c r="F989" i="10" l="1"/>
  <c r="D989" i="9"/>
  <c r="H989" i="9" s="1"/>
  <c r="D992" i="8"/>
  <c r="D990" i="10"/>
  <c r="F347" i="10"/>
  <c r="D347" i="9"/>
  <c r="H347" i="9" s="1"/>
  <c r="D350" i="8"/>
  <c r="D348" i="10"/>
  <c r="D349" i="10" l="1"/>
  <c r="D351" i="8"/>
  <c r="F348" i="10"/>
  <c r="D348" i="9"/>
  <c r="H348" i="9" s="1"/>
  <c r="F990" i="10"/>
  <c r="D990" i="9"/>
  <c r="H990" i="9" s="1"/>
  <c r="D993" i="8"/>
  <c r="D991" i="10"/>
  <c r="F991" i="10" l="1"/>
  <c r="D991" i="9"/>
  <c r="H991" i="9" s="1"/>
  <c r="D994" i="8"/>
  <c r="D992" i="10"/>
  <c r="D352" i="8"/>
  <c r="D350" i="10"/>
  <c r="F349" i="10"/>
  <c r="D349" i="9"/>
  <c r="H349" i="9" s="1"/>
  <c r="F350" i="10" l="1"/>
  <c r="D350" i="9"/>
  <c r="H350" i="9" s="1"/>
  <c r="D353" i="8"/>
  <c r="D351" i="10"/>
  <c r="D995" i="8"/>
  <c r="D993" i="10"/>
  <c r="F992" i="10"/>
  <c r="D992" i="9"/>
  <c r="H992" i="9" s="1"/>
  <c r="F993" i="10" l="1"/>
  <c r="D993" i="9"/>
  <c r="H993" i="9" s="1"/>
  <c r="D994" i="10"/>
  <c r="D996" i="8"/>
  <c r="F351" i="10"/>
  <c r="D351" i="9"/>
  <c r="H351" i="9" s="1"/>
  <c r="D354" i="8"/>
  <c r="D352" i="10"/>
  <c r="D353" i="10" l="1"/>
  <c r="D355" i="8"/>
  <c r="F352" i="10"/>
  <c r="D352" i="9"/>
  <c r="H352" i="9" s="1"/>
  <c r="D997" i="8"/>
  <c r="D995" i="10"/>
  <c r="F994" i="10"/>
  <c r="D994" i="9"/>
  <c r="H994" i="9" s="1"/>
  <c r="F995" i="10" l="1"/>
  <c r="D995" i="9"/>
  <c r="H995" i="9" s="1"/>
  <c r="D998" i="8"/>
  <c r="D996" i="10"/>
  <c r="D356" i="8"/>
  <c r="D355" i="10" s="1"/>
  <c r="D354" i="10"/>
  <c r="F353" i="10"/>
  <c r="D353" i="9"/>
  <c r="H353" i="9" s="1"/>
  <c r="F996" i="10" l="1"/>
  <c r="D996" i="9"/>
  <c r="H996" i="9" s="1"/>
  <c r="F354" i="10"/>
  <c r="D354" i="9"/>
  <c r="H354" i="9" s="1"/>
  <c r="F355" i="10"/>
  <c r="D355" i="9"/>
  <c r="H355" i="9" s="1"/>
  <c r="D997" i="10"/>
  <c r="D999" i="8"/>
  <c r="D1000" i="8" l="1"/>
  <c r="D998" i="10"/>
  <c r="F997" i="10"/>
  <c r="D997" i="9"/>
  <c r="H997" i="9" s="1"/>
  <c r="F998" i="10" l="1"/>
  <c r="D998" i="9"/>
  <c r="H998" i="9" s="1"/>
  <c r="D999" i="10"/>
  <c r="D1001" i="8"/>
  <c r="F999" i="10" l="1"/>
  <c r="D999" i="9"/>
  <c r="H999" i="9" s="1"/>
  <c r="D1002" i="8"/>
  <c r="D1001" i="10" s="1"/>
  <c r="D1000" i="10"/>
  <c r="F1000" i="10" l="1"/>
  <c r="D1000" i="9"/>
  <c r="H1000" i="9" s="1"/>
  <c r="F1001" i="10"/>
  <c r="D1001" i="9"/>
  <c r="H100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Snowden, Jovan D PO1 USSOCOM NAVSOC NSWST17</author>
  </authors>
  <commentList>
    <comment ref="P585" authorId="0" shapeId="0" xr:uid="{F24E3CA7-0C61-7746-A515-65A198CB297A}">
      <text>
        <r>
          <rPr>
            <b/>
            <sz val="9"/>
            <color indexed="81"/>
            <rFont val="Tahoma"/>
            <family val="2"/>
          </rPr>
          <t xml:space="preserve">Snowden, Jovan D 
We currently have four Sailors left in the unit. Working to get them transferred as soon as possible.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Woodruff, Timberlain C CIV USN NWDC (USA)</author>
  </authors>
  <commentList>
    <comment ref="A329" authorId="0" shapeId="0" xr:uid="{7B667361-7DC4-0C43-A8E4-D24D33453445}">
      <text>
        <r>
          <rPr>
            <b/>
            <sz val="9"/>
            <color rgb="FF000000"/>
            <rFont val="Tahoma"/>
            <family val="2"/>
          </rPr>
          <t>Woodruff, Timberlain C CIV USN NWDC (USA):Navy Warfare Development Command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AUIC: 68948</t>
        </r>
      </text>
    </comment>
  </commentList>
</comments>
</file>

<file path=xl/sharedStrings.xml><?xml version="1.0" encoding="utf-8"?>
<sst xmlns="http://schemas.openxmlformats.org/spreadsheetml/2006/main" count="51471" uniqueCount="9255">
  <si>
    <t>REGION TITLE</t>
  </si>
  <si>
    <t>NRA TITLE</t>
  </si>
  <si>
    <t>UIC</t>
  </si>
  <si>
    <t>SHORT_TITL</t>
  </si>
  <si>
    <t>TITLE</t>
  </si>
  <si>
    <t>STREET</t>
  </si>
  <si>
    <t>CITY</t>
  </si>
  <si>
    <t>STATE</t>
  </si>
  <si>
    <t>ZIP</t>
  </si>
  <si>
    <t>ADMIN UIC</t>
  </si>
  <si>
    <t>Does this unit drill at the NRA? (Y/N)</t>
  </si>
  <si>
    <t xml:space="preserve">If unit does not drill at NRA, what is the physical address where the unit drills (PDS)? </t>
  </si>
  <si>
    <t>Is this unit void of billets/people and in your opinion should be disestablished? (Y/N)</t>
  </si>
  <si>
    <t>CFLSW</t>
  </si>
  <si>
    <t>NAM ACCESS</t>
  </si>
  <si>
    <t>NAM ACCESS UNIT 53831</t>
  </si>
  <si>
    <t>1445 BURKE AVENUE</t>
  </si>
  <si>
    <t>NAVAL AIR STATION</t>
  </si>
  <si>
    <t>TX</t>
  </si>
  <si>
    <t>761271445</t>
  </si>
  <si>
    <t>53831</t>
  </si>
  <si>
    <t>CNRFC HQ</t>
  </si>
  <si>
    <t>NR STRAT SEA ASP</t>
  </si>
  <si>
    <t>NR STRATEGIC SEALIFT ASP</t>
  </si>
  <si>
    <t>1915 FORRESTAL DRIVE</t>
  </si>
  <si>
    <t>NORFOLK</t>
  </si>
  <si>
    <t>VA</t>
  </si>
  <si>
    <t>235524615</t>
  </si>
  <si>
    <t>00072</t>
  </si>
  <si>
    <t>83868</t>
  </si>
  <si>
    <t>NR CNRF NORVA</t>
  </si>
  <si>
    <t>NR COMNAVRESFOR NORVA</t>
  </si>
  <si>
    <t>235514615</t>
  </si>
  <si>
    <t>2525M</t>
  </si>
  <si>
    <t>NR MM TRAIN</t>
  </si>
  <si>
    <t>NR MERCHANT MARINE TRAIN</t>
  </si>
  <si>
    <t>NR FLAG SUPPORT</t>
  </si>
  <si>
    <t>235510000</t>
  </si>
  <si>
    <t>2525C</t>
  </si>
  <si>
    <t>NR SE CHAPLAIN STU</t>
  </si>
  <si>
    <t>NR SE CHAPLAIN OFFICER STU</t>
  </si>
  <si>
    <t>1915 FORRESTAL DR</t>
  </si>
  <si>
    <t>MSW</t>
  </si>
  <si>
    <t>HSC 85</t>
  </si>
  <si>
    <t>09061</t>
  </si>
  <si>
    <t>HELO SEACOMBAT SQ 85</t>
  </si>
  <si>
    <t>I 3RD ST NAS NORTH ISLAND</t>
  </si>
  <si>
    <t>SAN DIEGO</t>
  </si>
  <si>
    <t>CA</t>
  </si>
  <si>
    <t>921357099</t>
  </si>
  <si>
    <t>HSM 60</t>
  </si>
  <si>
    <t>84055</t>
  </si>
  <si>
    <t>BLDG 1122 NAS JACKSONVILLE</t>
  </si>
  <si>
    <t>JACKSONVILLE</t>
  </si>
  <si>
    <t>FL</t>
  </si>
  <si>
    <t>322125000</t>
  </si>
  <si>
    <t>3218A</t>
  </si>
  <si>
    <t>NR VRM 30</t>
  </si>
  <si>
    <t>NR VRM 30 RESERVE DET</t>
  </si>
  <si>
    <t>PO BOX 3571112</t>
  </si>
  <si>
    <t>921350711</t>
  </si>
  <si>
    <t>00082</t>
  </si>
  <si>
    <t>NR MSW DET</t>
  </si>
  <si>
    <t>NR CNAFR MSW DETACHMENT</t>
  </si>
  <si>
    <t>NAM ACCESS UNIT</t>
  </si>
  <si>
    <t>NAM ACCESS UNIT 55847</t>
  </si>
  <si>
    <t>RCC MID-ATLANTIC-GL</t>
  </si>
  <si>
    <t>NOSC AKRON OH</t>
  </si>
  <si>
    <t>NR OS 1302</t>
  </si>
  <si>
    <t>NR OPS SUPPORT 1302</t>
  </si>
  <si>
    <t>5986 WEST AIRPORT DRIVE</t>
  </si>
  <si>
    <t>NORTH CANTON</t>
  </si>
  <si>
    <t>OH</t>
  </si>
  <si>
    <t>447201448</t>
  </si>
  <si>
    <t>62092</t>
  </si>
  <si>
    <t>NR USFOR JAPAN 105</t>
  </si>
  <si>
    <t>NR COMUSFOR JAPAN 105</t>
  </si>
  <si>
    <t>NMCB 25 DET 3125</t>
  </si>
  <si>
    <t>NMCB 25 DET 3125 AKRON</t>
  </si>
  <si>
    <t>83408</t>
  </si>
  <si>
    <t>NR AP 1302</t>
  </si>
  <si>
    <t>NR ADMIN PERS 1302</t>
  </si>
  <si>
    <t>NR DFAS-CL 105</t>
  </si>
  <si>
    <t>NR DFAS CLEVELAND 105</t>
  </si>
  <si>
    <t>NR SURGEMAIN AKRON</t>
  </si>
  <si>
    <t>EMF GL ONE A</t>
  </si>
  <si>
    <t>EMF GLAKES ONE DET A</t>
  </si>
  <si>
    <t>NR PHIB CB 2 605</t>
  </si>
  <si>
    <t>NR PHIB CB 2 DET 605</t>
  </si>
  <si>
    <t>0501G</t>
  </si>
  <si>
    <t>NR VOLUNTRAIN 0501</t>
  </si>
  <si>
    <t>NR VOLUNTEER TRAINING 0501</t>
  </si>
  <si>
    <t>NR 4MD 3/25 (-)</t>
  </si>
  <si>
    <t>NR 4MD 3/25 W</t>
  </si>
  <si>
    <t>RCC SOUTHEAST-FW</t>
  </si>
  <si>
    <t>NOSC AMARILLO TX</t>
  </si>
  <si>
    <t>NMCB 22 DET 3122</t>
  </si>
  <si>
    <t>NMCB 22 DET 3122 AMARILLO</t>
  </si>
  <si>
    <t>2500 TEE ANCHOR BLVD</t>
  </si>
  <si>
    <t>CANADIAN</t>
  </si>
  <si>
    <t>790142416</t>
  </si>
  <si>
    <t>61959</t>
  </si>
  <si>
    <t>83494</t>
  </si>
  <si>
    <t>NR MT CO 453</t>
  </si>
  <si>
    <t>NR 4 MLG MT CO 453</t>
  </si>
  <si>
    <t>1103G</t>
  </si>
  <si>
    <t>NR VOLUNTRAIN 1103</t>
  </si>
  <si>
    <t>NR VOLUNTEER TRAINING 1103</t>
  </si>
  <si>
    <t>AMARILLO</t>
  </si>
  <si>
    <t>791040000</t>
  </si>
  <si>
    <t>EMF DAL 1 DET B</t>
  </si>
  <si>
    <t>EMF DALLAS ONE DET B</t>
  </si>
  <si>
    <t>83779</t>
  </si>
  <si>
    <t>NR OS 0806</t>
  </si>
  <si>
    <t>NR OPS SUPPORT 0806</t>
  </si>
  <si>
    <t>791042416</t>
  </si>
  <si>
    <t>83904</t>
  </si>
  <si>
    <t>NR AP 0806</t>
  </si>
  <si>
    <t>NR ADMIN PERS 0806</t>
  </si>
  <si>
    <t>NR 4MD 4AT BN B(-)</t>
  </si>
  <si>
    <t>NR 4TH MARDIV 4AA BN B (-)</t>
  </si>
  <si>
    <t>RCC NORTHWEST</t>
  </si>
  <si>
    <t>NOSC ANCHORAGE AK</t>
  </si>
  <si>
    <t>NR AP 2299</t>
  </si>
  <si>
    <t>NR ADMIN PERS 2299</t>
  </si>
  <si>
    <t>BUILDING 733</t>
  </si>
  <si>
    <t>JBER</t>
  </si>
  <si>
    <t>AK</t>
  </si>
  <si>
    <t>995050733</t>
  </si>
  <si>
    <t>66135</t>
  </si>
  <si>
    <t>NR MP CO D DET</t>
  </si>
  <si>
    <t>NR NAVMAG II DET C</t>
  </si>
  <si>
    <t>NR NAVMAG INDIAN ISL DET C</t>
  </si>
  <si>
    <t>NR OHSU BREM DET A</t>
  </si>
  <si>
    <t>NR OHSU NH BREM DET A</t>
  </si>
  <si>
    <t>83450</t>
  </si>
  <si>
    <t>NR OS 2299</t>
  </si>
  <si>
    <t>NR OPS SUPPORT 2299</t>
  </si>
  <si>
    <t>2211G</t>
  </si>
  <si>
    <t>NR VOLUNTRAIN 2211</t>
  </si>
  <si>
    <t>NR VOLUNTEER TRAINING 2211</t>
  </si>
  <si>
    <t>RCC SOUTHEAST-JAX</t>
  </si>
  <si>
    <t>NOSC ATLANTA GA</t>
  </si>
  <si>
    <t>CRS 10 CO B 2ND PL</t>
  </si>
  <si>
    <t>CRS 10 COMPANY B 2ND PLT</t>
  </si>
  <si>
    <t>1210 NAVAL FORCES CT BLDG 440</t>
  </si>
  <si>
    <t>MARIETTA</t>
  </si>
  <si>
    <t>GA</t>
  </si>
  <si>
    <t>300690001</t>
  </si>
  <si>
    <t>61034</t>
  </si>
  <si>
    <t>6767G</t>
  </si>
  <si>
    <t>NR VOLUNTRAIN 6767</t>
  </si>
  <si>
    <t>NR VOLUNTEER TRAINING 6767</t>
  </si>
  <si>
    <t>NR NAVSUP FLCB HQ</t>
  </si>
  <si>
    <t>NR FLC BAHRAIN HQ</t>
  </si>
  <si>
    <t>NR OHSU JAX DET A</t>
  </si>
  <si>
    <t>NR OHSU NH JAX DET A</t>
  </si>
  <si>
    <t>NR OHSU JAX DET C</t>
  </si>
  <si>
    <t>NR OHSU NH JAX DET C</t>
  </si>
  <si>
    <t>83439</t>
  </si>
  <si>
    <t>NR HQRTS CO CLR 45</t>
  </si>
  <si>
    <t>NR 4MLG HQRTS CO CLR 45</t>
  </si>
  <si>
    <t>300695000</t>
  </si>
  <si>
    <t>83496</t>
  </si>
  <si>
    <t>NR DLA-DOT ATLANTA</t>
  </si>
  <si>
    <t>83515</t>
  </si>
  <si>
    <t>NCHB 13 AIR CGO</t>
  </si>
  <si>
    <t>NCHB 13 AIR CARGO CO</t>
  </si>
  <si>
    <t>83627</t>
  </si>
  <si>
    <t>NR USFF MAO ATL</t>
  </si>
  <si>
    <t>NR USFF MARAIROPS ATLANTA</t>
  </si>
  <si>
    <t>83649</t>
  </si>
  <si>
    <t>NR CNE-C6F DET 802</t>
  </si>
  <si>
    <t>NR CNE-C6F DETACHMENT 802</t>
  </si>
  <si>
    <t>83756</t>
  </si>
  <si>
    <t>NR 4MD 4RECON CO B</t>
  </si>
  <si>
    <t>NR 4TH MARDIV 4RECON CO B</t>
  </si>
  <si>
    <t>83971</t>
  </si>
  <si>
    <t>NR INFOWAR 0167</t>
  </si>
  <si>
    <t>NR C6F INFO WARFARE 0167</t>
  </si>
  <si>
    <t>84131</t>
  </si>
  <si>
    <t>NR NSW DET ATL</t>
  </si>
  <si>
    <t>NR NSW DETACHMENT ATLANTA</t>
  </si>
  <si>
    <t>NR NATO ACT DETATL</t>
  </si>
  <si>
    <t>NR NATO ACT DET ATLANTA</t>
  </si>
  <si>
    <t>NR C5F TSCP SUPT</t>
  </si>
  <si>
    <t>NR NAVCENT C5F TSCP SUPT</t>
  </si>
  <si>
    <t>NR SURGEMAIN ATL</t>
  </si>
  <si>
    <t>NR SURGEMAIN ATLANTA</t>
  </si>
  <si>
    <t>NR AP 0867</t>
  </si>
  <si>
    <t>NR ADMIN PERS 0867</t>
  </si>
  <si>
    <t>NR CNE/CNA/C6F PAO</t>
  </si>
  <si>
    <t>NR NAVINFO CNE/CNA/C6F</t>
  </si>
  <si>
    <t>NR CTF 69 UWO ATL</t>
  </si>
  <si>
    <t>NR SUBLANT CTF 69 UWO ATL</t>
  </si>
  <si>
    <t>NR JIOCEUR 0167</t>
  </si>
  <si>
    <t>NR JNT INT OP CTR EUR 0167</t>
  </si>
  <si>
    <t>NR OS 0867</t>
  </si>
  <si>
    <t>NR OPS SUPPORT 0867</t>
  </si>
  <si>
    <t>NMCB 14 DET 2114</t>
  </si>
  <si>
    <t>NMCB 14 DET 2114 ATLANTA</t>
  </si>
  <si>
    <t>NR LCS ASW DIV ATL</t>
  </si>
  <si>
    <t>NR LCS ASW DIV ATLANTA</t>
  </si>
  <si>
    <t>NR 4DB 24DC (-)</t>
  </si>
  <si>
    <t>NR 4DB H&amp;S</t>
  </si>
  <si>
    <t>NR USEUCOM J6</t>
  </si>
  <si>
    <t>NR MSC EP 108</t>
  </si>
  <si>
    <t>NR MSC EXP PORT 108</t>
  </si>
  <si>
    <t>NR 4MLG GAS HQ</t>
  </si>
  <si>
    <t>NR 4MLG GAS (-) HQ</t>
  </si>
  <si>
    <t>NR 4MAW MAG42</t>
  </si>
  <si>
    <t>CRS 10 CO D 2ND PL</t>
  </si>
  <si>
    <t>CRS 10 COMPANY D 2ND PLT</t>
  </si>
  <si>
    <t>NOSC AUGUSTA GA</t>
  </si>
  <si>
    <t>0702G</t>
  </si>
  <si>
    <t>NR VOLUNTRAIN 0702</t>
  </si>
  <si>
    <t>NR VOLUNTEER TRAINING 0702</t>
  </si>
  <si>
    <t>2869 CENTRAL AVE</t>
  </si>
  <si>
    <t>AUGUSTA</t>
  </si>
  <si>
    <t>309099040</t>
  </si>
  <si>
    <t>61910</t>
  </si>
  <si>
    <t>NR OS 0804</t>
  </si>
  <si>
    <t>NR OPS SUPPORT 0804</t>
  </si>
  <si>
    <t>309090400</t>
  </si>
  <si>
    <t>83352</t>
  </si>
  <si>
    <t>NR OHSU JAX DET L</t>
  </si>
  <si>
    <t>NR OHSU NH JAX DET L</t>
  </si>
  <si>
    <t>83394</t>
  </si>
  <si>
    <t>NR AP 0804</t>
  </si>
  <si>
    <t>NR ADMIN PERS 0804</t>
  </si>
  <si>
    <t>309093904</t>
  </si>
  <si>
    <t>83953</t>
  </si>
  <si>
    <t>NR NSF NH BEAUFRT</t>
  </si>
  <si>
    <t>NR NSF NH BEAUFORT</t>
  </si>
  <si>
    <t>NR SM AUGUSTA</t>
  </si>
  <si>
    <t>NR SURGEMAIN AUGUSTA</t>
  </si>
  <si>
    <t>NR NIOC GEORGIA</t>
  </si>
  <si>
    <t>NOSC AUSTIN TX</t>
  </si>
  <si>
    <t>NR NSW DET TEXAS</t>
  </si>
  <si>
    <t>NR NSW DETACHMENT TEXAS</t>
  </si>
  <si>
    <t>4601 FAIRVIEW DR</t>
  </si>
  <si>
    <t>AUSTIN</t>
  </si>
  <si>
    <t>787310000</t>
  </si>
  <si>
    <t>61963</t>
  </si>
  <si>
    <t>83675</t>
  </si>
  <si>
    <t>NR NSF CFA CHIN</t>
  </si>
  <si>
    <t>NR NSF CFA CHINHEA</t>
  </si>
  <si>
    <t>787313980</t>
  </si>
  <si>
    <t>NR 4MD 1/23 W</t>
  </si>
  <si>
    <t>83562</t>
  </si>
  <si>
    <t>EMF DAL 1 DET C</t>
  </si>
  <si>
    <t>EMF DALLAS ONE DET C</t>
  </si>
  <si>
    <t>787318000</t>
  </si>
  <si>
    <t>NR SPAWAR 1010</t>
  </si>
  <si>
    <t>NR NAVCENT MAST A</t>
  </si>
  <si>
    <t>NR NAVCENT MAST DET A</t>
  </si>
  <si>
    <t>4601 FAIRVIEW DRIVE</t>
  </si>
  <si>
    <t>NR MOMAU 8</t>
  </si>
  <si>
    <t>3517R</t>
  </si>
  <si>
    <t>VTU LAW 1002</t>
  </si>
  <si>
    <t>NR VTU LAW 1002</t>
  </si>
  <si>
    <t>1002G</t>
  </si>
  <si>
    <t>NR VOLUNTRAIN 1002</t>
  </si>
  <si>
    <t>NR VOLUNTEER TRAINING 1002</t>
  </si>
  <si>
    <t>83888</t>
  </si>
  <si>
    <t>NR OS 0807</t>
  </si>
  <si>
    <t>NR OPS SUPPORT 0807</t>
  </si>
  <si>
    <t>787315398</t>
  </si>
  <si>
    <t>NR AP 0807</t>
  </si>
  <si>
    <t>NR ADMIN PERS 0807</t>
  </si>
  <si>
    <t>NOSC AVOCA PA</t>
  </si>
  <si>
    <t>83978</t>
  </si>
  <si>
    <t>NR 4MAW MWSS472 A</t>
  </si>
  <si>
    <t>1118 WYOMING AVENUE</t>
  </si>
  <si>
    <t>WYOMING</t>
  </si>
  <si>
    <t>PA</t>
  </si>
  <si>
    <t>66315</t>
  </si>
  <si>
    <t>EMF BETH DET O</t>
  </si>
  <si>
    <t>EMF BETHESDA DET O</t>
  </si>
  <si>
    <t>1200 NAVY WAY ROAD</t>
  </si>
  <si>
    <t>PITTSTON</t>
  </si>
  <si>
    <t>186410000</t>
  </si>
  <si>
    <t>83392</t>
  </si>
  <si>
    <t>NR AP 0608</t>
  </si>
  <si>
    <t>NR ADMIN PERS 0608</t>
  </si>
  <si>
    <t>186412299</t>
  </si>
  <si>
    <t>NR OS 0608</t>
  </si>
  <si>
    <t>NR OPS SUPPORT 0608</t>
  </si>
  <si>
    <t>0402G</t>
  </si>
  <si>
    <t>NR VOLUNTRAIN 0402</t>
  </si>
  <si>
    <t>NR VOLUNTEER TRAINING 0402</t>
  </si>
  <si>
    <t>RCC MID-ATLANTIC-NFK</t>
  </si>
  <si>
    <t>NOSC BALTIMORE MD</t>
  </si>
  <si>
    <t>84109</t>
  </si>
  <si>
    <t>NCHB 10 BRAVO</t>
  </si>
  <si>
    <t>NCHB 10 SURF CO BRAVO</t>
  </si>
  <si>
    <t>BLDG 3 FORT MCHENRY</t>
  </si>
  <si>
    <t>BALTIMORE</t>
  </si>
  <si>
    <t>MD</t>
  </si>
  <si>
    <t>212309200</t>
  </si>
  <si>
    <t>61897</t>
  </si>
  <si>
    <t>NR ACU2 BALTIMORE</t>
  </si>
  <si>
    <t>NR ASSAULT CRAFT 2 BALT</t>
  </si>
  <si>
    <t>FT MCHENRY 1201 HALSEY PL</t>
  </si>
  <si>
    <t>212300000</t>
  </si>
  <si>
    <t>NR SURGEM EAST</t>
  </si>
  <si>
    <t>NR SURGEMAIN EAST</t>
  </si>
  <si>
    <t>1201 HALSEY PLACE</t>
  </si>
  <si>
    <t>212305392</t>
  </si>
  <si>
    <t>EMF BETH DET I</t>
  </si>
  <si>
    <t>NR BMU-2 206</t>
  </si>
  <si>
    <t>NR BMU-2 DET 206</t>
  </si>
  <si>
    <t>83903</t>
  </si>
  <si>
    <t>NR STRAT CYBERCOM</t>
  </si>
  <si>
    <t>NR STRATCOM USCYBERCOMMAND</t>
  </si>
  <si>
    <t>0601G</t>
  </si>
  <si>
    <t>NR VOLUNTRAIN 0601</t>
  </si>
  <si>
    <t>NR VOLUNTEER TRAINING 0601</t>
  </si>
  <si>
    <t>NR NSF NSA WASH DC</t>
  </si>
  <si>
    <t>NR NSF NSA WASHINGTON</t>
  </si>
  <si>
    <t>NR NSF NCD PX RIV</t>
  </si>
  <si>
    <t>NR NSF NCD PAX RIVER</t>
  </si>
  <si>
    <t>NR NSF USNA ANNAP</t>
  </si>
  <si>
    <t>NR NSF USNA ANNAPOLIS</t>
  </si>
  <si>
    <t>NR MSCEURAF HQ</t>
  </si>
  <si>
    <t>NR MILSEACOMEURAF HQ</t>
  </si>
  <si>
    <t>NR STRATINTELDEKAL</t>
  </si>
  <si>
    <t>NR STRATCOM INTEL-DEKALB</t>
  </si>
  <si>
    <t>NR MSC EP 106</t>
  </si>
  <si>
    <t>NR MSC EXP PORT 106</t>
  </si>
  <si>
    <t>NR CWG 6</t>
  </si>
  <si>
    <t>NR CRYPTO WARFARE GRP 6</t>
  </si>
  <si>
    <t>NR DCMA BALTIMORE</t>
  </si>
  <si>
    <t>NR DCMA BALTIMORE MD</t>
  </si>
  <si>
    <t>NR NAVSEA HL</t>
  </si>
  <si>
    <t>NR NAVSEA HEAVY LIFT</t>
  </si>
  <si>
    <t>NR NAVSEA SDIP</t>
  </si>
  <si>
    <t>NR NAVSEA SHIP INSPECTION</t>
  </si>
  <si>
    <t>NR NAVSEA SSP</t>
  </si>
  <si>
    <t>NR 4MD 4LAR B</t>
  </si>
  <si>
    <t>CRS 8 CO B 2ND PLT</t>
  </si>
  <si>
    <t>CRS 8 COMPANY B 2ND PLT</t>
  </si>
  <si>
    <t>NR NCWDG</t>
  </si>
  <si>
    <t>NR NAVCYBWARDEVGRU</t>
  </si>
  <si>
    <t>NR 4MD 4CEB (-)</t>
  </si>
  <si>
    <t>NR COMSUBGRU 10 D1</t>
  </si>
  <si>
    <t>NR COMSUBGRU 10 FP D1</t>
  </si>
  <si>
    <t>JIOCEUR 0166</t>
  </si>
  <si>
    <t>NR JNT INT OP CTR EUR 0166</t>
  </si>
  <si>
    <t>CRS 8 CO B HQ</t>
  </si>
  <si>
    <t>CORIVRON 8 COMPANY B</t>
  </si>
  <si>
    <t>NR EXP MAINT DET A</t>
  </si>
  <si>
    <t>NR EXP MAINTENANCE DET A</t>
  </si>
  <si>
    <t>NR SURGEMAIN BALT</t>
  </si>
  <si>
    <t>NR SURGEMAIN BALTIMORE</t>
  </si>
  <si>
    <t>NMCB 27 DET 2627</t>
  </si>
  <si>
    <t>NMCB 27 DET 2627 BALTIMORE</t>
  </si>
  <si>
    <t>CRS 8 CO B 1ST PL</t>
  </si>
  <si>
    <t>CRS 8 COMPANY B 1ST PLT</t>
  </si>
  <si>
    <t>NR AP 6667</t>
  </si>
  <si>
    <t>NR ADMIN PERS 6667</t>
  </si>
  <si>
    <t>NR C10F</t>
  </si>
  <si>
    <t>NR COMTENTHFLT</t>
  </si>
  <si>
    <t>83710</t>
  </si>
  <si>
    <t>NR OS 6667</t>
  </si>
  <si>
    <t>NR OPS SUPPORT 6667</t>
  </si>
  <si>
    <t>NCHB 10 DELTA</t>
  </si>
  <si>
    <t>NCHB 10 SURF CO DELTA</t>
  </si>
  <si>
    <t>NR DMA</t>
  </si>
  <si>
    <t>NR DEFENSE MEDIA ACTIVITY</t>
  </si>
  <si>
    <t>NOSC BANGOR ME</t>
  </si>
  <si>
    <t>NR AP 0604</t>
  </si>
  <si>
    <t>NR ADMIN PERS 0604</t>
  </si>
  <si>
    <t>300 HILDRETH STREET NORTH</t>
  </si>
  <si>
    <t>BANGOR</t>
  </si>
  <si>
    <t>ME</t>
  </si>
  <si>
    <t>044015777</t>
  </si>
  <si>
    <t>61805</t>
  </si>
  <si>
    <t>NR NSF NS PRST HB</t>
  </si>
  <si>
    <t>NR NSF NAVSOC PRSPCT HARB</t>
  </si>
  <si>
    <t>0102G</t>
  </si>
  <si>
    <t>NR VOLUNTRAIN 0102</t>
  </si>
  <si>
    <t>NR VOLUNTEER TRAINING 0102</t>
  </si>
  <si>
    <t>SUITE 300 300 HILDRETH STR N</t>
  </si>
  <si>
    <t>044010000</t>
  </si>
  <si>
    <t>NR SURGEMAIN BANGR</t>
  </si>
  <si>
    <t>NR SURGEMAIN BANGOR</t>
  </si>
  <si>
    <t>NMCB 27 DET 2527</t>
  </si>
  <si>
    <t>NMCB 27 DET 2527 BANGOR</t>
  </si>
  <si>
    <t>300 HILDRETH STREET N 300</t>
  </si>
  <si>
    <t>83585</t>
  </si>
  <si>
    <t>EMF BETH DET B</t>
  </si>
  <si>
    <t>044017700</t>
  </si>
  <si>
    <t>83430</t>
  </si>
  <si>
    <t>NR OS 0604</t>
  </si>
  <si>
    <t>NR OPS SUPPORT 0604</t>
  </si>
  <si>
    <t>NOSC BATTLE CREEK MI</t>
  </si>
  <si>
    <t>NR 4MD 1/24 A</t>
  </si>
  <si>
    <t>2000 VLUG STREET FORT CLUSTER</t>
  </si>
  <si>
    <t>MI</t>
  </si>
  <si>
    <t>490121242</t>
  </si>
  <si>
    <t>62084</t>
  </si>
  <si>
    <t>NR 4MD 1/24 C</t>
  </si>
  <si>
    <t>NR SRFJRMC NORTH</t>
  </si>
  <si>
    <t>NR SRF-JRMC YOKOSUKA DET N</t>
  </si>
  <si>
    <t>NR H&amp;S CO 6ESB D1</t>
  </si>
  <si>
    <t>NR 4MLG H&amp;S CO 6ESB DET1</t>
  </si>
  <si>
    <t>490120000</t>
  </si>
  <si>
    <t>1309G</t>
  </si>
  <si>
    <t>NR VOLUNTRAIN 1309</t>
  </si>
  <si>
    <t>NR VOLUNTEER TRAINING 1309</t>
  </si>
  <si>
    <t>83594</t>
  </si>
  <si>
    <t>NR AP 1359</t>
  </si>
  <si>
    <t>NR ADMIN PERS 1359</t>
  </si>
  <si>
    <t>NR DLA-DRMS BTL CK</t>
  </si>
  <si>
    <t>NR DLA-DRMSHQ BATTLE CREEK</t>
  </si>
  <si>
    <t>NR ENG SPT CO 6ESB</t>
  </si>
  <si>
    <t>NR 4MLG ENG SPT CO 6ESB</t>
  </si>
  <si>
    <t>83532</t>
  </si>
  <si>
    <t>NR SURGEMAIN BC</t>
  </si>
  <si>
    <t>NR SURGEMAIN BATTLE CREEK</t>
  </si>
  <si>
    <t>NR OS 1359</t>
  </si>
  <si>
    <t>NR OPS SUPPORT 1359</t>
  </si>
  <si>
    <t>NR 4MLG 6ESB BRC A</t>
  </si>
  <si>
    <t>NR 4TH MLG 6ESB BRC A</t>
  </si>
  <si>
    <t>2000 VLUG STREET FORT CLUSTR</t>
  </si>
  <si>
    <t>NMCB 25 DET 2925</t>
  </si>
  <si>
    <t>NMCB 25 DET 2925 BATTLE CR</t>
  </si>
  <si>
    <t>BATTLE CREEK</t>
  </si>
  <si>
    <t>490370000</t>
  </si>
  <si>
    <t>EMF GL ONE J</t>
  </si>
  <si>
    <t>EMF GLAKES ONE DET J</t>
  </si>
  <si>
    <t>NR PHIB CB 2 213</t>
  </si>
  <si>
    <t>NR PHIB CB 2 DET 213</t>
  </si>
  <si>
    <t>NOSC BESSEMER AL</t>
  </si>
  <si>
    <t>0901G</t>
  </si>
  <si>
    <t>NR VOLUNTRAIN 0901</t>
  </si>
  <si>
    <t>NR VOLUNTEER TRAINING 0901</t>
  </si>
  <si>
    <t>1001 4TH AVENUE SW</t>
  </si>
  <si>
    <t>BESSEMER</t>
  </si>
  <si>
    <t>AL</t>
  </si>
  <si>
    <t>350220000</t>
  </si>
  <si>
    <t>61942</t>
  </si>
  <si>
    <t>NR 4MD 4CEB E CO</t>
  </si>
  <si>
    <t>1001 4TH AVENUE SE</t>
  </si>
  <si>
    <t>350224731</t>
  </si>
  <si>
    <t>NR 4MD 2/14 BTY K</t>
  </si>
  <si>
    <t>NR 4MARDIV 2/14 BTY K</t>
  </si>
  <si>
    <t>83453</t>
  </si>
  <si>
    <t>NR OHSU PCOLA DETG</t>
  </si>
  <si>
    <t>NR OHSU NH PCOLA DET G</t>
  </si>
  <si>
    <t>83498</t>
  </si>
  <si>
    <t>NR DLA-DRT BESS</t>
  </si>
  <si>
    <t>NR DLA-DRT BESSEMER</t>
  </si>
  <si>
    <t>83962</t>
  </si>
  <si>
    <t>NR DIAHQ 1567</t>
  </si>
  <si>
    <t>84114</t>
  </si>
  <si>
    <t>NCHB 13 CHARLIE</t>
  </si>
  <si>
    <t>NCHB 13 SURF CO CHARLIE</t>
  </si>
  <si>
    <t>350203100</t>
  </si>
  <si>
    <t>NR ONI 2109</t>
  </si>
  <si>
    <t>NR OFFICE OF NAVINTEL 2109</t>
  </si>
  <si>
    <t>NR OS 0809</t>
  </si>
  <si>
    <t>NR OPS SUPPORT 0809</t>
  </si>
  <si>
    <t>NMCB 14 DET 2314</t>
  </si>
  <si>
    <t>NMCB 14 DET 2314 BESSEMER</t>
  </si>
  <si>
    <t>NR 4MD 3/23 L</t>
  </si>
  <si>
    <t>NR AP 0809</t>
  </si>
  <si>
    <t>NR ADMIN PERS 0809</t>
  </si>
  <si>
    <t>NOSC BILLINGS MT</t>
  </si>
  <si>
    <t>NR AP 2206</t>
  </si>
  <si>
    <t>NR ADMIN PERS 2206</t>
  </si>
  <si>
    <t>2917 GABEL ROAD</t>
  </si>
  <si>
    <t>BILLINGS</t>
  </si>
  <si>
    <t>MT</t>
  </si>
  <si>
    <t>591027332</t>
  </si>
  <si>
    <t>62138</t>
  </si>
  <si>
    <t>NR AVIATION 2206</t>
  </si>
  <si>
    <t>NR AVIATION SUPPORT U 2206</t>
  </si>
  <si>
    <t>NR MP CO D 4 LEB</t>
  </si>
  <si>
    <t>NR FHG MP CO D 4 LEB</t>
  </si>
  <si>
    <t>NR OHSU BREM DET M</t>
  </si>
  <si>
    <t>NR OHSU NH BREM DET M</t>
  </si>
  <si>
    <t>NR OS 2206</t>
  </si>
  <si>
    <t>NR OPS SUPPORT 2206</t>
  </si>
  <si>
    <t>2201G</t>
  </si>
  <si>
    <t>NR VOLUNTRAIN 2201</t>
  </si>
  <si>
    <t>NR VOLUNTEER TRAINING 2201</t>
  </si>
  <si>
    <t>NOSC BOISE ID</t>
  </si>
  <si>
    <t>NCHB 5 AIR CGO</t>
  </si>
  <si>
    <t>NCHB 5 AIR CARGO CO</t>
  </si>
  <si>
    <t>4087 W HARVARD ST BLDG 800</t>
  </si>
  <si>
    <t>BOISE</t>
  </si>
  <si>
    <t>ID</t>
  </si>
  <si>
    <t>837056507</t>
  </si>
  <si>
    <t>62139</t>
  </si>
  <si>
    <t>NMCB 18 DET 2518</t>
  </si>
  <si>
    <t>NMCB 18 DET 2518 BOISE</t>
  </si>
  <si>
    <t>83861</t>
  </si>
  <si>
    <t>NR 4MD 4TANK CO C</t>
  </si>
  <si>
    <t>NR AP 2207</t>
  </si>
  <si>
    <t>NR ADMIN PERS 2207</t>
  </si>
  <si>
    <t>NR OHSU BREM DET I</t>
  </si>
  <si>
    <t>NR OHSU NH BREM DET I</t>
  </si>
  <si>
    <t>NR OS 2207</t>
  </si>
  <si>
    <t>NR OPS SUPPORT 2207</t>
  </si>
  <si>
    <t>2202G</t>
  </si>
  <si>
    <t>NR VOLUNTRAIN 2202</t>
  </si>
  <si>
    <t>NR VOLUNTEER TRAINING 2202</t>
  </si>
  <si>
    <t>NOSC BUFFALO NY</t>
  </si>
  <si>
    <t>NR ACU2 BUFFALO</t>
  </si>
  <si>
    <t>NR ASSAULT CRAFT 2 BUFFALO</t>
  </si>
  <si>
    <t>3 PORTER AVENUE</t>
  </si>
  <si>
    <t>BUFFALO</t>
  </si>
  <si>
    <t>NY</t>
  </si>
  <si>
    <t>142010000</t>
  </si>
  <si>
    <t>61842</t>
  </si>
  <si>
    <t>83742</t>
  </si>
  <si>
    <t>NR OHSU PTS DET H</t>
  </si>
  <si>
    <t>NR OHSU NMC PTS DET H</t>
  </si>
  <si>
    <t>142016000</t>
  </si>
  <si>
    <t>0503G</t>
  </si>
  <si>
    <t>NR VOLUNTRAIN 0503</t>
  </si>
  <si>
    <t>NR VOLUNTEER TRAINING 0503</t>
  </si>
  <si>
    <t>NR AP 0613</t>
  </si>
  <si>
    <t>NR ADMIN PERS 0613</t>
  </si>
  <si>
    <t>142011096</t>
  </si>
  <si>
    <t>NR 4MD 1/25 C</t>
  </si>
  <si>
    <t>NR 4MD 1/25 CHARLIE CO</t>
  </si>
  <si>
    <t>NR OS 0613</t>
  </si>
  <si>
    <t>NR OPS SUPPORT 0613</t>
  </si>
  <si>
    <t>CRS 8 CO A 2ND PL</t>
  </si>
  <si>
    <t>CRS 8 COMPANY A 2ND PLT</t>
  </si>
  <si>
    <t>NOSC CHARLESTON SC</t>
  </si>
  <si>
    <t>0703G</t>
  </si>
  <si>
    <t>NR VOLUNTRAIN 0703</t>
  </si>
  <si>
    <t>NR VOLUNTEER TRAINING 0703</t>
  </si>
  <si>
    <t>1050 REMOUNT ROAD BLDG 3370</t>
  </si>
  <si>
    <t>CHARLESTON</t>
  </si>
  <si>
    <t>SC</t>
  </si>
  <si>
    <t>294063541</t>
  </si>
  <si>
    <t>61911</t>
  </si>
  <si>
    <t>CRS 10 CO B 1ST PL</t>
  </si>
  <si>
    <t>CRS 10 COMPANY B 1ST PLT</t>
  </si>
  <si>
    <t>1050 REMOUNT RD BLDG 3370</t>
  </si>
  <si>
    <t>NR SUPCO 453 DET 3</t>
  </si>
  <si>
    <t>NR MLG SUP CO 453 DET 3</t>
  </si>
  <si>
    <t>83477</t>
  </si>
  <si>
    <t>NR FLC BAH DET A</t>
  </si>
  <si>
    <t>NR FLC BAHRAIN DET A</t>
  </si>
  <si>
    <t>83516</t>
  </si>
  <si>
    <t>NCHB 11 AIR CARGO</t>
  </si>
  <si>
    <t>NCHB 11 AIR CARGO CO</t>
  </si>
  <si>
    <t>83686</t>
  </si>
  <si>
    <t>ECD 4A</t>
  </si>
  <si>
    <t>EXPEDITIONARY COMM DET 4 A</t>
  </si>
  <si>
    <t>NR NSF CHARLESTON</t>
  </si>
  <si>
    <t>NR NSF NWS CHARLESTON</t>
  </si>
  <si>
    <t>NR MOMAU 6</t>
  </si>
  <si>
    <t>NR OS 0811</t>
  </si>
  <si>
    <t>NR OPS SUPPORT 0811</t>
  </si>
  <si>
    <t>CRS 10 CO B HQ</t>
  </si>
  <si>
    <t>CORIVRON 10 COMPANY B</t>
  </si>
  <si>
    <t>NR OHSU JAX DET O</t>
  </si>
  <si>
    <t>NR OHSU NH JAX DET O</t>
  </si>
  <si>
    <t>NR CART HQ</t>
  </si>
  <si>
    <t>NR SUP CO 451 DET3</t>
  </si>
  <si>
    <t>NR 4MLG SUP CO 451 DET 3</t>
  </si>
  <si>
    <t>NR SPAWAR 407</t>
  </si>
  <si>
    <t>294053541</t>
  </si>
  <si>
    <t>NR AP 0811</t>
  </si>
  <si>
    <t>NR ADMIN PERS 0811</t>
  </si>
  <si>
    <t>NOSC CHARLOTTE NC</t>
  </si>
  <si>
    <t>NR AP 0612</t>
  </si>
  <si>
    <t>NR ADMIN PERS 0612</t>
  </si>
  <si>
    <t>6115 N HILLS CIRCLE SUITE A</t>
  </si>
  <si>
    <t>CHARLOTTE</t>
  </si>
  <si>
    <t>NC</t>
  </si>
  <si>
    <t>282136256</t>
  </si>
  <si>
    <t>61917</t>
  </si>
  <si>
    <t>0704G</t>
  </si>
  <si>
    <t>NR VOLUNTRAIN 0704</t>
  </si>
  <si>
    <t>NR VOLUNTEER TRAINING 0704</t>
  </si>
  <si>
    <t>6115 NORTH HILLS CIRCLE</t>
  </si>
  <si>
    <t>282130000</t>
  </si>
  <si>
    <t>3539R</t>
  </si>
  <si>
    <t>NR VTU LAW 0712</t>
  </si>
  <si>
    <t>282024130</t>
  </si>
  <si>
    <t>30668</t>
  </si>
  <si>
    <t>NR 4DB 24DC DET 5</t>
  </si>
  <si>
    <t>NR SUBLANT UWO CLT</t>
  </si>
  <si>
    <t>NR SUBLANT UWO CHARLOTTE</t>
  </si>
  <si>
    <t>NR NAVSEA IT</t>
  </si>
  <si>
    <t>NR NAVSEA INFO TECH</t>
  </si>
  <si>
    <t>NR LCS MCM DET CLT</t>
  </si>
  <si>
    <t>NR LCS MCM DET CHARLOTTE</t>
  </si>
  <si>
    <t>83353</t>
  </si>
  <si>
    <t>NR OHSU CL DET A</t>
  </si>
  <si>
    <t>NR OHSU NH CL DET A</t>
  </si>
  <si>
    <t>NR 4MB SURG B DET2</t>
  </si>
  <si>
    <t>NR 4MB SURG B DET 2</t>
  </si>
  <si>
    <t>NR SURGEMAIN CHARL</t>
  </si>
  <si>
    <t>NR SURGEMAIN CHARLOTTE</t>
  </si>
  <si>
    <t>NR OS 0612</t>
  </si>
  <si>
    <t>NR OPS SUPPORT 0612</t>
  </si>
  <si>
    <t>NMCB 14 DET 3014</t>
  </si>
  <si>
    <t>NMCB 14 DET 3014 CHARLOTTE</t>
  </si>
  <si>
    <t>83618</t>
  </si>
  <si>
    <t>NR H&amp;S CO 451</t>
  </si>
  <si>
    <t>NR 4MLG H&amp;S CO 451</t>
  </si>
  <si>
    <t>NOSC CHATTANOOGA TN</t>
  </si>
  <si>
    <t>0802G</t>
  </si>
  <si>
    <t>NR VOLUNTRAIN 0802</t>
  </si>
  <si>
    <t>NR VOLUNTEER TRAINING 0802</t>
  </si>
  <si>
    <t>4051 AMNICOLA HWY</t>
  </si>
  <si>
    <t>CHATTANOOGA</t>
  </si>
  <si>
    <t>TN</t>
  </si>
  <si>
    <t>374060080</t>
  </si>
  <si>
    <t>61934</t>
  </si>
  <si>
    <t>NR NAVSEA MDA</t>
  </si>
  <si>
    <t>374061008</t>
  </si>
  <si>
    <t>83646</t>
  </si>
  <si>
    <t>NR 4MD 3/14 BTY M</t>
  </si>
  <si>
    <t>NR 4MARDIV 3BN 14MAR BTY M</t>
  </si>
  <si>
    <t>374060000</t>
  </si>
  <si>
    <t>83737</t>
  </si>
  <si>
    <t>NR OHSU CL DET L</t>
  </si>
  <si>
    <t>NR OHSU NH CL DET L</t>
  </si>
  <si>
    <t>NR OS 1305</t>
  </si>
  <si>
    <t>NR OPS SUPPORT 1305</t>
  </si>
  <si>
    <t>NR SURGEMAIN CHATT</t>
  </si>
  <si>
    <t>NR SURGEMAIN CHATTANOOGA</t>
  </si>
  <si>
    <t>NR AP 1305</t>
  </si>
  <si>
    <t>NR ADMIN PERS 1305</t>
  </si>
  <si>
    <t>NOSC CHEYENNE WY</t>
  </si>
  <si>
    <t>NR AP 2211</t>
  </si>
  <si>
    <t>NR ADMIN PERS 2211</t>
  </si>
  <si>
    <t>5609 RANDALL AVE BLDG 245</t>
  </si>
  <si>
    <t>FE WARREN AFB</t>
  </si>
  <si>
    <t>WY</t>
  </si>
  <si>
    <t>820052207</t>
  </si>
  <si>
    <t>62142</t>
  </si>
  <si>
    <t>NR OHSU BREM DET N</t>
  </si>
  <si>
    <t>NR OHSU NH BREM DET N</t>
  </si>
  <si>
    <t>NR OS 2211</t>
  </si>
  <si>
    <t>NR OPS SUPPORT 2211</t>
  </si>
  <si>
    <t>1802G</t>
  </si>
  <si>
    <t>NR VOLUNTRAIN 1802</t>
  </si>
  <si>
    <t>NR VOLUNTEER TRAINING 1802</t>
  </si>
  <si>
    <t>NOSC CHICAGO IL</t>
  </si>
  <si>
    <t>NR NAVCENT MED</t>
  </si>
  <si>
    <t>NR NAVCENT MEDICAL</t>
  </si>
  <si>
    <t>615 BARRY RD BLDG 190</t>
  </si>
  <si>
    <t>GREAT LAKES</t>
  </si>
  <si>
    <t>IL</t>
  </si>
  <si>
    <t>600885707</t>
  </si>
  <si>
    <t>66231</t>
  </si>
  <si>
    <t>6503R</t>
  </si>
  <si>
    <t>NR VTU NIFR REG MW</t>
  </si>
  <si>
    <t>NR VTU NIFR REGION MW</t>
  </si>
  <si>
    <t>NR NSW DET GLAKES</t>
  </si>
  <si>
    <t>NR NSW DETACHMENT GLAKES</t>
  </si>
  <si>
    <t>600887070</t>
  </si>
  <si>
    <t>83371</t>
  </si>
  <si>
    <t>EMF GL ONE L</t>
  </si>
  <si>
    <t>EMF GLAKES ONE DET L</t>
  </si>
  <si>
    <t>83930</t>
  </si>
  <si>
    <t>NR NATO ACT DETCHI</t>
  </si>
  <si>
    <t>NR NATO ACT DET CHICAGO</t>
  </si>
  <si>
    <t>84160</t>
  </si>
  <si>
    <t>NR AP 1326</t>
  </si>
  <si>
    <t>NR ADMIN PERS 1326</t>
  </si>
  <si>
    <t>NR NSF GLAKES</t>
  </si>
  <si>
    <t>NR NSF NAVSTA GLAKES</t>
  </si>
  <si>
    <t>NR SUBPAC UWO CHI</t>
  </si>
  <si>
    <t>NR SUBPAC UWO CHICAGO</t>
  </si>
  <si>
    <t>NR MFR 3RD CAG</t>
  </si>
  <si>
    <t>NR 3RD CIVIL AFFAIRS GROUP</t>
  </si>
  <si>
    <t>NMCB 25 DET 2125</t>
  </si>
  <si>
    <t>NMCB 25 DET 2125 GREAT LAK</t>
  </si>
  <si>
    <t>600880000</t>
  </si>
  <si>
    <t>NR MTACS 48</t>
  </si>
  <si>
    <t>NR MTACS 48 MACG 48</t>
  </si>
  <si>
    <t>NR 4MD 4RECON CO E</t>
  </si>
  <si>
    <t>NR 4TH MARDIV 4RECON CO E</t>
  </si>
  <si>
    <t>NR EXP MAINT DET G</t>
  </si>
  <si>
    <t>NR EXP MAINTENANCE DET G</t>
  </si>
  <si>
    <t>NR CNRMW ROC</t>
  </si>
  <si>
    <t>NR ONR/NRL S&amp;T 109</t>
  </si>
  <si>
    <t>NR MTOC CHI</t>
  </si>
  <si>
    <t>NR MTOC CHICAGO</t>
  </si>
  <si>
    <t>EMF GL ONE G</t>
  </si>
  <si>
    <t>EMF GLAKES ONE DET G</t>
  </si>
  <si>
    <t>NR JIOCEUR 0366</t>
  </si>
  <si>
    <t>NR JNT INT OP CTR EUR 0366</t>
  </si>
  <si>
    <t>NR NPASE MW</t>
  </si>
  <si>
    <t>NR PUB AFF SUP ELEM MW</t>
  </si>
  <si>
    <t>NR ACU1 GLAKES</t>
  </si>
  <si>
    <t>NR ASSAULT CRAFT 1 GLAKES</t>
  </si>
  <si>
    <t>NR USFF MOC CHIGO</t>
  </si>
  <si>
    <t>NR USFF MOC CHICAGO</t>
  </si>
  <si>
    <t>NR PEO (T) DET A</t>
  </si>
  <si>
    <t>NR PGRM EXE OFF TACT DET A</t>
  </si>
  <si>
    <t>NR NAVSTA ROTA0169</t>
  </si>
  <si>
    <t>NR NAVSTA ROTA 0169</t>
  </si>
  <si>
    <t>NR ROTA EOC</t>
  </si>
  <si>
    <t>NR ROTA EMER OPS CTR</t>
  </si>
  <si>
    <t>NR SURGEMAIN CHCGO</t>
  </si>
  <si>
    <t>NR SURGEMAIN CHICAGO</t>
  </si>
  <si>
    <t>NR RLSO MIDWEST</t>
  </si>
  <si>
    <t>NR RELSUP MCICOM</t>
  </si>
  <si>
    <t>NR LCS MCM GLK</t>
  </si>
  <si>
    <t>NR LCS MCM GREAT LAKES</t>
  </si>
  <si>
    <t>NR LCS SUW DIV GLK</t>
  </si>
  <si>
    <t>NR LCS SUW DIV GREAT LAKES</t>
  </si>
  <si>
    <t>NR CNREURAFSWA ROC</t>
  </si>
  <si>
    <t>NR NIFR REG NORTH</t>
  </si>
  <si>
    <t>NR NIFR REGION NORTH</t>
  </si>
  <si>
    <t>EMF GL ONE HQ</t>
  </si>
  <si>
    <t>EMF GLAKES ONE DET HQ</t>
  </si>
  <si>
    <t>NR 4MD 2/24 (-)</t>
  </si>
  <si>
    <t>NR SURGEM CENT N</t>
  </si>
  <si>
    <t>NR SURGEMAIN CENTRAL NORTH</t>
  </si>
  <si>
    <t>NR NIOC GA-GRT LKS</t>
  </si>
  <si>
    <t>NR NIOC GA-GREAT LAKES</t>
  </si>
  <si>
    <t>NR OS 1326</t>
  </si>
  <si>
    <t>NR OPS SUPPORT 1326</t>
  </si>
  <si>
    <t>NR 4MD 2/24W</t>
  </si>
  <si>
    <t>NR 4MD 2/24 WEAPONS CO</t>
  </si>
  <si>
    <t>NR 4DB 14DC DET 3</t>
  </si>
  <si>
    <t>NR CNE-C6F MPP 513</t>
  </si>
  <si>
    <t>NR CNE-C6F MPP DET 513</t>
  </si>
  <si>
    <t>NR USFF NCAGS IL</t>
  </si>
  <si>
    <t>NR USFF NCAGS CHICAGO</t>
  </si>
  <si>
    <t>NR 4MAW MACG48</t>
  </si>
  <si>
    <t>NR NSA NAPLES 106</t>
  </si>
  <si>
    <t>NOSC CINCINNATI OH</t>
  </si>
  <si>
    <t>NR 4MB SURG A DET2</t>
  </si>
  <si>
    <t>NR 4MB SURG A DET 2</t>
  </si>
  <si>
    <t>3190 GILBERT AVE</t>
  </si>
  <si>
    <t>CINCINNATI</t>
  </si>
  <si>
    <t>452070000</t>
  </si>
  <si>
    <t>62094</t>
  </si>
  <si>
    <t>NR SURGEMAIN CINCI</t>
  </si>
  <si>
    <t>NR SURGEMAIN CINCINNATI</t>
  </si>
  <si>
    <t>452071498</t>
  </si>
  <si>
    <t>08981</t>
  </si>
  <si>
    <t>NR 4DB 24DC DET 4</t>
  </si>
  <si>
    <t>NR EXP MAINT DET C</t>
  </si>
  <si>
    <t>NR EXP MAINTENANCE DET C</t>
  </si>
  <si>
    <t>452079800</t>
  </si>
  <si>
    <t>NR OS 1303</t>
  </si>
  <si>
    <t>NR OPS SUPPORT 1303</t>
  </si>
  <si>
    <t>83489</t>
  </si>
  <si>
    <t>NR AP 1303</t>
  </si>
  <si>
    <t>NR ADMIN PERS 1303</t>
  </si>
  <si>
    <t>0504G</t>
  </si>
  <si>
    <t>NR VOLUNTRAIN 0504</t>
  </si>
  <si>
    <t>NR VOLUNTEER TRAINING 0504</t>
  </si>
  <si>
    <t>EMF GL ONE B</t>
  </si>
  <si>
    <t>EMF GLAKES ONE DET B</t>
  </si>
  <si>
    <t>NOSC COLUMBIA SC</t>
  </si>
  <si>
    <t>0705G</t>
  </si>
  <si>
    <t>NR VOLUNTRAIN 0705</t>
  </si>
  <si>
    <t>NR VOLUNTEER TRAINING 0705</t>
  </si>
  <si>
    <t>2620 LEE ROAD</t>
  </si>
  <si>
    <t>COLUMBIA</t>
  </si>
  <si>
    <t>292075401</t>
  </si>
  <si>
    <t>61912</t>
  </si>
  <si>
    <t>3515R</t>
  </si>
  <si>
    <t>VTU LAW 0705</t>
  </si>
  <si>
    <t>NR VTU LAW 0705</t>
  </si>
  <si>
    <t>292076860</t>
  </si>
  <si>
    <t>83354</t>
  </si>
  <si>
    <t>NR OHSU JAX DET M</t>
  </si>
  <si>
    <t>NR OHSU NH JAX DET M</t>
  </si>
  <si>
    <t>83960</t>
  </si>
  <si>
    <t>NR NSF NH CHARLES</t>
  </si>
  <si>
    <t>NR NSF NH CHARLESTON</t>
  </si>
  <si>
    <t>NCHB 11 DELTA</t>
  </si>
  <si>
    <t>NCHB 11 SURF CO DELTA</t>
  </si>
  <si>
    <t>NR MSC HQBDART</t>
  </si>
  <si>
    <t>NR MSC HQ DAMAGEANDREPAIR</t>
  </si>
  <si>
    <t>NR 4MD 4LAR F</t>
  </si>
  <si>
    <t>NR 4MARDIV 4LAR BN F CO</t>
  </si>
  <si>
    <t>NR AP 0813</t>
  </si>
  <si>
    <t>NR ADMIN PERS 0813</t>
  </si>
  <si>
    <t>NR OS 0813</t>
  </si>
  <si>
    <t>NR OPS SUPPORT 0813</t>
  </si>
  <si>
    <t>NOSC COLUMBUS GA</t>
  </si>
  <si>
    <t>0803G</t>
  </si>
  <si>
    <t>NR VOLUNTRAIN 0803</t>
  </si>
  <si>
    <t>NR VOLUNTEER TRAINING 0803</t>
  </si>
  <si>
    <t>414 EAST 4TH STREET</t>
  </si>
  <si>
    <t>COLUMBUS</t>
  </si>
  <si>
    <t>319013247</t>
  </si>
  <si>
    <t>61919</t>
  </si>
  <si>
    <t>NR OHSU JAX DET B</t>
  </si>
  <si>
    <t>NR OHSU NH JAX DET B</t>
  </si>
  <si>
    <t>83420</t>
  </si>
  <si>
    <t>NR SUP CO 453 DET2</t>
  </si>
  <si>
    <t>NR 4MLG SUP CO 453 DET2</t>
  </si>
  <si>
    <t>414 E 4TH STREET</t>
  </si>
  <si>
    <t>83883</t>
  </si>
  <si>
    <t>NR OS 0814</t>
  </si>
  <si>
    <t>NR OPS SUPPORT 0814</t>
  </si>
  <si>
    <t>NR NCG 2 AUG DET A</t>
  </si>
  <si>
    <t>NR NCG TWO AUG DET A</t>
  </si>
  <si>
    <t>NR AP 0814</t>
  </si>
  <si>
    <t>NR ADMIN PERS 0814</t>
  </si>
  <si>
    <t>NOSC COLUMBUS OH</t>
  </si>
  <si>
    <t>NR ONI 1992</t>
  </si>
  <si>
    <t>NR OFFICE OF NAVINTEL 1992</t>
  </si>
  <si>
    <t>7221 2ND ST</t>
  </si>
  <si>
    <t>432171222</t>
  </si>
  <si>
    <t>62095</t>
  </si>
  <si>
    <t>83376</t>
  </si>
  <si>
    <t>EMF GL ONE C</t>
  </si>
  <si>
    <t>EMF GLAKES ONE DET C</t>
  </si>
  <si>
    <t>NR 4MD 3/25 L</t>
  </si>
  <si>
    <t>NCHB 10 ESC DET B</t>
  </si>
  <si>
    <t>NCHB 10 EXP SPT CO DET B</t>
  </si>
  <si>
    <t>7221 SECOND STREET</t>
  </si>
  <si>
    <t>NR DFAS-CO 209</t>
  </si>
  <si>
    <t>NR NIOC GA-DAYTON</t>
  </si>
  <si>
    <t>NR ISEL DET A</t>
  </si>
  <si>
    <t>NR OS 1304</t>
  </si>
  <si>
    <t>NR OPS SUPPORT 1304</t>
  </si>
  <si>
    <t>83658</t>
  </si>
  <si>
    <t>NR DLA-DRT COL</t>
  </si>
  <si>
    <t>NR DLA-DRT COLUMBUS</t>
  </si>
  <si>
    <t>NR SURGEM CENT NE</t>
  </si>
  <si>
    <t>NR SURGEMAIN CENTRAL NE</t>
  </si>
  <si>
    <t>NR SUBLANT UWO CBS</t>
  </si>
  <si>
    <t>NR SUBLANT UWO COLUMBUS</t>
  </si>
  <si>
    <t>CRS 8 CO D 2ND PLT</t>
  </si>
  <si>
    <t>CRS 8 COMPANY D 2ND PLT</t>
  </si>
  <si>
    <t>NR MP CO C 4 LEB</t>
  </si>
  <si>
    <t>NR FHG MP CO C 4 LEB</t>
  </si>
  <si>
    <t>NR JIOCEUR 0613</t>
  </si>
  <si>
    <t>NR JNT INT OP CTR EUR 0613</t>
  </si>
  <si>
    <t>NR AVIATION 1304</t>
  </si>
  <si>
    <t>NR AVIATION SUPPORT U 1304</t>
  </si>
  <si>
    <t>0506G</t>
  </si>
  <si>
    <t>NR VOLUNTRAIN 0506</t>
  </si>
  <si>
    <t>NR VOLUNTEER TRAINING 0506</t>
  </si>
  <si>
    <t>NCHB 10 CHARLIE</t>
  </si>
  <si>
    <t>NCHB 10 SURF CO CHARLIE</t>
  </si>
  <si>
    <t>NMCB 25 DET 2625</t>
  </si>
  <si>
    <t>NMCB 25 DET 2625 COLUMBUS</t>
  </si>
  <si>
    <t>84171</t>
  </si>
  <si>
    <t>NR FLCBTRC LNT</t>
  </si>
  <si>
    <t>NR FLTCOMBATRACEN LNT</t>
  </si>
  <si>
    <t>NR NSW DET OHIO</t>
  </si>
  <si>
    <t>NR NSW DETACHMENT OHIO</t>
  </si>
  <si>
    <t>NR AP 1304</t>
  </si>
  <si>
    <t>NR ADMIN PERS 1304</t>
  </si>
  <si>
    <t>NR SURGEMAIN COLUM</t>
  </si>
  <si>
    <t>NR SURGEMAIN COLUMBUS</t>
  </si>
  <si>
    <t>NR DLA-LAT COL</t>
  </si>
  <si>
    <t>NR DLA-LAT COLUMBUS</t>
  </si>
  <si>
    <t>NCHB 9 HQ</t>
  </si>
  <si>
    <t>Navy Cargo Handling Battalion 10</t>
  </si>
  <si>
    <t>7221 Second St</t>
  </si>
  <si>
    <t>Columbus</t>
  </si>
  <si>
    <t>NOSC CORPUS CHRISTI TX</t>
  </si>
  <si>
    <t>NR TRAWING 4 RC</t>
  </si>
  <si>
    <t>1430 DIMMIT DR STE 140</t>
  </si>
  <si>
    <t>CORPUS CHRISTI</t>
  </si>
  <si>
    <t>784195121</t>
  </si>
  <si>
    <t>61978</t>
  </si>
  <si>
    <t>NR CNATRA RC</t>
  </si>
  <si>
    <t>83715</t>
  </si>
  <si>
    <t>NMCB 22 DET 2522</t>
  </si>
  <si>
    <t>NMCB 22 DET 2522 CORPUS CH</t>
  </si>
  <si>
    <t>NR 4MD 1/23 C</t>
  </si>
  <si>
    <t>1430 DIMMITT DR STE 140</t>
  </si>
  <si>
    <t>784190000</t>
  </si>
  <si>
    <t>NR SURGEMAIN CRPC</t>
  </si>
  <si>
    <t>NR SURGEMAIN CORP CHRISTI</t>
  </si>
  <si>
    <t>NR OS 0810</t>
  </si>
  <si>
    <t>NR OPS SUPPORT 0810</t>
  </si>
  <si>
    <t>NR TRAWING 2 RC</t>
  </si>
  <si>
    <t>EMF DAL 1 DET E</t>
  </si>
  <si>
    <t>EMF DALLAS ONE DET E</t>
  </si>
  <si>
    <t>784198000</t>
  </si>
  <si>
    <t>84199</t>
  </si>
  <si>
    <t>NR VT 35 SAU</t>
  </si>
  <si>
    <t>NR TRARON 35 SAU</t>
  </si>
  <si>
    <t>84194</t>
  </si>
  <si>
    <t>NR VT 28 SAU</t>
  </si>
  <si>
    <t>NR TRARON 28 SAU</t>
  </si>
  <si>
    <t>84193</t>
  </si>
  <si>
    <t>NR VT 27 SAU</t>
  </si>
  <si>
    <t>NR TRARON 27 SAU</t>
  </si>
  <si>
    <t>84192</t>
  </si>
  <si>
    <t>NR VT 22 SAU</t>
  </si>
  <si>
    <t>NR TRARON 22 SAU</t>
  </si>
  <si>
    <t>84191</t>
  </si>
  <si>
    <t>NR VT 21 SAU</t>
  </si>
  <si>
    <t>NR TRARON 21 SAU</t>
  </si>
  <si>
    <t>84189</t>
  </si>
  <si>
    <t>NR VT 31 SAU</t>
  </si>
  <si>
    <t>NR TRARON 31 SAU</t>
  </si>
  <si>
    <t>NR NSF NAS COR</t>
  </si>
  <si>
    <t>NR NSF NAS CORPUS</t>
  </si>
  <si>
    <t>1004G</t>
  </si>
  <si>
    <t>NR VOLUNTRAIN 1004</t>
  </si>
  <si>
    <t>NR VOLUNTEER TRAINING 1004</t>
  </si>
  <si>
    <t>83902</t>
  </si>
  <si>
    <t>NR AP 0810</t>
  </si>
  <si>
    <t>NR ADMIN PERS 0810</t>
  </si>
  <si>
    <t>NOSC DECATUR IL</t>
  </si>
  <si>
    <t>1604G</t>
  </si>
  <si>
    <t>NR VOLUNTRAIN 1604</t>
  </si>
  <si>
    <t>NR VOLUNTEER TRAINING 1604</t>
  </si>
  <si>
    <t>2595 FEDERAL DRIVE</t>
  </si>
  <si>
    <t>DECATUR</t>
  </si>
  <si>
    <t>625260000</t>
  </si>
  <si>
    <t>62062</t>
  </si>
  <si>
    <t>NR OS 1319</t>
  </si>
  <si>
    <t>NR OPS SUPPORT 1319</t>
  </si>
  <si>
    <t>625262162</t>
  </si>
  <si>
    <t>NR AP 1319</t>
  </si>
  <si>
    <t>NR ADMIN PERS 1319</t>
  </si>
  <si>
    <t>NR SURGEMAIN DECTR</t>
  </si>
  <si>
    <t>NR SURGEMAIN DECATUR</t>
  </si>
  <si>
    <t>EMF GL ONE E</t>
  </si>
  <si>
    <t>EMF GLAKES ONE DET E</t>
  </si>
  <si>
    <t>625262000</t>
  </si>
  <si>
    <t>NOSC DES MOINES IA</t>
  </si>
  <si>
    <t>EMF DAL 1 DET D</t>
  </si>
  <si>
    <t>EMF DALLAS ONE DET D</t>
  </si>
  <si>
    <t>47 DICKMAN RD</t>
  </si>
  <si>
    <t>DES MOINES</t>
  </si>
  <si>
    <t>IA</t>
  </si>
  <si>
    <t>62044</t>
  </si>
  <si>
    <t>EMF DAL 1 DET H</t>
  </si>
  <si>
    <t>EMF DALLAS ONE DET H</t>
  </si>
  <si>
    <t>NR 4MD 2/24 E</t>
  </si>
  <si>
    <t>83900</t>
  </si>
  <si>
    <t>NR AP 1320</t>
  </si>
  <si>
    <t>NR ADMIN PERS 1320</t>
  </si>
  <si>
    <t>84056</t>
  </si>
  <si>
    <t>NR CNF KOREA DETA</t>
  </si>
  <si>
    <t>NR COMNAVFOR KOREA DET A</t>
  </si>
  <si>
    <t>NR NAMARA APP REV</t>
  </si>
  <si>
    <t>NR NAMARA APPELLATE REVIEW</t>
  </si>
  <si>
    <t>NR OS 1320</t>
  </si>
  <si>
    <t>NR OPS SUPPORT 1320</t>
  </si>
  <si>
    <t>NR PHIB CB 2 516</t>
  </si>
  <si>
    <t>NR PHIB CB 2 DET 516</t>
  </si>
  <si>
    <t>NR RES CNSL SAR</t>
  </si>
  <si>
    <t>NR RESERVE CNSL SAR</t>
  </si>
  <si>
    <t>NR SURGEMAIN DM IA</t>
  </si>
  <si>
    <t>NR SURGEMAIN DES MOINES</t>
  </si>
  <si>
    <t>1605G</t>
  </si>
  <si>
    <t>NR VOLUNTRAIN 1605</t>
  </si>
  <si>
    <t>NR VOLUNTEER TRAINING 1605</t>
  </si>
  <si>
    <t>NOSC DETROIT MI</t>
  </si>
  <si>
    <t>NR SIG 0192</t>
  </si>
  <si>
    <t>NR NAS SIGONELLA 0192</t>
  </si>
  <si>
    <t>25660 ELLSWORTH BUILDING 1409</t>
  </si>
  <si>
    <t>HARRISON TOWNSHIP</t>
  </si>
  <si>
    <t>480454915</t>
  </si>
  <si>
    <t>62080</t>
  </si>
  <si>
    <t>NR CNE-C6F MPP 413</t>
  </si>
  <si>
    <t>NR CNE-C6F MPP DET 413</t>
  </si>
  <si>
    <t>1325G</t>
  </si>
  <si>
    <t>NR VOLUNTRAIN 1325</t>
  </si>
  <si>
    <t>NR VOLUNTEER TRAINING 1325</t>
  </si>
  <si>
    <t>NR 4MD 1/24 (-)</t>
  </si>
  <si>
    <t>NR DET B MWSS 471</t>
  </si>
  <si>
    <t>NR DET B MWSS 471 MAG 41</t>
  </si>
  <si>
    <t>NR NSF SIGONELLA</t>
  </si>
  <si>
    <t>NR NSF NAS SIGONELLA</t>
  </si>
  <si>
    <t>NR SUBLANT UWO DET</t>
  </si>
  <si>
    <t>NR SUBLANT UWO DETROIT</t>
  </si>
  <si>
    <t>83928</t>
  </si>
  <si>
    <t>NR AP 1301</t>
  </si>
  <si>
    <t>NR ADMIN PERS 1301</t>
  </si>
  <si>
    <t>NR MTOC SELF</t>
  </si>
  <si>
    <t>NR MTOC SELFRIDGE</t>
  </si>
  <si>
    <t>83847</t>
  </si>
  <si>
    <t>NR SIGONELLA EOC</t>
  </si>
  <si>
    <t>NR SIGONELLA EMER OPS CTR</t>
  </si>
  <si>
    <t>NR JIOCEUR 0592</t>
  </si>
  <si>
    <t>NR JNT INT OP CTR EUR 0592</t>
  </si>
  <si>
    <t>NR SOUDA BAY EOC</t>
  </si>
  <si>
    <t>NR SOUDA BAY EMER OPS CTR</t>
  </si>
  <si>
    <t>83503</t>
  </si>
  <si>
    <t>NCHB 10 FUEL</t>
  </si>
  <si>
    <t>NCHB 10 FUELS CO</t>
  </si>
  <si>
    <t>NR OS 1301</t>
  </si>
  <si>
    <t>NR OPS SUPPORT 1301</t>
  </si>
  <si>
    <t>EMF GL ONE Z</t>
  </si>
  <si>
    <t>EMF GLAKES ONE DET Z</t>
  </si>
  <si>
    <t>NR 4DB 14DC DET 4</t>
  </si>
  <si>
    <t>NR 4TH DENBN 14 DC DET 4</t>
  </si>
  <si>
    <t>NMCB 25 DET 3025</t>
  </si>
  <si>
    <t>NMCB 25 DET 3025 DETROIT</t>
  </si>
  <si>
    <t>25660 ELLSWORTH BLDG 1409</t>
  </si>
  <si>
    <t>NR NIOC GA-DETROIT</t>
  </si>
  <si>
    <t>NR SURGEMAIN DETRT</t>
  </si>
  <si>
    <t>NR SURGEMAIN DETROIT</t>
  </si>
  <si>
    <t>NR PHIB CB 2 113</t>
  </si>
  <si>
    <t>NR PHIB CB 2 DET 113</t>
  </si>
  <si>
    <t>NOSC EARLE NJ</t>
  </si>
  <si>
    <t>NR MOMAU 3</t>
  </si>
  <si>
    <t>201 HIGHWAY 34 SOUTH BLDG C3</t>
  </si>
  <si>
    <t>COLTS NECK</t>
  </si>
  <si>
    <t>NJ</t>
  </si>
  <si>
    <t>077225040</t>
  </si>
  <si>
    <t>68846</t>
  </si>
  <si>
    <t>NR AP 0666</t>
  </si>
  <si>
    <t>NR ADMIN PERS 0666</t>
  </si>
  <si>
    <t>201 HIGHWAY 34 SOUTH BLDG C 3</t>
  </si>
  <si>
    <t>NR NSF EARLE</t>
  </si>
  <si>
    <t>NR NSF NWS EARLE</t>
  </si>
  <si>
    <t>0404G</t>
  </si>
  <si>
    <t>NR VOLUNTRAIN 0404</t>
  </si>
  <si>
    <t>NR VOLUNTEER TRAINING 0404</t>
  </si>
  <si>
    <t>201 HIGHWAY 34 SOUTH C3</t>
  </si>
  <si>
    <t>077220000</t>
  </si>
  <si>
    <t>NR OS 0666</t>
  </si>
  <si>
    <t>NR OPS SUPPORT 0666</t>
  </si>
  <si>
    <t>83944</t>
  </si>
  <si>
    <t>NR HQ CLB 25 BAS</t>
  </si>
  <si>
    <t>NR HQ H&amp;S CO CLB 25 CLR 45</t>
  </si>
  <si>
    <t>NR OHSU PTS DET X</t>
  </si>
  <si>
    <t>NR OHSU NMC PTS DET X</t>
  </si>
  <si>
    <t>84102</t>
  </si>
  <si>
    <t>NCHB 8 BRAVO</t>
  </si>
  <si>
    <t>NCHB 8 SURF CO BRAVO</t>
  </si>
  <si>
    <t>NR NSW DET NJ</t>
  </si>
  <si>
    <t>NR NSW DETACHMENT N JERSEY</t>
  </si>
  <si>
    <t>NCHB 8 DELTA</t>
  </si>
  <si>
    <t>NCHB 8 SURF CO DELTA</t>
  </si>
  <si>
    <t>NR 4MD 2/25 G</t>
  </si>
  <si>
    <t>83653</t>
  </si>
  <si>
    <t>NR CART TM I</t>
  </si>
  <si>
    <t>NOSC EBENSBURG PA</t>
  </si>
  <si>
    <t>NR AP 0638</t>
  </si>
  <si>
    <t>NR ADMIN PERS 0638</t>
  </si>
  <si>
    <t>261 INDUSTRIAL PARK RD</t>
  </si>
  <si>
    <t>EBENSBURG</t>
  </si>
  <si>
    <t>159318955</t>
  </si>
  <si>
    <t>61886</t>
  </si>
  <si>
    <t>83757</t>
  </si>
  <si>
    <t>EMF BETH DET M</t>
  </si>
  <si>
    <t>EMF BETHESDA DET M</t>
  </si>
  <si>
    <t>159315000</t>
  </si>
  <si>
    <t>NR OS 0638</t>
  </si>
  <si>
    <t>NR OPS SUPPORT 0638</t>
  </si>
  <si>
    <t>0510G</t>
  </si>
  <si>
    <t>NR VOLUNTRAIN 0510</t>
  </si>
  <si>
    <t>NR VOLUNTEER TRAINING 0510</t>
  </si>
  <si>
    <t>159310000</t>
  </si>
  <si>
    <t>NR PHIB CB 2 405</t>
  </si>
  <si>
    <t>NR PHIB CB 2 DET 405</t>
  </si>
  <si>
    <t>261 INDUSTRIAL PARK ROAD</t>
  </si>
  <si>
    <t>NOSC EL PASO TX</t>
  </si>
  <si>
    <t>EMF DAL 1 DET G</t>
  </si>
  <si>
    <t>EMF DALLAS ONE DET G</t>
  </si>
  <si>
    <t>4810 POLLARD ST</t>
  </si>
  <si>
    <t>EL PASO</t>
  </si>
  <si>
    <t>799300000</t>
  </si>
  <si>
    <t>61980</t>
  </si>
  <si>
    <t>83647</t>
  </si>
  <si>
    <t>NR 4MD 2/14 BTY D</t>
  </si>
  <si>
    <t>NMCB 22 DET 2222</t>
  </si>
  <si>
    <t>NMCB 22 DET 2222 EL PASO</t>
  </si>
  <si>
    <t>799306898</t>
  </si>
  <si>
    <t>1105G</t>
  </si>
  <si>
    <t>NR VOLUNTRAIN 1105</t>
  </si>
  <si>
    <t>NR VOLUNTEER TRAINING 1105</t>
  </si>
  <si>
    <t>84141</t>
  </si>
  <si>
    <t>NR OS 0818</t>
  </si>
  <si>
    <t>NR OPS SUPPORT 0818</t>
  </si>
  <si>
    <t>NR FLC YOKO DET A</t>
  </si>
  <si>
    <t>NR FLC YOKOSUKA DET A</t>
  </si>
  <si>
    <t>83898</t>
  </si>
  <si>
    <t>NR AP 0818</t>
  </si>
  <si>
    <t>NR ADMIN PERS 0818</t>
  </si>
  <si>
    <t>NR MOMAU 10</t>
  </si>
  <si>
    <t>NR SURGEMAIN ELPAS</t>
  </si>
  <si>
    <t>NR SURGEMAIN EL PASO</t>
  </si>
  <si>
    <t>CRS 1 CO C 2ND PL</t>
  </si>
  <si>
    <t>CRS 1 COMPANY C 2ND PLT</t>
  </si>
  <si>
    <t>NOSC ELEANOR WV</t>
  </si>
  <si>
    <t>EMF BETH DET D</t>
  </si>
  <si>
    <t>EMF BETHESDA DET D</t>
  </si>
  <si>
    <t>841 JACKSON AVENUE</t>
  </si>
  <si>
    <t>HUNTINGTON</t>
  </si>
  <si>
    <t>WV</t>
  </si>
  <si>
    <t>257040000</t>
  </si>
  <si>
    <t>61903</t>
  </si>
  <si>
    <t>NR OS 0617</t>
  </si>
  <si>
    <t>NR OPS SUPPORT 0617</t>
  </si>
  <si>
    <t>841 JACKSON AVE</t>
  </si>
  <si>
    <t>257042595</t>
  </si>
  <si>
    <t>83768</t>
  </si>
  <si>
    <t>NR EXP MAINT DET E</t>
  </si>
  <si>
    <t>NR EXP MAINTENANCE DET E</t>
  </si>
  <si>
    <t>257049500</t>
  </si>
  <si>
    <t>83790</t>
  </si>
  <si>
    <t>NR AP 0617</t>
  </si>
  <si>
    <t>NR ADMIN PERS 0617</t>
  </si>
  <si>
    <t>0606G</t>
  </si>
  <si>
    <t>NR VOLUNTRAIN 0606</t>
  </si>
  <si>
    <t>NR VOLUNTEER TRAINING 0606</t>
  </si>
  <si>
    <t>ECD 2B</t>
  </si>
  <si>
    <t>EXPEDITIONARY COMM DET 2 B</t>
  </si>
  <si>
    <t>111 ARMY NAVY DRIVE RTE 2</t>
  </si>
  <si>
    <t>RED HOUSE</t>
  </si>
  <si>
    <t>251689620</t>
  </si>
  <si>
    <t>08980</t>
  </si>
  <si>
    <t>NR 4MD 4CEB A CO</t>
  </si>
  <si>
    <t>NOSC ERIE PA</t>
  </si>
  <si>
    <t>NR AP 0625</t>
  </si>
  <si>
    <t>NR ADMIN PERS 0625</t>
  </si>
  <si>
    <t>3938 OLD FRENCH ROAD</t>
  </si>
  <si>
    <t>ERIE</t>
  </si>
  <si>
    <t>165042098</t>
  </si>
  <si>
    <t>61878</t>
  </si>
  <si>
    <t>0508G</t>
  </si>
  <si>
    <t>NR VOLUNTRAIN 0508</t>
  </si>
  <si>
    <t>NR VOLUNTEER TRAINING 0508</t>
  </si>
  <si>
    <t>165040000</t>
  </si>
  <si>
    <t>NR SURGEMAIN ERIE</t>
  </si>
  <si>
    <t>NR OS 0625</t>
  </si>
  <si>
    <t>NR OPS SUPPORT 0625</t>
  </si>
  <si>
    <t>NR PHIB CB 2 305</t>
  </si>
  <si>
    <t>NR PHIB CB 2 DET 305</t>
  </si>
  <si>
    <t>EMF BETH DET H</t>
  </si>
  <si>
    <t>EMF BETHESDA DET H</t>
  </si>
  <si>
    <t>165049800</t>
  </si>
  <si>
    <t>08916</t>
  </si>
  <si>
    <t>NR 4MD 25M TRKS</t>
  </si>
  <si>
    <t>NOSC EVERETT WA</t>
  </si>
  <si>
    <t>FLC PS DET A</t>
  </si>
  <si>
    <t>NR FLC PUGET SOUND DET A</t>
  </si>
  <si>
    <t>2000 WEST MARINE VIEW DRIVE</t>
  </si>
  <si>
    <t>EVERETT</t>
  </si>
  <si>
    <t>WA</t>
  </si>
  <si>
    <t>982072900</t>
  </si>
  <si>
    <t>62144</t>
  </si>
  <si>
    <t>NCHB 5 CTC A</t>
  </si>
  <si>
    <t>NCHB 5 CARGO TERM CO A</t>
  </si>
  <si>
    <t>NMCB 18 DET 2818</t>
  </si>
  <si>
    <t>NMCB 18 DET 2818 EVERETT</t>
  </si>
  <si>
    <t>982070000</t>
  </si>
  <si>
    <t>NR AP 2213</t>
  </si>
  <si>
    <t>NR ADMIN PERS 2213</t>
  </si>
  <si>
    <t>NR LCS ASW EVT</t>
  </si>
  <si>
    <t>NR LCS ASW EVERETT</t>
  </si>
  <si>
    <t>NR MSC EP 116</t>
  </si>
  <si>
    <t>NR MSC EXP PORT 116</t>
  </si>
  <si>
    <t>NR NSF NS EVER</t>
  </si>
  <si>
    <t>NR NSF NAVSTA EVERETT</t>
  </si>
  <si>
    <t>NR OHSU BREM DET C</t>
  </si>
  <si>
    <t>NR OHSU NH BREM DET C</t>
  </si>
  <si>
    <t>2000 WEST MARINE VIEWDRIVE</t>
  </si>
  <si>
    <t>NR ONR/NRL S&amp;T 115</t>
  </si>
  <si>
    <t>982079000</t>
  </si>
  <si>
    <t>84001</t>
  </si>
  <si>
    <t>NR OS 2213</t>
  </si>
  <si>
    <t>NR OPS SUPPORT 2213</t>
  </si>
  <si>
    <t>NR SPAWAR 301</t>
  </si>
  <si>
    <t>NR SURGEMAIN EVT</t>
  </si>
  <si>
    <t>NR SURGEMAIN EVERETT</t>
  </si>
  <si>
    <t>2205G</t>
  </si>
  <si>
    <t>NR VOLUNTRAIN 2205</t>
  </si>
  <si>
    <t>NR VOLUNTEER TRAINING 2205</t>
  </si>
  <si>
    <t>3502R</t>
  </si>
  <si>
    <t>NR VTU LAW 2201</t>
  </si>
  <si>
    <t>NOSC FARGO ND</t>
  </si>
  <si>
    <t>NR AP 1331</t>
  </si>
  <si>
    <t>NR ADMIN PERS 1331</t>
  </si>
  <si>
    <t>3920 31ST ST NORTH SUITE B</t>
  </si>
  <si>
    <t>FARGO</t>
  </si>
  <si>
    <t>ND</t>
  </si>
  <si>
    <t>581026206</t>
  </si>
  <si>
    <t>62091</t>
  </si>
  <si>
    <t>83667</t>
  </si>
  <si>
    <t>NR CHINHAE DET 7</t>
  </si>
  <si>
    <t>NR CFA CHINHAE DET 7</t>
  </si>
  <si>
    <t>581020600</t>
  </si>
  <si>
    <t>NR OHSU BREM DET Q</t>
  </si>
  <si>
    <t>NR OHSU NH BREM DET Q</t>
  </si>
  <si>
    <t>581022060</t>
  </si>
  <si>
    <t>NR OS 1331</t>
  </si>
  <si>
    <t>NR OPS SUPPORT 1331</t>
  </si>
  <si>
    <t>1608G</t>
  </si>
  <si>
    <t>NR VOLUNTRAIN 1608</t>
  </si>
  <si>
    <t>NR VOLUNTEER TRAINING 1608</t>
  </si>
  <si>
    <t>NOSC FT DIX NJ</t>
  </si>
  <si>
    <t>NR OS 0601</t>
  </si>
  <si>
    <t>NR OPS SUPPORT 0601</t>
  </si>
  <si>
    <t>5951 NEWPORT STREET</t>
  </si>
  <si>
    <t>JOINT BASE MDL</t>
  </si>
  <si>
    <t>086407800</t>
  </si>
  <si>
    <t>68994</t>
  </si>
  <si>
    <t>NCHB 8 HQ CO</t>
  </si>
  <si>
    <t>83873</t>
  </si>
  <si>
    <t>NR 4MD 3/14 (-)</t>
  </si>
  <si>
    <t>5952 ORLANDO STREET</t>
  </si>
  <si>
    <t>086400000</t>
  </si>
  <si>
    <t>83845</t>
  </si>
  <si>
    <t>NR USFF MAO FT DIX</t>
  </si>
  <si>
    <t>NR USFF MARAIROPS FT DIX</t>
  </si>
  <si>
    <t>83947</t>
  </si>
  <si>
    <t>NR NSF LAKEHURST</t>
  </si>
  <si>
    <t>NR NSF NSA LAKEHURST</t>
  </si>
  <si>
    <t>3507R</t>
  </si>
  <si>
    <t>VTU LAW 0413</t>
  </si>
  <si>
    <t>NR VTU LAW 0413</t>
  </si>
  <si>
    <t>086408000</t>
  </si>
  <si>
    <t>84100</t>
  </si>
  <si>
    <t>NCHB 8 ESC DET A</t>
  </si>
  <si>
    <t>NR USEUCOM J3</t>
  </si>
  <si>
    <t>NR MALS 49</t>
  </si>
  <si>
    <t>NR MALS 49 MAG 49</t>
  </si>
  <si>
    <t>NR 4 MAW MAG 049</t>
  </si>
  <si>
    <t>NR 4TH MAW MED MAG 049</t>
  </si>
  <si>
    <t>0415G</t>
  </si>
  <si>
    <t>NR VOLUNTRAIN 0415</t>
  </si>
  <si>
    <t>NR VOLUNTEER TRAINING 0415</t>
  </si>
  <si>
    <t>NCHB 8 CTC B</t>
  </si>
  <si>
    <t>NCHB 8 CARGO TERM CO B</t>
  </si>
  <si>
    <t>NR NIOC GA-FT DIX</t>
  </si>
  <si>
    <t>NR NIOC GA-FORT DIX</t>
  </si>
  <si>
    <t>NR DIAHQ 0601</t>
  </si>
  <si>
    <t>NR NSF FORT DIX</t>
  </si>
  <si>
    <t>NR NSF FORT DIX-LAKEHURST</t>
  </si>
  <si>
    <t>NR NAVSUP WSS PHIL</t>
  </si>
  <si>
    <t>NR OHSU PTS DET W</t>
  </si>
  <si>
    <t>NR OHSU NMC PTS DET W</t>
  </si>
  <si>
    <t>NR SSU 102</t>
  </si>
  <si>
    <t>STRATEGIC SEALIFT UNIT 102</t>
  </si>
  <si>
    <t>NR 4DB 14DC (-)</t>
  </si>
  <si>
    <t>NMCB 27 DET 2727</t>
  </si>
  <si>
    <t>NMCB 27 DET 2727 FORT DIX</t>
  </si>
  <si>
    <t>NR 4MB SUR B DET 4</t>
  </si>
  <si>
    <t>NR 4MB SURG B DET 4</t>
  </si>
  <si>
    <t>NR MWSS-472 (-)</t>
  </si>
  <si>
    <t>NR 4 MAW MWSS-472 DET (-)</t>
  </si>
  <si>
    <t>NR RELSUP MCCDC</t>
  </si>
  <si>
    <t>NR ADMIRALTY LAW</t>
  </si>
  <si>
    <t>NR LCS SUW DET FDX</t>
  </si>
  <si>
    <t>NR LCS SUW DET FT DIX</t>
  </si>
  <si>
    <t>NR MTOC FD</t>
  </si>
  <si>
    <t>NR MTOC FORT DIX</t>
  </si>
  <si>
    <t>83578</t>
  </si>
  <si>
    <t>NR HMH 772</t>
  </si>
  <si>
    <t>NR HMH 772 MAG 49</t>
  </si>
  <si>
    <t>83601</t>
  </si>
  <si>
    <t>NCHB 8 CTC A</t>
  </si>
  <si>
    <t>NCHB 8 CARGO TERM CO A</t>
  </si>
  <si>
    <t>83533</t>
  </si>
  <si>
    <t>NR HMLA 773</t>
  </si>
  <si>
    <t>NR HMLA 773 MAG 49</t>
  </si>
  <si>
    <t>NR AP 0601</t>
  </si>
  <si>
    <t>NR ADMIN PERS 0601</t>
  </si>
  <si>
    <t>83519</t>
  </si>
  <si>
    <t>NCHB 8 AIR CGO</t>
  </si>
  <si>
    <t>NCHB 8 AIR CARGO CO</t>
  </si>
  <si>
    <t>NR 4MD 3/14 BTY G</t>
  </si>
  <si>
    <t>NR 4TH MARDIV 3/14 BTY G</t>
  </si>
  <si>
    <t>NR DLA-LAT PHILA</t>
  </si>
  <si>
    <t>NR DLA-LAT PHILADELPHIA</t>
  </si>
  <si>
    <t>83500</t>
  </si>
  <si>
    <t>NCHB 8 FUELS</t>
  </si>
  <si>
    <t>NCHB 8 FUELS CO</t>
  </si>
  <si>
    <t>NR NAT SEC LAW</t>
  </si>
  <si>
    <t>NR NATIONAL SECURITY LAW</t>
  </si>
  <si>
    <t>83409</t>
  </si>
  <si>
    <t>NR CNIC F&amp;ES DET A</t>
  </si>
  <si>
    <t>NR CNIC FIRE &amp; EMER SERV A</t>
  </si>
  <si>
    <t>NR ONI 1201</t>
  </si>
  <si>
    <t>NR OFFICE OF NAVINTEL 1201</t>
  </si>
  <si>
    <t>NR DIAHQ 0501</t>
  </si>
  <si>
    <t>NOSC FT WORTH TX</t>
  </si>
  <si>
    <t>NR NAVREG SE FTWOR</t>
  </si>
  <si>
    <t>NR NAV REG SE RCC FT WORTH</t>
  </si>
  <si>
    <t>NAS JRB 1803 DOOLITTLE AVENUE</t>
  </si>
  <si>
    <t>761271803</t>
  </si>
  <si>
    <t>61036</t>
  </si>
  <si>
    <t>NR AFRICOM HQJ1</t>
  </si>
  <si>
    <t>NR AFRICA COMMANDHQJ1</t>
  </si>
  <si>
    <t>1803 DOOLITTLE AVENUE</t>
  </si>
  <si>
    <t>83705</t>
  </si>
  <si>
    <t>NR CPACINTEL 0270</t>
  </si>
  <si>
    <t>NR COMPACFLT INTEL 0270</t>
  </si>
  <si>
    <t>83709</t>
  </si>
  <si>
    <t>NR NAVSUP FLCSI HQ</t>
  </si>
  <si>
    <t>NR FLC SIGONELLA HQ</t>
  </si>
  <si>
    <t>NR 4DB 4DC (-)</t>
  </si>
  <si>
    <t>NR 4MD 2/14 (-)</t>
  </si>
  <si>
    <t>NR NIFR HQ</t>
  </si>
  <si>
    <t>NR NAV INFO FORCE RES HQ</t>
  </si>
  <si>
    <t>CRS 1 CO A 2ND PL</t>
  </si>
  <si>
    <t>CRS 1 COMPANY A 2ND PLT</t>
  </si>
  <si>
    <t>NR SURGEMAIN FTWTH</t>
  </si>
  <si>
    <t>NR SURGEMAIN FT WORTH</t>
  </si>
  <si>
    <t>7509R</t>
  </si>
  <si>
    <t>NR VTU NASC 0970</t>
  </si>
  <si>
    <t>NR VTU NAVAIRSYSCOM 0970</t>
  </si>
  <si>
    <t>7070G</t>
  </si>
  <si>
    <t>NR VOLUNTRAIN 7070</t>
  </si>
  <si>
    <t>NR VOLUNTEER TRAINING 7070</t>
  </si>
  <si>
    <t>83626</t>
  </si>
  <si>
    <t>NR VMGR 234</t>
  </si>
  <si>
    <t>NR VMGR 234 MAG 41</t>
  </si>
  <si>
    <t>83642</t>
  </si>
  <si>
    <t>NR 4MD 14 MAR</t>
  </si>
  <si>
    <t>NR 4TH MARDIV 14TH MARINES</t>
  </si>
  <si>
    <t>NR FRC L&amp;IE DET D</t>
  </si>
  <si>
    <t>NR RLSO EURAFSWA</t>
  </si>
  <si>
    <t>NR CNFK DET F</t>
  </si>
  <si>
    <t>NR COMNAVFOR KOREA DET F</t>
  </si>
  <si>
    <t>NR EAS FES/AIR OPS</t>
  </si>
  <si>
    <t>NR EURAFSWA FES/AIR OPS</t>
  </si>
  <si>
    <t>NR COMSEVENTHFLT</t>
  </si>
  <si>
    <t>NR EXP MAINT DET P</t>
  </si>
  <si>
    <t>NR EXP MAINTENANCE DET P</t>
  </si>
  <si>
    <t>83419</t>
  </si>
  <si>
    <t>NR TCEM DET 402A</t>
  </si>
  <si>
    <t>NR NI 7THFLT</t>
  </si>
  <si>
    <t>NR NAVINFO 7THFLT</t>
  </si>
  <si>
    <t>NR CPACINTEL 0508</t>
  </si>
  <si>
    <t>NR COMPACFLT INTEL 0508</t>
  </si>
  <si>
    <t>CRS 1 CO D 2ND PL</t>
  </si>
  <si>
    <t>CRS 1 COMPANY D 2ND PLT</t>
  </si>
  <si>
    <t>83524</t>
  </si>
  <si>
    <t>NCHB 13 ESC DET B</t>
  </si>
  <si>
    <t>NCHB 13 EXP SPT CO DET B</t>
  </si>
  <si>
    <t>NR NATO ISMERLO</t>
  </si>
  <si>
    <t>NR NATO SUB RESCUE LIAISON</t>
  </si>
  <si>
    <t>83544</t>
  </si>
  <si>
    <t>NR AP 0869</t>
  </si>
  <si>
    <t>NR ADMIN PERS 0869</t>
  </si>
  <si>
    <t>83460</t>
  </si>
  <si>
    <t>NCHB 13 FUEL</t>
  </si>
  <si>
    <t>NCHB 13 FUELS CO</t>
  </si>
  <si>
    <t>NR AFRICOM J6</t>
  </si>
  <si>
    <t>NR AFRICA COMMAND J6</t>
  </si>
  <si>
    <t>NR AFRICOM J5</t>
  </si>
  <si>
    <t>NR AFRICA COMMAND J5</t>
  </si>
  <si>
    <t>83441</t>
  </si>
  <si>
    <t>NR CTF 74 UWO FTW</t>
  </si>
  <si>
    <t>NR SUBPAC CTF 74 UWO FTW</t>
  </si>
  <si>
    <t>NR LCS SUW FTW</t>
  </si>
  <si>
    <t>NR LCS SUW FT WORTH</t>
  </si>
  <si>
    <t>NAS JOINT RESERVE BASE</t>
  </si>
  <si>
    <t>FORT WORTH</t>
  </si>
  <si>
    <t>761268200</t>
  </si>
  <si>
    <t>NR CNFK DET C</t>
  </si>
  <si>
    <t>NR COMNAVFOR KOREA DET C</t>
  </si>
  <si>
    <t>NR AFRICOM J3</t>
  </si>
  <si>
    <t>NR AFRICA COMMAND J3</t>
  </si>
  <si>
    <t>NR LCS ASW DIV FTW</t>
  </si>
  <si>
    <t>NR LCS ASW DIV FT WORTH</t>
  </si>
  <si>
    <t>NR NIFR REG SOUTH</t>
  </si>
  <si>
    <t>NR NIFR REGION SOUTH</t>
  </si>
  <si>
    <t>NR OS 0869</t>
  </si>
  <si>
    <t>NR OPS SUPPORT 0869</t>
  </si>
  <si>
    <t>83492</t>
  </si>
  <si>
    <t>NR DET B MWSS 473</t>
  </si>
  <si>
    <t>NR DET B MWSS 473 MAG 41</t>
  </si>
  <si>
    <t>83493</t>
  </si>
  <si>
    <t>NR MNT CO 453 DET1</t>
  </si>
  <si>
    <t>NR 4MLG MNT CO 453 DET1</t>
  </si>
  <si>
    <t>NR CARSTRKGRU 5</t>
  </si>
  <si>
    <t>NR CARRIER STRIKE GROUP 5</t>
  </si>
  <si>
    <t>NR JIOC PAC 0308</t>
  </si>
  <si>
    <t>NR PACOM JIOC 0308</t>
  </si>
  <si>
    <t>NR AFRICOM J4</t>
  </si>
  <si>
    <t>NR AFRICA COMMAND J4</t>
  </si>
  <si>
    <t>NR NSF FT WORTH</t>
  </si>
  <si>
    <t>NR NSF NAS FT WORTH</t>
  </si>
  <si>
    <t>NR PHIB CB 1 D108</t>
  </si>
  <si>
    <t>NR PHIB CB 1 DET 108</t>
  </si>
  <si>
    <t>1510 DOOLITTLE AVE</t>
  </si>
  <si>
    <t>3519R</t>
  </si>
  <si>
    <t>NR VTU LAW 1104</t>
  </si>
  <si>
    <t>NR MSC EP 113</t>
  </si>
  <si>
    <t>NR MSC EXP PORT 113</t>
  </si>
  <si>
    <t>83964</t>
  </si>
  <si>
    <t>NR C3F MAO FTW</t>
  </si>
  <si>
    <t>NR C3F MAIROPS DET FTW</t>
  </si>
  <si>
    <t>NR 4MAW MAG41</t>
  </si>
  <si>
    <t>EMF DAL 1 DET F</t>
  </si>
  <si>
    <t>EMF DALLAS ONE DET F</t>
  </si>
  <si>
    <t>NR JIOCSOUTH 0270</t>
  </si>
  <si>
    <t>NR JIOC SOUTH 0270</t>
  </si>
  <si>
    <t>84108</t>
  </si>
  <si>
    <t>NR 4MB H&amp;S DET 3</t>
  </si>
  <si>
    <t>EMF DAL 1 DET HQ</t>
  </si>
  <si>
    <t>EMF DALLAS ONE DET HQ</t>
  </si>
  <si>
    <t>NMCB 22 DET 2122</t>
  </si>
  <si>
    <t>NMCB 22 DET 2122 FT WORTH</t>
  </si>
  <si>
    <t>NR NIOC TX-FTWORTH</t>
  </si>
  <si>
    <t>NR NIOC TX-FORT WORTH</t>
  </si>
  <si>
    <t>NR VMFA 112</t>
  </si>
  <si>
    <t>NR VMFA 112 MAG 41</t>
  </si>
  <si>
    <t>NR MOMAU 9</t>
  </si>
  <si>
    <t>NR MALS 41</t>
  </si>
  <si>
    <t>NR MALS 41 MAG 41</t>
  </si>
  <si>
    <t>NOSC GREEN BAY WI</t>
  </si>
  <si>
    <t>1609G</t>
  </si>
  <si>
    <t>NR VOLUNTRAIN 1609</t>
  </si>
  <si>
    <t>NR VOLUNTEER TRAINING 1609</t>
  </si>
  <si>
    <t>2949 RAMADA WAY</t>
  </si>
  <si>
    <t>GREEN BAY</t>
  </si>
  <si>
    <t>WI</t>
  </si>
  <si>
    <t>543040000</t>
  </si>
  <si>
    <t>61989</t>
  </si>
  <si>
    <t>NR AP 1336</t>
  </si>
  <si>
    <t>NR ADMIN PERS 1336</t>
  </si>
  <si>
    <t>543045799</t>
  </si>
  <si>
    <t>83977</t>
  </si>
  <si>
    <t>NR B FL CO B 6 ESB</t>
  </si>
  <si>
    <t>NR 4MLG B FUEL CO B 6 ESB</t>
  </si>
  <si>
    <t>543049000</t>
  </si>
  <si>
    <t>83454</t>
  </si>
  <si>
    <t>NR BFL CO B 6ESB</t>
  </si>
  <si>
    <t>NR 4MLG B FL CO B 6ESB DT</t>
  </si>
  <si>
    <t>NMCB 25 DET 2325</t>
  </si>
  <si>
    <t>NMCB 25 DET 2325 GREEN BAY</t>
  </si>
  <si>
    <t>NR OS 1336</t>
  </si>
  <si>
    <t>NR OPS SUPPORT 1336</t>
  </si>
  <si>
    <t>EMF GL ONE N</t>
  </si>
  <si>
    <t>EMF GLAKES ONE DET N</t>
  </si>
  <si>
    <t>NR SURGEMAIN GNBY</t>
  </si>
  <si>
    <t>NR SURGEMAIN GREEN BAY</t>
  </si>
  <si>
    <t>EMF GL ONE M</t>
  </si>
  <si>
    <t>EMF GREAT LAKES ONE DET M</t>
  </si>
  <si>
    <t>NR PHIB CB 1 D110</t>
  </si>
  <si>
    <t>NR PHIB CB 1 DET 110</t>
  </si>
  <si>
    <t>543049900</t>
  </si>
  <si>
    <t>NOSC GREENSBORO NC</t>
  </si>
  <si>
    <t>NR NSF NORTHWEST</t>
  </si>
  <si>
    <t>NR NSF NSA NORTHWEST</t>
  </si>
  <si>
    <t>7838 MCCLOUD RD</t>
  </si>
  <si>
    <t>GREENSBORO</t>
  </si>
  <si>
    <t>274099634</t>
  </si>
  <si>
    <t>61921</t>
  </si>
  <si>
    <t>NR AP 0624</t>
  </si>
  <si>
    <t>NR ADMIN PERS 0624</t>
  </si>
  <si>
    <t>NR MNT CO 451 DET4</t>
  </si>
  <si>
    <t>NR EXP MAINT DET M</t>
  </si>
  <si>
    <t>NR EXP MAINTENANCE DET M</t>
  </si>
  <si>
    <t>TRIAD AFRC 7838 MCCLOUD ROAD</t>
  </si>
  <si>
    <t>274090000</t>
  </si>
  <si>
    <t>0706G</t>
  </si>
  <si>
    <t>NR VOLUNTRAIN 0706</t>
  </si>
  <si>
    <t>NR VOLUNTEER TRAINING 0706</t>
  </si>
  <si>
    <t>NR USFF MOC GBRO</t>
  </si>
  <si>
    <t>NR USFF MOC GREENSBORO</t>
  </si>
  <si>
    <t>83355</t>
  </si>
  <si>
    <t>NR OHSU CL DET B</t>
  </si>
  <si>
    <t>NR OHSU NH CL DET B</t>
  </si>
  <si>
    <t>NR NIOC GA-GRNSBOR</t>
  </si>
  <si>
    <t>NR NIOC GA-GREENSBORO</t>
  </si>
  <si>
    <t>NR OS 0624</t>
  </si>
  <si>
    <t>NR OPS SUPPORT 0624</t>
  </si>
  <si>
    <t>NR COMM CO 45</t>
  </si>
  <si>
    <t>NR 4MLG COMM CO 45</t>
  </si>
  <si>
    <t>NOSC GREENVILLE SC</t>
  </si>
  <si>
    <t>0707G</t>
  </si>
  <si>
    <t>NR VOLUNTRAIN 0707</t>
  </si>
  <si>
    <t>NR VOLUNTEER TRAINING 0707</t>
  </si>
  <si>
    <t>669 PERIMETER ROAD</t>
  </si>
  <si>
    <t>GREENVILLE</t>
  </si>
  <si>
    <t>296050000</t>
  </si>
  <si>
    <t>62375</t>
  </si>
  <si>
    <t>83798</t>
  </si>
  <si>
    <t>NR OS 0827</t>
  </si>
  <si>
    <t>NR OPS SUPPORT 0827</t>
  </si>
  <si>
    <t>669 PERIMETER RD</t>
  </si>
  <si>
    <t>296055452</t>
  </si>
  <si>
    <t>NR NSF ATHENS</t>
  </si>
  <si>
    <t>NR NSF NSCS ATHENS</t>
  </si>
  <si>
    <t>NR MOMAU 7</t>
  </si>
  <si>
    <t>669 PERIMETER</t>
  </si>
  <si>
    <t>NR AP 0827</t>
  </si>
  <si>
    <t>NR ADMIN PERS 0827</t>
  </si>
  <si>
    <t>NR OHSU JAX DET Q</t>
  </si>
  <si>
    <t>NR OHSU NH JAX DET Q</t>
  </si>
  <si>
    <t>NOSC GULFPORT MS</t>
  </si>
  <si>
    <t>22ND NCR AUG</t>
  </si>
  <si>
    <t>4901 CBC 3RD STREET</t>
  </si>
  <si>
    <t>GULFPORT</t>
  </si>
  <si>
    <t>MS</t>
  </si>
  <si>
    <t>395011180</t>
  </si>
  <si>
    <t>61935</t>
  </si>
  <si>
    <t>7TH NCR</t>
  </si>
  <si>
    <t>NMORA NAVO</t>
  </si>
  <si>
    <t>NR NMORA NAVOCEANO 0382</t>
  </si>
  <si>
    <t>NMCB 27 CMD HQ</t>
  </si>
  <si>
    <t>NMCB 27 CMD HQ GULFPORT</t>
  </si>
  <si>
    <t>83362</t>
  </si>
  <si>
    <t>NR OHSU PCOLA DETB</t>
  </si>
  <si>
    <t>NR OHSU NH PCOLA DET B</t>
  </si>
  <si>
    <t>NCBC 4910 3RD ST BLDG 114</t>
  </si>
  <si>
    <t>395010180</t>
  </si>
  <si>
    <t>NR NCG 2</t>
  </si>
  <si>
    <t>NR NCG TWO</t>
  </si>
  <si>
    <t>NCBC 4901 3RD ST BLDG 114</t>
  </si>
  <si>
    <t>395011800</t>
  </si>
  <si>
    <t>CBMU 202 CHARLIE</t>
  </si>
  <si>
    <t>CBMU 202 DET CHARLIE GPT</t>
  </si>
  <si>
    <t>NR ECRC DET B</t>
  </si>
  <si>
    <t>NR ECRC DET BRAVO</t>
  </si>
  <si>
    <t>83748</t>
  </si>
  <si>
    <t>NMCB 14 CMD HQ</t>
  </si>
  <si>
    <t>NMCB 14 CMD HQ GULFPORT</t>
  </si>
  <si>
    <t>83537</t>
  </si>
  <si>
    <t>NCHB 13 CTC A</t>
  </si>
  <si>
    <t>NCHB 13 CARGO TERMINAL CO</t>
  </si>
  <si>
    <t>83490</t>
  </si>
  <si>
    <t>NR HQ CO ISB</t>
  </si>
  <si>
    <t>NR FHG HQ CO ISB</t>
  </si>
  <si>
    <t>84058</t>
  </si>
  <si>
    <t>NR MNT CO 451 DET2</t>
  </si>
  <si>
    <t>NR 4MLG MAINTCO 451 DET 2</t>
  </si>
  <si>
    <t>83961</t>
  </si>
  <si>
    <t>NR NAVOINTEL 0182</t>
  </si>
  <si>
    <t>NR NAVOCEANO INTEL 0182</t>
  </si>
  <si>
    <t>NCHB 13 CTC B</t>
  </si>
  <si>
    <t>NCHB 13 CARGO TERM CO B</t>
  </si>
  <si>
    <t>84182</t>
  </si>
  <si>
    <t>NR NMORA NOOC 0482</t>
  </si>
  <si>
    <t>NR AP 0829</t>
  </si>
  <si>
    <t>NR ADMIN PERS 0829</t>
  </si>
  <si>
    <t>NR NSF GULFPORT</t>
  </si>
  <si>
    <t>NR NSF NCB GULFPORT</t>
  </si>
  <si>
    <t>0903G</t>
  </si>
  <si>
    <t>NR VOLUNTRAIN 0903</t>
  </si>
  <si>
    <t>NR VOLUNTEER TRAINING 0903</t>
  </si>
  <si>
    <t>395015180</t>
  </si>
  <si>
    <t>08913</t>
  </si>
  <si>
    <t>NMCB 14</t>
  </si>
  <si>
    <t>08867</t>
  </si>
  <si>
    <t>NMCB 27</t>
  </si>
  <si>
    <t>NR NAVFACEXWCDETB</t>
  </si>
  <si>
    <t>NR NAVFACENGEXPWARFARECTRB</t>
  </si>
  <si>
    <t>84116</t>
  </si>
  <si>
    <t>NCHB 13 ESC DET A</t>
  </si>
  <si>
    <t>4901 CBC THIRD STREET</t>
  </si>
  <si>
    <t>395015018</t>
  </si>
  <si>
    <t>84119</t>
  </si>
  <si>
    <t>NR OS 0829</t>
  </si>
  <si>
    <t>NR OPS SUPPORT 0829</t>
  </si>
  <si>
    <t>83766</t>
  </si>
  <si>
    <t>NR NSW DET GULF</t>
  </si>
  <si>
    <t>NR NSW DET GULFPORT</t>
  </si>
  <si>
    <t>83851</t>
  </si>
  <si>
    <t>NR NMORA HQ 0282</t>
  </si>
  <si>
    <t>NCHB 13 HQ CO</t>
  </si>
  <si>
    <t>NOSC HARLINGEN TX</t>
  </si>
  <si>
    <t>83563</t>
  </si>
  <si>
    <t>EMF DAL 1 DET T</t>
  </si>
  <si>
    <t>EMF DALLAS ONE DET T</t>
  </si>
  <si>
    <t>1300 TEEGE AVENUE</t>
  </si>
  <si>
    <t>HARLINGEN</t>
  </si>
  <si>
    <t>785503630</t>
  </si>
  <si>
    <t>63249</t>
  </si>
  <si>
    <t>NR 4MD 1/23 C 3</t>
  </si>
  <si>
    <t>785500000</t>
  </si>
  <si>
    <t>NR OS 0875</t>
  </si>
  <si>
    <t>NR OPS SUPPORT 0875</t>
  </si>
  <si>
    <t>785505363</t>
  </si>
  <si>
    <t>83399</t>
  </si>
  <si>
    <t>NR AP 0875</t>
  </si>
  <si>
    <t>NR ADMIN PERS 0875</t>
  </si>
  <si>
    <t>1015G</t>
  </si>
  <si>
    <t>NR VOLUNTRAIN 1015</t>
  </si>
  <si>
    <t>NR VOLUNTEER TRAINING 1015</t>
  </si>
  <si>
    <t>NR NSF KINGSVILLE</t>
  </si>
  <si>
    <t>NR NSF NAS KINGSVILLE</t>
  </si>
  <si>
    <t>NOSC HARRISBURG PA</t>
  </si>
  <si>
    <t>NR 4MD 2/25 E</t>
  </si>
  <si>
    <t>2991 N 2ND ST</t>
  </si>
  <si>
    <t>HARRISBURG</t>
  </si>
  <si>
    <t>171100000</t>
  </si>
  <si>
    <t>61877</t>
  </si>
  <si>
    <t>NR KE HARRISBURG</t>
  </si>
  <si>
    <t>NR KEY EMPLOYEE HARRISBURG</t>
  </si>
  <si>
    <t>5450 CARLISLE PIKE BLDG 9</t>
  </si>
  <si>
    <t>MECHANICSBURG</t>
  </si>
  <si>
    <t>170550788</t>
  </si>
  <si>
    <t>NR NAVSUP</t>
  </si>
  <si>
    <t>2991 NORTH SECOND STREET</t>
  </si>
  <si>
    <t>171101298</t>
  </si>
  <si>
    <t>NR NAVSUP OPS</t>
  </si>
  <si>
    <t>NR NAVSUP OPERATIONS</t>
  </si>
  <si>
    <t>NR OPNAV SITE R</t>
  </si>
  <si>
    <t>171102980</t>
  </si>
  <si>
    <t>NR AP 0632</t>
  </si>
  <si>
    <t>NR ADMIN PERS 0632</t>
  </si>
  <si>
    <t>NR NAVSUP BSC</t>
  </si>
  <si>
    <t>NR NAVSUP BSC RESERVE UNIT</t>
  </si>
  <si>
    <t>83495</t>
  </si>
  <si>
    <t>NR DLA-DOT SUSQUEH</t>
  </si>
  <si>
    <t>NR DLA-DOT SUSQUEHANNA</t>
  </si>
  <si>
    <t>171109800</t>
  </si>
  <si>
    <t>NR ACQUISITION HQ</t>
  </si>
  <si>
    <t>171108000</t>
  </si>
  <si>
    <t>84061</t>
  </si>
  <si>
    <t>NR OS 0632</t>
  </si>
  <si>
    <t>NR OPS SUPPORT 0632</t>
  </si>
  <si>
    <t>NR NSF MECHANICSBG</t>
  </si>
  <si>
    <t>NR NSF NSA MECHANICSBURG</t>
  </si>
  <si>
    <t>0406G</t>
  </si>
  <si>
    <t>NR VOLUNTRAIN 0406</t>
  </si>
  <si>
    <t>NR VOLUNTEER TRAINING 0406</t>
  </si>
  <si>
    <t>EMF BETH DET U</t>
  </si>
  <si>
    <t>EMF BETHESDA DET U</t>
  </si>
  <si>
    <t>NR NAVSUP WSS MECH</t>
  </si>
  <si>
    <t>NR DLA-DDC SUSQ PA</t>
  </si>
  <si>
    <t>NR DLA-DDC SUSQUEHANNAH PA</t>
  </si>
  <si>
    <t>NOSC HELENA MT</t>
  </si>
  <si>
    <t>83893</t>
  </si>
  <si>
    <t>NR AP 2253</t>
  </si>
  <si>
    <t>NR ADMIN PERS 2253</t>
  </si>
  <si>
    <t>2090 USS HELENA DR</t>
  </si>
  <si>
    <t>FORT HARRISON</t>
  </si>
  <si>
    <t>596360169</t>
  </si>
  <si>
    <t>30178</t>
  </si>
  <si>
    <t>NR OHSU BREM DET L</t>
  </si>
  <si>
    <t>NR OHSU NH BREM DET L</t>
  </si>
  <si>
    <t>596369000</t>
  </si>
  <si>
    <t>NR OS 2253</t>
  </si>
  <si>
    <t>NR OPS SUPPORT 2253</t>
  </si>
  <si>
    <t>596366900</t>
  </si>
  <si>
    <t>2219G</t>
  </si>
  <si>
    <t>NR VOLUNTRAIN 2219</t>
  </si>
  <si>
    <t>NR VOLUNTEER TRAINING 2219</t>
  </si>
  <si>
    <t>596361690</t>
  </si>
  <si>
    <t>NOSC HOUSTON TX</t>
  </si>
  <si>
    <t>83564</t>
  </si>
  <si>
    <t>EMF DAL 1 DET J</t>
  </si>
  <si>
    <t>EMF DALLAS ONE DET J</t>
  </si>
  <si>
    <t>10949 AEROSPACE AVENUE</t>
  </si>
  <si>
    <t>HOUSTON</t>
  </si>
  <si>
    <t>770345563</t>
  </si>
  <si>
    <t>61968</t>
  </si>
  <si>
    <t>NR 4MD 1/23 A</t>
  </si>
  <si>
    <t>NR 4MD 1/23 ALPHA CO</t>
  </si>
  <si>
    <t>83732</t>
  </si>
  <si>
    <t>NR NRD HOUSTON</t>
  </si>
  <si>
    <t>NR NRD DET HOUSTON</t>
  </si>
  <si>
    <t>NR SUBPAC UWO HOU</t>
  </si>
  <si>
    <t>NR SUBPAC UWO HOUSTON</t>
  </si>
  <si>
    <t>EMF DAL 1 DET K</t>
  </si>
  <si>
    <t>EMF DALLAS ONE DET K</t>
  </si>
  <si>
    <t>NR 4MD 1/23 (-)</t>
  </si>
  <si>
    <t>NR PWD BAHRAIN</t>
  </si>
  <si>
    <t>NR PUBLIC WORKS BAHRAIN</t>
  </si>
  <si>
    <t>NCHB 13 BRAVO</t>
  </si>
  <si>
    <t>NCHB 13 SURF CO BRAVO</t>
  </si>
  <si>
    <t>NR FISC FUEL DET B</t>
  </si>
  <si>
    <t>NR COMFISCS FUELS DET B</t>
  </si>
  <si>
    <t>1902 OLD SPANISH TRAIL</t>
  </si>
  <si>
    <t>770540000</t>
  </si>
  <si>
    <t>NR OS 0823</t>
  </si>
  <si>
    <t>NR OPS SUPPORT 0823</t>
  </si>
  <si>
    <t>NR ONR/NRL S&amp;T 110</t>
  </si>
  <si>
    <t>NR MOMAU 11</t>
  </si>
  <si>
    <t>NR NAVSUP FLCSI B</t>
  </si>
  <si>
    <t>NR FLC SIGONELLA DET B</t>
  </si>
  <si>
    <t>NCHB 13 ALPHA</t>
  </si>
  <si>
    <t>NCHB 13 SURF CO ALPHA</t>
  </si>
  <si>
    <t>NMCB 22 DET 3222</t>
  </si>
  <si>
    <t>NMCB 22 DET 3222 HOUSTON</t>
  </si>
  <si>
    <t>NR SURGEMAIN HUSTN</t>
  </si>
  <si>
    <t>NR SURGEMAIN HOUSTON</t>
  </si>
  <si>
    <t>NR 4TH AAV CO C</t>
  </si>
  <si>
    <t>NR 4MD 4TH AAV CO C</t>
  </si>
  <si>
    <t>NR LCS MCM HOU</t>
  </si>
  <si>
    <t>NR LCS MCM HOUSTON</t>
  </si>
  <si>
    <t>1007G</t>
  </si>
  <si>
    <t>NR VOLUNTRAIN 1007</t>
  </si>
  <si>
    <t>NR VOLUNTEER TRAINING 1007</t>
  </si>
  <si>
    <t>NR PHIB CB 1 D107</t>
  </si>
  <si>
    <t>NR PHIB CB 1 DET 107</t>
  </si>
  <si>
    <t>83956</t>
  </si>
  <si>
    <t>NR USFF NCAGS TX</t>
  </si>
  <si>
    <t>NR USFF NCAGS HOUSTON</t>
  </si>
  <si>
    <t>NR CSG4 DET HOU</t>
  </si>
  <si>
    <t>NR CSG4 AIRC2 DET HOUSTON</t>
  </si>
  <si>
    <t>NR MSC EP 110</t>
  </si>
  <si>
    <t>NR MSC EXP PORT 110</t>
  </si>
  <si>
    <t>84133</t>
  </si>
  <si>
    <t>NR COMNAVREG JAPAN</t>
  </si>
  <si>
    <t>NR COM NAVY REGION JAPAN</t>
  </si>
  <si>
    <t>84063</t>
  </si>
  <si>
    <t>NR SURGEM CENT SOU</t>
  </si>
  <si>
    <t>NR SURGEMAIN CENTRAL SOUTH</t>
  </si>
  <si>
    <t>NR NSF GUANTANAMO</t>
  </si>
  <si>
    <t>NR NSF NS GUANTANAMO</t>
  </si>
  <si>
    <t>NR C7F DET HOUSTON</t>
  </si>
  <si>
    <t>770340000</t>
  </si>
  <si>
    <t>83906</t>
  </si>
  <si>
    <t>NR AP 0823</t>
  </si>
  <si>
    <t>NR ADMIN PERS 0823</t>
  </si>
  <si>
    <t>NR NSA BAHR DET A</t>
  </si>
  <si>
    <t>NR NSA BAHRAIN DET A</t>
  </si>
  <si>
    <t>NOSC INDIANAPOLIS IN</t>
  </si>
  <si>
    <t>NR MNT CO 451 DET3</t>
  </si>
  <si>
    <t>NR 4MLG MAINTCO 451 DET 3</t>
  </si>
  <si>
    <t>3010 WHITE RIVER PKWY E DRIVE</t>
  </si>
  <si>
    <t>INDIANAPOLIS</t>
  </si>
  <si>
    <t>IN</t>
  </si>
  <si>
    <t>462080000</t>
  </si>
  <si>
    <t>62031</t>
  </si>
  <si>
    <t>NR NSF NSA CRANE</t>
  </si>
  <si>
    <t>3010 WHITE RIVER PKY E DR</t>
  </si>
  <si>
    <t>462084998</t>
  </si>
  <si>
    <t>1315G</t>
  </si>
  <si>
    <t>NR VOLUNTRAIN 1315</t>
  </si>
  <si>
    <t>NR VOLUNTEER TRAINING 1315</t>
  </si>
  <si>
    <t>NR ENG SVCS CO 25</t>
  </si>
  <si>
    <t>NR 4MLG ENG SVCS CO 25</t>
  </si>
  <si>
    <t>9801 E 59TH STREET</t>
  </si>
  <si>
    <t>NR COMMCO 45 DET1</t>
  </si>
  <si>
    <t>NR 4MLG COMM CO 45 DET1</t>
  </si>
  <si>
    <t>NR SUBPAC UWO INDY</t>
  </si>
  <si>
    <t>NR SUBPAC UWO INDIANAPOLIS</t>
  </si>
  <si>
    <t>83716</t>
  </si>
  <si>
    <t>EMF GL ONE R</t>
  </si>
  <si>
    <t>EMF GLAKES ONE DET R</t>
  </si>
  <si>
    <t>83676</t>
  </si>
  <si>
    <t>NR CHINHAE HQ</t>
  </si>
  <si>
    <t>NR CFA CHINHAE HQ</t>
  </si>
  <si>
    <t>NAVARMORY 30TH WHIT RIVER</t>
  </si>
  <si>
    <t>462089980</t>
  </si>
  <si>
    <t>NR AP 1357</t>
  </si>
  <si>
    <t>NR ADMIN PERS 1357</t>
  </si>
  <si>
    <t>NMCB 25 DET 2725</t>
  </si>
  <si>
    <t>NMCB 25 DET 2725 INDIANAPO</t>
  </si>
  <si>
    <t>NR OS 1357</t>
  </si>
  <si>
    <t>NR OPS SUPPORT 1357</t>
  </si>
  <si>
    <t>NR SURGEMAIN INDY</t>
  </si>
  <si>
    <t>NR SURGEMAIN INDIANAPOLIS</t>
  </si>
  <si>
    <t>EMF GL ONE DET Y</t>
  </si>
  <si>
    <t>EMF GREAT LAKES ONE DET Y</t>
  </si>
  <si>
    <t>NOSC JACKSONVILLE FL</t>
  </si>
  <si>
    <t>0806G</t>
  </si>
  <si>
    <t>NR VOLUNTRAIN 0806</t>
  </si>
  <si>
    <t>NR VOLUNTEER TRAINING 0806</t>
  </si>
  <si>
    <t>BLDG 966 BOX 4 NAS JAX</t>
  </si>
  <si>
    <t>322120004</t>
  </si>
  <si>
    <t>63099</t>
  </si>
  <si>
    <t>3004G</t>
  </si>
  <si>
    <t>NR VOLUNTRAIN 3004</t>
  </si>
  <si>
    <t>NR VOLUNTEER TRAINING 3004</t>
  </si>
  <si>
    <t>30667</t>
  </si>
  <si>
    <t>CRS 10</t>
  </si>
  <si>
    <t>COASTAL RIVERINE SQD 10</t>
  </si>
  <si>
    <t>3520G</t>
  </si>
  <si>
    <t>NR VTU SUP 0836</t>
  </si>
  <si>
    <t>NR VTU SUPPLY 0836</t>
  </si>
  <si>
    <t>3537R</t>
  </si>
  <si>
    <t>NR VTU LAW 0805</t>
  </si>
  <si>
    <t>CRS 10 CO A 1ST PL</t>
  </si>
  <si>
    <t>CRS 10 COMPANY A 1ST PLT</t>
  </si>
  <si>
    <t>4TH NELR</t>
  </si>
  <si>
    <t>FOURTH NAV EXP LOG REG</t>
  </si>
  <si>
    <t>NCHB 11 HQ CO</t>
  </si>
  <si>
    <t>6515R</t>
  </si>
  <si>
    <t>NR VTU NIFR REG SE</t>
  </si>
  <si>
    <t>NR VTU NIFR REGION SE</t>
  </si>
  <si>
    <t>7507R</t>
  </si>
  <si>
    <t>NR VTU NASC 0774</t>
  </si>
  <si>
    <t>NR VTU NAVAIRSYSCOM 0774</t>
  </si>
  <si>
    <t>NR LCSRON TWO</t>
  </si>
  <si>
    <t>NR SPAWAR 303</t>
  </si>
  <si>
    <t>ECD 4B</t>
  </si>
  <si>
    <t>EXPEDITIONARY COMM DET 4 B</t>
  </si>
  <si>
    <t>NR MSC EP 109</t>
  </si>
  <si>
    <t>NR MSC EXP PORT 109</t>
  </si>
  <si>
    <t>NR NPPSC DET JAX</t>
  </si>
  <si>
    <t>NR NPPSC DET JACKSONVILLE</t>
  </si>
  <si>
    <t>NR OHSU JAX HQ</t>
  </si>
  <si>
    <t>NR OHSU NH JAX HQ</t>
  </si>
  <si>
    <t>83467</t>
  </si>
  <si>
    <t>NR FLC JAX FUELS A</t>
  </si>
  <si>
    <t>NR NAVSUP FLC JAX FUELS A</t>
  </si>
  <si>
    <t>83470</t>
  </si>
  <si>
    <t>NR NAVSUP FLCJ HQ</t>
  </si>
  <si>
    <t>NR FLC JACKSONVILLE HQ</t>
  </si>
  <si>
    <t>83497</t>
  </si>
  <si>
    <t>NR DLA-DRT JAX</t>
  </si>
  <si>
    <t>NR DLA-DRT JACKSONVILLE</t>
  </si>
  <si>
    <t>83525</t>
  </si>
  <si>
    <t>NCHB 11 CTC A</t>
  </si>
  <si>
    <t>NCHB 11 CARGO TERM CO A</t>
  </si>
  <si>
    <t>83536</t>
  </si>
  <si>
    <t>NCHB 11 FUEL</t>
  </si>
  <si>
    <t>NCHB 11 FUELS CO</t>
  </si>
  <si>
    <t>83565</t>
  </si>
  <si>
    <t>NR SURGEMAIN JAX</t>
  </si>
  <si>
    <t>NR SURGEMAIN JACKSONVILLE</t>
  </si>
  <si>
    <t>83727</t>
  </si>
  <si>
    <t>NR NAVSUP BSC DETA</t>
  </si>
  <si>
    <t>NR NAVSUP BSC DET A</t>
  </si>
  <si>
    <t>83959</t>
  </si>
  <si>
    <t>NR OHSU JAX DET R</t>
  </si>
  <si>
    <t>NR OHSU NH JAX DET R</t>
  </si>
  <si>
    <t>83974</t>
  </si>
  <si>
    <t>NR OHSU JAX DET N</t>
  </si>
  <si>
    <t>NR OHSU NH JAX DET N</t>
  </si>
  <si>
    <t>84110</t>
  </si>
  <si>
    <t>NCHB 11 ESC DET A</t>
  </si>
  <si>
    <t>84111</t>
  </si>
  <si>
    <t>NCHB 11 ALPHA</t>
  </si>
  <si>
    <t>NCHB 11 SURF CO ALPHA</t>
  </si>
  <si>
    <t>84177</t>
  </si>
  <si>
    <t>NR OS 0874</t>
  </si>
  <si>
    <t>NR OPS SUPPORT 0874</t>
  </si>
  <si>
    <t>84178</t>
  </si>
  <si>
    <t>NR NAVCENTINT 0174</t>
  </si>
  <si>
    <t>NR USNAVCENT INTEL 0174</t>
  </si>
  <si>
    <t>84187</t>
  </si>
  <si>
    <t>NR JIOCEUR 0430</t>
  </si>
  <si>
    <t>NR JNT INT OP CTR EUR 0430</t>
  </si>
  <si>
    <t>NR NSF JAX</t>
  </si>
  <si>
    <t>NR NSF NAS JAX</t>
  </si>
  <si>
    <t>NR NSF KINGS BAY</t>
  </si>
  <si>
    <t>NR NSF NSB KINGS BAY</t>
  </si>
  <si>
    <t>BLDG 966 BOX 4 NAX JAX</t>
  </si>
  <si>
    <t>NR NSF MAYPORT</t>
  </si>
  <si>
    <t>NR NSF NAVSTA MAYPORT</t>
  </si>
  <si>
    <t>NR CNRSE ROC</t>
  </si>
  <si>
    <t>NR NIFR REGION SE</t>
  </si>
  <si>
    <t>NR NIFR REGION SOUTHEAST</t>
  </si>
  <si>
    <t>NMCB 14 DET 2414</t>
  </si>
  <si>
    <t>NMCB 14 DET 2414 JAX</t>
  </si>
  <si>
    <t>NR 4MD AA BN CO B</t>
  </si>
  <si>
    <t>NR 4TH MARDIV 4AA BN CO B</t>
  </si>
  <si>
    <t>NR TOC JAX</t>
  </si>
  <si>
    <t>NR TOC JACKSONVILLE</t>
  </si>
  <si>
    <t>322120000</t>
  </si>
  <si>
    <t>NCHB 11 ESC DET B</t>
  </si>
  <si>
    <t>NCHB 11 EXP SPT CO DET B</t>
  </si>
  <si>
    <t>NR NMORA JAX 1274</t>
  </si>
  <si>
    <t>NR NMORA JACKSONVILLE 1274</t>
  </si>
  <si>
    <t>NR JICCENT 0274</t>
  </si>
  <si>
    <t>NR FRC L&amp;IE DET B</t>
  </si>
  <si>
    <t>NR NCIS 1274</t>
  </si>
  <si>
    <t>NR NCIS SEFO</t>
  </si>
  <si>
    <t>NR NCIS SOUTHEAST</t>
  </si>
  <si>
    <t>NR CNE-C6F DET 130</t>
  </si>
  <si>
    <t>NR CNE-C6F DETACHMENT 130</t>
  </si>
  <si>
    <t>NR C4F/COMUSNAVSO</t>
  </si>
  <si>
    <t>NR LCS MCM MPT</t>
  </si>
  <si>
    <t>NR LCS MCM DIV MAYPORT</t>
  </si>
  <si>
    <t>NR NRD JAX</t>
  </si>
  <si>
    <t>NR NRD DET JACKSONVILLE</t>
  </si>
  <si>
    <t>CBMU 202 BRAVO</t>
  </si>
  <si>
    <t>CBMU 202 DET BRAVO JAX</t>
  </si>
  <si>
    <t>NR CNE-6FLT LEGAL</t>
  </si>
  <si>
    <t>NR LCS ASW MPT</t>
  </si>
  <si>
    <t>NR LCS ASW MAYPORT</t>
  </si>
  <si>
    <t>CRS 10 CO A HQ</t>
  </si>
  <si>
    <t>CORIVRON 10 COMPANY A</t>
  </si>
  <si>
    <t>NR MTOC JAX</t>
  </si>
  <si>
    <t>NR MTOC JACKSONVILLE</t>
  </si>
  <si>
    <t>NR CNIC F&amp;ES DET C</t>
  </si>
  <si>
    <t>NR CNIC FIRE &amp; EMER SERV C</t>
  </si>
  <si>
    <t>NR CDS 40 HQ</t>
  </si>
  <si>
    <t>NR COMDESRON 40 HQ</t>
  </si>
  <si>
    <t>NR VUP-19 SAU</t>
  </si>
  <si>
    <t>NR VUP-19 UAVRON SAU</t>
  </si>
  <si>
    <t>NR LCS SUW MPT</t>
  </si>
  <si>
    <t>NR LCS SUW MAYPORT</t>
  </si>
  <si>
    <t>NR OHSU JAX DET P</t>
  </si>
  <si>
    <t>NR OHSU NH JAX DET P</t>
  </si>
  <si>
    <t>NR VTU OEUR</t>
  </si>
  <si>
    <t>NR VTU OUTCONUS EUROPE</t>
  </si>
  <si>
    <t>NR AP 0874</t>
  </si>
  <si>
    <t>NR ADMIN PERS 0874</t>
  </si>
  <si>
    <t>NR DSCA SOUTHEAST</t>
  </si>
  <si>
    <t>NR USEUCOM ECJ5/8</t>
  </si>
  <si>
    <t>NR USEUCOM ECJ5-ECJ8</t>
  </si>
  <si>
    <t>NR 4TH AAV CO B</t>
  </si>
  <si>
    <t>NR 4MD 4TH AAV CO B</t>
  </si>
  <si>
    <t>NCHB 11 CTC B</t>
  </si>
  <si>
    <t>NCHB 11 CARGO TERM CO B</t>
  </si>
  <si>
    <t>NR 4MLG GAS DET 2</t>
  </si>
  <si>
    <t>NR VP 30 SAU</t>
  </si>
  <si>
    <t>NR PATRON 30 SAU</t>
  </si>
  <si>
    <t>NOSC KANSAS CITY MO</t>
  </si>
  <si>
    <t>83713</t>
  </si>
  <si>
    <t>EMF DAL 1 DET O</t>
  </si>
  <si>
    <t>EMF DALLAS ONE DET O</t>
  </si>
  <si>
    <t>3100 E BRUSH CREEK BLVD</t>
  </si>
  <si>
    <t>KANSAS CITY</t>
  </si>
  <si>
    <t>MO</t>
  </si>
  <si>
    <t>641309000</t>
  </si>
  <si>
    <t>62054</t>
  </si>
  <si>
    <t>83668</t>
  </si>
  <si>
    <t>NR CHINHAE DET 6</t>
  </si>
  <si>
    <t>NR CFA CHINHAE DET 6</t>
  </si>
  <si>
    <t>641304990</t>
  </si>
  <si>
    <t>NR 4MLG H&amp;S CLR4</t>
  </si>
  <si>
    <t>NR 4MLG H&amp;S CO CLR 4</t>
  </si>
  <si>
    <t>641300000</t>
  </si>
  <si>
    <t>NR SURGEMAIN KC</t>
  </si>
  <si>
    <t>NR SURGEMAIN KANSAS CITY</t>
  </si>
  <si>
    <t>641302499</t>
  </si>
  <si>
    <t>NR OS 1349</t>
  </si>
  <si>
    <t>NR OPS SUPPORT 1349</t>
  </si>
  <si>
    <t>NMCB 22 DET 2422</t>
  </si>
  <si>
    <t>NMCB 22 DET 2422 KANSAS C</t>
  </si>
  <si>
    <t>1808G</t>
  </si>
  <si>
    <t>NR VOLUNTRAIN 1808</t>
  </si>
  <si>
    <t>NR VOLUNTEER TRAINING 1808</t>
  </si>
  <si>
    <t>NR MSCO KOREA</t>
  </si>
  <si>
    <t>84140</t>
  </si>
  <si>
    <t>NR BMU-2 208     1</t>
  </si>
  <si>
    <t>NR BMU-2 DET 208</t>
  </si>
  <si>
    <t>NR NSF YOKOSUKA</t>
  </si>
  <si>
    <t>NR NSF CFA YOKOSUKA</t>
  </si>
  <si>
    <t>NR 4DB 14DC DET 1</t>
  </si>
  <si>
    <t>41396</t>
  </si>
  <si>
    <t>NR NSA BAHR DET D</t>
  </si>
  <si>
    <t>NR NSA BAHRAIN DET D</t>
  </si>
  <si>
    <t>641309900</t>
  </si>
  <si>
    <t>83910</t>
  </si>
  <si>
    <t>NR AP 1349</t>
  </si>
  <si>
    <t>NR ADMIN PERS 1349</t>
  </si>
  <si>
    <t>NOSC KITSAP WA</t>
  </si>
  <si>
    <t>84130</t>
  </si>
  <si>
    <t>CRS 11 CO D 1ST PL</t>
  </si>
  <si>
    <t>CRS 11 COMPANY D 1ST PLT</t>
  </si>
  <si>
    <t>BLDG 1013 125 SOUTH DEWEY ST</t>
  </si>
  <si>
    <t>BREMERTON</t>
  </si>
  <si>
    <t>983145023</t>
  </si>
  <si>
    <t>63533</t>
  </si>
  <si>
    <t>CRS 11 CO D HQ</t>
  </si>
  <si>
    <t>CORIVRON 11 COMPANY D</t>
  </si>
  <si>
    <t>FLC PS HQ</t>
  </si>
  <si>
    <t>NR FLC PUGET SOUND HQ</t>
  </si>
  <si>
    <t>NCHB 5 ALPHA</t>
  </si>
  <si>
    <t>NCHB 5 SURF CO ALPHA</t>
  </si>
  <si>
    <t>BLDG 1050 TRIDENT BLVD NAVSUB</t>
  </si>
  <si>
    <t>SILVERDALE</t>
  </si>
  <si>
    <t>983158315</t>
  </si>
  <si>
    <t>NCHB 5 CTC B</t>
  </si>
  <si>
    <t>NCHB 5 CARGO TERM CO B</t>
  </si>
  <si>
    <t>84095</t>
  </si>
  <si>
    <t>NCHB 5 ESC DET A</t>
  </si>
  <si>
    <t>NCHB 5 HQ CO</t>
  </si>
  <si>
    <t>NMCB 18 DET 2118</t>
  </si>
  <si>
    <t>NMCB 18 DET 2118 KITSAP</t>
  </si>
  <si>
    <t>125 S DEWEY ST BLDG 1013</t>
  </si>
  <si>
    <t>NR AP 2252</t>
  </si>
  <si>
    <t>NR ADMIN PERS 2252</t>
  </si>
  <si>
    <t>NR C7F LRC DET</t>
  </si>
  <si>
    <t>NR COMSEVENTHFLEET LRC DET</t>
  </si>
  <si>
    <t>NR CNRNW</t>
  </si>
  <si>
    <t>BLDG 1050 TRIDENT BLVD NSB</t>
  </si>
  <si>
    <t>983153150</t>
  </si>
  <si>
    <t>NR COMSUBGRU 9 D1</t>
  </si>
  <si>
    <t>NR COMSUBGRU 9 FP DET 1</t>
  </si>
  <si>
    <t>84032</t>
  </si>
  <si>
    <t>NR CPACINTEL 0322</t>
  </si>
  <si>
    <t>NR COMPACFLT INTEL 0322</t>
  </si>
  <si>
    <t>NR CPF LRS DET C</t>
  </si>
  <si>
    <t>NR COMPACFLT LRS DET C</t>
  </si>
  <si>
    <t>83385</t>
  </si>
  <si>
    <t>NR DET 6TH ANGLICO</t>
  </si>
  <si>
    <t>NR FHG DET 6TH ANGLICO</t>
  </si>
  <si>
    <t>83491</t>
  </si>
  <si>
    <t>NR DLA-DRT FT LWS</t>
  </si>
  <si>
    <t>NR DLA-DRT FT LEWIS</t>
  </si>
  <si>
    <t>NR DSCA NORTHWEST</t>
  </si>
  <si>
    <t>83640</t>
  </si>
  <si>
    <t>NR EEU PAC DET A</t>
  </si>
  <si>
    <t>BLDG 1050 TRIDENT BLCD NSB</t>
  </si>
  <si>
    <t>983151500</t>
  </si>
  <si>
    <t>NR HQ CLB 23 BAS</t>
  </si>
  <si>
    <t>NR HQ H&amp;S CO CLB 23 CLR 4</t>
  </si>
  <si>
    <t>83918</t>
  </si>
  <si>
    <t>NR JFMCC DET BANG</t>
  </si>
  <si>
    <t>NR C3F JFMCC DET BANGOR</t>
  </si>
  <si>
    <t>NR NAVMAG II DET A</t>
  </si>
  <si>
    <t>NR NAVMAG INDIAN ISL DET A</t>
  </si>
  <si>
    <t>983155000</t>
  </si>
  <si>
    <t>NR NAVSEA NW</t>
  </si>
  <si>
    <t>NR NAVSEA NORTHWEST</t>
  </si>
  <si>
    <t>NR NCIS NWFO</t>
  </si>
  <si>
    <t>NR NCIS NORTHWEST</t>
  </si>
  <si>
    <t>NR NEIC 0222</t>
  </si>
  <si>
    <t>NR NAV EXP INTEL CMD 0222</t>
  </si>
  <si>
    <t>NR NIOC HI-TACOMA</t>
  </si>
  <si>
    <t>NR NSF BANGOR</t>
  </si>
  <si>
    <t>NR SECURITY FORCE KITSAP</t>
  </si>
  <si>
    <t>NR NSF INDIAN IS</t>
  </si>
  <si>
    <t>NR NSF NAVMAG INDIAN IS</t>
  </si>
  <si>
    <t>83957</t>
  </si>
  <si>
    <t>NR NSF NH BREM</t>
  </si>
  <si>
    <t>NR NSF NH BREMERTON</t>
  </si>
  <si>
    <t>NR NSW DET BANGOR</t>
  </si>
  <si>
    <t>NR NSW DETACHMENT BANGOR</t>
  </si>
  <si>
    <t>83891</t>
  </si>
  <si>
    <t>NR OHSU BREM DET D</t>
  </si>
  <si>
    <t>NR OHSU NH BREM DET D</t>
  </si>
  <si>
    <t>83784</t>
  </si>
  <si>
    <t>NR OHSU BREM HQ</t>
  </si>
  <si>
    <t>NR OHSU NH BREM HQ</t>
  </si>
  <si>
    <t>NR ONI 0922</t>
  </si>
  <si>
    <t>NR OFFICE OF NAVINTEL 0922</t>
  </si>
  <si>
    <t>NR OS 2252</t>
  </si>
  <si>
    <t>NR OPS SUPPORT 2252</t>
  </si>
  <si>
    <t>NR PACFLT LEGAL</t>
  </si>
  <si>
    <t>NR RLSO NW</t>
  </si>
  <si>
    <t>NR REGION LEGAL SVC OFF NW</t>
  </si>
  <si>
    <t>NR SSGN CMAV PAC</t>
  </si>
  <si>
    <t>NR SUBPAC UWO KSP</t>
  </si>
  <si>
    <t>NR SUBPAC UWO KITSAP</t>
  </si>
  <si>
    <t>BLDG 1050 TRIDENT BLVD</t>
  </si>
  <si>
    <t>NR SURGEM PAC</t>
  </si>
  <si>
    <t>NR SURGEMAIN PACIFIC</t>
  </si>
  <si>
    <t>NR SURGEMAIN KTSAP</t>
  </si>
  <si>
    <t>NR SURGEMAIN KITSAP</t>
  </si>
  <si>
    <t>NR URC HQ</t>
  </si>
  <si>
    <t>NR UNDERSEA RESCUE CMD HQ</t>
  </si>
  <si>
    <t>NR USFF NCAGS WA</t>
  </si>
  <si>
    <t>NR USFF NCAGS KITSAP</t>
  </si>
  <si>
    <t>NR USPACOM DET 301</t>
  </si>
  <si>
    <t>NR US PACIFIC CMD DET 301</t>
  </si>
  <si>
    <t>NR USPACOM DET 401</t>
  </si>
  <si>
    <t>NR US PACIFIC CMD DET 401</t>
  </si>
  <si>
    <t>NR USPACOM DET 501</t>
  </si>
  <si>
    <t>NR US PACIFIC CMD DET 501</t>
  </si>
  <si>
    <t>2213G</t>
  </si>
  <si>
    <t>NR VOLUNTRAIN 2213</t>
  </si>
  <si>
    <t>NR VOLUNTEER TRAINING 2213</t>
  </si>
  <si>
    <t>6518R</t>
  </si>
  <si>
    <t>NR VTU IDC REG NW</t>
  </si>
  <si>
    <t>NR VTU IDC REGION NW</t>
  </si>
  <si>
    <t>NOSC KNOXVILLE TN</t>
  </si>
  <si>
    <t>0907G</t>
  </si>
  <si>
    <t>NR VOLUNTRAIN 0907</t>
  </si>
  <si>
    <t>NR VOLUNTEER TRAINING 0907</t>
  </si>
  <si>
    <t>2101 ALCOA HIGHWAY</t>
  </si>
  <si>
    <t>KNOXVILLE</t>
  </si>
  <si>
    <t>379202310</t>
  </si>
  <si>
    <t>61948</t>
  </si>
  <si>
    <t>NR 4MD 4CEB D CO</t>
  </si>
  <si>
    <t>379202231</t>
  </si>
  <si>
    <t>NR EXP MAINT DET S</t>
  </si>
  <si>
    <t>NR EXP MAINTENANCE DET S</t>
  </si>
  <si>
    <t>83736</t>
  </si>
  <si>
    <t>NR OHSU CL DET K</t>
  </si>
  <si>
    <t>NR OHSU NH CL DET K</t>
  </si>
  <si>
    <t>83789</t>
  </si>
  <si>
    <t>NR AP 1341</t>
  </si>
  <si>
    <t>NR ADMIN PERS 1341</t>
  </si>
  <si>
    <t>NR OS 1341</t>
  </si>
  <si>
    <t>NR OPS SUPPORT 1341</t>
  </si>
  <si>
    <t>NR MEFREL 109</t>
  </si>
  <si>
    <t>NR 4MD 3/25 I</t>
  </si>
  <si>
    <t>NR 4MD 3/25 INDIA CO</t>
  </si>
  <si>
    <t>NR 4MB SURG A DET1</t>
  </si>
  <si>
    <t>NR 4TH MEDBN SURG CO A D1</t>
  </si>
  <si>
    <t>NOSC LEHIGH VALLEY PA</t>
  </si>
  <si>
    <t>NR OS 0603</t>
  </si>
  <si>
    <t>NR OPS SUPPORT 0603</t>
  </si>
  <si>
    <t>1400 POSTAL ROAD</t>
  </si>
  <si>
    <t>ALLENTOWN</t>
  </si>
  <si>
    <t>181030000</t>
  </si>
  <si>
    <t>61880</t>
  </si>
  <si>
    <t>NR 4MD 3/14 BTY I</t>
  </si>
  <si>
    <t>NR 4TH MARDIV 3/14 BTY I</t>
  </si>
  <si>
    <t>1400 POSTAL DRIVE</t>
  </si>
  <si>
    <t>181039503</t>
  </si>
  <si>
    <t>83747</t>
  </si>
  <si>
    <t>NR SURGEMAIN LHVLY</t>
  </si>
  <si>
    <t>NR SURGEMAIN LEHIGH VALLEY</t>
  </si>
  <si>
    <t>NR BRDGE CO B 6ESB</t>
  </si>
  <si>
    <t>NR 4MLG BRIDGE CO B 6ESB</t>
  </si>
  <si>
    <t>NR EN SPCO 6ESB D3</t>
  </si>
  <si>
    <t>NR 4MLG ENG SPT CO 6ESB D3</t>
  </si>
  <si>
    <t>EMF BETH DET T</t>
  </si>
  <si>
    <t>EMF BETHESDA DET T</t>
  </si>
  <si>
    <t>NR NSF NSA PHIL</t>
  </si>
  <si>
    <t>NR NSF NSA PHILADELPHIA</t>
  </si>
  <si>
    <t>84101</t>
  </si>
  <si>
    <t>NCHB 8 ALPHA</t>
  </si>
  <si>
    <t>NCHB 8 SURF CO ALPHA</t>
  </si>
  <si>
    <t>0410G</t>
  </si>
  <si>
    <t>NR VOLUNTRAIN 0410</t>
  </si>
  <si>
    <t>NR VOLUNTEER TRAINING 0410</t>
  </si>
  <si>
    <t>NR AP 0603</t>
  </si>
  <si>
    <t>NR ADMIN PERS 0603</t>
  </si>
  <si>
    <t>EMF BETH DET X</t>
  </si>
  <si>
    <t>EMF BETHESDA DET X</t>
  </si>
  <si>
    <t>NOSC LITTLE ROCK AR</t>
  </si>
  <si>
    <t>NR 4MD 3/23 I</t>
  </si>
  <si>
    <t>8005 CAMP ROBINSON RD</t>
  </si>
  <si>
    <t>NORTH LITTLE ROCK</t>
  </si>
  <si>
    <t>AR</t>
  </si>
  <si>
    <t>721180000</t>
  </si>
  <si>
    <t>61970</t>
  </si>
  <si>
    <t>NR SURGEMAIN LTLRC</t>
  </si>
  <si>
    <t>NR SURGEMAIN LITTLE ROCK</t>
  </si>
  <si>
    <t>721182206</t>
  </si>
  <si>
    <t>NR OS 1330</t>
  </si>
  <si>
    <t>NR OPS SUPPORT 1330</t>
  </si>
  <si>
    <t>83456</t>
  </si>
  <si>
    <t>NR OHSU PCOLA DETJ</t>
  </si>
  <si>
    <t>NR OHSU NH PCOLA DET J</t>
  </si>
  <si>
    <t>721180600</t>
  </si>
  <si>
    <t>1009G</t>
  </si>
  <si>
    <t>NR VOLUNTRAIN 1009</t>
  </si>
  <si>
    <t>NR VOLUNTEER TRAINING 1009</t>
  </si>
  <si>
    <t>NR MSC EP 112</t>
  </si>
  <si>
    <t>NR MSC EXP PORT 112</t>
  </si>
  <si>
    <t>NR NSF SOUDA</t>
  </si>
  <si>
    <t>NR NSF NSA SOUDA</t>
  </si>
  <si>
    <t>83907</t>
  </si>
  <si>
    <t>NR AP 1300</t>
  </si>
  <si>
    <t>NR ADMIN PERS 1330</t>
  </si>
  <si>
    <t>NR NSA BAHR DET C</t>
  </si>
  <si>
    <t>NR NSA BAHRAIN DET C</t>
  </si>
  <si>
    <t>NOSC LONG ISLAND NY</t>
  </si>
  <si>
    <t>NR USFF NCAGS NY</t>
  </si>
  <si>
    <t>NR USFF NCAGS NEW YORK</t>
  </si>
  <si>
    <t>25 BAITING PLACE ROAD</t>
  </si>
  <si>
    <t>FARMINGDALE</t>
  </si>
  <si>
    <t>117351124</t>
  </si>
  <si>
    <t>68858</t>
  </si>
  <si>
    <t>84156</t>
  </si>
  <si>
    <t>NR NSF NAPLES</t>
  </si>
  <si>
    <t>NR NSF NSA NAPLES</t>
  </si>
  <si>
    <t>25 BAITING PLACE RD</t>
  </si>
  <si>
    <t>117356238</t>
  </si>
  <si>
    <t>NR AP 0628</t>
  </si>
  <si>
    <t>NR ADMIN PERS 0628</t>
  </si>
  <si>
    <t>600 ALBANY AVE</t>
  </si>
  <si>
    <t>AMITYVILLE</t>
  </si>
  <si>
    <t>117011124</t>
  </si>
  <si>
    <t>0211G</t>
  </si>
  <si>
    <t>NR VOLUNTRAIN 0211</t>
  </si>
  <si>
    <t>NR VOLUNTEER TRAINING 0211</t>
  </si>
  <si>
    <t>30698</t>
  </si>
  <si>
    <t>NR 4MD 2/25 WPNS</t>
  </si>
  <si>
    <t>NR 4MD 2/25 WPNS CO</t>
  </si>
  <si>
    <t>NR COMSUBGRU 10 D2</t>
  </si>
  <si>
    <t>NR COMSUBGRU 10 FP D2</t>
  </si>
  <si>
    <t>NR 4MD 2/25 (-)</t>
  </si>
  <si>
    <t>NR OS 0628</t>
  </si>
  <si>
    <t>NR OPS SUPPORT 0628</t>
  </si>
  <si>
    <t>NOSC LOUISVILLE KY</t>
  </si>
  <si>
    <t>0909G</t>
  </si>
  <si>
    <t>NR VOLUNTRAIN 0909</t>
  </si>
  <si>
    <t>NR VOLUNTEER TRAINING 0909</t>
  </si>
  <si>
    <t>5401 SOUTHSIDE DRIVE</t>
  </si>
  <si>
    <t>LOUISVILLE</t>
  </si>
  <si>
    <t>KY</t>
  </si>
  <si>
    <t>402140000</t>
  </si>
  <si>
    <t>62078</t>
  </si>
  <si>
    <t>NR MP CO A 4 LEB</t>
  </si>
  <si>
    <t>NR FHG MP CO A 4 LEB</t>
  </si>
  <si>
    <t>402142674</t>
  </si>
  <si>
    <t>NR CMPHIBRON 8 809</t>
  </si>
  <si>
    <t>NR COMPHIBRON 8 DET 809</t>
  </si>
  <si>
    <t>NR AP 1321</t>
  </si>
  <si>
    <t>NR ADMIN PERS 1321</t>
  </si>
  <si>
    <t>83733</t>
  </si>
  <si>
    <t>NR OHSU CL DET I</t>
  </si>
  <si>
    <t>NR OHSU NH CL DET I</t>
  </si>
  <si>
    <t>402145300</t>
  </si>
  <si>
    <t>84080</t>
  </si>
  <si>
    <t>NR OS 1321</t>
  </si>
  <si>
    <t>NR OPS SUPPORT 1321</t>
  </si>
  <si>
    <t>NMCB 27 DET 3127</t>
  </si>
  <si>
    <t>NR SURGEMAIN LSVIL</t>
  </si>
  <si>
    <t>NR SURGEMAIN LOUISVILLE</t>
  </si>
  <si>
    <t>NR EXP MAINT DET I</t>
  </si>
  <si>
    <t>NR EXP MAINTENANCE DET I</t>
  </si>
  <si>
    <t>NR 4MD TANK CO E</t>
  </si>
  <si>
    <t>NOSC MADISON WI</t>
  </si>
  <si>
    <t>1318G</t>
  </si>
  <si>
    <t>NR VOLUNTRAIN 1318</t>
  </si>
  <si>
    <t>NR VOLUNTEER TRAINING 1318</t>
  </si>
  <si>
    <t>6001 MANUFACTURERS DRIVE</t>
  </si>
  <si>
    <t>MADISON</t>
  </si>
  <si>
    <t>537044192</t>
  </si>
  <si>
    <t>62100</t>
  </si>
  <si>
    <t>NR AP 1351</t>
  </si>
  <si>
    <t>NR ADMIN PERS 1351</t>
  </si>
  <si>
    <t>NR 4MD 2/24 G</t>
  </si>
  <si>
    <t>83803</t>
  </si>
  <si>
    <t>NR OS 1351</t>
  </si>
  <si>
    <t>NR OPS SUPPORT 1351</t>
  </si>
  <si>
    <t>83575</t>
  </si>
  <si>
    <t>EMF GL ONE O</t>
  </si>
  <si>
    <t>EMF GLAKES ONE DET O</t>
  </si>
  <si>
    <t>83573</t>
  </si>
  <si>
    <t>EMF DAL ONE I</t>
  </si>
  <si>
    <t>EMF DALLAS ONE DET I</t>
  </si>
  <si>
    <t>NR SM MADISON</t>
  </si>
  <si>
    <t>NR SURGEMAIN MADISON</t>
  </si>
  <si>
    <t>NOSC MANCHESTER NH</t>
  </si>
  <si>
    <t>NR NSF BRUNSWICK</t>
  </si>
  <si>
    <t>NR NSF NAS BRUNSWICK</t>
  </si>
  <si>
    <t>64 HARVEY ROAD</t>
  </si>
  <si>
    <t>LONDONDERRY</t>
  </si>
  <si>
    <t>NH</t>
  </si>
  <si>
    <t>030537413</t>
  </si>
  <si>
    <t>61809</t>
  </si>
  <si>
    <t>NR NSF PORTSMOUTH</t>
  </si>
  <si>
    <t>NR NSF PNSY PORTSMOUTH</t>
  </si>
  <si>
    <t>0109G</t>
  </si>
  <si>
    <t>NR VOLUNTRAIN 0109</t>
  </si>
  <si>
    <t>NR VOLUNTEER TRAINING 0109</t>
  </si>
  <si>
    <t>031100000</t>
  </si>
  <si>
    <t>83983</t>
  </si>
  <si>
    <t>NR AP 0630</t>
  </si>
  <si>
    <t>NR ADMIN PERS 0630</t>
  </si>
  <si>
    <t>EMF BETH DET A</t>
  </si>
  <si>
    <t>NR CWG 6 - FT DEV</t>
  </si>
  <si>
    <t>NR CWG 6 - FORT DEVENS</t>
  </si>
  <si>
    <t>NR 4MD 1/25 B</t>
  </si>
  <si>
    <t>030534711</t>
  </si>
  <si>
    <t>NR MTOC MAN</t>
  </si>
  <si>
    <t>NR MTOC MANCHESTER</t>
  </si>
  <si>
    <t>NR 4MD 1/25 A</t>
  </si>
  <si>
    <t>NR SURGEMAIN MANCH</t>
  </si>
  <si>
    <t>NR SURGEMAIN MANCHESTER</t>
  </si>
  <si>
    <t>83567</t>
  </si>
  <si>
    <t>NR OS 0630</t>
  </si>
  <si>
    <t>NR OPS SUPPORT 0630</t>
  </si>
  <si>
    <t>83590</t>
  </si>
  <si>
    <t>EMF BETH DET F</t>
  </si>
  <si>
    <t>030531100</t>
  </si>
  <si>
    <t>NR 4MD 1/25 W</t>
  </si>
  <si>
    <t>NR 4MD 1/25 WEAPONS CO</t>
  </si>
  <si>
    <t>83655</t>
  </si>
  <si>
    <t>NR CART DET A</t>
  </si>
  <si>
    <t>NR JICCENT 0597</t>
  </si>
  <si>
    <t>NR SURGEM NE</t>
  </si>
  <si>
    <t>NR SURGEMAIN NORTHEAST</t>
  </si>
  <si>
    <t>NR SURGEMAIN HQ</t>
  </si>
  <si>
    <t>NOSC MEMPHIS TN</t>
  </si>
  <si>
    <t>0713G</t>
  </si>
  <si>
    <t>NR VOLUNTRAIN 0946</t>
  </si>
  <si>
    <t>NR VOLUNTARY TRAINING 0946</t>
  </si>
  <si>
    <t>7994 HORNET AVENUE</t>
  </si>
  <si>
    <t>MILLINGTON</t>
  </si>
  <si>
    <t>380545048</t>
  </si>
  <si>
    <t>61962</t>
  </si>
  <si>
    <t>0910G</t>
  </si>
  <si>
    <t>NR VOLUNTRAIN 0910</t>
  </si>
  <si>
    <t>NR VOLUNTEER TRAINING 0910</t>
  </si>
  <si>
    <t>1007S</t>
  </si>
  <si>
    <t>CRUITCOM ASST RC 9</t>
  </si>
  <si>
    <t>NRSE CRUITCOM ASST RC 9</t>
  </si>
  <si>
    <t>3516R</t>
  </si>
  <si>
    <t>NR VTU LAW 1001</t>
  </si>
  <si>
    <t>4007S</t>
  </si>
  <si>
    <t>NR SE DENTSTU RC 9</t>
  </si>
  <si>
    <t>NR SE DENTAL STUDENT RC 9</t>
  </si>
  <si>
    <t>NR OS 1346</t>
  </si>
  <si>
    <t>NR OPS SUPPORT 1346</t>
  </si>
  <si>
    <t>NR C6F IW DET A</t>
  </si>
  <si>
    <t>NR CNE CNA C6F IW DET A</t>
  </si>
  <si>
    <t>83718</t>
  </si>
  <si>
    <t>NR ENSPCO 6ESB D12</t>
  </si>
  <si>
    <t>NR 4MLG ENG SPTCO 6ESB D12</t>
  </si>
  <si>
    <t>84040</t>
  </si>
  <si>
    <t>NR NAVCRUITCOM</t>
  </si>
  <si>
    <t>NR NAVY RECRUITING COMMAND</t>
  </si>
  <si>
    <t>84064</t>
  </si>
  <si>
    <t>NR AP 1346</t>
  </si>
  <si>
    <t>NR ADMIN PERS 1346</t>
  </si>
  <si>
    <t>NR NAVCO</t>
  </si>
  <si>
    <t>NR NAV COMMUNITY OUTREACH</t>
  </si>
  <si>
    <t>NR ONI 0682</t>
  </si>
  <si>
    <t>NR OFFICE OF NAVINTEL 0682</t>
  </si>
  <si>
    <t>NR NAVY CASUALTY</t>
  </si>
  <si>
    <t>NR TF NAVY CASUALTY</t>
  </si>
  <si>
    <t>NR NAVPERSCOM</t>
  </si>
  <si>
    <t>NR NAVY PERSONNEL COMMAND</t>
  </si>
  <si>
    <t>NR NSF NSA MSOUTH</t>
  </si>
  <si>
    <t>NR NSF NSA MID-SOUTH</t>
  </si>
  <si>
    <t>NMCB 14 DET 3114</t>
  </si>
  <si>
    <t>NMCB 14 DET 3114 MEMPHIS</t>
  </si>
  <si>
    <t>NR NPPSC HQ</t>
  </si>
  <si>
    <t>NR NAVPERSSUPPCEN HQ</t>
  </si>
  <si>
    <t>NR NCIS CNFO</t>
  </si>
  <si>
    <t>NCIS CENTRAL FIELD OFFICE</t>
  </si>
  <si>
    <t>NR OHSU CL DET M</t>
  </si>
  <si>
    <t>NR OHSU NH CL DET M</t>
  </si>
  <si>
    <t>NR 4MD 3/23 K</t>
  </si>
  <si>
    <t>NOSC MERIDIAN MS</t>
  </si>
  <si>
    <t>NR TRAWING 1 RC</t>
  </si>
  <si>
    <t>434 ROSENBAUM AVENUE</t>
  </si>
  <si>
    <t>MERIDIAN</t>
  </si>
  <si>
    <t>393090000</t>
  </si>
  <si>
    <t>61955</t>
  </si>
  <si>
    <t>83451</t>
  </si>
  <si>
    <t>NR OHSU PCOLA DETF</t>
  </si>
  <si>
    <t>NR OHSU NH PCOLA DET F</t>
  </si>
  <si>
    <t>83981</t>
  </si>
  <si>
    <t>NR OS 0835</t>
  </si>
  <si>
    <t>NR OPS SUPPORT 0835</t>
  </si>
  <si>
    <t>84195</t>
  </si>
  <si>
    <t>NR VT 7 SAU</t>
  </si>
  <si>
    <t>NR TRARON 7 SAU</t>
  </si>
  <si>
    <t>84190</t>
  </si>
  <si>
    <t>NR VT 9 SAU</t>
  </si>
  <si>
    <t>NR TRARON 9 SAU</t>
  </si>
  <si>
    <t>0905G</t>
  </si>
  <si>
    <t>NR VOLUNTRAIN 0905</t>
  </si>
  <si>
    <t>NR VOLUNTEER TRAINING 0905</t>
  </si>
  <si>
    <t>NR NSF MERIDIAN</t>
  </si>
  <si>
    <t>NR NSF NAS MERIDIAN</t>
  </si>
  <si>
    <t>83787</t>
  </si>
  <si>
    <t>NR AP 0835</t>
  </si>
  <si>
    <t>NR ADMIN PERS 0835</t>
  </si>
  <si>
    <t>NOSC MIAMI FL</t>
  </si>
  <si>
    <t>0808G</t>
  </si>
  <si>
    <t>NR VOLUNTRAIN 0808</t>
  </si>
  <si>
    <t>NR VOLUNTEER TRAINING 0808</t>
  </si>
  <si>
    <t>18650 NW 62ND AVE</t>
  </si>
  <si>
    <t>HIALEAH</t>
  </si>
  <si>
    <t>330150000</t>
  </si>
  <si>
    <t>61927</t>
  </si>
  <si>
    <t>3513R</t>
  </si>
  <si>
    <t>NR VTU LAW 0808</t>
  </si>
  <si>
    <t>NR OHSU JAX DET D</t>
  </si>
  <si>
    <t>NR OHSU NH JAX DET D</t>
  </si>
  <si>
    <t>330150090</t>
  </si>
  <si>
    <t>83350</t>
  </si>
  <si>
    <t>NR CSG4 DET MIAMI</t>
  </si>
  <si>
    <t>NR CSG4 FST-E DET MIAMI</t>
  </si>
  <si>
    <t>18650 NW 62 AVENUE</t>
  </si>
  <si>
    <t>330156009</t>
  </si>
  <si>
    <t>83566</t>
  </si>
  <si>
    <t>NR SURGEMAIN MIAMI</t>
  </si>
  <si>
    <t>83885</t>
  </si>
  <si>
    <t>NR STHCOM HQ STAFF</t>
  </si>
  <si>
    <t>NR SOUTHCOM HQ STAFF</t>
  </si>
  <si>
    <t>330150900</t>
  </si>
  <si>
    <t>83886</t>
  </si>
  <si>
    <t>NR CEM SOUTHCOM</t>
  </si>
  <si>
    <t>84065</t>
  </si>
  <si>
    <t>NR AP 0847</t>
  </si>
  <si>
    <t>NR ADMIN PERS 0847</t>
  </si>
  <si>
    <t>NR NSF KEY WEST</t>
  </si>
  <si>
    <t>NR NSF NAF KEY WEST</t>
  </si>
  <si>
    <t>NMCB 14 DET 2614</t>
  </si>
  <si>
    <t>NMCB 14 DET 2614 MIAMI</t>
  </si>
  <si>
    <t>NR H&amp;S D1 4TH TANK</t>
  </si>
  <si>
    <t>NR H&amp;SCO DET1 4TH TANK</t>
  </si>
  <si>
    <t>NR 4MD 4TANK CO A</t>
  </si>
  <si>
    <t>NR MARDIV 4TH TANK CO A</t>
  </si>
  <si>
    <t>NR OS 0847</t>
  </si>
  <si>
    <t>NR OPS SUPPORT 0847</t>
  </si>
  <si>
    <t>NR MIL JUSTICE</t>
  </si>
  <si>
    <t>NR MILITARY JUSTICE</t>
  </si>
  <si>
    <t>NR MFR 4TH CAG</t>
  </si>
  <si>
    <t>NR 4TH CIVIL AFFAIRS GROUP</t>
  </si>
  <si>
    <t>NR 4MB H&amp;S DET 4</t>
  </si>
  <si>
    <t>NR 4TH MEDBN H&amp;S CO DET 4</t>
  </si>
  <si>
    <t>NR JIOCSOUTH 0174</t>
  </si>
  <si>
    <t>NR JIOC SOUTH 0174</t>
  </si>
  <si>
    <t>NOSC MILWAUKEE WI</t>
  </si>
  <si>
    <t>1319G</t>
  </si>
  <si>
    <t>NR VOLUNTRAIN 1319</t>
  </si>
  <si>
    <t>NR VOLUNTEER TRAINING 1319</t>
  </si>
  <si>
    <t>2401 S LINCOLN MEMORI L DRIVE</t>
  </si>
  <si>
    <t>MILWAUKEE</t>
  </si>
  <si>
    <t>532070000</t>
  </si>
  <si>
    <t>62035</t>
  </si>
  <si>
    <t>NR 4MD 2/24 F</t>
  </si>
  <si>
    <t>2401 S LINCOLN MEMORIAL DRIVE</t>
  </si>
  <si>
    <t>NR 4MLG GAS DET 4</t>
  </si>
  <si>
    <t>2401 S LINCOLN MEMORIAL DR</t>
  </si>
  <si>
    <t>532071999</t>
  </si>
  <si>
    <t>NR AP 1355</t>
  </si>
  <si>
    <t>NR ADMIN PERS 1355</t>
  </si>
  <si>
    <t>NMCB 25 DET 2225</t>
  </si>
  <si>
    <t>NMCB 25 DET 2225 MILWAUKEE</t>
  </si>
  <si>
    <t>84078</t>
  </si>
  <si>
    <t>NR OS 1355</t>
  </si>
  <si>
    <t>NR OPS SUPPORT 1355</t>
  </si>
  <si>
    <t>532079990</t>
  </si>
  <si>
    <t>EMF GL ONE Q</t>
  </si>
  <si>
    <t>EMF GLAKES ONE DET Q</t>
  </si>
  <si>
    <t>NOSC MINNEAPOLIS MN</t>
  </si>
  <si>
    <t>EMF GL ONE H</t>
  </si>
  <si>
    <t>EMF GLAKES ONE DET H</t>
  </si>
  <si>
    <t>5905 34TH AVENUE SOUTH</t>
  </si>
  <si>
    <t>MINNEAPOLIS</t>
  </si>
  <si>
    <t>MN</t>
  </si>
  <si>
    <t>554502898</t>
  </si>
  <si>
    <t>30531</t>
  </si>
  <si>
    <t>NMCB 25 DET 2425</t>
  </si>
  <si>
    <t>NMCB 25 DET 2425 MINNEAPOS</t>
  </si>
  <si>
    <t>83937</t>
  </si>
  <si>
    <t>NR 4MAW MWSS 471</t>
  </si>
  <si>
    <t>NR AP 1389</t>
  </si>
  <si>
    <t>NR ADMIN PERS 1389</t>
  </si>
  <si>
    <t>NR AVIATION 1389</t>
  </si>
  <si>
    <t>NR AVIATION SUPPORT U 1389</t>
  </si>
  <si>
    <t>NR CNF JAPAN HQ</t>
  </si>
  <si>
    <t>NR COMNAVFOR JAPAN HQ</t>
  </si>
  <si>
    <t>83799</t>
  </si>
  <si>
    <t>NR HQ CO 4 LEB</t>
  </si>
  <si>
    <t>NR FHG HQTRS CO 4 LEB</t>
  </si>
  <si>
    <t>84164</t>
  </si>
  <si>
    <t>NR JIOCEUR 0289</t>
  </si>
  <si>
    <t>NR JNT INT OP CTR EUR 0289</t>
  </si>
  <si>
    <t>NR LCS MCM MPS</t>
  </si>
  <si>
    <t>NR LCS MCM MINNEAPOLIS</t>
  </si>
  <si>
    <t>NR MEFREL 116</t>
  </si>
  <si>
    <t>NR NAMARA GOVT</t>
  </si>
  <si>
    <t>NR NAMARA GOVERNMENT</t>
  </si>
  <si>
    <t>NR NIOC TX-MPLS</t>
  </si>
  <si>
    <t>NR NIOC TX-MINNEAPOLIS</t>
  </si>
  <si>
    <t>NR NRD MINN</t>
  </si>
  <si>
    <t>NR NRD DET MINNEAPOLIS</t>
  </si>
  <si>
    <t>83448</t>
  </si>
  <si>
    <t>NR NSF ROTA</t>
  </si>
  <si>
    <t>NR NSF NAVSTA ROTA</t>
  </si>
  <si>
    <t>NR OS 1389</t>
  </si>
  <si>
    <t>NR OPS SUPPORT 1389</t>
  </si>
  <si>
    <t>NR PACOM JIOC 0113</t>
  </si>
  <si>
    <t>NR PHIB CB 2 616</t>
  </si>
  <si>
    <t>NR PHIB CB 2 DET 616</t>
  </si>
  <si>
    <t>NR PHU</t>
  </si>
  <si>
    <t>NR PRELIMINARY HEARING UNT</t>
  </si>
  <si>
    <t>NR SRFJRMC SASEBO</t>
  </si>
  <si>
    <t>NR SRF-JRMC DET SASEBO</t>
  </si>
  <si>
    <t>NR SUBPAC UWO MSP</t>
  </si>
  <si>
    <t>NR SUBPAC UWO MPLS/ST PAUL</t>
  </si>
  <si>
    <t>NR SURGEMAIN MINN</t>
  </si>
  <si>
    <t>NR SURGEMAIN MINNEAPOLIS</t>
  </si>
  <si>
    <t>1618G</t>
  </si>
  <si>
    <t>NR VOLUNTRAIN 1618</t>
  </si>
  <si>
    <t>NR VOLUNTEER TRAINING 1618</t>
  </si>
  <si>
    <t>NOSC NASHVILLE TN</t>
  </si>
  <si>
    <t>0913G</t>
  </si>
  <si>
    <t>NR VOLUNTRAIN 0913</t>
  </si>
  <si>
    <t>NR VOLUNTEER TRAINING 0913</t>
  </si>
  <si>
    <t>686 FITZHUGH BLVD STE A203</t>
  </si>
  <si>
    <t>SMYRNA</t>
  </si>
  <si>
    <t>371673199</t>
  </si>
  <si>
    <t>61971</t>
  </si>
  <si>
    <t>NR OS 1353</t>
  </si>
  <si>
    <t>NR OPS SUPPORT 1353</t>
  </si>
  <si>
    <t>83734</t>
  </si>
  <si>
    <t>NR OHSU CL DET J</t>
  </si>
  <si>
    <t>NR OHSU NH CL DET J</t>
  </si>
  <si>
    <t>83846</t>
  </si>
  <si>
    <t>NR SURGEMAIN NVILL</t>
  </si>
  <si>
    <t>NR SURGEMAIN NASHVILLE</t>
  </si>
  <si>
    <t>NMCB 14 DET 2214</t>
  </si>
  <si>
    <t>NMCB 14 DET 2214 NASHVILLE</t>
  </si>
  <si>
    <t>NR AP 1353</t>
  </si>
  <si>
    <t>NR ADMIN PERS 1353</t>
  </si>
  <si>
    <t>1515 DAVIDSON ST</t>
  </si>
  <si>
    <t>NASHVILLE</t>
  </si>
  <si>
    <t>372063199</t>
  </si>
  <si>
    <t>NR 4MD 3/25 I CO</t>
  </si>
  <si>
    <t>NOSC NEW CASTLE DE</t>
  </si>
  <si>
    <t>NR OS 0676</t>
  </si>
  <si>
    <t>NR OPS SUPPORT 0676</t>
  </si>
  <si>
    <t>3920 KIRKWOOD HIGHWAY</t>
  </si>
  <si>
    <t>WILMINGTON</t>
  </si>
  <si>
    <t>DE</t>
  </si>
  <si>
    <t>198085194</t>
  </si>
  <si>
    <t>61876</t>
  </si>
  <si>
    <t>EMF BETH DET V</t>
  </si>
  <si>
    <t>198089400</t>
  </si>
  <si>
    <t>NR MSC EP 105</t>
  </si>
  <si>
    <t>NR MSC EXP PORT 105</t>
  </si>
  <si>
    <t>198081940</t>
  </si>
  <si>
    <t>NR SUBLANT UWO DEL</t>
  </si>
  <si>
    <t>NR SUBLANT UWO DELAWARE</t>
  </si>
  <si>
    <t>0417G</t>
  </si>
  <si>
    <t>NR VOLUNTRAIN 0417</t>
  </si>
  <si>
    <t>NR VOLUNTEER TRAINING 0417</t>
  </si>
  <si>
    <t>198080000</t>
  </si>
  <si>
    <t>NR NAVSEA EAST</t>
  </si>
  <si>
    <t>NR AP 0676</t>
  </si>
  <si>
    <t>NR ADMIN PERS 0676</t>
  </si>
  <si>
    <t>83665</t>
  </si>
  <si>
    <t>NR EN SPCO 6ESB D6</t>
  </si>
  <si>
    <t>NR 4MLG ENG SPT CO 6ESB D6</t>
  </si>
  <si>
    <t>NOSC NEW LONDON CT</t>
  </si>
  <si>
    <t>NR NSF NEWLONDON</t>
  </si>
  <si>
    <t>NR NSF NSB NEW LONDON</t>
  </si>
  <si>
    <t>BLDG 86 GRAYLING AVE</t>
  </si>
  <si>
    <t>NEW HAVEN</t>
  </si>
  <si>
    <t>CT</t>
  </si>
  <si>
    <t>065123658</t>
  </si>
  <si>
    <t>61866</t>
  </si>
  <si>
    <t>NR SURGEMAIN NWLDN</t>
  </si>
  <si>
    <t>NR SURGEMAIN NEW LONDON</t>
  </si>
  <si>
    <t>0111G</t>
  </si>
  <si>
    <t>NR VOLUNTRAIN 0111</t>
  </si>
  <si>
    <t>NR VOLUNTEER TRAINING 0111</t>
  </si>
  <si>
    <t>065120000</t>
  </si>
  <si>
    <t>NR SUBLANT UWO NL1</t>
  </si>
  <si>
    <t>NR SUBLANT UWO NEW LONDON1</t>
  </si>
  <si>
    <t>NR EXP MAINT DET R</t>
  </si>
  <si>
    <t>NR EXP MAINTENANCE DET R</t>
  </si>
  <si>
    <t>CRS 8 CO C 1ST PL</t>
  </si>
  <si>
    <t>CRS 8 COMPANY C 1ST PLT</t>
  </si>
  <si>
    <t>NR OS 0663</t>
  </si>
  <si>
    <t>NR OPS SUPPORT 0663</t>
  </si>
  <si>
    <t>30 WOODWARD AVE</t>
  </si>
  <si>
    <t>NR OHSU PTS DET D</t>
  </si>
  <si>
    <t>NR OHSU NMC PTS DET D</t>
  </si>
  <si>
    <t>NR NCIS NEFO</t>
  </si>
  <si>
    <t>NR NCIS NORTHEAST</t>
  </si>
  <si>
    <t>BLDG 86 GRAYLING AVE BOX 5034</t>
  </si>
  <si>
    <t>GROTON</t>
  </si>
  <si>
    <t>063490000</t>
  </si>
  <si>
    <t>CRS 8 CO C HQ</t>
  </si>
  <si>
    <t>CORIVRON 8 COMPANY C</t>
  </si>
  <si>
    <t>NR SUBLANT UWO NL2</t>
  </si>
  <si>
    <t>NR SUBLANT UWO NEW LONDON2</t>
  </si>
  <si>
    <t>83588</t>
  </si>
  <si>
    <t>NR AP 0663</t>
  </si>
  <si>
    <t>NR ADMIN PERS 0663</t>
  </si>
  <si>
    <t>83679</t>
  </si>
  <si>
    <t>NR UWDC DET NLON</t>
  </si>
  <si>
    <t>NR UNSEAWARDEVCEN DET NLON</t>
  </si>
  <si>
    <t>NR SPAWAR 101</t>
  </si>
  <si>
    <t>83621</t>
  </si>
  <si>
    <t>NR MNT SVCS CO 25</t>
  </si>
  <si>
    <t>NR 4MLG MNT SVCS CO 25</t>
  </si>
  <si>
    <t>NOSC NEW ORLEANS LA</t>
  </si>
  <si>
    <t>NR NSA BAHR DET F</t>
  </si>
  <si>
    <t>NR NSA BAHRAIN DET F</t>
  </si>
  <si>
    <t>400 RUSSELL AVE NAS JRB</t>
  </si>
  <si>
    <t>NEW ORLEANS</t>
  </si>
  <si>
    <t>LA</t>
  </si>
  <si>
    <t>701435012</t>
  </si>
  <si>
    <t>61035</t>
  </si>
  <si>
    <t>NR 4TANK H&amp;S DET 4</t>
  </si>
  <si>
    <t>NR 4TH TANK H&amp;S CO DET 4</t>
  </si>
  <si>
    <t>NR MARFORRES HQ</t>
  </si>
  <si>
    <t>NR NIB DET 916</t>
  </si>
  <si>
    <t>NR NAVINFOBUR DET 916</t>
  </si>
  <si>
    <t>83363</t>
  </si>
  <si>
    <t>NR OHSU PCOLA DETC</t>
  </si>
  <si>
    <t>NR OHSU NH PCOLA DET C</t>
  </si>
  <si>
    <t>8282G</t>
  </si>
  <si>
    <t>NR VOLUNTRAIN 8282</t>
  </si>
  <si>
    <t>NR VOLUNTEER TRAINING 8282</t>
  </si>
  <si>
    <t>400 RUSSELL AVE</t>
  </si>
  <si>
    <t>NR RELSUP MFR</t>
  </si>
  <si>
    <t>NR FLC JAX FUELS B</t>
  </si>
  <si>
    <t>NR NAVSUP FLC JAX FUELS B</t>
  </si>
  <si>
    <t>NR OS 0882</t>
  </si>
  <si>
    <t>NR OPS SUPPORT 0882</t>
  </si>
  <si>
    <t>NR SURGEMAIN NOLA</t>
  </si>
  <si>
    <t>NR SURGEMAIN NEW ORLEANS</t>
  </si>
  <si>
    <t>NR JICCENT DET 708</t>
  </si>
  <si>
    <t>NR JICCENT DET 0708</t>
  </si>
  <si>
    <t>NR DIAHQ 1482</t>
  </si>
  <si>
    <t>NR 4TH MARDIV(-)</t>
  </si>
  <si>
    <t>NR NSF NEW ORLEANS</t>
  </si>
  <si>
    <t>NR NSF NAS NEW ORLEANS</t>
  </si>
  <si>
    <t>NR NSF NSA NOLA</t>
  </si>
  <si>
    <t>NR NSF NSA NEW ORLEANS</t>
  </si>
  <si>
    <t>NR 4MLG HQRTS BN</t>
  </si>
  <si>
    <t>NR DET VMR BC</t>
  </si>
  <si>
    <t>NR DET VMR BELLE CHASSE</t>
  </si>
  <si>
    <t>3534R</t>
  </si>
  <si>
    <t>NR AP 0882</t>
  </si>
  <si>
    <t>NR ADMIN PERS 0882</t>
  </si>
  <si>
    <t>NR 4TH MAW HQ</t>
  </si>
  <si>
    <t>08868</t>
  </si>
  <si>
    <t>NR 4MD 23M TRK 1</t>
  </si>
  <si>
    <t>08861</t>
  </si>
  <si>
    <t>NR RELSUP MARFORRES</t>
  </si>
  <si>
    <t>NR CE FHG MARFOR</t>
  </si>
  <si>
    <t>NR CE FHG MARFORRES</t>
  </si>
  <si>
    <t>NOSC NEW YORK NY</t>
  </si>
  <si>
    <t>NR AP 0633</t>
  </si>
  <si>
    <t>NR ADMIN PERS 0633</t>
  </si>
  <si>
    <t>4 PENNYFIELD AVE</t>
  </si>
  <si>
    <t>BRONX</t>
  </si>
  <si>
    <t>104654196</t>
  </si>
  <si>
    <t>61843</t>
  </si>
  <si>
    <t>84103</t>
  </si>
  <si>
    <t>NCHB 8 CHARLIE</t>
  </si>
  <si>
    <t>NCHB 8 SURF CO CHARLIE</t>
  </si>
  <si>
    <t>CRS 8 CO C 2ND PL</t>
  </si>
  <si>
    <t>CRS 8 COMPANY C 2ND PLT</t>
  </si>
  <si>
    <t>FORT SCHUYLER</t>
  </si>
  <si>
    <t>104656000</t>
  </si>
  <si>
    <t>0207G</t>
  </si>
  <si>
    <t>NR VOLUNTRAIN 0207</t>
  </si>
  <si>
    <t>NR VOLUNTEER TRAINING 0207</t>
  </si>
  <si>
    <t>4 PENNYFIELD AVE FT SCHUYLER</t>
  </si>
  <si>
    <t>104650000</t>
  </si>
  <si>
    <t>84062</t>
  </si>
  <si>
    <t>NR HQ CO 6 COM BN</t>
  </si>
  <si>
    <t>NR HQTRS CO 6 COMM BN FHG</t>
  </si>
  <si>
    <t>83908</t>
  </si>
  <si>
    <t>NR LCS ASW NYC</t>
  </si>
  <si>
    <t>NR LCS ASW NEW YORK CITY</t>
  </si>
  <si>
    <t>3543R</t>
  </si>
  <si>
    <t>NR VTU LAW 0433</t>
  </si>
  <si>
    <t>104651960</t>
  </si>
  <si>
    <t>NR MSC EP 102</t>
  </si>
  <si>
    <t>NR MSC EXP PORT 102</t>
  </si>
  <si>
    <t>NR 4MB SUR B DET 5</t>
  </si>
  <si>
    <t>NR 4MB SURG B DET 5</t>
  </si>
  <si>
    <t>NR VMGR 452</t>
  </si>
  <si>
    <t>NR VMGR 452 MAG 49</t>
  </si>
  <si>
    <t>NR PHIBCB TWO NYC</t>
  </si>
  <si>
    <t>NR PHIBCB TWO DET 718</t>
  </si>
  <si>
    <t>NR LCS SUW NYC</t>
  </si>
  <si>
    <t>NR LCS SUW NEW YORK CITY</t>
  </si>
  <si>
    <t>NR OHSU PTS DET A</t>
  </si>
  <si>
    <t>NR OHSU NMC PTS DET A</t>
  </si>
  <si>
    <t>NR SURGEMAIN NYC</t>
  </si>
  <si>
    <t>NR SURGEMAIN NEW YORK CITY</t>
  </si>
  <si>
    <t>NR OHSU PTS DET C</t>
  </si>
  <si>
    <t>NR OHSU NMC PTS DET C</t>
  </si>
  <si>
    <t>NR OS 0633</t>
  </si>
  <si>
    <t>NR OPS SUPPORT 0633</t>
  </si>
  <si>
    <t>NMCB 27 DET 2427</t>
  </si>
  <si>
    <t>NMCB 27 DET 2427 BRONX</t>
  </si>
  <si>
    <t>NR NAVINFO 102</t>
  </si>
  <si>
    <t>NR NAVINFO EAST NY 102</t>
  </si>
  <si>
    <t>104659600</t>
  </si>
  <si>
    <t>NR 4DB 14DC DET 2</t>
  </si>
  <si>
    <t>83633</t>
  </si>
  <si>
    <t>NR CSG4 DET BRONX</t>
  </si>
  <si>
    <t>NR CSG FOUR DET BRONX</t>
  </si>
  <si>
    <t>NR EXP MAINT DET Q</t>
  </si>
  <si>
    <t>NR EXP MAINTENANCE DET Q</t>
  </si>
  <si>
    <t>NR SUBLANT UWO NYC</t>
  </si>
  <si>
    <t>NR SUBLANT UWO NEW YORK</t>
  </si>
  <si>
    <t>NR NSA SOUDA 0197</t>
  </si>
  <si>
    <t>NR NSA SOUDA BAY 0197</t>
  </si>
  <si>
    <t>NOSC NEWPORT RI</t>
  </si>
  <si>
    <t>NR AP 0643</t>
  </si>
  <si>
    <t>NR ADMIN PERS 0643</t>
  </si>
  <si>
    <t>345 EASTON STREET BLDG 345</t>
  </si>
  <si>
    <t>NEWPORT</t>
  </si>
  <si>
    <t>RI</t>
  </si>
  <si>
    <t>028419999</t>
  </si>
  <si>
    <t>61821</t>
  </si>
  <si>
    <t>CRS 8 CO A 1ST PL</t>
  </si>
  <si>
    <t>CRS 8 COMPANY A 1ST PLT</t>
  </si>
  <si>
    <t>028411515</t>
  </si>
  <si>
    <t>NR NSF NEWPORT</t>
  </si>
  <si>
    <t>NR NSF NAVSTA NEWPORT</t>
  </si>
  <si>
    <t>NR NAVSEA DIVE RI</t>
  </si>
  <si>
    <t>NR NAVSEA DIVE NEWPORT</t>
  </si>
  <si>
    <t>0114G</t>
  </si>
  <si>
    <t>NR VOLUNTRAIN 0114</t>
  </si>
  <si>
    <t>NR VOLUNTEER TRAINING 0114</t>
  </si>
  <si>
    <t>84135</t>
  </si>
  <si>
    <t>NR DEFINSTINTLEGST</t>
  </si>
  <si>
    <t>NR DEF INST INTL LEGL STUD</t>
  </si>
  <si>
    <t>83770</t>
  </si>
  <si>
    <t>NR NLEC</t>
  </si>
  <si>
    <t>NR NVL LDRSHP &amp; ETHICS CTR</t>
  </si>
  <si>
    <t>1005R</t>
  </si>
  <si>
    <t>NR VOLUNTRAIN 1005</t>
  </si>
  <si>
    <t>NR VOLUNTEER TRAINING 1005</t>
  </si>
  <si>
    <t>NR OHSU PTS DET M</t>
  </si>
  <si>
    <t>NR OHSU NMC PTS DET M</t>
  </si>
  <si>
    <t>84033</t>
  </si>
  <si>
    <t>NR OTC NEWPORT</t>
  </si>
  <si>
    <t>NR OS 0643</t>
  </si>
  <si>
    <t>NR OPS SUPPORT 0643</t>
  </si>
  <si>
    <t>NR NSW DET RI</t>
  </si>
  <si>
    <t>NR NSW DETACHMENT RHODE IS</t>
  </si>
  <si>
    <t>3503R</t>
  </si>
  <si>
    <t>VTU LAW 2206</t>
  </si>
  <si>
    <t>NR VTU LAW 2206</t>
  </si>
  <si>
    <t>30665</t>
  </si>
  <si>
    <t>CRS 8</t>
  </si>
  <si>
    <t>COASTAL RIVERINE SQD 8</t>
  </si>
  <si>
    <t>T45 EASTON STREET BLDG 345</t>
  </si>
  <si>
    <t>NR TRN SVCS CO 25</t>
  </si>
  <si>
    <t>NR 4MLG TRNS SVCS CO 25</t>
  </si>
  <si>
    <t>NR NWC SUPPORT</t>
  </si>
  <si>
    <t>345 EASTON STREET</t>
  </si>
  <si>
    <t>NMCB 27 DET 2927</t>
  </si>
  <si>
    <t>NMCB 27 DET 2927 NEWPORT</t>
  </si>
  <si>
    <t>NR ONI 0397</t>
  </si>
  <si>
    <t>NR OFFICE OF NAVINTEL 0397</t>
  </si>
  <si>
    <t>NR ONR/NRL S&amp;T 107</t>
  </si>
  <si>
    <t>NR NAV JUST SCHOOL</t>
  </si>
  <si>
    <t>NR NAVAL JUSTICE SCHOOL</t>
  </si>
  <si>
    <t>NR C7F DET NWPT</t>
  </si>
  <si>
    <t>NR COMSEVENTHFLT DET NWPT</t>
  </si>
  <si>
    <t>CRS 8 CO A HQ</t>
  </si>
  <si>
    <t>CORIVRON 8 COMPANY A</t>
  </si>
  <si>
    <t>NR STU TRNG UNIT</t>
  </si>
  <si>
    <t>NR STUDENT TRAINING UNIT</t>
  </si>
  <si>
    <t>NR SEA</t>
  </si>
  <si>
    <t>NR SENIOR ENLISTED ACADEMY</t>
  </si>
  <si>
    <t>NR COMUSKOREA D102</t>
  </si>
  <si>
    <t>NR COMUSKOREA DET 102</t>
  </si>
  <si>
    <t>NR USFF MOC NWPT</t>
  </si>
  <si>
    <t>NR USFF MOC NEWPORT</t>
  </si>
  <si>
    <t>83663</t>
  </si>
  <si>
    <t>NR NWC PAO</t>
  </si>
  <si>
    <t>83695</t>
  </si>
  <si>
    <t>NR NAVWARCOL (LAW)</t>
  </si>
  <si>
    <t>NR NAVAL WAR COLLEGE (LAW)</t>
  </si>
  <si>
    <t>83656</t>
  </si>
  <si>
    <t>NR MSC FE SSU 101</t>
  </si>
  <si>
    <t>NR NATO ACT DETNPT</t>
  </si>
  <si>
    <t>NR NATO ACT DET NEWPORT</t>
  </si>
  <si>
    <t>CRS 8 CO D 1ST PL</t>
  </si>
  <si>
    <t>CRS 8 COMPANY D 1ST PLT</t>
  </si>
  <si>
    <t>CRS 8 CO D HQ</t>
  </si>
  <si>
    <t>CORIVRON 8 COMPANY D</t>
  </si>
  <si>
    <t>NOSC NORFOLK VA</t>
  </si>
  <si>
    <t>83760</t>
  </si>
  <si>
    <t>NR NAVSAFECEN 0186</t>
  </si>
  <si>
    <t>NR NAVAL SAFETY CENTER 186</t>
  </si>
  <si>
    <t>ONE NAVY DRIVE</t>
  </si>
  <si>
    <t>VIRGINIA BEACH</t>
  </si>
  <si>
    <t>234593298</t>
  </si>
  <si>
    <t>63102</t>
  </si>
  <si>
    <t>HM 14</t>
  </si>
  <si>
    <t>HELMINRON 14</t>
  </si>
  <si>
    <t>NR MSCMOBSUPCHNSPT</t>
  </si>
  <si>
    <t>NR MSC MOBSUPCHAIN SUPT</t>
  </si>
  <si>
    <t>NR CSG4</t>
  </si>
  <si>
    <t>NR CSG FOUR</t>
  </si>
  <si>
    <t>NR NATO ACT DETNOR</t>
  </si>
  <si>
    <t>NR NATO ACT DET NORFOLK</t>
  </si>
  <si>
    <t>CBMU 202 HQ</t>
  </si>
  <si>
    <t>NR CNRFC MOB CENT</t>
  </si>
  <si>
    <t>NR CNRFC MOB CENTER</t>
  </si>
  <si>
    <t>NR VAW-VRC SAU</t>
  </si>
  <si>
    <t>NR VAW VRC TACSUPRON SAU</t>
  </si>
  <si>
    <t>NR NATO ACT MN DET</t>
  </si>
  <si>
    <t>NR NATO MULTINATIONAL DET2</t>
  </si>
  <si>
    <t>84143</t>
  </si>
  <si>
    <t>NR CSG4 FP</t>
  </si>
  <si>
    <t>NR CSG FOUR FP</t>
  </si>
  <si>
    <t>83791</t>
  </si>
  <si>
    <t>NR NEIC 0106</t>
  </si>
  <si>
    <t>NR NAV EXP INTEL CMD 0106</t>
  </si>
  <si>
    <t>NR NECC DET COMCAM</t>
  </si>
  <si>
    <t>NR NECC DET COMBAT CAMERA</t>
  </si>
  <si>
    <t>84139</t>
  </si>
  <si>
    <t>NR EXP MAINT DET N</t>
  </si>
  <si>
    <t>NR EXP MAINTENANCE DET N</t>
  </si>
  <si>
    <t>NR USFF MOC MIOC</t>
  </si>
  <si>
    <t>NR USFF MOC MAR INTEL OPS</t>
  </si>
  <si>
    <t>NR DLA DOT NORFOLK</t>
  </si>
  <si>
    <t>HM 15</t>
  </si>
  <si>
    <t>HELMINRON 15</t>
  </si>
  <si>
    <t>NR CNSL TYCOM HQ</t>
  </si>
  <si>
    <t>NR TACRON 22</t>
  </si>
  <si>
    <t>NR TACTICAL AIR CNTL SQ 22</t>
  </si>
  <si>
    <t>83934</t>
  </si>
  <si>
    <t>NR USFF MOC HQ</t>
  </si>
  <si>
    <t>NR USFF MOC HQ NORFOLK</t>
  </si>
  <si>
    <t>NR SUBLANT INTEL</t>
  </si>
  <si>
    <t>NR 4MAW MAG42 B</t>
  </si>
  <si>
    <t>NR NAVSEA DIVE VA</t>
  </si>
  <si>
    <t>NR NAVSEA DIVE NORFOLK</t>
  </si>
  <si>
    <t>0607G</t>
  </si>
  <si>
    <t>NR VOLUNTRAIN 0607</t>
  </si>
  <si>
    <t>NR VOLUNTEER TRAINING 0607</t>
  </si>
  <si>
    <t>NR OHSU PTS HQ</t>
  </si>
  <si>
    <t>NR OHSU NMC PTS HQ</t>
  </si>
  <si>
    <t>NR CNAF SUP 1086</t>
  </si>
  <si>
    <t>NR NAVAIRFOR SUPPLY 1086</t>
  </si>
  <si>
    <t>NR SPAWAR 106</t>
  </si>
  <si>
    <t>NR SPAWAR 506</t>
  </si>
  <si>
    <t>83998</t>
  </si>
  <si>
    <t>NR NSF PTSMTH</t>
  </si>
  <si>
    <t>NR NSF NNSY PORTSMOUTH</t>
  </si>
  <si>
    <t>83996</t>
  </si>
  <si>
    <t>CRS 10 CO D HQ</t>
  </si>
  <si>
    <t>CORIVRON 10 COMPANY D</t>
  </si>
  <si>
    <t>84027</t>
  </si>
  <si>
    <t>NR USFF LEGAL</t>
  </si>
  <si>
    <t>83965</t>
  </si>
  <si>
    <t>NR USFF MAO HQ</t>
  </si>
  <si>
    <t>NR USFF MARAIROPS HQ</t>
  </si>
  <si>
    <t>83980</t>
  </si>
  <si>
    <t>NR NNWC HQ</t>
  </si>
  <si>
    <t>NR NETWARCOM HQ</t>
  </si>
  <si>
    <t>NR SURGEMAIN NORVA</t>
  </si>
  <si>
    <t>NR SURGEMAIN NORFOLK</t>
  </si>
  <si>
    <t>3514R</t>
  </si>
  <si>
    <t>NR VTU LAW 0657</t>
  </si>
  <si>
    <t>NR MILSEALFTCMD HQ</t>
  </si>
  <si>
    <t>NR MSCLANT HQ</t>
  </si>
  <si>
    <t>NR MILSEACOMLANT HQ</t>
  </si>
  <si>
    <t>4365A</t>
  </si>
  <si>
    <t>CRG 2</t>
  </si>
  <si>
    <t>COASTAL RIVERINE GROUP TWO</t>
  </si>
  <si>
    <t>4044S</t>
  </si>
  <si>
    <t>NR CNIC F&amp;ES DET D</t>
  </si>
  <si>
    <t>NR CNIC FIRE &amp; EMER SERV D</t>
  </si>
  <si>
    <t>NR CNRMA ROC</t>
  </si>
  <si>
    <t>84097</t>
  </si>
  <si>
    <t>NR USFF INFO SYS</t>
  </si>
  <si>
    <t>NR USFF INFO SYSTEMS</t>
  </si>
  <si>
    <t>31767</t>
  </si>
  <si>
    <t>CTF-56 BAHRAIN DET</t>
  </si>
  <si>
    <t>CTF-56 RESERVE BAHRAIN DET</t>
  </si>
  <si>
    <t>NR USFF LOGISTICS</t>
  </si>
  <si>
    <t>NR USFF LOGISTICS SUPPORT</t>
  </si>
  <si>
    <t>NR NIWTG NORFOLK</t>
  </si>
  <si>
    <t>NR NAVINFOWARTRAGRU NFK</t>
  </si>
  <si>
    <t>NR DIAHQ 1006</t>
  </si>
  <si>
    <t>NR DIA HQ 1006</t>
  </si>
  <si>
    <t>CBMU 202 ALPHA</t>
  </si>
  <si>
    <t>CBMU 202 DET ALPHA NOR</t>
  </si>
  <si>
    <t>NR USFF NCAGS HQ</t>
  </si>
  <si>
    <t>NR USFF NCAGS HQ NORFOLK</t>
  </si>
  <si>
    <t>NR C2F CARSTRKGRP</t>
  </si>
  <si>
    <t>NR C2F CARR STRIKE GRP AUG</t>
  </si>
  <si>
    <t>NR NAVIFOR OPS</t>
  </si>
  <si>
    <t>NR NAVIFOR OPERATIONS</t>
  </si>
  <si>
    <t>NR NCDOC</t>
  </si>
  <si>
    <t>NR NAV CYBER DEFNS OPS CMD</t>
  </si>
  <si>
    <t>NR ONR/NRL S&amp;T 105</t>
  </si>
  <si>
    <t>NR TSU LANT</t>
  </si>
  <si>
    <t>NR TACTICAL SUP UNIT LANT</t>
  </si>
  <si>
    <t>NR INSURV SPT UNIT</t>
  </si>
  <si>
    <t>NR INSURV SUPPORT UNIT</t>
  </si>
  <si>
    <t>NR NWC GNOSC</t>
  </si>
  <si>
    <t>NR NETWARCOM GNOSC</t>
  </si>
  <si>
    <t>NR RLSO MIDLANT</t>
  </si>
  <si>
    <t>NR REGION LEG SCV OFF MA</t>
  </si>
  <si>
    <t>NR USFF PERS MGT</t>
  </si>
  <si>
    <t>NR USFF PERSONNEL MGT</t>
  </si>
  <si>
    <t>83358</t>
  </si>
  <si>
    <t>NR OHSU PTS DET S</t>
  </si>
  <si>
    <t>NR OHSU NMC PTS DET S</t>
  </si>
  <si>
    <t>NR PHIBCB TWO HQ</t>
  </si>
  <si>
    <t>NR PHIBCB TWO HQ DET</t>
  </si>
  <si>
    <t>NCHB 10 AIR CGO</t>
  </si>
  <si>
    <t>NCHB 10 AIR CARGO CO</t>
  </si>
  <si>
    <t>NR NSF OCEANA</t>
  </si>
  <si>
    <t>NR NSF NAS OCEANA</t>
  </si>
  <si>
    <t>NR NSF NORFOLK</t>
  </si>
  <si>
    <t>NR NSF NAVSTA NORFOLK</t>
  </si>
  <si>
    <t>NR JOINT STAFF STH</t>
  </si>
  <si>
    <t>NR JOINT STAFF SOUTH</t>
  </si>
  <si>
    <t>NR JECC NAVY DET</t>
  </si>
  <si>
    <t>NR JTENABLCAPCMD NAVY DET</t>
  </si>
  <si>
    <t>CRS 10 CO C HQ</t>
  </si>
  <si>
    <t>CORIVRON 10 COMPANY C</t>
  </si>
  <si>
    <t>BLDG 1624 BURTON'S POINT ROAD</t>
  </si>
  <si>
    <t>PORTSMOUTH</t>
  </si>
  <si>
    <t>237090000</t>
  </si>
  <si>
    <t>NR USCG REL LANT</t>
  </si>
  <si>
    <t>NR USCG REL SUP DET LANT</t>
  </si>
  <si>
    <t>NR NAVSUP WSS</t>
  </si>
  <si>
    <t>NR OS 0686</t>
  </si>
  <si>
    <t>NR OPS SUPPORT 0686</t>
  </si>
  <si>
    <t>NR CNRFC HQAUG B</t>
  </si>
  <si>
    <t>NR CNRFC HQAUGMENT B</t>
  </si>
  <si>
    <t>NR CNSL MET</t>
  </si>
  <si>
    <t>NR CNSL MAINTENANCE TEAM</t>
  </si>
  <si>
    <t>NR NECC LEGAL</t>
  </si>
  <si>
    <t>NR CSG4 FST-E</t>
  </si>
  <si>
    <t>NR CSG FOUR FST-E</t>
  </si>
  <si>
    <t>NR MSC CLFLOGSU</t>
  </si>
  <si>
    <t>NR MSC TACAD HQ</t>
  </si>
  <si>
    <t>NR AP 0686</t>
  </si>
  <si>
    <t>NR ADMIN PERS 0686</t>
  </si>
  <si>
    <t>NR OHSU PTS DET R</t>
  </si>
  <si>
    <t>NR OHSU NMC PTS DET R</t>
  </si>
  <si>
    <t>NR NATO CJOS COE</t>
  </si>
  <si>
    <t>NR CNRFC HQAUGMENT</t>
  </si>
  <si>
    <t>NR CNRFC HQ AUGMENT</t>
  </si>
  <si>
    <t>NR EXWDC</t>
  </si>
  <si>
    <t>NR EXPEDITION WAR DEV CEN</t>
  </si>
  <si>
    <t>NR SUBLANT UWO NOR</t>
  </si>
  <si>
    <t>NR SUBLANT UWO NORFOLK</t>
  </si>
  <si>
    <t>NR USFF CMD ELEM</t>
  </si>
  <si>
    <t>NR USFF COMMAND ELEMENT</t>
  </si>
  <si>
    <t>NR PHIB CB 2 206</t>
  </si>
  <si>
    <t>NR PHIB CB 2 DET 206</t>
  </si>
  <si>
    <t>NR NPASE EAST</t>
  </si>
  <si>
    <t>NR NAVY PA SUPP ELE EAST</t>
  </si>
  <si>
    <t>CNRFC HQAUGMENTA</t>
  </si>
  <si>
    <t>NR CNRFC HQ AUGMENT A</t>
  </si>
  <si>
    <t>NR 4MD 4AA BN CO A</t>
  </si>
  <si>
    <t>NR 4TH MARDIV 4AA BN CO A</t>
  </si>
  <si>
    <t>6511R</t>
  </si>
  <si>
    <t>NR VTU NIFR REG MA</t>
  </si>
  <si>
    <t>NR VTU NIFR REGION MA</t>
  </si>
  <si>
    <t>NR NMORA NFLK 2186</t>
  </si>
  <si>
    <t>NR NMORA NORFOLK 2186</t>
  </si>
  <si>
    <t>NR TACRON 21</t>
  </si>
  <si>
    <t>NR TACTICAL AIR CNTL SQ 21</t>
  </si>
  <si>
    <t>NR SMWDC AMW DIV</t>
  </si>
  <si>
    <t>NR SMWDC AMW DIVISION</t>
  </si>
  <si>
    <t>NR ECRC HQ AUGMENT</t>
  </si>
  <si>
    <t>NR 4DB 24DC DET 3</t>
  </si>
  <si>
    <t>NR 4TH DENBN 24DC DET 3</t>
  </si>
  <si>
    <t>NR VFA 106 SAU</t>
  </si>
  <si>
    <t>NR VFA 106 TACSUPRON SAU</t>
  </si>
  <si>
    <t>NR USFF PA</t>
  </si>
  <si>
    <t>NR USFF PUBLIC AFFAIRS</t>
  </si>
  <si>
    <t>NR ACU2 DET A</t>
  </si>
  <si>
    <t>NR ACU2 NORFOLK DET A</t>
  </si>
  <si>
    <t>CRS 10 CO D 1ST PL</t>
  </si>
  <si>
    <t>CRS 10 COMPANY D 1ST PLT</t>
  </si>
  <si>
    <t>83664</t>
  </si>
  <si>
    <t>NR ECRC DET FWD</t>
  </si>
  <si>
    <t>NR ECRC DETACHMENT FORWARD</t>
  </si>
  <si>
    <t>NR NIFR REGION MA</t>
  </si>
  <si>
    <t>NR NIFR REGION MIDATLANTIC</t>
  </si>
  <si>
    <t>NR HMM 774</t>
  </si>
  <si>
    <t>NR HMM 774 MAG 49</t>
  </si>
  <si>
    <t>NR 4MAW MAC24MAG48</t>
  </si>
  <si>
    <t>NR 4TH MAW MACS24MACG48</t>
  </si>
  <si>
    <t>NR NAV REG MA NORF</t>
  </si>
  <si>
    <t>NR NAV REG MA RCC NORFOLK</t>
  </si>
  <si>
    <t>83384</t>
  </si>
  <si>
    <t>NR NSF JEB LCFS</t>
  </si>
  <si>
    <t>NR NSF JEB LITTLE CREEK</t>
  </si>
  <si>
    <t>83440</t>
  </si>
  <si>
    <t>NR NAVWARDEVCOM101</t>
  </si>
  <si>
    <t>NR NAVWARDEVCOM 101</t>
  </si>
  <si>
    <t>CRS 10 CO C 1ST PL</t>
  </si>
  <si>
    <t>CRS 10 COMPANY C 1ST PLT</t>
  </si>
  <si>
    <t>BLDG 1624 BURTON S POINT ROAD</t>
  </si>
  <si>
    <t>83410</t>
  </si>
  <si>
    <t>NR CSG4 AIR C2</t>
  </si>
  <si>
    <t>NR CSG FOUR AIR C2</t>
  </si>
  <si>
    <t>83436</t>
  </si>
  <si>
    <t>NR NCTAMSLANT</t>
  </si>
  <si>
    <t>NR FLC NORF FUELS</t>
  </si>
  <si>
    <t>NR NAVSUP FLC NORF FUELS</t>
  </si>
  <si>
    <t>83407</t>
  </si>
  <si>
    <t>NR ACU4 DET A</t>
  </si>
  <si>
    <t>NR ACU4 NORFOLK DET A</t>
  </si>
  <si>
    <t>83405</t>
  </si>
  <si>
    <t>NR SMWDC IAMD DIV</t>
  </si>
  <si>
    <t>NR SMWDC IAMD DIVISION</t>
  </si>
  <si>
    <t>NR JIOCEUR 0206</t>
  </si>
  <si>
    <t>NR JNT INT OP CTR EUR 0206</t>
  </si>
  <si>
    <t>83387</t>
  </si>
  <si>
    <t>NR COMNECC AUG</t>
  </si>
  <si>
    <t>NR DSO E</t>
  </si>
  <si>
    <t>NR DSO EAST</t>
  </si>
  <si>
    <t>NR NPASE HQ</t>
  </si>
  <si>
    <t>NR NAVY PA SUPP ELE HQ</t>
  </si>
  <si>
    <t>NR NCIS NFFO</t>
  </si>
  <si>
    <t>NR NCIS MID-ATLANTIC</t>
  </si>
  <si>
    <t>83469</t>
  </si>
  <si>
    <t>NR NAVSUP FLCN HQ</t>
  </si>
  <si>
    <t>NR FLC NORFOLK HQ</t>
  </si>
  <si>
    <t>NR DSCA MIDLANT</t>
  </si>
  <si>
    <t>NR NAVBEACHGRU 2</t>
  </si>
  <si>
    <t>NR NAVAL BEACH GROUP 2</t>
  </si>
  <si>
    <t>521 PARK CRESENT</t>
  </si>
  <si>
    <t>235114092</t>
  </si>
  <si>
    <t>NR JPASE</t>
  </si>
  <si>
    <t>NR JOINTPA SUPPORT ELEMENT</t>
  </si>
  <si>
    <t>NR FRC L&amp;IE DET C</t>
  </si>
  <si>
    <t>NOSC OKLAHOMA CITY OK</t>
  </si>
  <si>
    <t>83595</t>
  </si>
  <si>
    <t>EMF DAL 1 DET L</t>
  </si>
  <si>
    <t>EMF DALLAS ONE DET L</t>
  </si>
  <si>
    <t>316 S DOUGLAS BLVD</t>
  </si>
  <si>
    <t>OKLAHOMA CITY</t>
  </si>
  <si>
    <t>OK</t>
  </si>
  <si>
    <t>731500000</t>
  </si>
  <si>
    <t>61965</t>
  </si>
  <si>
    <t>83735</t>
  </si>
  <si>
    <t>NR TRIJUDACT</t>
  </si>
  <si>
    <t>NR TRIAL JUDICIARY ACT</t>
  </si>
  <si>
    <t>5316 S DOUGLAS BLVD</t>
  </si>
  <si>
    <t>731509702</t>
  </si>
  <si>
    <t>NR APPJUDACT</t>
  </si>
  <si>
    <t>NR APPELLATE JUDICIAL ACT</t>
  </si>
  <si>
    <t>NR NAMARA DEFENSE</t>
  </si>
  <si>
    <t>83375</t>
  </si>
  <si>
    <t>NR SURGEMAIN OKCTY</t>
  </si>
  <si>
    <t>NR SURGEMAIN OKLAHOMA CITY</t>
  </si>
  <si>
    <t>83398</t>
  </si>
  <si>
    <t>NR AP 1340</t>
  </si>
  <si>
    <t>NR ADMIN PERS 1340</t>
  </si>
  <si>
    <t>1108G</t>
  </si>
  <si>
    <t>NR VOLUNTRAIN 1108</t>
  </si>
  <si>
    <t>NR VOLUNTEER TRAINING 1108</t>
  </si>
  <si>
    <t>NR MSC EP 111</t>
  </si>
  <si>
    <t>NR MSC EXP PORT 111</t>
  </si>
  <si>
    <t>83935</t>
  </si>
  <si>
    <t>NR DLA-DOT OK CITY</t>
  </si>
  <si>
    <t>NR DLA-DOT OKLAHOMA CITY</t>
  </si>
  <si>
    <t>NR NSF ATSUGI</t>
  </si>
  <si>
    <t>NR NSF NAF ATSUGI</t>
  </si>
  <si>
    <t>NR OS 1340</t>
  </si>
  <si>
    <t>NR OPS SUPPORT 1340</t>
  </si>
  <si>
    <t>83872</t>
  </si>
  <si>
    <t>NR 4MD 2/14 BTY F</t>
  </si>
  <si>
    <t>NR 4MD 2/14 BTRY F</t>
  </si>
  <si>
    <t>731502000</t>
  </si>
  <si>
    <t>NMCB 22 DET 2622</t>
  </si>
  <si>
    <t>NMCB 22 DET 2622 OKC</t>
  </si>
  <si>
    <t>NOSC OMAHA NE</t>
  </si>
  <si>
    <t>EMF DAL 1 DET S</t>
  </si>
  <si>
    <t>EMF DALLAS ONE DET S</t>
  </si>
  <si>
    <t>702 NELSON DRIVE</t>
  </si>
  <si>
    <t>OFFUTT AFB</t>
  </si>
  <si>
    <t>NE</t>
  </si>
  <si>
    <t>681130702</t>
  </si>
  <si>
    <t>61998</t>
  </si>
  <si>
    <t>NMCB 22 DET 2822</t>
  </si>
  <si>
    <t>NMCB 22 DET 2822 OMAHA</t>
  </si>
  <si>
    <t>83909</t>
  </si>
  <si>
    <t>NR AP 1362</t>
  </si>
  <si>
    <t>NR ADMIN PERS 1362</t>
  </si>
  <si>
    <t>83840</t>
  </si>
  <si>
    <t>NR MNT CO 451 DET1</t>
  </si>
  <si>
    <t>NR 4MLG MNT CO 451 DET1</t>
  </si>
  <si>
    <t>84068</t>
  </si>
  <si>
    <t>NR OS 1362</t>
  </si>
  <si>
    <t>NR OPS SUPPORT 1362</t>
  </si>
  <si>
    <t>NR STRAT HQ 1864</t>
  </si>
  <si>
    <t>NR USSTRATCOM OPS HQ 1864</t>
  </si>
  <si>
    <t>83706</t>
  </si>
  <si>
    <t>NR STRATINTELOFFUT</t>
  </si>
  <si>
    <t>NR STRATCOM INTEL-OFFUTT</t>
  </si>
  <si>
    <t>NR SURGEMAIN OMAHA</t>
  </si>
  <si>
    <t>83386</t>
  </si>
  <si>
    <t>NR USSTRATCOM J5N</t>
  </si>
  <si>
    <t>1810G</t>
  </si>
  <si>
    <t>NR VOLUNTRAIN 1810</t>
  </si>
  <si>
    <t>NR VOLUNTEER TRAINING 1810</t>
  </si>
  <si>
    <t>NOSC ORLANDO FL</t>
  </si>
  <si>
    <t>0809G</t>
  </si>
  <si>
    <t>NR VOLUNTRAIN 0809</t>
  </si>
  <si>
    <t>NR VOLUNTEER TRAINING 0809</t>
  </si>
  <si>
    <t>9500 ARMED FORCES RESERVE DR SUITE 200</t>
  </si>
  <si>
    <t>ORLANDO</t>
  </si>
  <si>
    <t>328275226</t>
  </si>
  <si>
    <t>61929</t>
  </si>
  <si>
    <t>3533R</t>
  </si>
  <si>
    <t>NR VTU LAW 0855</t>
  </si>
  <si>
    <t>NR SSGN CMAV LANT</t>
  </si>
  <si>
    <t>NR OHSU JAX DET E</t>
  </si>
  <si>
    <t>NR OHSU NH JAX DET E</t>
  </si>
  <si>
    <t>83345</t>
  </si>
  <si>
    <t>NR OHSU JAX DET H</t>
  </si>
  <si>
    <t>NR OHSU NH JAX DET H</t>
  </si>
  <si>
    <t>328270000</t>
  </si>
  <si>
    <t>83670</t>
  </si>
  <si>
    <t>NR MT CO CLB 451</t>
  </si>
  <si>
    <t>NR 4MLG MT CO CLB 451</t>
  </si>
  <si>
    <t>83767</t>
  </si>
  <si>
    <t>NR OS 0855</t>
  </si>
  <si>
    <t>NR OPS SUPPORT 0855</t>
  </si>
  <si>
    <t>84066</t>
  </si>
  <si>
    <t>NR AP 0855</t>
  </si>
  <si>
    <t>NR ADMIN PERS 0855</t>
  </si>
  <si>
    <t>84157</t>
  </si>
  <si>
    <t>NR SURGEM GULF</t>
  </si>
  <si>
    <t>NR SURGEMAIN GULF</t>
  </si>
  <si>
    <t>NR RLSO SOUTHEAST</t>
  </si>
  <si>
    <t>NR REGION LEG SVC OFF SE</t>
  </si>
  <si>
    <t>NR NSF NAWC ORLAND</t>
  </si>
  <si>
    <t>NR NSF NAWC ORLANDO</t>
  </si>
  <si>
    <t>NMCB 14 DET 2714</t>
  </si>
  <si>
    <t>NMCB 14 DET 2714 ORLANDO</t>
  </si>
  <si>
    <t>NR SUBLANT UWO ORL</t>
  </si>
  <si>
    <t>NR SUBLANT UWO ORLANDO</t>
  </si>
  <si>
    <t>NR CSG4 DET ORL</t>
  </si>
  <si>
    <t>NR CSG4 FP DET ORLANDO</t>
  </si>
  <si>
    <t>NR DIAHQ 0208</t>
  </si>
  <si>
    <t>NR MEFRELLANT DETB</t>
  </si>
  <si>
    <t>NR MEFRELLANT DET B</t>
  </si>
  <si>
    <t>NR SURGEMAIN OLNDO</t>
  </si>
  <si>
    <t>NR SURGEMAIN ORLANDO</t>
  </si>
  <si>
    <t>NR 4DB 24DC DET 1</t>
  </si>
  <si>
    <t>NR NIOC GA-ORLANDO</t>
  </si>
  <si>
    <t>NR NAVSUP FLCJ A</t>
  </si>
  <si>
    <t>NR FLC JACKSONVILLE DET A</t>
  </si>
  <si>
    <t>NR 4MB DET H&amp;S CO</t>
  </si>
  <si>
    <t>NOSC PENSACOLA FL</t>
  </si>
  <si>
    <t>0915G</t>
  </si>
  <si>
    <t>NR VOLUNTRAIN 0915</t>
  </si>
  <si>
    <t>NR VOLUNTEER TRAINING 0915</t>
  </si>
  <si>
    <t>550 RABY AVE</t>
  </si>
  <si>
    <t>PENSACOLA</t>
  </si>
  <si>
    <t>325090000</t>
  </si>
  <si>
    <t>61949</t>
  </si>
  <si>
    <t>3535R</t>
  </si>
  <si>
    <t>NR VTU LAW 0804</t>
  </si>
  <si>
    <t>NR OS 0858</t>
  </si>
  <si>
    <t>NR OPS SUPPORT 0858</t>
  </si>
  <si>
    <t>BLDG 845 SAUFLEY</t>
  </si>
  <si>
    <t>NR 3FORCERECON</t>
  </si>
  <si>
    <t>550 RABY AVENUE</t>
  </si>
  <si>
    <t>325095246</t>
  </si>
  <si>
    <t>NR TRAWING 6 RC</t>
  </si>
  <si>
    <t>83349</t>
  </si>
  <si>
    <t>NR TRAWING 5 RC</t>
  </si>
  <si>
    <t>83367</t>
  </si>
  <si>
    <t>NR OHSU PCOLA DETE</t>
  </si>
  <si>
    <t>NR OHSU NH PCOLA DET E</t>
  </si>
  <si>
    <t>83580</t>
  </si>
  <si>
    <t>NR OHSU PCOLA DETH</t>
  </si>
  <si>
    <t>NR OHSU NH PCOLA DET H</t>
  </si>
  <si>
    <t>83583</t>
  </si>
  <si>
    <t>NR NRL S&amp;T 117</t>
  </si>
  <si>
    <t>83721</t>
  </si>
  <si>
    <t>NR USFF MAO HRLBT</t>
  </si>
  <si>
    <t>NR USFF MARAIROPS HURLBURT</t>
  </si>
  <si>
    <t>83762</t>
  </si>
  <si>
    <t>NR NSF PCOLA</t>
  </si>
  <si>
    <t>NR NSF NAS PCOLA</t>
  </si>
  <si>
    <t>83917</t>
  </si>
  <si>
    <t>NR NEDU</t>
  </si>
  <si>
    <t>83950</t>
  </si>
  <si>
    <t>NR NSF NH PCOLA</t>
  </si>
  <si>
    <t>NR NSF NH PENSACOLA</t>
  </si>
  <si>
    <t>84000</t>
  </si>
  <si>
    <t>NR NSF WHITING FLD</t>
  </si>
  <si>
    <t>NR NSF NAS WHITING FLD</t>
  </si>
  <si>
    <t>325091000</t>
  </si>
  <si>
    <t>84118</t>
  </si>
  <si>
    <t>NCHB 13 DELTA</t>
  </si>
  <si>
    <t>NCHB 13 SURF CO DELTA</t>
  </si>
  <si>
    <t>84150</t>
  </si>
  <si>
    <t>NR NAVCENT OPS C</t>
  </si>
  <si>
    <t>NR NAVCENT OPS SPT DET C</t>
  </si>
  <si>
    <t>84170</t>
  </si>
  <si>
    <t>NR HT 28 SAU</t>
  </si>
  <si>
    <t>NR HELTRARON 28 SAU</t>
  </si>
  <si>
    <t>84196</t>
  </si>
  <si>
    <t>NR VT 86 SAU</t>
  </si>
  <si>
    <t>NR TRARON 86 SAU</t>
  </si>
  <si>
    <t>84197</t>
  </si>
  <si>
    <t>NR VT 4 SAU</t>
  </si>
  <si>
    <t>NR TARRON 4 SAU</t>
  </si>
  <si>
    <t>84198</t>
  </si>
  <si>
    <t>NR VT 10 SAU</t>
  </si>
  <si>
    <t>NR TRARON 10 SAU</t>
  </si>
  <si>
    <t>NR ACU1 PENSACOLA</t>
  </si>
  <si>
    <t>NR NASC PENSACOLA</t>
  </si>
  <si>
    <t>NR NAVAVSCOLSCOM PENSACOLA</t>
  </si>
  <si>
    <t>NR NIOC PENSACOLA</t>
  </si>
  <si>
    <t>NR VT 2 SAU</t>
  </si>
  <si>
    <t>NR TRARON 2 SAU</t>
  </si>
  <si>
    <t>NR VT 3 SAU</t>
  </si>
  <si>
    <t>NR TRARON 3 SAU</t>
  </si>
  <si>
    <t>NR VT 6 SAU</t>
  </si>
  <si>
    <t>NR TRARON 6 SAU</t>
  </si>
  <si>
    <t>NR HT 8 SAU</t>
  </si>
  <si>
    <t>NR HELTRARON 8 SAU</t>
  </si>
  <si>
    <t>NR HT 18 SAU</t>
  </si>
  <si>
    <t>NR HELTRARON 18 SAU</t>
  </si>
  <si>
    <t>NR OHSU PCOLA HQ</t>
  </si>
  <si>
    <t>NR OHSU NH PCOLA HQ</t>
  </si>
  <si>
    <t>NR AP 0858</t>
  </si>
  <si>
    <t>NR ADMIN PERS 0858</t>
  </si>
  <si>
    <t>NOSC PEORIA IL</t>
  </si>
  <si>
    <t>1613G</t>
  </si>
  <si>
    <t>NR VOLUNTRAIN 1613</t>
  </si>
  <si>
    <t>NR VOLUNTEER TRAINING 1613</t>
  </si>
  <si>
    <t>7117 W PLANK ROAD</t>
  </si>
  <si>
    <t>PEORIA</t>
  </si>
  <si>
    <t>616040000</t>
  </si>
  <si>
    <t>62037</t>
  </si>
  <si>
    <t>NR EN SPCO 6ESB D5</t>
  </si>
  <si>
    <t>NR 4MLG ENG SPT CO 6ESB D5</t>
  </si>
  <si>
    <t>616045297</t>
  </si>
  <si>
    <t>NR AP 1367</t>
  </si>
  <si>
    <t>NR ADMIN PERS 1367</t>
  </si>
  <si>
    <t>83758</t>
  </si>
  <si>
    <t>EMF GL ONE V</t>
  </si>
  <si>
    <t>EMF GLAKES ONE DET V</t>
  </si>
  <si>
    <t>NR OS 1367</t>
  </si>
  <si>
    <t>NR OPS SUPPORT 1367</t>
  </si>
  <si>
    <t>RCC SOUTHWEST</t>
  </si>
  <si>
    <t>NOSC PHOENIX AZ</t>
  </si>
  <si>
    <t>NR NIOC HI-PHOENIX</t>
  </si>
  <si>
    <t>1201 NORTH 35TH AVE</t>
  </si>
  <si>
    <t>PHOENIX</t>
  </si>
  <si>
    <t>AZ</t>
  </si>
  <si>
    <t>850093398</t>
  </si>
  <si>
    <t>62109</t>
  </si>
  <si>
    <t>NR 4DB 4DC DET 5</t>
  </si>
  <si>
    <t>14132 W MARAUDER ST BLDG 300</t>
  </si>
  <si>
    <t>LUKE AIR FORCE BAS</t>
  </si>
  <si>
    <t>853091149</t>
  </si>
  <si>
    <t>NR JFMCC DET PHX</t>
  </si>
  <si>
    <t>NR C3F JFMCC DET PHOENIX</t>
  </si>
  <si>
    <t>14160 W MARAUDER ST BLDG 300</t>
  </si>
  <si>
    <t>853090000</t>
  </si>
  <si>
    <t>NR NSF NASD GUAM</t>
  </si>
  <si>
    <t>84121</t>
  </si>
  <si>
    <t>NCHB 14 ALPHA</t>
  </si>
  <si>
    <t>NCHB 14 SURF CO ALPHA</t>
  </si>
  <si>
    <t>1908G</t>
  </si>
  <si>
    <t>NR VOLUNTRAIN 1908</t>
  </si>
  <si>
    <t>NR VOLUNTEER TRAINING 1908</t>
  </si>
  <si>
    <t>14160 W MARRAUDER ST BLDG 300</t>
  </si>
  <si>
    <t>NR MEFREL 219</t>
  </si>
  <si>
    <t>NR OHSU SD DET B</t>
  </si>
  <si>
    <t>NR OHSU NMC SD DET B</t>
  </si>
  <si>
    <t>NR PHIB CB 1 D105</t>
  </si>
  <si>
    <t>NR PHIB CB 1 DET 105</t>
  </si>
  <si>
    <t>NMCB 18 DET 3118</t>
  </si>
  <si>
    <t>NMCB 18 DET 3118 PHOENIX</t>
  </si>
  <si>
    <t>NR 4MB H&amp;S DET 2</t>
  </si>
  <si>
    <t>NR B FL CO C 6ESB</t>
  </si>
  <si>
    <t>NR 4MLG B FUEL CO C 6ESB</t>
  </si>
  <si>
    <t>83666</t>
  </si>
  <si>
    <t>NR EN SPCO 6ESB D7</t>
  </si>
  <si>
    <t>NR 4MLG ENG SPT CO 6ESB D7</t>
  </si>
  <si>
    <t>NR OS 1929</t>
  </si>
  <si>
    <t>NR OPS SUPPORT 1929</t>
  </si>
  <si>
    <t>83749</t>
  </si>
  <si>
    <t>NR SURGEMAIN PHNX</t>
  </si>
  <si>
    <t>NR SURGEMAIN PHOENIX</t>
  </si>
  <si>
    <t>NR LCS SUW PHX</t>
  </si>
  <si>
    <t>NR LCS SUW PHOENIX</t>
  </si>
  <si>
    <t>83609</t>
  </si>
  <si>
    <t>NR FLC YOKO DET B</t>
  </si>
  <si>
    <t>NR FLC YOKOSUKA DET B</t>
  </si>
  <si>
    <t>83600</t>
  </si>
  <si>
    <t>NR SUBPAC UWO PHX</t>
  </si>
  <si>
    <t>NR SUBPAC UWO PHOENIX</t>
  </si>
  <si>
    <t>83542</t>
  </si>
  <si>
    <t>NR AP 1929</t>
  </si>
  <si>
    <t>NR ADMIN PERS 1929</t>
  </si>
  <si>
    <t>NOSC PITTSBURGH PA</t>
  </si>
  <si>
    <t>NR 4MD 3/25 K</t>
  </si>
  <si>
    <t>1265 ROCKY LANE</t>
  </si>
  <si>
    <t>NORTH VERSAILLES</t>
  </si>
  <si>
    <t>151371857</t>
  </si>
  <si>
    <t>62952</t>
  </si>
  <si>
    <t>NR 4MB SURG A (-)</t>
  </si>
  <si>
    <t>151379000</t>
  </si>
  <si>
    <t>NR CNE-C6F MPP 205</t>
  </si>
  <si>
    <t>NR CNE-C6F MPP DET 205</t>
  </si>
  <si>
    <t>CORAOPOLIS</t>
  </si>
  <si>
    <t>151080000</t>
  </si>
  <si>
    <t>NR SUBLANT UWO PIT</t>
  </si>
  <si>
    <t>NR SUBLANT UWO PITTSBURGH</t>
  </si>
  <si>
    <t>NR MOMAU 5</t>
  </si>
  <si>
    <t>83485</t>
  </si>
  <si>
    <t>NR MP CO B 4 LEB</t>
  </si>
  <si>
    <t>NR FHG MP CO B 4 LEB</t>
  </si>
  <si>
    <t>NR OS 0652</t>
  </si>
  <si>
    <t>NR OPS SUPPORT 0652</t>
  </si>
  <si>
    <t>NR MSC EP 103</t>
  </si>
  <si>
    <t>NR MSC EXP PORT 103</t>
  </si>
  <si>
    <t>NR 4MAW MWSS 471 A</t>
  </si>
  <si>
    <t>NR 4TH MAW MWSS 471 DET A</t>
  </si>
  <si>
    <t>83568</t>
  </si>
  <si>
    <t>EMF BETH DET L</t>
  </si>
  <si>
    <t>EMF BETHESDA DET L</t>
  </si>
  <si>
    <t>NR AP 0652</t>
  </si>
  <si>
    <t>NR ADMIN PERS 0652</t>
  </si>
  <si>
    <t>0515G</t>
  </si>
  <si>
    <t>NR VOLUNTRAIN 0515</t>
  </si>
  <si>
    <t>NR VOLUNTEER TRAINING 0515</t>
  </si>
  <si>
    <t>NR SURGEMAIN PITT</t>
  </si>
  <si>
    <t>NR SURGEMAIN PITTSBURGH</t>
  </si>
  <si>
    <t>NR NSF PITTSBURGH</t>
  </si>
  <si>
    <t>NMCB 27 DET 3027</t>
  </si>
  <si>
    <t>NMCB 27 DET 3027 PITTSBURG</t>
  </si>
  <si>
    <t>NR PHIB CB 2 105</t>
  </si>
  <si>
    <t>NR PHIB CB 2 DET 105</t>
  </si>
  <si>
    <t>NOSC PLAINVILLE CT</t>
  </si>
  <si>
    <t>NR AP 0647</t>
  </si>
  <si>
    <t>NR ADMIN PERS 0647</t>
  </si>
  <si>
    <t>1 LINSLEY DRIVE</t>
  </si>
  <si>
    <t>PLAINVILLE</t>
  </si>
  <si>
    <t>060622918</t>
  </si>
  <si>
    <t>61835</t>
  </si>
  <si>
    <t>0107G</t>
  </si>
  <si>
    <t>NR VOLUNTRAIN 0107</t>
  </si>
  <si>
    <t>NR VOLUNTEER TRAINING 0107</t>
  </si>
  <si>
    <t>060620000</t>
  </si>
  <si>
    <t>NMCB 27 DET 3227</t>
  </si>
  <si>
    <t>NMCB 27 DET 3227 PLAINVILL</t>
  </si>
  <si>
    <t>3506R</t>
  </si>
  <si>
    <t>VTU LAW 0107</t>
  </si>
  <si>
    <t>NR VTU LAW 0107</t>
  </si>
  <si>
    <t>NR 4MAW MWSS472 B</t>
  </si>
  <si>
    <t>NR 4MD 2/25 F</t>
  </si>
  <si>
    <t>NR 4MD 2/25 FOX CO</t>
  </si>
  <si>
    <t>NR MASS 6</t>
  </si>
  <si>
    <t>NR MASS 6 MACG 48</t>
  </si>
  <si>
    <t>83641</t>
  </si>
  <si>
    <t>NR OS 0647</t>
  </si>
  <si>
    <t>NR OPS SUPPORT 0647</t>
  </si>
  <si>
    <t>NOSC PORTLAND OR</t>
  </si>
  <si>
    <t>CRS 1 CO B 1ST PL</t>
  </si>
  <si>
    <t>CRS 1 COMPANY B 1ST PLT</t>
  </si>
  <si>
    <t>6735 NORTH BASIN AVENUE</t>
  </si>
  <si>
    <t>PORTLAND</t>
  </si>
  <si>
    <t>OR</t>
  </si>
  <si>
    <t>972173993</t>
  </si>
  <si>
    <t>62145</t>
  </si>
  <si>
    <t>CRS 1 CO B HQ</t>
  </si>
  <si>
    <t>CORIVRON 1 COMPANY B</t>
  </si>
  <si>
    <t>NCHB 5 BRAVO</t>
  </si>
  <si>
    <t>NCHB 5 SURF CO BRAVO</t>
  </si>
  <si>
    <t>6735 N BASIN AVE</t>
  </si>
  <si>
    <t>972179930</t>
  </si>
  <si>
    <t>NMCB 18 DET 2318</t>
  </si>
  <si>
    <t>NMCB 18 DET 2318 PORTLAND</t>
  </si>
  <si>
    <t>6735 N BASIN AEVNUE</t>
  </si>
  <si>
    <t>972170000</t>
  </si>
  <si>
    <t>NR 4DB 4DC DET 2</t>
  </si>
  <si>
    <t>NR 4MLG 6ESB (-)</t>
  </si>
  <si>
    <t>NR 4TH MLG 6TH ESB (-)</t>
  </si>
  <si>
    <t>972179300</t>
  </si>
  <si>
    <t>NR AP 2225</t>
  </si>
  <si>
    <t>NR ADMIN PERS 2225</t>
  </si>
  <si>
    <t>84075</t>
  </si>
  <si>
    <t>NR NSF CFAY DET</t>
  </si>
  <si>
    <t>NR NSF CFAY DET PORTLAND</t>
  </si>
  <si>
    <t>83880</t>
  </si>
  <si>
    <t>NR OHSU BREM DET F</t>
  </si>
  <si>
    <t>NR OHSU NH BREM DET F</t>
  </si>
  <si>
    <t>83620</t>
  </si>
  <si>
    <t>NR OS 2225</t>
  </si>
  <si>
    <t>NR OPS SUPPORT 2225</t>
  </si>
  <si>
    <t>NR SUBPAC UWO PORT</t>
  </si>
  <si>
    <t>NR SUBPAC UWO PORTLAND</t>
  </si>
  <si>
    <t>6735 N BASIN AVENUE</t>
  </si>
  <si>
    <t>NR SURGEMAIN PORTL</t>
  </si>
  <si>
    <t>NR SURGEMAIN PORTLAND</t>
  </si>
  <si>
    <t>2206G</t>
  </si>
  <si>
    <t>NR VOLUNTRAIN 2206</t>
  </si>
  <si>
    <t>NR VOLUNTEER TRAINING 2206</t>
  </si>
  <si>
    <t>6735 N. BASIN AVE.</t>
  </si>
  <si>
    <t>NOSC PUERTO RICO</t>
  </si>
  <si>
    <t>3008G</t>
  </si>
  <si>
    <t>NR VOLUNTRAIN 0817</t>
  </si>
  <si>
    <t>NR VOLUNTEER TRAINING 0817</t>
  </si>
  <si>
    <t>BUILDING 74 MILES LOOP ROAD</t>
  </si>
  <si>
    <t>FORT BUCHANAN</t>
  </si>
  <si>
    <t>PR</t>
  </si>
  <si>
    <t>009344206</t>
  </si>
  <si>
    <t>68702</t>
  </si>
  <si>
    <t>NR SURGEMAIN PR</t>
  </si>
  <si>
    <t>NR SURGEMAIN PUERTO RICO</t>
  </si>
  <si>
    <t>BLDG 1017</t>
  </si>
  <si>
    <t>009349998</t>
  </si>
  <si>
    <t>NR C4F/NAVSO DET A</t>
  </si>
  <si>
    <t>NR C4F/COMUSNAVSO DET A</t>
  </si>
  <si>
    <t>83348</t>
  </si>
  <si>
    <t>NR OHSU JAX DET K</t>
  </si>
  <si>
    <t>NR OHSU NH JAX DET K</t>
  </si>
  <si>
    <t>83788</t>
  </si>
  <si>
    <t>NR AP 0840</t>
  </si>
  <si>
    <t>NR ADMIN PERS 0840</t>
  </si>
  <si>
    <t>83925</t>
  </si>
  <si>
    <t>NR LGSPT D1 CLR 45</t>
  </si>
  <si>
    <t>NR LGSPT DET 1 CLR 45</t>
  </si>
  <si>
    <t>84186</t>
  </si>
  <si>
    <t>NR OS 0840</t>
  </si>
  <si>
    <t>NR OPS SUPPORT 0840</t>
  </si>
  <si>
    <t>NMCB 14 DET 2814</t>
  </si>
  <si>
    <t>NMCB 14 DET 2814 PR</t>
  </si>
  <si>
    <t>NR NSUPFAC D GARCI</t>
  </si>
  <si>
    <t>NR NAVSUPPFAC DIEGO GARCIA</t>
  </si>
  <si>
    <t>NOSC QUINCY MA</t>
  </si>
  <si>
    <t>0196G</t>
  </si>
  <si>
    <t>NR VOLUNTRAIN 0196</t>
  </si>
  <si>
    <t>NR VOLUNTEER TRAINING 0196</t>
  </si>
  <si>
    <t>85 SEA STREET</t>
  </si>
  <si>
    <t>QUINCY</t>
  </si>
  <si>
    <t>MA</t>
  </si>
  <si>
    <t>021695000</t>
  </si>
  <si>
    <t>68986</t>
  </si>
  <si>
    <t>NMCB 27 DET 2227</t>
  </si>
  <si>
    <t>NMCB 27 DET 2227 QUINCY</t>
  </si>
  <si>
    <t>021690000</t>
  </si>
  <si>
    <t>09406</t>
  </si>
  <si>
    <t>021693127</t>
  </si>
  <si>
    <t>NR MSC EXP P 101</t>
  </si>
  <si>
    <t>NR MSC EXP PORT 101</t>
  </si>
  <si>
    <t>NR DCMAE</t>
  </si>
  <si>
    <t>NR DCMA EASTERN REG CMD</t>
  </si>
  <si>
    <t>NR AP 0696</t>
  </si>
  <si>
    <t>NR ADMIN PERS 0696</t>
  </si>
  <si>
    <t>NR OS 0696</t>
  </si>
  <si>
    <t>NR OPS SUPPORT 0696</t>
  </si>
  <si>
    <t>NR USEUCOM HQ</t>
  </si>
  <si>
    <t>NR USEUCOM HQ STAFF</t>
  </si>
  <si>
    <t>NR 4MD 25 MAR</t>
  </si>
  <si>
    <t>NR 4TH MARDIV 25TH MARINES</t>
  </si>
  <si>
    <t>NR 4MD 1/25 (-)</t>
  </si>
  <si>
    <t>NR USS CONST DET</t>
  </si>
  <si>
    <t>NR USS CONSTITUTION DET</t>
  </si>
  <si>
    <t>NR DIU DET 2</t>
  </si>
  <si>
    <t>83586</t>
  </si>
  <si>
    <t>NR OHSU PTS DET V</t>
  </si>
  <si>
    <t>NR OHSU NMC PTS DET V</t>
  </si>
  <si>
    <t>NR NI 5THFLT</t>
  </si>
  <si>
    <t>NR NAVINFO NAVCENT/5THFLT</t>
  </si>
  <si>
    <t>83619</t>
  </si>
  <si>
    <t>NR MNT CO 451 DET5</t>
  </si>
  <si>
    <t>NR 4MLG MNT CO 451 DET5</t>
  </si>
  <si>
    <t>NR SURGEMAIN QUINC</t>
  </si>
  <si>
    <t>NR SURGEMAIN QUINCY</t>
  </si>
  <si>
    <t>NOSC RALEIGH NC</t>
  </si>
  <si>
    <t>NR SURGEMAIN RALGH</t>
  </si>
  <si>
    <t>NR SURGEMAIN RALEIGH</t>
  </si>
  <si>
    <t>2725 WESTERN BOULEVARD</t>
  </si>
  <si>
    <t>RALEIGH</t>
  </si>
  <si>
    <t>276062127</t>
  </si>
  <si>
    <t>61923</t>
  </si>
  <si>
    <t>NR OS 0659</t>
  </si>
  <si>
    <t>NR OPS SUPPORT 0659</t>
  </si>
  <si>
    <t>3512R</t>
  </si>
  <si>
    <t>VTU LAW 0708</t>
  </si>
  <si>
    <t>NR VTU LAW 0708</t>
  </si>
  <si>
    <t>276061270</t>
  </si>
  <si>
    <t>NR AP 0659</t>
  </si>
  <si>
    <t>NR ADMIN PERS 0659</t>
  </si>
  <si>
    <t>83949</t>
  </si>
  <si>
    <t>NR NSF NMC PTSMTH</t>
  </si>
  <si>
    <t>NR NSF NMC PORTSMOUTH</t>
  </si>
  <si>
    <t>0708G</t>
  </si>
  <si>
    <t>NR VOLUNTRAIN 0708</t>
  </si>
  <si>
    <t>NR VOLUNTEER TRAINING 0708</t>
  </si>
  <si>
    <t>2725 WESTERN BOULEVAR</t>
  </si>
  <si>
    <t>276060000</t>
  </si>
  <si>
    <t>NR MSC N6 RESP TM</t>
  </si>
  <si>
    <t>NR MSC N6 RESPONSE TM</t>
  </si>
  <si>
    <t>NR SUP CO 451</t>
  </si>
  <si>
    <t>NR 4MLG SUP CO 451</t>
  </si>
  <si>
    <t>NR PHIB CB 2 107</t>
  </si>
  <si>
    <t>NR PHIB CB 2 DET 107</t>
  </si>
  <si>
    <t>83356</t>
  </si>
  <si>
    <t>NR OHSU CL DET C</t>
  </si>
  <si>
    <t>NR OHSU NH CL DET C</t>
  </si>
  <si>
    <t>2725 WESTERN BLVD</t>
  </si>
  <si>
    <t>NR ONR/NRL S&amp;T 106</t>
  </si>
  <si>
    <t>NR RELSUP MFC</t>
  </si>
  <si>
    <t>NR RELSUP II MEF</t>
  </si>
  <si>
    <t>NR NAVAIRTRM NV207</t>
  </si>
  <si>
    <t>NR NAVAIRTERM NORVA 207</t>
  </si>
  <si>
    <t>NOSC RENO NV</t>
  </si>
  <si>
    <t>NR NSF FALLON</t>
  </si>
  <si>
    <t>NR NSF NAS FALLON</t>
  </si>
  <si>
    <t>4601 COCOA AVE</t>
  </si>
  <si>
    <t>RENO</t>
  </si>
  <si>
    <t>NV</t>
  </si>
  <si>
    <t>895061298</t>
  </si>
  <si>
    <t>62127</t>
  </si>
  <si>
    <t>NR OS 1961</t>
  </si>
  <si>
    <t>NR OPS SUPPORT 1961</t>
  </si>
  <si>
    <t>2005G</t>
  </si>
  <si>
    <t>NR VOLUNTRAIN 2005</t>
  </si>
  <si>
    <t>NR VOLUNTEER TRAINING 2005</t>
  </si>
  <si>
    <t>895060000</t>
  </si>
  <si>
    <t>NR AP 1961</t>
  </si>
  <si>
    <t>NR ADMIN PERS 1961</t>
  </si>
  <si>
    <t>83671</t>
  </si>
  <si>
    <t>NMCB 18 DET 3218</t>
  </si>
  <si>
    <t>NMCB 18 DET 3218 RENO</t>
  </si>
  <si>
    <t>83753</t>
  </si>
  <si>
    <t>EMF CP DET C</t>
  </si>
  <si>
    <t>EMF CAMP PEND DET C</t>
  </si>
  <si>
    <t>895068000</t>
  </si>
  <si>
    <t>NOSC RICHMOND VA</t>
  </si>
  <si>
    <t>84107</t>
  </si>
  <si>
    <t>NCHB 10 ESC DET A</t>
  </si>
  <si>
    <t>6000 STRATHMORE RD</t>
  </si>
  <si>
    <t>RICHMOND</t>
  </si>
  <si>
    <t>232344999</t>
  </si>
  <si>
    <t>61900</t>
  </si>
  <si>
    <t>0611G</t>
  </si>
  <si>
    <t>NR VOLUNTRAIN 0611</t>
  </si>
  <si>
    <t>NR VOLUNTEER TRAINING 0611</t>
  </si>
  <si>
    <t>232340000</t>
  </si>
  <si>
    <t>NR OHSU PTS DET N</t>
  </si>
  <si>
    <t>NR OHSU NMC PTS DET N</t>
  </si>
  <si>
    <t>NCHB 10 CTC B</t>
  </si>
  <si>
    <t>NCHB 10 CARGO TERM CO B</t>
  </si>
  <si>
    <t>NR NSF YORKTOWN</t>
  </si>
  <si>
    <t>NR NSF NWS YORKTOWN</t>
  </si>
  <si>
    <t>232349000</t>
  </si>
  <si>
    <t>NR DCMA HQ</t>
  </si>
  <si>
    <t>NR DCMA HEADQUARTERS</t>
  </si>
  <si>
    <t>NR 4MD 3/14 BTY H</t>
  </si>
  <si>
    <t>NR 4MD 3/14 BTRY H</t>
  </si>
  <si>
    <t>NR OS 0645</t>
  </si>
  <si>
    <t>NR OPS SUPPORT 0645</t>
  </si>
  <si>
    <t>NR TRAIN AND EVAL</t>
  </si>
  <si>
    <t>NR TRAINING AND EVALUATION</t>
  </si>
  <si>
    <t>NR SURGMAIN RICH</t>
  </si>
  <si>
    <t>NR SURGEMAIN RICHMOND</t>
  </si>
  <si>
    <t>NR MSC HQ SM</t>
  </si>
  <si>
    <t>NR MSC HQ SHIP MANAGEMENT</t>
  </si>
  <si>
    <t>83598</t>
  </si>
  <si>
    <t>NR AP 0645</t>
  </si>
  <si>
    <t>NR ADMIN PERS 0645</t>
  </si>
  <si>
    <t>NCHB 10 CTC A</t>
  </si>
  <si>
    <t>NCHB 10 CARGO TERM CO A</t>
  </si>
  <si>
    <t>2ND NELR</t>
  </si>
  <si>
    <t>2ND NAV EXP LOG REG</t>
  </si>
  <si>
    <t>83507</t>
  </si>
  <si>
    <t>ECD 2A</t>
  </si>
  <si>
    <t>EXPEDITIONARY COMM DET 2 A</t>
  </si>
  <si>
    <t>NCHB 10 ALPHA</t>
  </si>
  <si>
    <t>NCHB 10 SURF CO ALPHA</t>
  </si>
  <si>
    <t>NCHB 10 HQ CO</t>
  </si>
  <si>
    <t>83739</t>
  </si>
  <si>
    <t>NR DLA-LAT RCHMD</t>
  </si>
  <si>
    <t>NR DLA-LAT RICHMOND</t>
  </si>
  <si>
    <t>NR 4MD 4 LAR D CO</t>
  </si>
  <si>
    <t>NR 4TH MARDIV 4TH LAR D CO</t>
  </si>
  <si>
    <t>NOSC ROANOKE VA</t>
  </si>
  <si>
    <t>NR AP 0646</t>
  </si>
  <si>
    <t>NR ADMIN PERS 0646</t>
  </si>
  <si>
    <t>5301 BARNES AVENUE NW</t>
  </si>
  <si>
    <t>ROANOKE</t>
  </si>
  <si>
    <t>240193899</t>
  </si>
  <si>
    <t>61905</t>
  </si>
  <si>
    <t>0612G</t>
  </si>
  <si>
    <t>NR VOLUNTRAIN 0612</t>
  </si>
  <si>
    <t>NR VOLUNTEER TRAINING 0612</t>
  </si>
  <si>
    <t>240190000</t>
  </si>
  <si>
    <t>NR 4MD 4CEB B CO</t>
  </si>
  <si>
    <t>NR 4MARDIV 4CEB B CO</t>
  </si>
  <si>
    <t>30666</t>
  </si>
  <si>
    <t>NR 4MD 4CEB C CO</t>
  </si>
  <si>
    <t>NR OHSU PTS DET E</t>
  </si>
  <si>
    <t>NR OHSU NMC PTS DET E</t>
  </si>
  <si>
    <t>NR OS 0646</t>
  </si>
  <si>
    <t>NR OPS SUPPORT 0646</t>
  </si>
  <si>
    <t>NOSC ROCHESTER NY</t>
  </si>
  <si>
    <t>0516G</t>
  </si>
  <si>
    <t>NR VOLUNTRAIN 0516</t>
  </si>
  <si>
    <t>NR VOLUNTEER TRAINING 0516</t>
  </si>
  <si>
    <t>439 PAUL RD</t>
  </si>
  <si>
    <t>ROCHESTER</t>
  </si>
  <si>
    <t>146240000</t>
  </si>
  <si>
    <t>61839</t>
  </si>
  <si>
    <t>NR OS 0682</t>
  </si>
  <si>
    <t>NR OPS SUPPORT 0682</t>
  </si>
  <si>
    <t>146244796</t>
  </si>
  <si>
    <t>NR AP 0682</t>
  </si>
  <si>
    <t>NR ADMIN PERS 0682</t>
  </si>
  <si>
    <t>NMCB 27 DET 2127</t>
  </si>
  <si>
    <t>NMCB 27 DET 2127 ROCHESTR</t>
  </si>
  <si>
    <t>83389</t>
  </si>
  <si>
    <t>NR NSF ROCHESTER</t>
  </si>
  <si>
    <t>NR SURGEMAIN ROCH</t>
  </si>
  <si>
    <t>NR SURGEMAIN ROCHESTER</t>
  </si>
  <si>
    <t>NOSC ROCK ISLAND IL</t>
  </si>
  <si>
    <t>1603G</t>
  </si>
  <si>
    <t>NR VOLUNTRAIN 1603</t>
  </si>
  <si>
    <t>NR VOLUNTEER TRAINING 1603</t>
  </si>
  <si>
    <t>218 ROCK ISLAND ARSENAL</t>
  </si>
  <si>
    <t>ROCK ISLAND</t>
  </si>
  <si>
    <t>612997620</t>
  </si>
  <si>
    <t>61996</t>
  </si>
  <si>
    <t>NR USPACOM DET 601</t>
  </si>
  <si>
    <t>NR US PACIFIC CMD DET 601</t>
  </si>
  <si>
    <t>83769</t>
  </si>
  <si>
    <t>EMF GL ONE K</t>
  </si>
  <si>
    <t>EMF GLAKES ONE DET K</t>
  </si>
  <si>
    <t>NR AP 1329</t>
  </si>
  <si>
    <t>NR ADMIN PERS 1329</t>
  </si>
  <si>
    <t>84069</t>
  </si>
  <si>
    <t>NR OS 1329</t>
  </si>
  <si>
    <t>NR OPS SUPPORT 1329</t>
  </si>
  <si>
    <t>NOSC SACRAMENTO CA</t>
  </si>
  <si>
    <t>83517</t>
  </si>
  <si>
    <t>NCHB 14 AIR CGO</t>
  </si>
  <si>
    <t>NCHB 14 AIR CARGO CO</t>
  </si>
  <si>
    <t>8277 ELDER CREEK ROAD</t>
  </si>
  <si>
    <t>SACRAMENTO</t>
  </si>
  <si>
    <t>958280000</t>
  </si>
  <si>
    <t>62119</t>
  </si>
  <si>
    <t>NMCB 18 DET 2618</t>
  </si>
  <si>
    <t>NMCB 18 DET 2618 SACRAMENT</t>
  </si>
  <si>
    <t>83879</t>
  </si>
  <si>
    <t>EMF CP DET I</t>
  </si>
  <si>
    <t>EMF CAMP PEND DET I</t>
  </si>
  <si>
    <t>958289900</t>
  </si>
  <si>
    <t>84084</t>
  </si>
  <si>
    <t>NR OS 1963</t>
  </si>
  <si>
    <t>NR OPS SUPPORT 1963</t>
  </si>
  <si>
    <t>958281703</t>
  </si>
  <si>
    <t>NR 4DB 4DC DET 3</t>
  </si>
  <si>
    <t>2006G</t>
  </si>
  <si>
    <t>NR VOLUNTRAIN 2006</t>
  </si>
  <si>
    <t>NR VOLUNTEER TRAINING 2006</t>
  </si>
  <si>
    <t>NR PHIB CB 1 D104</t>
  </si>
  <si>
    <t>NR PHIB CB 1 DET 104</t>
  </si>
  <si>
    <t>83505</t>
  </si>
  <si>
    <t>NCHB 5 FUELS</t>
  </si>
  <si>
    <t>NCHB 5 FUELS CO</t>
  </si>
  <si>
    <t>958289000</t>
  </si>
  <si>
    <t>CRS 11 CO B 2ND PL</t>
  </si>
  <si>
    <t>CRS 11 COMPANY B 2ND PLT</t>
  </si>
  <si>
    <t>NR CPF MHQ DET 101</t>
  </si>
  <si>
    <t>NR COMPACFLT MHQ DET 101</t>
  </si>
  <si>
    <t>NR NSW DET SAC</t>
  </si>
  <si>
    <t>NR NSW DETACHMENT SAC</t>
  </si>
  <si>
    <t>958287990</t>
  </si>
  <si>
    <t>83711</t>
  </si>
  <si>
    <t>NR SURGEMAIN SAC</t>
  </si>
  <si>
    <t>NR SURGEMAIN SACRAMENTO</t>
  </si>
  <si>
    <t>83523</t>
  </si>
  <si>
    <t>NR MNT SVCS CO 23</t>
  </si>
  <si>
    <t>NR 4MLG MNT SVCS CO 23</t>
  </si>
  <si>
    <t>NR EXP MAINT DET T</t>
  </si>
  <si>
    <t>NR EXP MAINTENANCE DET T</t>
  </si>
  <si>
    <t>83596</t>
  </si>
  <si>
    <t>NR AP 1963</t>
  </si>
  <si>
    <t>NR ADMIN PERS 1963</t>
  </si>
  <si>
    <t>NOSC SAGINAW MI</t>
  </si>
  <si>
    <t>1323G</t>
  </si>
  <si>
    <t>NR VOLUNTRAIN 1323</t>
  </si>
  <si>
    <t>NR VOLUNTEER TRAINING 1323</t>
  </si>
  <si>
    <t>3500 DOUGLAS ST</t>
  </si>
  <si>
    <t>SAGINAW</t>
  </si>
  <si>
    <t>486010000</t>
  </si>
  <si>
    <t>62088</t>
  </si>
  <si>
    <t>83634</t>
  </si>
  <si>
    <t>NR 4MD 1/24 B</t>
  </si>
  <si>
    <t>486019900</t>
  </si>
  <si>
    <t>NR AP 1377</t>
  </si>
  <si>
    <t>NR ADMIN PERS 1377</t>
  </si>
  <si>
    <t>486014799</t>
  </si>
  <si>
    <t>84076</t>
  </si>
  <si>
    <t>NR OS 1377</t>
  </si>
  <si>
    <t>NR OPS SUPPORT 1377</t>
  </si>
  <si>
    <t>486017990</t>
  </si>
  <si>
    <t>EMF GL ONE W</t>
  </si>
  <si>
    <t>EMF GLAKES ONE DET W</t>
  </si>
  <si>
    <t>NMCB 25 DET 3225</t>
  </si>
  <si>
    <t>NMCB 25 DET 3225 SAGINAW</t>
  </si>
  <si>
    <t>NOSC SALT LAKE CITY UT</t>
  </si>
  <si>
    <t>NR AP 1965</t>
  </si>
  <si>
    <t>NR ADMIN PERS 1965</t>
  </si>
  <si>
    <t>116 POLLOCK ROAD</t>
  </si>
  <si>
    <t>SALT LAKE CITY</t>
  </si>
  <si>
    <t>UT</t>
  </si>
  <si>
    <t>841135010</t>
  </si>
  <si>
    <t>62126</t>
  </si>
  <si>
    <t>NR SUBPAC UWO SLC</t>
  </si>
  <si>
    <t>NR SUBPAC UWO SALT LAKE</t>
  </si>
  <si>
    <t>BLDG 116 FORT DOUGLAS</t>
  </si>
  <si>
    <t>841130100</t>
  </si>
  <si>
    <t>NR ONI 0287</t>
  </si>
  <si>
    <t>NR OFFICE OF NAVINTEL 0287</t>
  </si>
  <si>
    <t>NR NIOC HI-SLC</t>
  </si>
  <si>
    <t>NR NIOC HI-SALT LAKE CITY</t>
  </si>
  <si>
    <t>NMCB 18 DET 2218</t>
  </si>
  <si>
    <t>NMCB 18 DET 2218 SLC</t>
  </si>
  <si>
    <t>116 POLLOCK ROAD FT DOUGLAS</t>
  </si>
  <si>
    <t>841130000</t>
  </si>
  <si>
    <t>NR 4MD 4LAR C</t>
  </si>
  <si>
    <t>83657</t>
  </si>
  <si>
    <t>NR DLA-DRT SLC</t>
  </si>
  <si>
    <t>NR DLA-DRT SALT LAKE CITY</t>
  </si>
  <si>
    <t>83786</t>
  </si>
  <si>
    <t>NR OHSU BREM DET K</t>
  </si>
  <si>
    <t>NR OHSU NH BREM DET K</t>
  </si>
  <si>
    <t>841131000</t>
  </si>
  <si>
    <t>NR OS 1965</t>
  </si>
  <si>
    <t>NR OPS SUPPORT 1965</t>
  </si>
  <si>
    <t>NR NSF DG</t>
  </si>
  <si>
    <t>NR NSF DIEGO GARCIA</t>
  </si>
  <si>
    <t>NR 4MD 2/23 F(-)</t>
  </si>
  <si>
    <t>NR 4TH MARDIV 2/23 CO F(-)</t>
  </si>
  <si>
    <t>2007G</t>
  </si>
  <si>
    <t>NR VOLUNTRAIN 2007</t>
  </si>
  <si>
    <t>NR VOLUNTEER TRAINING 2007</t>
  </si>
  <si>
    <t>NR SURGEMAIN SLC</t>
  </si>
  <si>
    <t>NR SURGEMAIN SALT LAKE</t>
  </si>
  <si>
    <t>NOSC SAN ANTONIO TX</t>
  </si>
  <si>
    <t>NR 4MD 4RECON (-)</t>
  </si>
  <si>
    <t>NR 4MD 4RECO (-)</t>
  </si>
  <si>
    <t>3837 BINZ ENGLEMAN RD BLDG3620</t>
  </si>
  <si>
    <t>SAN ANTONIO</t>
  </si>
  <si>
    <t>782190000</t>
  </si>
  <si>
    <t>61982</t>
  </si>
  <si>
    <t>NR STRAT JEWC</t>
  </si>
  <si>
    <t>NR STRATCOM JEWC</t>
  </si>
  <si>
    <t>782192296</t>
  </si>
  <si>
    <t>83403</t>
  </si>
  <si>
    <t>NR AP 0844</t>
  </si>
  <si>
    <t>NR ADMIN PERS 0844</t>
  </si>
  <si>
    <t>NR NAVSUP FLCSI C</t>
  </si>
  <si>
    <t>NR FLC SIGONELLA DET C</t>
  </si>
  <si>
    <t>NR NIOC TEXAS</t>
  </si>
  <si>
    <t>NR JICCENT 0470</t>
  </si>
  <si>
    <t>NR CPF MOC DET 303</t>
  </si>
  <si>
    <t>NR COMPACFLT MOC DET 303</t>
  </si>
  <si>
    <t>NR PHIB CB 1 D106</t>
  </si>
  <si>
    <t>NR PHIB CB 1 DET 106</t>
  </si>
  <si>
    <t>3837 BINZ ENGLEMAN ROAD</t>
  </si>
  <si>
    <t>1012G</t>
  </si>
  <si>
    <t>NR VOLUNTRAIN 1012</t>
  </si>
  <si>
    <t>NR VOLUNTEER TRAINING 1012</t>
  </si>
  <si>
    <t>NR NMETC</t>
  </si>
  <si>
    <t>3837 BINZ ENGLEMANN RD 3620</t>
  </si>
  <si>
    <t>EMF DAL 1 DET N</t>
  </si>
  <si>
    <t>EMF DALLAS ONE DET N</t>
  </si>
  <si>
    <t>782196000</t>
  </si>
  <si>
    <t>NR SURGEMAIN SA TX</t>
  </si>
  <si>
    <t>NR SURGEMAIN SAN ANTONIO</t>
  </si>
  <si>
    <t>CRS 1 CO B 2ND PL</t>
  </si>
  <si>
    <t>CRS 1 COMPANY B 2ND PLT</t>
  </si>
  <si>
    <t>NMCB 22 DET 2722</t>
  </si>
  <si>
    <t>NMCB 22 DET 2722 SAN ANT</t>
  </si>
  <si>
    <t>NR OS 0844</t>
  </si>
  <si>
    <t>NR OPS SUPPORT 0844</t>
  </si>
  <si>
    <t>782199600</t>
  </si>
  <si>
    <t>NR NSA BAHR DET B</t>
  </si>
  <si>
    <t>NR NSA BAHRAIN DET B</t>
  </si>
  <si>
    <t>NOSC SAN DIEGO CA</t>
  </si>
  <si>
    <t>NR OHSU SD DET A</t>
  </si>
  <si>
    <t>NR OHSU NMC SD DET A</t>
  </si>
  <si>
    <t>POST OFFICE BOX 452130</t>
  </si>
  <si>
    <t>921452130</t>
  </si>
  <si>
    <t>62106</t>
  </si>
  <si>
    <t>NR OHSU SD DET H</t>
  </si>
  <si>
    <t>NR OHSU NMC SD DET H</t>
  </si>
  <si>
    <t>NR MSC EP 114</t>
  </si>
  <si>
    <t>NR MSC EXP PORT 114</t>
  </si>
  <si>
    <t>P O BOX 452130</t>
  </si>
  <si>
    <t>EMF CP DET J</t>
  </si>
  <si>
    <t>EMF CAMP PEND DET J</t>
  </si>
  <si>
    <t>NR OHSU SD DET J</t>
  </si>
  <si>
    <t>NR OHSU NMC SD DET J</t>
  </si>
  <si>
    <t>NR CNSP TYCOM HQ</t>
  </si>
  <si>
    <t>NR LCS MCM DIV SDG</t>
  </si>
  <si>
    <t>NR LCS MCM DIV SAN DIEGO</t>
  </si>
  <si>
    <t>NR LCS MCM SD</t>
  </si>
  <si>
    <t>NR LCS MCM SAN DIEGO</t>
  </si>
  <si>
    <t>NR LCS SUW SD</t>
  </si>
  <si>
    <t>NR LCS SUW DIV SAN DIEGO</t>
  </si>
  <si>
    <t>NR LCSRON ONE</t>
  </si>
  <si>
    <t>NR DSO WEST</t>
  </si>
  <si>
    <t>84089</t>
  </si>
  <si>
    <t>NR NCIS SWFO</t>
  </si>
  <si>
    <t>NR NCIS SOUTHWEST</t>
  </si>
  <si>
    <t>NR SMWDC SC DIV</t>
  </si>
  <si>
    <t>NR SMWDC SC DIVISION</t>
  </si>
  <si>
    <t>NR CNSP MET</t>
  </si>
  <si>
    <t>NR CNSP MAINTENANCE TEAM</t>
  </si>
  <si>
    <t>NR SMWDC HQ</t>
  </si>
  <si>
    <t>NR SMWDC HEADQUARTERS</t>
  </si>
  <si>
    <t>83422</t>
  </si>
  <si>
    <t>NR CNRSW ROC</t>
  </si>
  <si>
    <t>CBMU 303 HQ</t>
  </si>
  <si>
    <t>83464</t>
  </si>
  <si>
    <t>NR JPU DET 502</t>
  </si>
  <si>
    <t>NR COMPACFLT JPU DET 502</t>
  </si>
  <si>
    <t>83958</t>
  </si>
  <si>
    <t>NR NSF NMC SDIEGO</t>
  </si>
  <si>
    <t>NR NSF NMC SAN DIEGO</t>
  </si>
  <si>
    <t>CRS 1 CO A HQ</t>
  </si>
  <si>
    <t>CORIVRON 1 COMPANY A</t>
  </si>
  <si>
    <t>NR CTF 34 UWO SDGO</t>
  </si>
  <si>
    <t>NR SUBPAC CTF 34 UWO SDGO</t>
  </si>
  <si>
    <t>83976</t>
  </si>
  <si>
    <t>NR MFR 1ST CAG</t>
  </si>
  <si>
    <t>NR 1ST CIVIL AFFAIRS GROUP</t>
  </si>
  <si>
    <t>83993</t>
  </si>
  <si>
    <t>EMF CP DET HQ</t>
  </si>
  <si>
    <t>EMF CAMP PEND DET HQ</t>
  </si>
  <si>
    <t>83745</t>
  </si>
  <si>
    <t>NR OHSU SD DET I</t>
  </si>
  <si>
    <t>NR OHSU NMC SD DET I</t>
  </si>
  <si>
    <t>83416</t>
  </si>
  <si>
    <t>CBMU 303 DET A</t>
  </si>
  <si>
    <t>CRG 1</t>
  </si>
  <si>
    <t>COASTAL RIVERINE GROUP ONE</t>
  </si>
  <si>
    <t>921352130</t>
  </si>
  <si>
    <t>NR C3F LRC</t>
  </si>
  <si>
    <t>NR COMTHIRDFLT LRC</t>
  </si>
  <si>
    <t>NR ONR/NRL S&amp;T 111</t>
  </si>
  <si>
    <t>NR RLSO SOUTHWEST</t>
  </si>
  <si>
    <t>NR REGION LEG SVC OFF SW</t>
  </si>
  <si>
    <t>NR USFF NCAGS CA</t>
  </si>
  <si>
    <t>NR USFF NCAGS SAN DIEGO</t>
  </si>
  <si>
    <t>NR MWSS-473 MA-41</t>
  </si>
  <si>
    <t>NR MWSS-473 MAG-41</t>
  </si>
  <si>
    <t>NR EXP MAINT DET L</t>
  </si>
  <si>
    <t>NR EXP MAINTENANCE DET L</t>
  </si>
  <si>
    <t>NR LCS ASW SDG</t>
  </si>
  <si>
    <t>NR LCS ASW SAN DIEGO</t>
  </si>
  <si>
    <t>NR SURGEMAIN SANDG</t>
  </si>
  <si>
    <t>NR SURGEMAIN SAN DIEGO</t>
  </si>
  <si>
    <t>83994</t>
  </si>
  <si>
    <t>NR OHSU SD HQ</t>
  </si>
  <si>
    <t>NR OHSU NMC SD HQ</t>
  </si>
  <si>
    <t>NR COMEXSTRIKGRU 3</t>
  </si>
  <si>
    <t>83461</t>
  </si>
  <si>
    <t>FLC SD HQ</t>
  </si>
  <si>
    <t>NR FLC SAN DIEGO HQ</t>
  </si>
  <si>
    <t>83383</t>
  </si>
  <si>
    <t>NR CPF LRC HQ 120</t>
  </si>
  <si>
    <t>NR COMPACFLT LRC HQ 120</t>
  </si>
  <si>
    <t>83924</t>
  </si>
  <si>
    <t>NR CPF MOC DET 601</t>
  </si>
  <si>
    <t>NR COMPACFLT MOC DET 601</t>
  </si>
  <si>
    <t>NR MSCPAC HQ</t>
  </si>
  <si>
    <t>NR MILSEACOMPAC HQ</t>
  </si>
  <si>
    <t>83438</t>
  </si>
  <si>
    <t>NR SPAWAR 119</t>
  </si>
  <si>
    <t>NR SPAWAR 406</t>
  </si>
  <si>
    <t>NR SPAWAR 466</t>
  </si>
  <si>
    <t>9955 POMERADO ROAD S</t>
  </si>
  <si>
    <t>NR 4DB 4DC DET 4</t>
  </si>
  <si>
    <t>NR 4MB H&amp;S (-)</t>
  </si>
  <si>
    <t>NR 4MD 4TANK (-)</t>
  </si>
  <si>
    <t>84008</t>
  </si>
  <si>
    <t>NR AP 1942</t>
  </si>
  <si>
    <t>NR ADMIN PERS 1942</t>
  </si>
  <si>
    <t>83929</t>
  </si>
  <si>
    <t>NR OS 1942</t>
  </si>
  <si>
    <t>NR OPS SUPPORT 1942</t>
  </si>
  <si>
    <t>83421</t>
  </si>
  <si>
    <t>NR TCEM DET 402B</t>
  </si>
  <si>
    <t>NR ECRC DET A</t>
  </si>
  <si>
    <t>NR ECRC DETACHMENT ALPHA</t>
  </si>
  <si>
    <t>1911G</t>
  </si>
  <si>
    <t>NR VOLUNTRAIN 1911</t>
  </si>
  <si>
    <t>NR VOLUNTEER TRAINING 1911</t>
  </si>
  <si>
    <t>1919G</t>
  </si>
  <si>
    <t>NR VOLUNTRAIN 1942</t>
  </si>
  <si>
    <t>NR VOLUNTEER TRAINING 1942</t>
  </si>
  <si>
    <t>NR MSC TACAD DET A</t>
  </si>
  <si>
    <t>NR LCS SF SD DET C</t>
  </si>
  <si>
    <t>NR LCS SEAFRAME DET C SD</t>
  </si>
  <si>
    <t>9955 POMERADO ROAD</t>
  </si>
  <si>
    <t>NR LCS SF SD DET D</t>
  </si>
  <si>
    <t>NR LCS SEAFRAME DET D SD</t>
  </si>
  <si>
    <t>NR TTGP</t>
  </si>
  <si>
    <t>NR TACTRAGRUPAC</t>
  </si>
  <si>
    <t>30682</t>
  </si>
  <si>
    <t>CRS 1</t>
  </si>
  <si>
    <t>COASTAL RIVERINE SQD 1</t>
  </si>
  <si>
    <t>921310000</t>
  </si>
  <si>
    <t>CRS 1 CO D HQ</t>
  </si>
  <si>
    <t>CORIVRON 1 COMPANY D</t>
  </si>
  <si>
    <t>CRS 1 CO A 1ST PL</t>
  </si>
  <si>
    <t>CRS 1 COMPANY A 1ST PLT</t>
  </si>
  <si>
    <t>CRS 1 CO D 1ST PL</t>
  </si>
  <si>
    <t>CRS 1 COMPANY D 1ST PLT</t>
  </si>
  <si>
    <t>NR CI/HUM CO A ISB</t>
  </si>
  <si>
    <t>NR CI/HUM CO A ISB FHG</t>
  </si>
  <si>
    <t>NR HMLA 775</t>
  </si>
  <si>
    <t>NR NRD SAN DIEGO</t>
  </si>
  <si>
    <t>NR NRD DET SAN DIEGO</t>
  </si>
  <si>
    <t>NR SPAWAR RES HQ</t>
  </si>
  <si>
    <t>NR SPAWAR RESERVE HQ</t>
  </si>
  <si>
    <t>NR 4MAW VMU4</t>
  </si>
  <si>
    <t>NR 4TH MAW MACG-48 VMU-4</t>
  </si>
  <si>
    <t>NR VMM-764 MAG-41</t>
  </si>
  <si>
    <t>NOSC SAN JOSE CA</t>
  </si>
  <si>
    <t>NR NSF MONTEREY</t>
  </si>
  <si>
    <t>NR NSF NPGS MONTEREY</t>
  </si>
  <si>
    <t>995 E MISSION STREET</t>
  </si>
  <si>
    <t>SAN JOSE</t>
  </si>
  <si>
    <t>951121699</t>
  </si>
  <si>
    <t>62128</t>
  </si>
  <si>
    <t>NR ONR/NRL S&amp;T 113</t>
  </si>
  <si>
    <t>NMCB 18 DET 2718</t>
  </si>
  <si>
    <t>NMCB 18 DET 2718 SAN JOSE</t>
  </si>
  <si>
    <t>NR DLA-DOT SAN JQN</t>
  </si>
  <si>
    <t>NR DLA-DOT SAN JOAQUIN</t>
  </si>
  <si>
    <t>83939</t>
  </si>
  <si>
    <t>NR 4MAW MWSS473</t>
  </si>
  <si>
    <t>2009G</t>
  </si>
  <si>
    <t>NR VOLUNTRAIN 2009</t>
  </si>
  <si>
    <t>NR VOLUNTEER TRAINING 2009</t>
  </si>
  <si>
    <t>NR SPAWAR 220</t>
  </si>
  <si>
    <t>NR LCS SUW DET SJC</t>
  </si>
  <si>
    <t>NR LCS SUW DET SAN JOSE</t>
  </si>
  <si>
    <t>NR SUP CO CLB 453</t>
  </si>
  <si>
    <t>NR 4MLG SUP CO CLB 453</t>
  </si>
  <si>
    <t>NR AP 1976</t>
  </si>
  <si>
    <t>NR ADMIN PERS 1976</t>
  </si>
  <si>
    <t>83750</t>
  </si>
  <si>
    <t>EMF CP DET G</t>
  </si>
  <si>
    <t>EMF CAMP PEND DET G</t>
  </si>
  <si>
    <t>NR OS 1976</t>
  </si>
  <si>
    <t>NR OPS SUPPORT 1976</t>
  </si>
  <si>
    <t>NR MTOC SJ</t>
  </si>
  <si>
    <t>NR MTOC SAN JOSE</t>
  </si>
  <si>
    <t>83522</t>
  </si>
  <si>
    <t>NR TRNS SVCS CO 23</t>
  </si>
  <si>
    <t>NR 4MLG TRNS SVCS CO 23</t>
  </si>
  <si>
    <t>NR DIU DET 1</t>
  </si>
  <si>
    <t>NR DEFENSE INNOVATION UNIT</t>
  </si>
  <si>
    <t>230 RT JONES RD</t>
  </si>
  <si>
    <t>MOUNTAIN VIEW</t>
  </si>
  <si>
    <t>940431351</t>
  </si>
  <si>
    <t>NOSC SCHENECTADY NY</t>
  </si>
  <si>
    <t>NR OS 0610</t>
  </si>
  <si>
    <t>NR OPS SUPPORT 0610</t>
  </si>
  <si>
    <t>251 RUDY CHASE DRIVE</t>
  </si>
  <si>
    <t>SCHENECTADY</t>
  </si>
  <si>
    <t>123027102</t>
  </si>
  <si>
    <t>61861</t>
  </si>
  <si>
    <t>NMCB 27 DET 2327</t>
  </si>
  <si>
    <t>NMCB 27 DET 2327 SCHENECTA</t>
  </si>
  <si>
    <t>0201G</t>
  </si>
  <si>
    <t>NR VOLUNTRAIN 0201</t>
  </si>
  <si>
    <t>NR VOLUNTEER TRAINING 0201</t>
  </si>
  <si>
    <t>NR AP 0610</t>
  </si>
  <si>
    <t>NR ADMIN PERS 0610</t>
  </si>
  <si>
    <t>NR MOMAU 4</t>
  </si>
  <si>
    <t>84176</t>
  </si>
  <si>
    <t>NR SURGEMAIN ALBNY</t>
  </si>
  <si>
    <t>NR SURGEMAIN ALBANY</t>
  </si>
  <si>
    <t>NR SUBLANT UWO SCH</t>
  </si>
  <si>
    <t>NR SUBLANT UWO SCHENECTADY</t>
  </si>
  <si>
    <t>251 RUDY CHASE DR</t>
  </si>
  <si>
    <t>123021492</t>
  </si>
  <si>
    <t>NR OHSU PTS DET Y</t>
  </si>
  <si>
    <t>NR OHSU NMC PTS DET Y</t>
  </si>
  <si>
    <t>NOSC SHREVEPORT LA</t>
  </si>
  <si>
    <t>NMCB 14 DET 2914</t>
  </si>
  <si>
    <t>NMCB 14 DET 2914 SHREVEPRT</t>
  </si>
  <si>
    <t>1440 SWAN LAKE ROAD</t>
  </si>
  <si>
    <t>BOSSIER CITY</t>
  </si>
  <si>
    <t>711115334</t>
  </si>
  <si>
    <t>61944</t>
  </si>
  <si>
    <t>NR 4MD 1/23 B</t>
  </si>
  <si>
    <t>1440 SWAN LAKE RD</t>
  </si>
  <si>
    <t>83366</t>
  </si>
  <si>
    <t>NR OHSU PCOLA DETD</t>
  </si>
  <si>
    <t>NR OHSU NH PCOLA DET D</t>
  </si>
  <si>
    <t>711113340</t>
  </si>
  <si>
    <t>83512</t>
  </si>
  <si>
    <t>NR MT CO 453 DET1</t>
  </si>
  <si>
    <t>NR 4MLG MT CO 453 DET1</t>
  </si>
  <si>
    <t>1013G</t>
  </si>
  <si>
    <t>NR VOLUNTRAIN 1013</t>
  </si>
  <si>
    <t>NR VOLUNTEER TRAINING 1013</t>
  </si>
  <si>
    <t>83979</t>
  </si>
  <si>
    <t>NR OS 0843</t>
  </si>
  <si>
    <t>NR OPS SUPPORT 0843</t>
  </si>
  <si>
    <t>711111000</t>
  </si>
  <si>
    <t>84154</t>
  </si>
  <si>
    <t>NR NSF GAETA</t>
  </si>
  <si>
    <t>NR NSF NSA GAETA</t>
  </si>
  <si>
    <t>83915</t>
  </si>
  <si>
    <t>NR AP 0843</t>
  </si>
  <si>
    <t>NR ADMIN PERS 0843</t>
  </si>
  <si>
    <t>NOSC SIOUX FALLS SD</t>
  </si>
  <si>
    <t>83717</t>
  </si>
  <si>
    <t>EMF DAL 1 DET U</t>
  </si>
  <si>
    <t>EMF DALLAS ONE DET U</t>
  </si>
  <si>
    <t>4400 N. NORTHVIEW AVENUE</t>
  </si>
  <si>
    <t>SIOUX FALLS</t>
  </si>
  <si>
    <t>SD</t>
  </si>
  <si>
    <t>571070000</t>
  </si>
  <si>
    <t>62068</t>
  </si>
  <si>
    <t>83545</t>
  </si>
  <si>
    <t>NR AP 1381</t>
  </si>
  <si>
    <t>NR ADMIN PERS 1381</t>
  </si>
  <si>
    <t>NR NAVMAG II DET B</t>
  </si>
  <si>
    <t>NR NAVMAG INDIAN ISL DET B</t>
  </si>
  <si>
    <t>NR OHSU BREM DET R</t>
  </si>
  <si>
    <t>NR OHSU NH BREM DET R</t>
  </si>
  <si>
    <t>83843</t>
  </si>
  <si>
    <t>NR OS 1381</t>
  </si>
  <si>
    <t>NR OPS SUPPORT 1381</t>
  </si>
  <si>
    <t>1614G</t>
  </si>
  <si>
    <t>NR VOLUNTRAIN 1614</t>
  </si>
  <si>
    <t>NR VOLUNTEER TRAINING 1614</t>
  </si>
  <si>
    <t>NOSC SPOKANE WA</t>
  </si>
  <si>
    <t>CRS 11 CO A 2ND PL</t>
  </si>
  <si>
    <t>CRS 11 COMPANY A 2ND PLT</t>
  </si>
  <si>
    <t>5101 N. ASSEMBLY STREET</t>
  </si>
  <si>
    <t>SPOKANE</t>
  </si>
  <si>
    <t>992056199</t>
  </si>
  <si>
    <t>62146</t>
  </si>
  <si>
    <t>84159</t>
  </si>
  <si>
    <t>CRS 11 CO D 2ND PL</t>
  </si>
  <si>
    <t>CRS 11 COMPANY D 2ND PLT</t>
  </si>
  <si>
    <t>NCHB 5 ESC DET B</t>
  </si>
  <si>
    <t>NCHB 5 EXP SPT CO DET B</t>
  </si>
  <si>
    <t>NMCB 18 DET 2418</t>
  </si>
  <si>
    <t>NMCB 18 DET 2418 SPOKANE</t>
  </si>
  <si>
    <t>83643</t>
  </si>
  <si>
    <t>NR 4MD 5/14 BTY P</t>
  </si>
  <si>
    <t>NR 4MD TANK CO B</t>
  </si>
  <si>
    <t>NR AP 2232</t>
  </si>
  <si>
    <t>NR ADMIN PERS 2232</t>
  </si>
  <si>
    <t>NR EXP MAINT DET H</t>
  </si>
  <si>
    <t>NR EXP MAINTENANCE DET H</t>
  </si>
  <si>
    <t>NR MEFREL 122</t>
  </si>
  <si>
    <t>NR OHSU BREM DET E</t>
  </si>
  <si>
    <t>NR OHSU NH BREM DET E</t>
  </si>
  <si>
    <t>83714</t>
  </si>
  <si>
    <t>NR OS 2232</t>
  </si>
  <si>
    <t>NR OPS SUPPORT 2232</t>
  </si>
  <si>
    <t>NR SURGEMAIN SPKNE</t>
  </si>
  <si>
    <t>NR SURGEMAIN SPOKANE</t>
  </si>
  <si>
    <t>2209G</t>
  </si>
  <si>
    <t>NR VOLUNTRAIN 2209</t>
  </si>
  <si>
    <t>NR VOLUNTEER TRAINING 2209</t>
  </si>
  <si>
    <t>NOSC SPRINGFIELD MO</t>
  </si>
  <si>
    <t>83729</t>
  </si>
  <si>
    <t>NR OHSU CL DET F</t>
  </si>
  <si>
    <t>NR OHSU NH CL DET F</t>
  </si>
  <si>
    <t>1110 N FREMONT</t>
  </si>
  <si>
    <t>SPRINGFIELD</t>
  </si>
  <si>
    <t>658021000</t>
  </si>
  <si>
    <t>62038</t>
  </si>
  <si>
    <t>NR 4MD 3/23 W</t>
  </si>
  <si>
    <t>NR 4MD 3/23 WEAPONS CO</t>
  </si>
  <si>
    <t>658020000</t>
  </si>
  <si>
    <t>83400</t>
  </si>
  <si>
    <t>NR AP 1383</t>
  </si>
  <si>
    <t>NR ADMIN PERS 1383</t>
  </si>
  <si>
    <t>1110 NORTH FREMONT AVENUE</t>
  </si>
  <si>
    <t>658023591</t>
  </si>
  <si>
    <t>NR NSW DET MO</t>
  </si>
  <si>
    <t>NR NSW DETACHMENT MISSOURI</t>
  </si>
  <si>
    <t>658029100</t>
  </si>
  <si>
    <t>NMCB 25 DET 2525</t>
  </si>
  <si>
    <t>NMCB 25 DET 2525 SPRGFIELD</t>
  </si>
  <si>
    <t>1814G</t>
  </si>
  <si>
    <t>NR VOLUNTRAIN 1814</t>
  </si>
  <si>
    <t>NR VOLUNTEER TRAINING 1814</t>
  </si>
  <si>
    <t>84077</t>
  </si>
  <si>
    <t>NR SURGEMAIN SPFLD</t>
  </si>
  <si>
    <t>NR SURGEMAIN SPRINGFIELD</t>
  </si>
  <si>
    <t>83783</t>
  </si>
  <si>
    <t>NR OS 1383</t>
  </si>
  <si>
    <t>NR OPS SUPPORT 1383</t>
  </si>
  <si>
    <t>NOSC SPRINGFIELD OR</t>
  </si>
  <si>
    <t>84096</t>
  </si>
  <si>
    <t>NCHB 5 DELTA</t>
  </si>
  <si>
    <t>NCHB 5 SURF CO DELTA</t>
  </si>
  <si>
    <t>3106 PIERCE PARKWAY</t>
  </si>
  <si>
    <t>974777909</t>
  </si>
  <si>
    <t>62298</t>
  </si>
  <si>
    <t>NR AP 2212</t>
  </si>
  <si>
    <t>NR ADMIN PERS 2212</t>
  </si>
  <si>
    <t>NR ENG SVCS CO 23</t>
  </si>
  <si>
    <t>NR 4MLG ENG SVCS CO 23</t>
  </si>
  <si>
    <t>NR OHSU BREM DET G</t>
  </si>
  <si>
    <t>NR OHSU NH BREM DET G</t>
  </si>
  <si>
    <t>NR OS 2212</t>
  </si>
  <si>
    <t>NR OPS SUPPORT 2212</t>
  </si>
  <si>
    <t>2204G</t>
  </si>
  <si>
    <t>NR VOLUNTRAIN 2204</t>
  </si>
  <si>
    <t>NR VOLUNTEER TRAINING 2204</t>
  </si>
  <si>
    <t>NOSC ST LOUIS MO</t>
  </si>
  <si>
    <t>NR JIOC TRANS 0113</t>
  </si>
  <si>
    <t>NR TRANSCOM JIOC 0113</t>
  </si>
  <si>
    <t>10810 LAMBERT INT L BLVD</t>
  </si>
  <si>
    <t>BRIDGETON</t>
  </si>
  <si>
    <t>630442314</t>
  </si>
  <si>
    <t>61992</t>
  </si>
  <si>
    <t>NR 4MD 3/24 (-)</t>
  </si>
  <si>
    <t>10810 LAMBERT INTL BLVD</t>
  </si>
  <si>
    <t>630440000</t>
  </si>
  <si>
    <t>NR SURGEMAIN STLOU</t>
  </si>
  <si>
    <t>NR SURGEMAIN ST LOUIS</t>
  </si>
  <si>
    <t>83728</t>
  </si>
  <si>
    <t>NR OHSU CL DET E</t>
  </si>
  <si>
    <t>NR OHSU NH CL DET E</t>
  </si>
  <si>
    <t>630444000</t>
  </si>
  <si>
    <t>NR 4MD 3/23 (-)</t>
  </si>
  <si>
    <t>NR SDDC 202</t>
  </si>
  <si>
    <t>NR SURF DEPL DIST CMD 202</t>
  </si>
  <si>
    <t>83402</t>
  </si>
  <si>
    <t>NR AP 1386</t>
  </si>
  <si>
    <t>NR ADMIN PERS 1386</t>
  </si>
  <si>
    <t>NR PHIB CB 1 D109</t>
  </si>
  <si>
    <t>NR PHIB CB 1 DET 109</t>
  </si>
  <si>
    <t>NR NIOC TX-STLOUIS</t>
  </si>
  <si>
    <t>NR NIOC TX-ST LOUIS</t>
  </si>
  <si>
    <t>NR LCS ASW DET STL</t>
  </si>
  <si>
    <t>NR LCS ASW DET ST LOUIS</t>
  </si>
  <si>
    <t>10810 LAMBERT INT'L BLVD</t>
  </si>
  <si>
    <t>CRS 10 CO C 2ND PL</t>
  </si>
  <si>
    <t>CRS 10 COMPANY C 2ND PLT</t>
  </si>
  <si>
    <t>NR ESG-7 DET 1</t>
  </si>
  <si>
    <t>NR EXSTRKGRU 7 DET 1</t>
  </si>
  <si>
    <t>NMCB 25 DET 2825</t>
  </si>
  <si>
    <t>NMCB 25 DET 2825 ST LOUIS</t>
  </si>
  <si>
    <t>83484</t>
  </si>
  <si>
    <t>NR FLC YOKO HQ</t>
  </si>
  <si>
    <t>NR FLC YOKOSUKA HQ</t>
  </si>
  <si>
    <t>630443140</t>
  </si>
  <si>
    <t>NR MSC SCOTT</t>
  </si>
  <si>
    <t>NR MSC DET SCOTT AFB</t>
  </si>
  <si>
    <t>84031</t>
  </si>
  <si>
    <t>NR ONI 0813</t>
  </si>
  <si>
    <t>NR OFFICE OF NAVINTEL 0813</t>
  </si>
  <si>
    <t>NR JTRU</t>
  </si>
  <si>
    <t>NR CNF KOREA DETD</t>
  </si>
  <si>
    <t>NR COMNAVFOR KOREA DET D</t>
  </si>
  <si>
    <t>1813G</t>
  </si>
  <si>
    <t>NR VOLUNTRAIN 1813</t>
  </si>
  <si>
    <t>NR VOLUNTEER TRAINING 1813</t>
  </si>
  <si>
    <t>NR MSCFE FE HQ</t>
  </si>
  <si>
    <t>NR MILSEACOMFE HQ</t>
  </si>
  <si>
    <t>84162</t>
  </si>
  <si>
    <t>NR JICCENT 0382</t>
  </si>
  <si>
    <t>27 SHERMAN AVE BLDG 27</t>
  </si>
  <si>
    <t>SAINT LOUIS</t>
  </si>
  <si>
    <t>631254137</t>
  </si>
  <si>
    <t>84074</t>
  </si>
  <si>
    <t>NR OS 1386</t>
  </si>
  <si>
    <t>NR OPS SUPPORT 1386</t>
  </si>
  <si>
    <t>NOSC SYRACUSE NY</t>
  </si>
  <si>
    <t>NR OS 0606</t>
  </si>
  <si>
    <t>NR OPS SUPPORT 0606</t>
  </si>
  <si>
    <t>5308 E MOLLY ROAD</t>
  </si>
  <si>
    <t>SYRACUSE</t>
  </si>
  <si>
    <t>132111999</t>
  </si>
  <si>
    <t>61863</t>
  </si>
  <si>
    <t>83743</t>
  </si>
  <si>
    <t>NR OHSU PTS DET I</t>
  </si>
  <si>
    <t>NR OHSU NMC PTS DET I</t>
  </si>
  <si>
    <t>NR AP 0606</t>
  </si>
  <si>
    <t>NR ADMIN PERS 0606</t>
  </si>
  <si>
    <t>0212G</t>
  </si>
  <si>
    <t>NR VOLUNTRAIN 0212</t>
  </si>
  <si>
    <t>NR VOLUNTEER TRAINING 0212</t>
  </si>
  <si>
    <t>5803 E MALLOY ROAD</t>
  </si>
  <si>
    <t>132110000</t>
  </si>
  <si>
    <t>NR MSC EP 104</t>
  </si>
  <si>
    <t>NR MSC EXP PORT 104</t>
  </si>
  <si>
    <t>5803 E MALLOY RD</t>
  </si>
  <si>
    <t>NR 4MD 4CEB CO D</t>
  </si>
  <si>
    <t>NCHB 8 ESC DET B</t>
  </si>
  <si>
    <t>NCHB 8 EXP SPT CO DET B</t>
  </si>
  <si>
    <t>NR DIAHQ 0797</t>
  </si>
  <si>
    <t>83652</t>
  </si>
  <si>
    <t>NR CART TM I DET A</t>
  </si>
  <si>
    <t>5803 E MOLLOY ROAD</t>
  </si>
  <si>
    <t>NOSC TALLAHASSEE FL</t>
  </si>
  <si>
    <t>0814G</t>
  </si>
  <si>
    <t>NR VOLUNTRAIN 0814</t>
  </si>
  <si>
    <t>NR VOLUNTEER TRAINING 0814</t>
  </si>
  <si>
    <t>2910 ROBERTS AVENUE</t>
  </si>
  <si>
    <t>TALLAHASSEE</t>
  </si>
  <si>
    <t>323040000</t>
  </si>
  <si>
    <t>63482</t>
  </si>
  <si>
    <t>83347</t>
  </si>
  <si>
    <t>NR OHSU JAX DET J</t>
  </si>
  <si>
    <t>NR OHSU NH JAX DET J</t>
  </si>
  <si>
    <t>323030000</t>
  </si>
  <si>
    <t>83914</t>
  </si>
  <si>
    <t>NR AP 0897</t>
  </si>
  <si>
    <t>NR ADMIN PERS 0897</t>
  </si>
  <si>
    <t>323045098</t>
  </si>
  <si>
    <t>NR NSF CSS PANAMA</t>
  </si>
  <si>
    <t>NR NSF NSWCDD CSS PANAMA</t>
  </si>
  <si>
    <t>NMCB 14 DET 3214</t>
  </si>
  <si>
    <t>NMCB 14 DET 3214 TALLAHASS</t>
  </si>
  <si>
    <t>NR CNE-C6F DET 108</t>
  </si>
  <si>
    <t>NR OS 0897</t>
  </si>
  <si>
    <t>NR OPS SUPPORT 0897</t>
  </si>
  <si>
    <t>NR SURGEMAIN TALLA</t>
  </si>
  <si>
    <t>NR SURGEMAIN TALLAHASSEE</t>
  </si>
  <si>
    <t>NOSC TAMPA FL</t>
  </si>
  <si>
    <t>0812G</t>
  </si>
  <si>
    <t>NR VOLUNTRAIN 0812</t>
  </si>
  <si>
    <t>NR VOLUNTEER TRAINING 0812</t>
  </si>
  <si>
    <t>2750 SOUTH SHORE AVENUE</t>
  </si>
  <si>
    <t>TAMPA</t>
  </si>
  <si>
    <t>336210000</t>
  </si>
  <si>
    <t>61933</t>
  </si>
  <si>
    <t>NR 4MD 4AA BN D CO</t>
  </si>
  <si>
    <t>336219999</t>
  </si>
  <si>
    <t>NR FLC TT</t>
  </si>
  <si>
    <t>NR FLC TEMP TAMPA</t>
  </si>
  <si>
    <t>NR SOCOMINT 0208</t>
  </si>
  <si>
    <t>NR USSOCOM INTEL 0208</t>
  </si>
  <si>
    <t>NR SOCSOUTH</t>
  </si>
  <si>
    <t>NR C5F MOC</t>
  </si>
  <si>
    <t>NR C5F MARITIME OPS CENTER</t>
  </si>
  <si>
    <t>83346</t>
  </si>
  <si>
    <t>NR OHSU JAX DET I</t>
  </si>
  <si>
    <t>NR OHSU NH JAX DET I</t>
  </si>
  <si>
    <t>83932</t>
  </si>
  <si>
    <t>NR OS 0870</t>
  </si>
  <si>
    <t>NR OPS SUPPORT 0870</t>
  </si>
  <si>
    <t>83986</t>
  </si>
  <si>
    <t>NR SOCKOREA</t>
  </si>
  <si>
    <t>83987</t>
  </si>
  <si>
    <t>NR SOCCENT</t>
  </si>
  <si>
    <t>84112</t>
  </si>
  <si>
    <t>NCHB 11 CHARLIE</t>
  </si>
  <si>
    <t>NCHB 11 SURF CO CHARLIE</t>
  </si>
  <si>
    <t>NR SOCAFRICA</t>
  </si>
  <si>
    <t>NR SOCEUROPE</t>
  </si>
  <si>
    <t>NMCB 14 DET 2514</t>
  </si>
  <si>
    <t>NMCB 14 DET 2514 TAMPA</t>
  </si>
  <si>
    <t>NR JICCENT 0174</t>
  </si>
  <si>
    <t>NCHB 11 BRAVO</t>
  </si>
  <si>
    <t>NCHB 11 SURF CO BRAVO</t>
  </si>
  <si>
    <t>NR ACU1 TAMPA</t>
  </si>
  <si>
    <t>NR ASSAULT CRAFT 1 TAMPA</t>
  </si>
  <si>
    <t>NR US CENTCOM IMA</t>
  </si>
  <si>
    <t>NR US CENTCOM IMA DET</t>
  </si>
  <si>
    <t>CRS 10 CO A 2ND PL</t>
  </si>
  <si>
    <t>CRS 10 COMPANY A 2ND PLT</t>
  </si>
  <si>
    <t>NR SOCNORTH D108</t>
  </si>
  <si>
    <t>NR SOCNORTH DET 108</t>
  </si>
  <si>
    <t>NR NSW DET FL</t>
  </si>
  <si>
    <t>NR NSW DETACHMENT FLORIDA</t>
  </si>
  <si>
    <t>NR MSC N4 SUP TM</t>
  </si>
  <si>
    <t>NR MSC N4 SUPPORT TM</t>
  </si>
  <si>
    <t>NR 4MD 4AA BN (-)</t>
  </si>
  <si>
    <t>NR 4TH MARDIV 4AA BN (-)</t>
  </si>
  <si>
    <t>NR USNAVCENT LEGAL</t>
  </si>
  <si>
    <t>NR AP 0870</t>
  </si>
  <si>
    <t>NR ADMIN PERS 0870</t>
  </si>
  <si>
    <t>NR NAVCENT CEM DET</t>
  </si>
  <si>
    <t>NR USSOCOM HQ</t>
  </si>
  <si>
    <t>NR MSCCENT HQ</t>
  </si>
  <si>
    <t>NR MILSEACOMCENT HQ</t>
  </si>
  <si>
    <t>NOSC TOLEDO OH</t>
  </si>
  <si>
    <t>NR AP 1366</t>
  </si>
  <si>
    <t>NR ADMIN PERS 1366</t>
  </si>
  <si>
    <t>28828 GLENWOOD ROADBAVIEW PK</t>
  </si>
  <si>
    <t>PERRYSBURG</t>
  </si>
  <si>
    <t>435513014</t>
  </si>
  <si>
    <t>61999</t>
  </si>
  <si>
    <t>NR OS 1366</t>
  </si>
  <si>
    <t>NR OPS SUPPORT 1366</t>
  </si>
  <si>
    <t>EMF GL ONE U</t>
  </si>
  <si>
    <t>EMF GLAKES ONE DET U</t>
  </si>
  <si>
    <t>28828 GLENWOOD RD</t>
  </si>
  <si>
    <t>435514000</t>
  </si>
  <si>
    <t>0517G</t>
  </si>
  <si>
    <t>NR VOLUNTRAIN 0517</t>
  </si>
  <si>
    <t>NR VOLUNTEER TRAINING 0517</t>
  </si>
  <si>
    <t>435510000</t>
  </si>
  <si>
    <t>NR PHIB CB 2 205</t>
  </si>
  <si>
    <t>NR PHIB CB 2 DET 205</t>
  </si>
  <si>
    <t>NR 4MD 1/24 W</t>
  </si>
  <si>
    <t>NOSC TUCSON AZ</t>
  </si>
  <si>
    <t>NR NSA BAHR DET H</t>
  </si>
  <si>
    <t>NR NSA BAHRAIN DET H</t>
  </si>
  <si>
    <t>3655 S WILMOT DR</t>
  </si>
  <si>
    <t>TUCSON</t>
  </si>
  <si>
    <t>857300000</t>
  </si>
  <si>
    <t>62107</t>
  </si>
  <si>
    <t>NR 4MB H&amp;S DET 1</t>
  </si>
  <si>
    <t>1914G</t>
  </si>
  <si>
    <t>NR VOLUNTRAIN 1914</t>
  </si>
  <si>
    <t>NR VOLUNTEER TRAINING 1914</t>
  </si>
  <si>
    <t>3655 S. WILMOT DR.</t>
  </si>
  <si>
    <t>NR OHSU SD DET G</t>
  </si>
  <si>
    <t>NR OHSU NMC SD DET G</t>
  </si>
  <si>
    <t>3655 S WILMOT DRIVE</t>
  </si>
  <si>
    <t>84172</t>
  </si>
  <si>
    <t>NR AP 1950</t>
  </si>
  <si>
    <t>NR ADMIN PERS 1950</t>
  </si>
  <si>
    <t>3655 S WILMOT ROAD</t>
  </si>
  <si>
    <t>857303259</t>
  </si>
  <si>
    <t>NR JMASTPAC TUCSON</t>
  </si>
  <si>
    <t>NR JMAST PAC TUCSON</t>
  </si>
  <si>
    <t>NR EXP MAINT DET F</t>
  </si>
  <si>
    <t>NR EXP MAINTENANCE DET F</t>
  </si>
  <si>
    <t>NR OS 1950</t>
  </si>
  <si>
    <t>NR OPS SUPPORT 1950</t>
  </si>
  <si>
    <t>NR EN SPCO 6ESB D8</t>
  </si>
  <si>
    <t>NR 4MLG ENG SPT CO 6ESB D8</t>
  </si>
  <si>
    <t>NR CPF LRS DET B</t>
  </si>
  <si>
    <t>NR COMPACFLT LRS DET B</t>
  </si>
  <si>
    <t>83607</t>
  </si>
  <si>
    <t>NR C3F MAO TUCSON</t>
  </si>
  <si>
    <t>NR C3F MAIROPS DET TUCSON</t>
  </si>
  <si>
    <t>NOSC TULSA OK</t>
  </si>
  <si>
    <t>NR OS 1350</t>
  </si>
  <si>
    <t>NR OPS SUPPORT 1350</t>
  </si>
  <si>
    <t>1101 N 6TH STREET SUITE 5</t>
  </si>
  <si>
    <t>BROKEN ARROW</t>
  </si>
  <si>
    <t>740122041</t>
  </si>
  <si>
    <t>61938</t>
  </si>
  <si>
    <t>NR USPACOM DET 101</t>
  </si>
  <si>
    <t>NR US PACIFIC CMD DET 101</t>
  </si>
  <si>
    <t>SUITE 5 1101 N 6TH ST AFRC</t>
  </si>
  <si>
    <t>740120000</t>
  </si>
  <si>
    <t>83534</t>
  </si>
  <si>
    <t>NR SURGEMAIN TULSA</t>
  </si>
  <si>
    <t>CRS 11 CO C 2ND PL</t>
  </si>
  <si>
    <t>CRS 11 COMPANY C 2ND PLT</t>
  </si>
  <si>
    <t>1110G</t>
  </si>
  <si>
    <t>NR VOLUNTRAIN 1110</t>
  </si>
  <si>
    <t>NR VOLUNTEER TRAINING 1110</t>
  </si>
  <si>
    <t>SUITE 5 1101 N 6TH T AFRC</t>
  </si>
  <si>
    <t>83865</t>
  </si>
  <si>
    <t>NR 4MD ANTITANK CO</t>
  </si>
  <si>
    <t>NR 4TH MARDIV ANTI TANK CO</t>
  </si>
  <si>
    <t>740124100</t>
  </si>
  <si>
    <t>83755</t>
  </si>
  <si>
    <t>EMF DAL 1 DET P</t>
  </si>
  <si>
    <t>EMF DALLAS ONE DET P</t>
  </si>
  <si>
    <t>83911</t>
  </si>
  <si>
    <t>NR AP 1350</t>
  </si>
  <si>
    <t>NR ADMIN PERS 1350</t>
  </si>
  <si>
    <t>NOSC VENTURA COUNTY CA</t>
  </si>
  <si>
    <t>NR CEM PACFLT</t>
  </si>
  <si>
    <t>NR CONT ENG MGMT PACFLT</t>
  </si>
  <si>
    <t>951 23RD AVENUE</t>
  </si>
  <si>
    <t>PORT HUENEME CBC B</t>
  </si>
  <si>
    <t>930434361</t>
  </si>
  <si>
    <t>62105</t>
  </si>
  <si>
    <t>3529R</t>
  </si>
  <si>
    <t>NR VTU LAW 1902</t>
  </si>
  <si>
    <t>930433610</t>
  </si>
  <si>
    <t>1ST NCR</t>
  </si>
  <si>
    <t>930436100</t>
  </si>
  <si>
    <t>30TH NCR AUG</t>
  </si>
  <si>
    <t>CBMU 303</t>
  </si>
  <si>
    <t>EMF CP DET E</t>
  </si>
  <si>
    <t>EMF CAMP PEND DET E</t>
  </si>
  <si>
    <t>5TH NELR</t>
  </si>
  <si>
    <t>FIFTH NAV EXP LOG REG</t>
  </si>
  <si>
    <t>84128</t>
  </si>
  <si>
    <t>NCHB 14 CTC A</t>
  </si>
  <si>
    <t>NCHB 14 CARGO TERM CO A</t>
  </si>
  <si>
    <t>NCHB 14 CTC B</t>
  </si>
  <si>
    <t>NCHB 14 CARGO TERM CO B</t>
  </si>
  <si>
    <t>84120</t>
  </si>
  <si>
    <t>NCHB 14 ESC DET A</t>
  </si>
  <si>
    <t>NCHB 14 ESC DET B</t>
  </si>
  <si>
    <t>NCHB 14 EXP SPT CO DET B</t>
  </si>
  <si>
    <t>NCHB 14 HQ CO</t>
  </si>
  <si>
    <t>NMCB 18 CMD HQ</t>
  </si>
  <si>
    <t>NMCB 18 CMD HQ PT HUENEME</t>
  </si>
  <si>
    <t>NMCB 22</t>
  </si>
  <si>
    <t>NMCB 22 CMD HQ</t>
  </si>
  <si>
    <t>NMCB 22 CMD HQ PT HUENEME</t>
  </si>
  <si>
    <t>08865</t>
  </si>
  <si>
    <t>NMCB 25</t>
  </si>
  <si>
    <t>NMCB 25 CMD HQ</t>
  </si>
  <si>
    <t>NMCB 25 CMD HQ PT HUENEME</t>
  </si>
  <si>
    <t>83876</t>
  </si>
  <si>
    <t>NR 4MD 2/23 W</t>
  </si>
  <si>
    <t>NR 4MD 2/23(-)</t>
  </si>
  <si>
    <t>84010</t>
  </si>
  <si>
    <t>NR AP 1949</t>
  </si>
  <si>
    <t>NR ADMIN PERS 1946</t>
  </si>
  <si>
    <t>NR BCHGRU-1 119</t>
  </si>
  <si>
    <t>NR BCHGRU-1 DET 119</t>
  </si>
  <si>
    <t>NR CNFK DET ENG</t>
  </si>
  <si>
    <t>NR COMNAVFOR KOREA DET ENG</t>
  </si>
  <si>
    <t>83701</t>
  </si>
  <si>
    <t>NR CNF KOREA HQ</t>
  </si>
  <si>
    <t>NR COMNAVFOR KOREA HQ</t>
  </si>
  <si>
    <t>83678</t>
  </si>
  <si>
    <t>NR ECRC DET C</t>
  </si>
  <si>
    <t>NR ECRC DETACHMENT CHARLIE</t>
  </si>
  <si>
    <t>NR ISEL DET B</t>
  </si>
  <si>
    <t>NR LCS MCM DET VAC</t>
  </si>
  <si>
    <t>NR LCS MCM DET VENTURA CTY</t>
  </si>
  <si>
    <t>NR NAVFACEXWC</t>
  </si>
  <si>
    <t>NR NAVFACENGEXPWARFARECTR</t>
  </si>
  <si>
    <t>NR NAWCWD</t>
  </si>
  <si>
    <t>NR NAWCWD FTAU</t>
  </si>
  <si>
    <t>NR NCG 1</t>
  </si>
  <si>
    <t>NR NCG ONE</t>
  </si>
  <si>
    <t>NR NSF CHINA LAKE</t>
  </si>
  <si>
    <t>NR NSF NAWS CHINA LAKE</t>
  </si>
  <si>
    <t>NR NSF VENTURA CTY</t>
  </si>
  <si>
    <t>NR NSF NB VENTURA CNTY</t>
  </si>
  <si>
    <t>NR OHSU SD DET E</t>
  </si>
  <si>
    <t>NR OHSU NMC SD DET E</t>
  </si>
  <si>
    <t>NR OS 1946</t>
  </si>
  <si>
    <t>NR OPS SUPPORT 1946</t>
  </si>
  <si>
    <t>83936</t>
  </si>
  <si>
    <t>NR PEO SUPPORT DET</t>
  </si>
  <si>
    <t>NR PWD CHINHAE</t>
  </si>
  <si>
    <t>NR PUBLIC WORKS CHINHAE</t>
  </si>
  <si>
    <t>NR RLSO HAWAII</t>
  </si>
  <si>
    <t>83741</t>
  </si>
  <si>
    <t>NR STRAT JFCC SPAC</t>
  </si>
  <si>
    <t>NR STRATCOM JFCC SPACE</t>
  </si>
  <si>
    <t>NR SUBPAC UWO VNT</t>
  </si>
  <si>
    <t>NR SUBPAC UWO VENTURA CTY</t>
  </si>
  <si>
    <t>1913G</t>
  </si>
  <si>
    <t>NR VOLUNTRAIN 1913</t>
  </si>
  <si>
    <t>NR VOLUNTEER TRAINING 1913</t>
  </si>
  <si>
    <t>NOSC WACO TX</t>
  </si>
  <si>
    <t>NR MNT CO 453</t>
  </si>
  <si>
    <t>NR 4MLG MNT CO 453</t>
  </si>
  <si>
    <t>2100 NORTH NEW ROAD</t>
  </si>
  <si>
    <t>WACO</t>
  </si>
  <si>
    <t>767071097</t>
  </si>
  <si>
    <t>62748</t>
  </si>
  <si>
    <t>1111G</t>
  </si>
  <si>
    <t>NR VOLUNTRAIN 1111</t>
  </si>
  <si>
    <t>NR VOLUNTEER TRAINING 1111</t>
  </si>
  <si>
    <t>767070000</t>
  </si>
  <si>
    <t>EMF DAL 1 DET Q</t>
  </si>
  <si>
    <t>EMF DALLAS ONE DET Q</t>
  </si>
  <si>
    <t>83778</t>
  </si>
  <si>
    <t>NR OS 0853</t>
  </si>
  <si>
    <t>NR OPS SUPPORT 0853</t>
  </si>
  <si>
    <t>767070970</t>
  </si>
  <si>
    <t>NR SURGEMAIN WACO</t>
  </si>
  <si>
    <t>83912</t>
  </si>
  <si>
    <t>NR AP 0853</t>
  </si>
  <si>
    <t>NR ADMIN PERS 0853</t>
  </si>
  <si>
    <t>NOSC WASHINGTON DC</t>
  </si>
  <si>
    <t>NR DEF TECH SEC AD</t>
  </si>
  <si>
    <t>NR DEF TECH SECURITY ADMIN</t>
  </si>
  <si>
    <t>3282 EAST PERIMETER RD</t>
  </si>
  <si>
    <t>JOINT BASE ANDREWS</t>
  </si>
  <si>
    <t>207625518</t>
  </si>
  <si>
    <t>62243</t>
  </si>
  <si>
    <t>5002R</t>
  </si>
  <si>
    <t>NR VTU PMA 0614</t>
  </si>
  <si>
    <t>NR VTU POL MIL AFFAIR 0614</t>
  </si>
  <si>
    <t>84179</t>
  </si>
  <si>
    <t>NR SPAWAR 866</t>
  </si>
  <si>
    <t>207625180</t>
  </si>
  <si>
    <t>84180</t>
  </si>
  <si>
    <t>NR DSCA NDW</t>
  </si>
  <si>
    <t>NR SUBLANT UWO DC</t>
  </si>
  <si>
    <t>NR SUBLANT UWO WASH DC</t>
  </si>
  <si>
    <t>83746</t>
  </si>
  <si>
    <t>NR NATL DEF UNIV</t>
  </si>
  <si>
    <t>NR NATL DEFENSE UNIV</t>
  </si>
  <si>
    <t>NR O/N S&amp;T HQ 100</t>
  </si>
  <si>
    <t>NR ONR/NRL S&amp;T HQ 100</t>
  </si>
  <si>
    <t>NR NAVSEA SUP SALV</t>
  </si>
  <si>
    <t>NR NAVSEA SUPV SALVAGE</t>
  </si>
  <si>
    <t>NR ISEL</t>
  </si>
  <si>
    <t>NR IN SERVICE ENG &amp; LOG</t>
  </si>
  <si>
    <t>NR NAVFAC CEU</t>
  </si>
  <si>
    <t>NR NAVFAC CONT ENG UNIT</t>
  </si>
  <si>
    <t>NR RLSO NDW</t>
  </si>
  <si>
    <t>NR REGION LEG SVC OFF NDW</t>
  </si>
  <si>
    <t>84161</t>
  </si>
  <si>
    <t>NR DIAHQ 0908</t>
  </si>
  <si>
    <t>NR NAVFAC HQ</t>
  </si>
  <si>
    <t>0614G</t>
  </si>
  <si>
    <t>NR VOLUNTRAIN 0614</t>
  </si>
  <si>
    <t>NR VOLUNTEER TRAINING 0614</t>
  </si>
  <si>
    <t>NR ADMIN LAW</t>
  </si>
  <si>
    <t>NR ADMINISTRATIVE LAW</t>
  </si>
  <si>
    <t>NR NIFR REGION DC</t>
  </si>
  <si>
    <t>NR NIFR REGION WASH DC</t>
  </si>
  <si>
    <t>NR NAVINSGEN 106</t>
  </si>
  <si>
    <t>83916</t>
  </si>
  <si>
    <t>NR NATO DET WASHDC</t>
  </si>
  <si>
    <t>NR NATO DET WASH DC</t>
  </si>
  <si>
    <t>NR NSF NDW WASH</t>
  </si>
  <si>
    <t>NR NSF NDW WASHINGTN</t>
  </si>
  <si>
    <t>EMF BETH DET S</t>
  </si>
  <si>
    <t>NR NSF NSWCD ID H</t>
  </si>
  <si>
    <t>NR NSF NSWCD INDIAN HEAD</t>
  </si>
  <si>
    <t>NR NSW DET DC</t>
  </si>
  <si>
    <t>NR NSW DETACHMENT WASH DC</t>
  </si>
  <si>
    <t>NR NSF NSWCD DHLG</t>
  </si>
  <si>
    <t>NR NSF NSWCD DAHLGREN</t>
  </si>
  <si>
    <t>84020</t>
  </si>
  <si>
    <t>NR CNO WAR SYS N9</t>
  </si>
  <si>
    <t>NR CNO WARFARE SYSTEMS N9</t>
  </si>
  <si>
    <t>83952</t>
  </si>
  <si>
    <t>NR NSF NMMC BETH</t>
  </si>
  <si>
    <t>NR NSF NMMC BETHESDA</t>
  </si>
  <si>
    <t>NR NC JTF EAST DET</t>
  </si>
  <si>
    <t>NR USNORTHCOM JTF EAST DET</t>
  </si>
  <si>
    <t>83887</t>
  </si>
  <si>
    <t>NR SOCOM CWMD</t>
  </si>
  <si>
    <t>NR SOCOM CWMD FT BELVOIR</t>
  </si>
  <si>
    <t>3511R</t>
  </si>
  <si>
    <t>VTU LAW 0614</t>
  </si>
  <si>
    <t>NR VTU LAW 0614</t>
  </si>
  <si>
    <t>NR CNR NDW ROC</t>
  </si>
  <si>
    <t>NR NCIS HQ DC</t>
  </si>
  <si>
    <t>NR NCIS HEADQUARTERS DC</t>
  </si>
  <si>
    <t>NR SUP CO 451 DET2</t>
  </si>
  <si>
    <t>NR 4MLG SUP CO 451 DET2</t>
  </si>
  <si>
    <t>NR OSD</t>
  </si>
  <si>
    <t>NR SECRETARY OF DEFENSE</t>
  </si>
  <si>
    <t>NR SPAWAR 366</t>
  </si>
  <si>
    <t>NR RESAFF AND OPS</t>
  </si>
  <si>
    <t>NR RES AFFAIRS AND OPS</t>
  </si>
  <si>
    <t>NR CIV LITIGATION</t>
  </si>
  <si>
    <t>NR CIVIL LITIGATION</t>
  </si>
  <si>
    <t>EMF BETH HQ</t>
  </si>
  <si>
    <t>NR EMF BETH HQ</t>
  </si>
  <si>
    <t>NR NRL HQ S&amp;T 101</t>
  </si>
  <si>
    <t>NR ONRG S&amp;T 103</t>
  </si>
  <si>
    <t>NR CNO-N1 NTF</t>
  </si>
  <si>
    <t>NR CNO-N1 NAVY TOTAL FORCE</t>
  </si>
  <si>
    <t>NR USCG RELSUP 106</t>
  </si>
  <si>
    <t>NR USCG REL SUP 106</t>
  </si>
  <si>
    <t>NR EXU ONE</t>
  </si>
  <si>
    <t>NR EXPLOITATION UNIT ONE</t>
  </si>
  <si>
    <t>NR NAVSEA SYSENG</t>
  </si>
  <si>
    <t>NR NAVSEA SYS ENG</t>
  </si>
  <si>
    <t>NR KE WASH</t>
  </si>
  <si>
    <t>NR KEY EMPLOYEE WASH</t>
  </si>
  <si>
    <t>NR PEO SUPPORT</t>
  </si>
  <si>
    <t>NR PROGRAM EXEC OFFICE</t>
  </si>
  <si>
    <t>NR CNIC HQ NEPLO</t>
  </si>
  <si>
    <t>NR NSWC IHEODTD</t>
  </si>
  <si>
    <t>NR NSWC IHEODTD SUP UNIT</t>
  </si>
  <si>
    <t>NR DIAHQ 0466</t>
  </si>
  <si>
    <t>NR JT STAFF NORTH</t>
  </si>
  <si>
    <t>NR JOINT STAFF NORTH</t>
  </si>
  <si>
    <t>NR FLC BAH DET B</t>
  </si>
  <si>
    <t>NR FLC BAHRAIN DET B</t>
  </si>
  <si>
    <t>EMF BETH DET P</t>
  </si>
  <si>
    <t>NR MFR 2ND CAG</t>
  </si>
  <si>
    <t>NR 2ND CIVIL AFFAIRS GROUP</t>
  </si>
  <si>
    <t>NR 4MB SURG B (-)</t>
  </si>
  <si>
    <t>NR NCDU</t>
  </si>
  <si>
    <t>NR NAVY COMBAT DOC UNIT</t>
  </si>
  <si>
    <t>NR ONR S&amp;T 102</t>
  </si>
  <si>
    <t>NR DCMA MANASSAS</t>
  </si>
  <si>
    <t>NR DCMA MANASSAS VA</t>
  </si>
  <si>
    <t>NR DASN RA</t>
  </si>
  <si>
    <t>NR DASN RESERVE AFFAIRS</t>
  </si>
  <si>
    <t>NR MSC HQ SSO UNIT</t>
  </si>
  <si>
    <t>NR NGA 0166</t>
  </si>
  <si>
    <t>NR NATL GEOSPA AGCY 0166</t>
  </si>
  <si>
    <t>NR ONI 1166</t>
  </si>
  <si>
    <t>NR OFFICE OF NAVINTEL 1166</t>
  </si>
  <si>
    <t>EMF BETH DET Y</t>
  </si>
  <si>
    <t>EMF BETHESDA DET Y</t>
  </si>
  <si>
    <t>NR MTOC DC</t>
  </si>
  <si>
    <t>NR MTOC WASHINGTON</t>
  </si>
  <si>
    <t>NR CNP NPC LEGAL</t>
  </si>
  <si>
    <t>NR CHNAVPERNAVPERCOM LEGAL</t>
  </si>
  <si>
    <t>NR CNO FLT REDLOG</t>
  </si>
  <si>
    <t>NR CNO FLEET READ AND LOG</t>
  </si>
  <si>
    <t>NR ONI 0466</t>
  </si>
  <si>
    <t>NR OFFICE OF NAVINTEL 0466</t>
  </si>
  <si>
    <t>207620000</t>
  </si>
  <si>
    <t>NR CNO MGMT ANLYS</t>
  </si>
  <si>
    <t>NR CNO MANAGEMENT ANALYS</t>
  </si>
  <si>
    <t>NR OS 6666</t>
  </si>
  <si>
    <t>NR OPS SUPPORT 6666</t>
  </si>
  <si>
    <t>NR NAVSEA ACQ</t>
  </si>
  <si>
    <t>NR NAVSEA ACQUISITION</t>
  </si>
  <si>
    <t>NR SUBLANT HQ DC</t>
  </si>
  <si>
    <t>USNO 0292</t>
  </si>
  <si>
    <t>NR NMORA USNO 0292</t>
  </si>
  <si>
    <t>NR SPAWAR 1020</t>
  </si>
  <si>
    <t>NMCB 27 DET 2827</t>
  </si>
  <si>
    <t>NMCB 27 DET 2827 WASH DC</t>
  </si>
  <si>
    <t>NR USAFRICOM J2</t>
  </si>
  <si>
    <t>NR U.S. AFRICA COMMAND J2</t>
  </si>
  <si>
    <t>NR SELSERVSYS 125</t>
  </si>
  <si>
    <t>NR SEL SERVICE SYS 125</t>
  </si>
  <si>
    <t>NR RELSUP HQMC</t>
  </si>
  <si>
    <t>83535</t>
  </si>
  <si>
    <t>NR DET VMR AAFB</t>
  </si>
  <si>
    <t>NR DET VMR ANDREWS AFB</t>
  </si>
  <si>
    <t>6501R</t>
  </si>
  <si>
    <t>NR VTU NIFR REG DC</t>
  </si>
  <si>
    <t>NR VTU NIFR REGION DC</t>
  </si>
  <si>
    <t>83509</t>
  </si>
  <si>
    <t>ECD 1</t>
  </si>
  <si>
    <t>EXPEDITIONARY COM DET ONE</t>
  </si>
  <si>
    <t>NR CHINFO HQ</t>
  </si>
  <si>
    <t>NR CHIEF OF INFORMATION HQ</t>
  </si>
  <si>
    <t>NR USDELMC</t>
  </si>
  <si>
    <t>NR US DELEGATION MILCOM</t>
  </si>
  <si>
    <t>NR CNO OPS PLNS</t>
  </si>
  <si>
    <t>NR CNO OPS AND PLANS</t>
  </si>
  <si>
    <t>NR DASN ACQ 106</t>
  </si>
  <si>
    <t>NR ASN RDA (DASN ACQ) 106</t>
  </si>
  <si>
    <t>NR NRL S&amp;T 104</t>
  </si>
  <si>
    <t>NR DIAHQ 0166</t>
  </si>
  <si>
    <t>NR CNO IW N2N6</t>
  </si>
  <si>
    <t>NR CNO INFO WARFARE (N2N6)</t>
  </si>
  <si>
    <t>NR ONI 0566</t>
  </si>
  <si>
    <t>NR OFFICE OF NAVINTEL 0566</t>
  </si>
  <si>
    <t>83615</t>
  </si>
  <si>
    <t>NR ONI 0766</t>
  </si>
  <si>
    <t>NR OFFICE OF NAVINTEL 0766</t>
  </si>
  <si>
    <t>NR NCIS HQ 0166</t>
  </si>
  <si>
    <t>83612</t>
  </si>
  <si>
    <t>NR CNIC HQ</t>
  </si>
  <si>
    <t>NR COMNAVINSTALCOM HQ</t>
  </si>
  <si>
    <t>NR CNO CAPS ASMNT</t>
  </si>
  <si>
    <t>NR CNO CAPS ASSESMENT</t>
  </si>
  <si>
    <t>NR CI/HUM CO B ISB</t>
  </si>
  <si>
    <t>NR FHG CI/HUMINT CO B ISB</t>
  </si>
  <si>
    <t>NR DLA-FMT FT BEL</t>
  </si>
  <si>
    <t>NR DLA-DESC FMT FT BELVOIR</t>
  </si>
  <si>
    <t>83381</t>
  </si>
  <si>
    <t>NR CTF 84 UWO DC</t>
  </si>
  <si>
    <t>NR SUBLANT CTF 84 UWO DC</t>
  </si>
  <si>
    <t>7506R</t>
  </si>
  <si>
    <t>NR VTU NASC 0666</t>
  </si>
  <si>
    <t>NR VTU NAVAIRSYSCOM 0666</t>
  </si>
  <si>
    <t>NR DLA-HQTR FT BEL</t>
  </si>
  <si>
    <t>NR DLA-HQ STAFF FT BELVOIR</t>
  </si>
  <si>
    <t>NR FRC L&amp;IE</t>
  </si>
  <si>
    <t>83468</t>
  </si>
  <si>
    <t>NR AP 6666</t>
  </si>
  <si>
    <t>NR ADMIN PERS 6666</t>
  </si>
  <si>
    <t>83474</t>
  </si>
  <si>
    <t>NR USEUCOM J4</t>
  </si>
  <si>
    <t>NR DIAHQ 0366</t>
  </si>
  <si>
    <t>NR RAPID R&amp;D</t>
  </si>
  <si>
    <t>NR RAPID RESEARCH&amp;DEVELOP</t>
  </si>
  <si>
    <t>NOSC WEST PALM BEACH FL</t>
  </si>
  <si>
    <t>0810G</t>
  </si>
  <si>
    <t>NR VOLUNTRAIN 0810</t>
  </si>
  <si>
    <t>NR VOLUNTEER TRAINING 0810</t>
  </si>
  <si>
    <t>1227 MARINE DRIVE</t>
  </si>
  <si>
    <t>WEST PALM BEACH</t>
  </si>
  <si>
    <t>334090000</t>
  </si>
  <si>
    <t>61931</t>
  </si>
  <si>
    <t>NR 4ANGLICO</t>
  </si>
  <si>
    <t>83344</t>
  </si>
  <si>
    <t>NR OHSU JAX DET G</t>
  </si>
  <si>
    <t>NR OHSU NH JAX DET G</t>
  </si>
  <si>
    <t>83391</t>
  </si>
  <si>
    <t>NR AP 0861</t>
  </si>
  <si>
    <t>NR ADMIN PERS 0861</t>
  </si>
  <si>
    <t>334096298</t>
  </si>
  <si>
    <t>NR OS 0861</t>
  </si>
  <si>
    <t>NR OPS SUPPORT 0861</t>
  </si>
  <si>
    <t>NR NSF AUTEC</t>
  </si>
  <si>
    <t>NOSC WHIDBEY ISLAND WA</t>
  </si>
  <si>
    <t>83414</t>
  </si>
  <si>
    <t>NR AP 2289</t>
  </si>
  <si>
    <t>NR ADMIN PERS 2289</t>
  </si>
  <si>
    <t>1045 W MIDWAY ST BLDG 2739</t>
  </si>
  <si>
    <t>OAK HARBOR</t>
  </si>
  <si>
    <t>982788300</t>
  </si>
  <si>
    <t>00621</t>
  </si>
  <si>
    <t>NR FRC L&amp;IE DET A</t>
  </si>
  <si>
    <t>NR MTOC WI</t>
  </si>
  <si>
    <t>NR MTOC WHIDBEY ISLAND</t>
  </si>
  <si>
    <t>NR NMORA W I 2089</t>
  </si>
  <si>
    <t>NR NMORA WHIDBEY ISL 2089</t>
  </si>
  <si>
    <t>982780000</t>
  </si>
  <si>
    <t>NR NSF WHIDBEY IS</t>
  </si>
  <si>
    <t>NR NSF NAS WHIDBEY IS</t>
  </si>
  <si>
    <t>NR OHSU BREM DET B</t>
  </si>
  <si>
    <t>NR OHSU NH BREM DET B</t>
  </si>
  <si>
    <t>NR OS 2289</t>
  </si>
  <si>
    <t>NR OPS SUPPORT 2289</t>
  </si>
  <si>
    <t>NR TOC WI</t>
  </si>
  <si>
    <t>NR TOC WHIDBEY ISLAND</t>
  </si>
  <si>
    <t>83896</t>
  </si>
  <si>
    <t>NR VAQ 129 SAU</t>
  </si>
  <si>
    <t>NR VAQ 129 TACSUPRON SAU</t>
  </si>
  <si>
    <t>8989G</t>
  </si>
  <si>
    <t>NR VOLUNTRAIN 8989</t>
  </si>
  <si>
    <t>NR VOLUNTEER TRAINING 8989</t>
  </si>
  <si>
    <t>NOSC WHITE RIVER JUNCTION VT</t>
  </si>
  <si>
    <t>NR AP 0609</t>
  </si>
  <si>
    <t>NR ADMIN PERS 0609</t>
  </si>
  <si>
    <t>207 HOLIDAY DRIVE</t>
  </si>
  <si>
    <t>WHITE RIVER JUNCTI</t>
  </si>
  <si>
    <t>VT</t>
  </si>
  <si>
    <t>050016006</t>
  </si>
  <si>
    <t>61822</t>
  </si>
  <si>
    <t>0206G</t>
  </si>
  <si>
    <t>NR VOLUNTRAIN 0206</t>
  </si>
  <si>
    <t>NR VOLUNTEER TRAINING 0206</t>
  </si>
  <si>
    <t>5 HOLIDAY INN DR</t>
  </si>
  <si>
    <t>050012049</t>
  </si>
  <si>
    <t>NR OS 0609</t>
  </si>
  <si>
    <t>NR OPS SUPPORT 0609</t>
  </si>
  <si>
    <t>83589</t>
  </si>
  <si>
    <t>EMF BETH DET E</t>
  </si>
  <si>
    <t>050010490</t>
  </si>
  <si>
    <t>NOSC WICHITA KS</t>
  </si>
  <si>
    <t>NR NSA BAHR DET E</t>
  </si>
  <si>
    <t>NR NSA BAHRAIN DET E</t>
  </si>
  <si>
    <t>3026 GEORGE WASHINGTON BLVD</t>
  </si>
  <si>
    <t>WICHITA</t>
  </si>
  <si>
    <t>KS</t>
  </si>
  <si>
    <t>672100000</t>
  </si>
  <si>
    <t>62040</t>
  </si>
  <si>
    <t>83574</t>
  </si>
  <si>
    <t>EMF DAL 1 DET V</t>
  </si>
  <si>
    <t>EMF DALLAS ONE DET V</t>
  </si>
  <si>
    <t>672109000</t>
  </si>
  <si>
    <t>83401</t>
  </si>
  <si>
    <t>NR AP 1393</t>
  </si>
  <si>
    <t>NR ADMIN PERS 1393</t>
  </si>
  <si>
    <t>672101599</t>
  </si>
  <si>
    <t>NR OS 1393</t>
  </si>
  <si>
    <t>NR OPS SUPPORT 1393</t>
  </si>
  <si>
    <t>NR MNT CO 453 DET2</t>
  </si>
  <si>
    <t>NR 4MLG MNT CO 453 DET2</t>
  </si>
  <si>
    <t>NR SURGEMAIN WICH</t>
  </si>
  <si>
    <t>NR SURGEMAIN WICHITA</t>
  </si>
  <si>
    <t>NMCB 22 DET 2322</t>
  </si>
  <si>
    <t>NMCB 22 DET 2322 WICHITA</t>
  </si>
  <si>
    <t>1816G</t>
  </si>
  <si>
    <t>NR VOLUNTRAIN 1816</t>
  </si>
  <si>
    <t>NR VOLUNTEER TRAINING 1816</t>
  </si>
  <si>
    <t>3026 GEORGE WASHINGTO BLVD</t>
  </si>
  <si>
    <t>NOSC WILMINGTON NC</t>
  </si>
  <si>
    <t>NR MFR HQ GCA DET</t>
  </si>
  <si>
    <t>NR MFR HQ GRP COM AUG DET</t>
  </si>
  <si>
    <t>2144 WEST LAKESHORE DRIVE</t>
  </si>
  <si>
    <t>284017297</t>
  </si>
  <si>
    <t>61916</t>
  </si>
  <si>
    <t>NR RSU/DPC EAST</t>
  </si>
  <si>
    <t>NR FHG RSU/DPC EAST</t>
  </si>
  <si>
    <t>3623 CAROLINA BEACH ROAD</t>
  </si>
  <si>
    <t>0711G</t>
  </si>
  <si>
    <t>NR VOLUNTRAIN 0711</t>
  </si>
  <si>
    <t>NR VOLUNTEER TRAINING 0711</t>
  </si>
  <si>
    <t>284010000</t>
  </si>
  <si>
    <t>84019</t>
  </si>
  <si>
    <t>NR OHSU CL HQ</t>
  </si>
  <si>
    <t>NR OHSU NH CL HQ</t>
  </si>
  <si>
    <t>284019700</t>
  </si>
  <si>
    <t>NR AP 0683</t>
  </si>
  <si>
    <t>NR ADMIN PERS 0683</t>
  </si>
  <si>
    <t>NR TR SVC CO 25 D1</t>
  </si>
  <si>
    <t>NR 4MLG TRNS SVCS CO 25 D1</t>
  </si>
  <si>
    <t>NR OHSU CL DET N</t>
  </si>
  <si>
    <t>NR OHSU NH CL DET N</t>
  </si>
  <si>
    <t>NR OS 0683</t>
  </si>
  <si>
    <t>NR OPS SUPPORT 0683</t>
  </si>
  <si>
    <t>83604</t>
  </si>
  <si>
    <t>NR 4MD 4TANK CO F</t>
  </si>
  <si>
    <t>NR 4MARDIV 4TH TANK CO F</t>
  </si>
  <si>
    <t>NOSC YOUNGSTOWN OH</t>
  </si>
  <si>
    <t>83377</t>
  </si>
  <si>
    <t>EMF GL ONE X</t>
  </si>
  <si>
    <t>EMF GLAKES ONE DET X</t>
  </si>
  <si>
    <t>3976 KING GRAVES RD BLDG 540</t>
  </si>
  <si>
    <t>VIENNA</t>
  </si>
  <si>
    <t>444730000</t>
  </si>
  <si>
    <t>62098</t>
  </si>
  <si>
    <t>NR AP 1380</t>
  </si>
  <si>
    <t>NR ADMIN PERS 1380</t>
  </si>
  <si>
    <t>444735000</t>
  </si>
  <si>
    <t>83681</t>
  </si>
  <si>
    <t>NR CART TM II DETB</t>
  </si>
  <si>
    <t>NR CART TM II DET B</t>
  </si>
  <si>
    <t>83465</t>
  </si>
  <si>
    <t>NR MNT CO 453 DET3</t>
  </si>
  <si>
    <t>NR 4MLG MNT CO 453 DET3</t>
  </si>
  <si>
    <t>0518G</t>
  </si>
  <si>
    <t>NR VOLUNTRAIN 0518</t>
  </si>
  <si>
    <t>NR VOLUNTEER TRAINING 0518</t>
  </si>
  <si>
    <t>NR OS 1380</t>
  </si>
  <si>
    <t>NR OPS SUPPORT 1380</t>
  </si>
  <si>
    <t>NRCC MIDLANT-GL IL</t>
  </si>
  <si>
    <t>68330</t>
  </si>
  <si>
    <t>NR NAV REG MA GL</t>
  </si>
  <si>
    <t>NR NAV REG MIDLANT RCC GL</t>
  </si>
  <si>
    <t>520 DEWEY AVE</t>
  </si>
  <si>
    <t>NRCC MIDLANT-NFK VA</t>
  </si>
  <si>
    <t>NAM ACCESS UNIT 68306</t>
  </si>
  <si>
    <t>521 PARK CRESCENT</t>
  </si>
  <si>
    <t>235512984</t>
  </si>
  <si>
    <t>68306</t>
  </si>
  <si>
    <t>NRCC NW EVERETT WA</t>
  </si>
  <si>
    <t>NR NAV REG EVERETT</t>
  </si>
  <si>
    <t>NR NAV REG RCC EVERETT</t>
  </si>
  <si>
    <t>2000 W MARINE VIEW DR BLDG2102</t>
  </si>
  <si>
    <t>982072600</t>
  </si>
  <si>
    <t>68328</t>
  </si>
  <si>
    <t>NRCC SE-JAX FL</t>
  </si>
  <si>
    <t>68358</t>
  </si>
  <si>
    <t>NR NAV REG SE JAX</t>
  </si>
  <si>
    <t>NR NAV REG SE RCC JAX FL</t>
  </si>
  <si>
    <t>BLDG 966 PO BOX 90</t>
  </si>
  <si>
    <t>NRCC SOUTHEAST-FW TX</t>
  </si>
  <si>
    <t>NAM ACCESS UNIT 55835</t>
  </si>
  <si>
    <t>1803 DOOLITTLE AVE NAS JRB</t>
  </si>
  <si>
    <t>68475</t>
  </si>
  <si>
    <t>NRCC SW SDIEGO CA</t>
  </si>
  <si>
    <t>68350</t>
  </si>
  <si>
    <t>NR NAVREG SW SDIEG</t>
  </si>
  <si>
    <t>NR NAV REG SW RCC SDIEGO</t>
  </si>
  <si>
    <t>937 N HARBOR DR BOX 52 BLDG 1</t>
  </si>
  <si>
    <t>921325108</t>
  </si>
  <si>
    <t>NSWG 11</t>
  </si>
  <si>
    <t>SEAL TEAM EIGHTEEN</t>
  </si>
  <si>
    <t>NR UAS 18</t>
  </si>
  <si>
    <t>NR UMANNED AIRCRAFT SYS 18</t>
  </si>
  <si>
    <t>1300 HELICOPTER RD</t>
  </si>
  <si>
    <t>234598936</t>
  </si>
  <si>
    <t>39944</t>
  </si>
  <si>
    <t>NR SEAL UNIT 18</t>
  </si>
  <si>
    <t>83637</t>
  </si>
  <si>
    <t>NR CSS 18B</t>
  </si>
  <si>
    <t>NR COMBAT SERVICE SPT 18B</t>
  </si>
  <si>
    <t>NR VTU 18</t>
  </si>
  <si>
    <t>NR LSU 18</t>
  </si>
  <si>
    <t>NR LOGISTICS SPT UNIT 18</t>
  </si>
  <si>
    <t>83426</t>
  </si>
  <si>
    <t>NR SURFACE SPT 18</t>
  </si>
  <si>
    <t>NR SURFACE SUPPORT 18</t>
  </si>
  <si>
    <t>NR NSWTF 18</t>
  </si>
  <si>
    <t>NR NSW TASK FORCE 18</t>
  </si>
  <si>
    <t>NR SPECBOAT 18</t>
  </si>
  <si>
    <t>NR SPECIAL BOAT UNIT 18</t>
  </si>
  <si>
    <t>NR AP 2302</t>
  </si>
  <si>
    <t>NR ADMIN PERS 2302</t>
  </si>
  <si>
    <t>84166</t>
  </si>
  <si>
    <t>NR NSW IWC 18</t>
  </si>
  <si>
    <t>NR NSW INFO WARFARE COM 18</t>
  </si>
  <si>
    <t>234590100</t>
  </si>
  <si>
    <t>SEAL TEAM SEVENTEEN</t>
  </si>
  <si>
    <t>83636</t>
  </si>
  <si>
    <t>NR CSS 17B</t>
  </si>
  <si>
    <t>NR COMBAT SERVICE SPT 17B</t>
  </si>
  <si>
    <t>3423 GUADALCANAL ROAD BLDG 401 2ND DECK</t>
  </si>
  <si>
    <t>921555599</t>
  </si>
  <si>
    <t>39943</t>
  </si>
  <si>
    <t>NR VTU 17</t>
  </si>
  <si>
    <t>NR UAS 17</t>
  </si>
  <si>
    <t>NR UMANNED AIRCRAFT SYS 17</t>
  </si>
  <si>
    <t>NR AP 2301</t>
  </si>
  <si>
    <t>NR ADMIN PERS 2301</t>
  </si>
  <si>
    <t>NR LSU 17</t>
  </si>
  <si>
    <t>NR LOGISTICS SPT UNIT 17</t>
  </si>
  <si>
    <t>NR GP 11 HQ</t>
  </si>
  <si>
    <t>NR GP ELEVEN HEADQUARTERS</t>
  </si>
  <si>
    <t>84167</t>
  </si>
  <si>
    <t>NR NSW IWC 17</t>
  </si>
  <si>
    <t>NR NSW INFO WARFARE COM 17</t>
  </si>
  <si>
    <t>NR SEAL UNIT 17</t>
  </si>
  <si>
    <t>NR NSW DET SNDIEGO</t>
  </si>
  <si>
    <t>NR NSW DETACHMENT SN DIEGO</t>
  </si>
  <si>
    <t>NR NSWTF 17</t>
  </si>
  <si>
    <t>NR NSW TASK FORCE 17</t>
  </si>
  <si>
    <t>TSW</t>
  </si>
  <si>
    <t>NR TSW FT WORTH</t>
  </si>
  <si>
    <t>NR TACTICAL SUPPORT WING</t>
  </si>
  <si>
    <t>1510 CHENNAULT AVE</t>
  </si>
  <si>
    <t>761270000</t>
  </si>
  <si>
    <t>09393</t>
  </si>
  <si>
    <t>VAQ 209</t>
  </si>
  <si>
    <t>53870</t>
  </si>
  <si>
    <t>VAQRON 209</t>
  </si>
  <si>
    <t>3760 NORTH CHARLES PORTER AVE</t>
  </si>
  <si>
    <t>NR VAQ 209 DET WDB</t>
  </si>
  <si>
    <t>NR VAQRON 209 DET WHIDBEY</t>
  </si>
  <si>
    <t>3760 N CHARLES PORTER AVENUE</t>
  </si>
  <si>
    <t>VFA 204</t>
  </si>
  <si>
    <t>09032</t>
  </si>
  <si>
    <t>STRIKE FITRON 204</t>
  </si>
  <si>
    <t>400 RUSSELL AVENUE</t>
  </si>
  <si>
    <t>VFC 111</t>
  </si>
  <si>
    <t>52923</t>
  </si>
  <si>
    <t>FITRON COMP ONE ONE ONE</t>
  </si>
  <si>
    <t>NAF BOX 9059</t>
  </si>
  <si>
    <t>KEY WEST</t>
  </si>
  <si>
    <t>330409001</t>
  </si>
  <si>
    <t>VFC 12</t>
  </si>
  <si>
    <t>52994</t>
  </si>
  <si>
    <t>FITRON COMP 12</t>
  </si>
  <si>
    <t>NAS OCEANA</t>
  </si>
  <si>
    <t>234605190</t>
  </si>
  <si>
    <t>VFC 13</t>
  </si>
  <si>
    <t>52995</t>
  </si>
  <si>
    <t>FITRON COMP 13</t>
  </si>
  <si>
    <t>NAS</t>
  </si>
  <si>
    <t>FALLON</t>
  </si>
  <si>
    <t>894965000</t>
  </si>
  <si>
    <t>VP 62</t>
  </si>
  <si>
    <t>09162</t>
  </si>
  <si>
    <t>PATRON 62</t>
  </si>
  <si>
    <t>VP 69</t>
  </si>
  <si>
    <t>09989</t>
  </si>
  <si>
    <t>PATRON 69</t>
  </si>
  <si>
    <t>NAS WHIDBEY ISLAND</t>
  </si>
  <si>
    <t>VR 51</t>
  </si>
  <si>
    <t>39501</t>
  </si>
  <si>
    <t>FLELOGSUPPRON 51</t>
  </si>
  <si>
    <t>BOX 63050 MCBH</t>
  </si>
  <si>
    <t>MCBH KANEOHE BAY</t>
  </si>
  <si>
    <t>HI</t>
  </si>
  <si>
    <t>968633050</t>
  </si>
  <si>
    <t>VR 53</t>
  </si>
  <si>
    <t>55617</t>
  </si>
  <si>
    <t>FLELOGSUPPRON 53</t>
  </si>
  <si>
    <t>1 SAN DIEGO LOOP BLDG 3198 NAF</t>
  </si>
  <si>
    <t>207625346</t>
  </si>
  <si>
    <t>VR 54</t>
  </si>
  <si>
    <t>52895</t>
  </si>
  <si>
    <t>FLELOGSUPPRON 54</t>
  </si>
  <si>
    <t>NAVAL AIR STATION JOINT RESERV</t>
  </si>
  <si>
    <t>VR 55</t>
  </si>
  <si>
    <t>53855</t>
  </si>
  <si>
    <t>FLELOGSUPPRON 55</t>
  </si>
  <si>
    <t>667 ELEVENTH ST</t>
  </si>
  <si>
    <t>POINT MUGU NAWC</t>
  </si>
  <si>
    <t>930425046</t>
  </si>
  <si>
    <t>VR 56</t>
  </si>
  <si>
    <t>53856</t>
  </si>
  <si>
    <t>FLELOGSUPPRON 56</t>
  </si>
  <si>
    <t>766 AVENUE B HANGAR 56</t>
  </si>
  <si>
    <t>234600000</t>
  </si>
  <si>
    <t>VR 57</t>
  </si>
  <si>
    <t>53910</t>
  </si>
  <si>
    <t>FLELOGSUPPRON 57</t>
  </si>
  <si>
    <t>PO BOX 357108</t>
  </si>
  <si>
    <t>921357108</t>
  </si>
  <si>
    <t>VR 58</t>
  </si>
  <si>
    <t>53911</t>
  </si>
  <si>
    <t>FLELOGSUPPRON 58</t>
  </si>
  <si>
    <t>BOX 99</t>
  </si>
  <si>
    <t>322120099</t>
  </si>
  <si>
    <t>VR 59</t>
  </si>
  <si>
    <t>53921</t>
  </si>
  <si>
    <t>FLELOGSUPPRON 59</t>
  </si>
  <si>
    <t>1048 BOYINGTON DRIVE</t>
  </si>
  <si>
    <t>761275000</t>
  </si>
  <si>
    <t>VR 61</t>
  </si>
  <si>
    <t>08988</t>
  </si>
  <si>
    <t>FLELOGSUPPRON 61</t>
  </si>
  <si>
    <t>3690 NORTH RANGER ST</t>
  </si>
  <si>
    <t>982787700</t>
  </si>
  <si>
    <t>VR 62</t>
  </si>
  <si>
    <t>09324</t>
  </si>
  <si>
    <t>FLELOGSUPPRON 62</t>
  </si>
  <si>
    <t>HANGAR 1000 SEGMENT FOUR</t>
  </si>
  <si>
    <t>VR 64</t>
  </si>
  <si>
    <t>09172</t>
  </si>
  <si>
    <t>FLELOGSUPPRON 64</t>
  </si>
  <si>
    <t>3370 WONNACOTT AVE</t>
  </si>
  <si>
    <t>086415309</t>
  </si>
  <si>
    <t>VR-1</t>
  </si>
  <si>
    <t>42884</t>
  </si>
  <si>
    <t>VR 1</t>
  </si>
  <si>
    <t>FLELOGSUPPRON ONE</t>
  </si>
  <si>
    <t>1 SAN DIEGO LOOP</t>
  </si>
  <si>
    <t>AUIC</t>
  </si>
  <si>
    <t>Physical address</t>
  </si>
  <si>
    <t>PLANG</t>
  </si>
  <si>
    <t>54074</t>
  </si>
  <si>
    <t>ASD WASHINGTON DC</t>
  </si>
  <si>
    <t>1 SAN DIEGO LOOP BLDG 3086</t>
  </si>
  <si>
    <t>JB ANDREWS</t>
  </si>
  <si>
    <t>NAF WASHINGTON DC//SUPPLY</t>
  </si>
  <si>
    <t>1445 BURKE AVE</t>
  </si>
  <si>
    <t>COMFLELOGSUPPWING FORT WORTH TX</t>
  </si>
  <si>
    <t>54077</t>
  </si>
  <si>
    <t>CFLSW ASD MCGUIR</t>
  </si>
  <si>
    <t>4390 TEXAS AVE</t>
  </si>
  <si>
    <t>FORT DIX</t>
  </si>
  <si>
    <t>086401099</t>
  </si>
  <si>
    <t>NAF WASHINGTON DC</t>
  </si>
  <si>
    <t>54075</t>
  </si>
  <si>
    <t>CFLSWD ASD FT WO</t>
  </si>
  <si>
    <t>54076</t>
  </si>
  <si>
    <t>CFLSWD ASD NOLA</t>
  </si>
  <si>
    <t>701420000</t>
  </si>
  <si>
    <t>CMSW</t>
  </si>
  <si>
    <t>Bldg 318 Saufley St</t>
  </si>
  <si>
    <t>921357112</t>
  </si>
  <si>
    <t>COMARSUPWING SAN DIEGO CA</t>
  </si>
  <si>
    <t>3234A</t>
  </si>
  <si>
    <t>CNAFR CHERRY PT</t>
  </si>
  <si>
    <t>FRC-EAST PMA-226 BLDG 298 2ND FL EAST</t>
  </si>
  <si>
    <t>CAMP LEJEUNE</t>
  </si>
  <si>
    <t>285420167</t>
  </si>
  <si>
    <t>COMNAVAIRFORES SAN DIEGO CA</t>
  </si>
  <si>
    <t>84223</t>
  </si>
  <si>
    <t>CNAFR CNATRA REP</t>
  </si>
  <si>
    <t>250 LEXINGTON BLVD STE 102</t>
  </si>
  <si>
    <t>784195041</t>
  </si>
  <si>
    <t>32038</t>
  </si>
  <si>
    <t>CNAFR D P RIVER</t>
  </si>
  <si>
    <t>22095 FORTIN CIR UNIT 1489</t>
  </si>
  <si>
    <t>PATUXENT RIVER</t>
  </si>
  <si>
    <t>206705409</t>
  </si>
  <si>
    <t>32039</t>
  </si>
  <si>
    <t>CNAFR D W DC</t>
  </si>
  <si>
    <t>235 WICK DR SW BLDG 92</t>
  </si>
  <si>
    <t>WASHINGTON</t>
  </si>
  <si>
    <t>DC</t>
  </si>
  <si>
    <t>203735803</t>
  </si>
  <si>
    <t>00073</t>
  </si>
  <si>
    <t>CNAFR DET JAX</t>
  </si>
  <si>
    <t>Hangar 1000, Yorktown Ave</t>
  </si>
  <si>
    <t>322120072</t>
  </si>
  <si>
    <t>33500</t>
  </si>
  <si>
    <t>CNAFR DET WSS</t>
  </si>
  <si>
    <t>00071</t>
  </si>
  <si>
    <t>CNAFR NORVA</t>
  </si>
  <si>
    <t>68656</t>
  </si>
  <si>
    <t>CNAFR NORVA RPN</t>
  </si>
  <si>
    <t>45908</t>
  </si>
  <si>
    <t>CNAFR PAC REP</t>
  </si>
  <si>
    <t>BLDG 8C Saufley St</t>
  </si>
  <si>
    <t>80035</t>
  </si>
  <si>
    <t>CNAFR SEA COMP</t>
  </si>
  <si>
    <t>68899</t>
  </si>
  <si>
    <t>CNIFR FORT WORTH</t>
  </si>
  <si>
    <t>1550 DOOLITTLE AVE</t>
  </si>
  <si>
    <t>761271550</t>
  </si>
  <si>
    <t>COMNAVIFORES FORT WORTH TX</t>
  </si>
  <si>
    <t>CTSW</t>
  </si>
  <si>
    <t>1510 CHENNAULT AVE, 3RD FLOOR</t>
  </si>
  <si>
    <t>761276200</t>
  </si>
  <si>
    <t>COMTACSUPWING FORT WORTH TX</t>
  </si>
  <si>
    <t>40425</t>
  </si>
  <si>
    <t>FLSW ETD PACIFIC</t>
  </si>
  <si>
    <t>290 VICKERS AVE BLDG 1050</t>
  </si>
  <si>
    <t>JBPHH</t>
  </si>
  <si>
    <t>COMFLELOGSUPPWING ETD PAC HICKAM HI</t>
  </si>
  <si>
    <t>40420</t>
  </si>
  <si>
    <t>FLSW ETD SIGONELLA</t>
  </si>
  <si>
    <t>PSC 812 BOX 16</t>
  </si>
  <si>
    <t>FPO</t>
  </si>
  <si>
    <t>AE</t>
  </si>
  <si>
    <t>096270001</t>
  </si>
  <si>
    <t>COMUSNAVEUR ETD SIGONELLA IT</t>
  </si>
  <si>
    <t>44493</t>
  </si>
  <si>
    <t>FRC EAST DET MCG</t>
  </si>
  <si>
    <t>4390 TEXAS AVENUE</t>
  </si>
  <si>
    <t>086401009</t>
  </si>
  <si>
    <t>FRC ASD JOINT BASE MDL FT DIX NJ</t>
  </si>
  <si>
    <t>44487</t>
  </si>
  <si>
    <t>FRC WEST DET FTW</t>
  </si>
  <si>
    <t>1510 CHENAULT AVENUE</t>
  </si>
  <si>
    <t>FLTREADCEN WEST FORT WORTH TX</t>
  </si>
  <si>
    <t>44490</t>
  </si>
  <si>
    <t>FRCMA DET NOLA</t>
  </si>
  <si>
    <t>FLTREADCEN MIDLANT SITE NEW ORLEANS LA</t>
  </si>
  <si>
    <t>44492</t>
  </si>
  <si>
    <t>FRCMA DET WASH</t>
  </si>
  <si>
    <t>FLTREADCEN MIDLANT SITE WASHINGTON DC</t>
  </si>
  <si>
    <t>1481 Hangar Rd</t>
  </si>
  <si>
    <t>921357105</t>
  </si>
  <si>
    <t>HELSEACOMBATRON EIGHT FIVE</t>
  </si>
  <si>
    <t>1122 ALBERMARLE AVE MOD 2</t>
  </si>
  <si>
    <t>HELMARSTRIKERON SIX ZERO</t>
  </si>
  <si>
    <t>47917</t>
  </si>
  <si>
    <t>JRIC DENVER</t>
  </si>
  <si>
    <t xml:space="preserve">7 N SNOWMASS ST BLDG 1301 </t>
  </si>
  <si>
    <t>AURORA</t>
  </si>
  <si>
    <t>CO</t>
  </si>
  <si>
    <t>800119599</t>
  </si>
  <si>
    <t>47923</t>
  </si>
  <si>
    <t>JRIC DETROIT</t>
  </si>
  <si>
    <t>25154 PLATTSBURG ST BLDG 1408</t>
  </si>
  <si>
    <t>SELFRIDGE ANGB</t>
  </si>
  <si>
    <t>4804546915</t>
  </si>
  <si>
    <t>47920</t>
  </si>
  <si>
    <t>JRIC MILLINGTON</t>
  </si>
  <si>
    <t>5567 TICONDEROGA ST BLDG S-241A</t>
  </si>
  <si>
    <t>38054000</t>
  </si>
  <si>
    <t>47922</t>
  </si>
  <si>
    <t>JRIC MINNEAPOLIS</t>
  </si>
  <si>
    <t>5905 34TH AVE S</t>
  </si>
  <si>
    <t>554502900</t>
  </si>
  <si>
    <t>47919</t>
  </si>
  <si>
    <t>JRIC NEW ORLEANS</t>
  </si>
  <si>
    <t xml:space="preserve">400 RUSSELL AVE </t>
  </si>
  <si>
    <t>701435003</t>
  </si>
  <si>
    <t>47977</t>
  </si>
  <si>
    <t>JRIC NORFOLK VA</t>
  </si>
  <si>
    <t>7941 BLANDY RD</t>
  </si>
  <si>
    <t>JRIC NORFOLK</t>
  </si>
  <si>
    <t>00166</t>
  </si>
  <si>
    <t>NAF WASH DC</t>
  </si>
  <si>
    <t>1 SAN DIEGO LOOP BLDG 3198</t>
  </si>
  <si>
    <t>68814</t>
  </si>
  <si>
    <t>NALO NRLNS</t>
  </si>
  <si>
    <t>400 RUSSELL AVE BLDG 557</t>
  </si>
  <si>
    <t>701430000</t>
  </si>
  <si>
    <t>NAVAIRLOGOFF NEW ORLEANS LA</t>
  </si>
  <si>
    <t>47913</t>
  </si>
  <si>
    <t>NIFR DET NW</t>
  </si>
  <si>
    <t>1100 HUNLEY RD RM 104</t>
  </si>
  <si>
    <t>983150000</t>
  </si>
  <si>
    <t>47981</t>
  </si>
  <si>
    <t>NIFR DET PCOLA</t>
  </si>
  <si>
    <t>640 ROBERTS AVE</t>
  </si>
  <si>
    <t>325115138</t>
  </si>
  <si>
    <t>CENINFODOMACTRESINT PENSACOLA FL</t>
  </si>
  <si>
    <t>47928</t>
  </si>
  <si>
    <t>NIFR FT DIX NJ</t>
  </si>
  <si>
    <t>5955 NEWPORT ST</t>
  </si>
  <si>
    <t>47927</t>
  </si>
  <si>
    <t>NIFR REG MA</t>
  </si>
  <si>
    <t>525 A STREET BLDG SP367</t>
  </si>
  <si>
    <t>235030188</t>
  </si>
  <si>
    <t>NAVIFORES REGION MID ATLANTIC</t>
  </si>
  <si>
    <t>47921</t>
  </si>
  <si>
    <t>NIFR REG NORTH</t>
  </si>
  <si>
    <t>2530 PAUL JONES ST BLDG 2A STE 200</t>
  </si>
  <si>
    <t>600882935</t>
  </si>
  <si>
    <t>NAVIFORES REGION NORTH</t>
  </si>
  <si>
    <t>47925</t>
  </si>
  <si>
    <t>NIFR REG SE</t>
  </si>
  <si>
    <t>BLDG 135 SOUTH Yorktown Ave</t>
  </si>
  <si>
    <t>322120112</t>
  </si>
  <si>
    <t>NAVIFORES REGION SOUTHEAST</t>
  </si>
  <si>
    <t>47918</t>
  </si>
  <si>
    <t>NIFR REG SOUTH</t>
  </si>
  <si>
    <t>1720 DOOLITTLE AVE</t>
  </si>
  <si>
    <t>FT WORTH</t>
  </si>
  <si>
    <t>761271720</t>
  </si>
  <si>
    <t>NAVIFORES REGION SOUTH</t>
  </si>
  <si>
    <t>47916</t>
  </si>
  <si>
    <t>NIFR REG SW</t>
  </si>
  <si>
    <t>33000 NIXIE WAY BLDG 50 RM 353</t>
  </si>
  <si>
    <t>921475192</t>
  </si>
  <si>
    <t>NAVIFORES REGION SOUTHWEST</t>
  </si>
  <si>
    <t>47931</t>
  </si>
  <si>
    <t>NIFR REG WASH DC</t>
  </si>
  <si>
    <t>1 SAN DIEGO LOOP BLDG 3198 RM 211</t>
  </si>
  <si>
    <t>ANDREWS AFB</t>
  </si>
  <si>
    <t>NAVIFORES REGION WASHINGTON DC</t>
  </si>
  <si>
    <t>47929</t>
  </si>
  <si>
    <t>NIFR TYCOM SPT</t>
  </si>
  <si>
    <t>2088 REGULUS AVE</t>
  </si>
  <si>
    <t>234612099</t>
  </si>
  <si>
    <t>NOSC AKRON OHIO</t>
  </si>
  <si>
    <t>NAVOPSPTCEN AKRON OH</t>
  </si>
  <si>
    <t>NOSC ANCHORAGE</t>
  </si>
  <si>
    <t>D ST BLDG 733</t>
  </si>
  <si>
    <t>NAVOPSPTCEN ANCHORAGE AK</t>
  </si>
  <si>
    <t>1200 NAVY WAY RD</t>
  </si>
  <si>
    <t>AVOCA</t>
  </si>
  <si>
    <t>NAVOPSPTCEN AVOCA PA</t>
  </si>
  <si>
    <t>NOSC BALTIMORE</t>
  </si>
  <si>
    <t>NAVOPSPTCEN BALTIMORE MD</t>
  </si>
  <si>
    <t>300 HILDRETH ST N STE 300</t>
  </si>
  <si>
    <t>044015773</t>
  </si>
  <si>
    <t>NAVOPSPTCEN BANGOR ME</t>
  </si>
  <si>
    <t>NOSC BATL CRK MI</t>
  </si>
  <si>
    <t>2000 VLUG ROAD</t>
  </si>
  <si>
    <t>NAVOPSPTCEN BATTLE CREEK MI</t>
  </si>
  <si>
    <t>591020000</t>
  </si>
  <si>
    <t>NAVOPSPTCEN BILLINGS MT</t>
  </si>
  <si>
    <t>NAVOPSPTCEN BOISE ID</t>
  </si>
  <si>
    <t>NAVOPSPTCEN BUFFALO NY</t>
  </si>
  <si>
    <t>NOSC CHARLOTTE</t>
  </si>
  <si>
    <t>6115 NORTH HILLS CIRCLE SUITE</t>
  </si>
  <si>
    <t>NAVOPSPTCEN CHARLOTTE NC</t>
  </si>
  <si>
    <t>CHEYENNE</t>
  </si>
  <si>
    <t>NAVOPSPTCEN CHEYENNE WY</t>
  </si>
  <si>
    <t>NOSC CHICAGO</t>
  </si>
  <si>
    <t>NAVOPSPTCEN CHICAGO IL</t>
  </si>
  <si>
    <t>NOSC CINCINNATI</t>
  </si>
  <si>
    <t>NAVOPSPTCEN CINCINNATI OH</t>
  </si>
  <si>
    <t>NAVOPSPTCEN COLUMBUS OH</t>
  </si>
  <si>
    <t>2595 EAST FEDERAL DRIVE</t>
  </si>
  <si>
    <t>NAVOPSPTCEN DECATUR IL</t>
  </si>
  <si>
    <t>NOSC DES MOINES</t>
  </si>
  <si>
    <t>NAVOPSPTCEN DES MOINES IA</t>
  </si>
  <si>
    <t>25660 ELLSWORTH ST  BLDG 1409</t>
  </si>
  <si>
    <t>NAVOPSPTCEN DETROIT MI</t>
  </si>
  <si>
    <t>201 HIGHWAY 34 S BLDG R-4A</t>
  </si>
  <si>
    <t>NAVOPSPTCEN EARLE COLTS NECK NJ</t>
  </si>
  <si>
    <t>NOSC EBENSBURG</t>
  </si>
  <si>
    <t>NAVOPSPTCEN EBENSBURG PA</t>
  </si>
  <si>
    <t>111 ARMY NAVY DRIVE</t>
  </si>
  <si>
    <t xml:space="preserve">RED HOUSE </t>
  </si>
  <si>
    <t>NAVOPSPTCEN ELEANOR WV</t>
  </si>
  <si>
    <t>NAVOPSPTCEN ERIE PA</t>
  </si>
  <si>
    <t>2000 WEST MARINE VIEW DR BLDG 2106</t>
  </si>
  <si>
    <t>NAVOPSPTCEN EVERETT WA</t>
  </si>
  <si>
    <t>3920 31ST ST NORTH STE B</t>
  </si>
  <si>
    <t>NAVOPSPTCEN FARGO ND</t>
  </si>
  <si>
    <t>5951 NEWPORT ST</t>
  </si>
  <si>
    <t>NAVOPSPTCEN FT DIX NJ</t>
  </si>
  <si>
    <t>NOSC GREENSBORO</t>
  </si>
  <si>
    <t>7838 MCCLOUD ROAD</t>
  </si>
  <si>
    <t>NAVOPSPTCEN GREENSBORO NC</t>
  </si>
  <si>
    <t>NOSC GRN BAY WI</t>
  </si>
  <si>
    <t>NAVOPSPTCEN GREEN BAY WI</t>
  </si>
  <si>
    <t>NOSC HARRISBURG</t>
  </si>
  <si>
    <t>NAVOPSPTCEN HARRISBURG PA</t>
  </si>
  <si>
    <t>NAVOPSPTCEN HELENA MT</t>
  </si>
  <si>
    <t>NOSC INDIANAPOLI</t>
  </si>
  <si>
    <t>9801 E 59TH ST</t>
  </si>
  <si>
    <t>462160000</t>
  </si>
  <si>
    <t>NAVOPSPTCEN INDIANAPOLIS IN</t>
  </si>
  <si>
    <t>125 S DEWEY ST  BLDG 1013</t>
  </si>
  <si>
    <t>NAVOPSPTCEN KITSAP WA</t>
  </si>
  <si>
    <t>NOSC LEHIGH VALL</t>
  </si>
  <si>
    <t>1400 POSTAL RD</t>
  </si>
  <si>
    <t>181099503</t>
  </si>
  <si>
    <t>NAVOPSPTCEN LEHIGH VALLEY PA</t>
  </si>
  <si>
    <t>NOSC LONG ISLAND</t>
  </si>
  <si>
    <t>117350000</t>
  </si>
  <si>
    <t>NAVOPSPTCEN LONG ISLAND NY</t>
  </si>
  <si>
    <t>NOSC LOUISVILLE</t>
  </si>
  <si>
    <t>5401 SOUTHSIDE DR</t>
  </si>
  <si>
    <t>NAVOPSPTCEN LOUISVILLE KY</t>
  </si>
  <si>
    <t>6001 MANUFACTURERS DR</t>
  </si>
  <si>
    <t>NAVOPSPTCEN MADISON WI</t>
  </si>
  <si>
    <t>NOSC MANCH NH</t>
  </si>
  <si>
    <t>64 HARVEY RD STE 101</t>
  </si>
  <si>
    <t>NAVOPSPTCEN MANCHESTER NH</t>
  </si>
  <si>
    <t>NOSC MILWAUKEE</t>
  </si>
  <si>
    <t>NAVOPSPTCEN MILWAUKEE WI</t>
  </si>
  <si>
    <t>NOSC MINNPLS MN</t>
  </si>
  <si>
    <t>NAVOPSPTCEN MINNEAPOLIS MN</t>
  </si>
  <si>
    <t>NOSC NEW CASTLE</t>
  </si>
  <si>
    <t>250 AIRPORT RD</t>
  </si>
  <si>
    <t>NEWCASTLE</t>
  </si>
  <si>
    <t>197200000</t>
  </si>
  <si>
    <t>NAVOPSPTCEN NEW CASTLE DE</t>
  </si>
  <si>
    <t>NOSC NEW LNDN CT</t>
  </si>
  <si>
    <t>86 GRAYLING AVE</t>
  </si>
  <si>
    <t>063495034</t>
  </si>
  <si>
    <t>NAVOPSPTCEN NEW LONDON CT</t>
  </si>
  <si>
    <t>345 EASTON ST</t>
  </si>
  <si>
    <t>028410000</t>
  </si>
  <si>
    <t>NAVOPSPTCEN NEWPORT RI</t>
  </si>
  <si>
    <t>ONE NAVY DR</t>
  </si>
  <si>
    <t>NAVOPSPTCEN NORFOLK VA</t>
  </si>
  <si>
    <t>09296</t>
  </si>
  <si>
    <t>NOSC NRTH ISL CA</t>
  </si>
  <si>
    <t xml:space="preserve">251 I-3RD ST </t>
  </si>
  <si>
    <t>NAVOPSPTCEN NORTH ISLAND CA</t>
  </si>
  <si>
    <t>NOSC NYC</t>
  </si>
  <si>
    <t>NAVOPSPTCEN NEW YORK NY</t>
  </si>
  <si>
    <t>681130000</t>
  </si>
  <si>
    <t>NAVOPSPTCEN OMAHA NE</t>
  </si>
  <si>
    <t>7117 WEST PLANK ROAD</t>
  </si>
  <si>
    <t>NAVOPSPTCEN PEORIA IL</t>
  </si>
  <si>
    <t>61845</t>
  </si>
  <si>
    <t>NOSC PHARBOR HI</t>
  </si>
  <si>
    <t>400 FULLER WAY BLDG 279</t>
  </si>
  <si>
    <t>PEARL HARBOR</t>
  </si>
  <si>
    <t>968600000</t>
  </si>
  <si>
    <t>NAVOPSPTCEN PEARL HARBOR HI</t>
  </si>
  <si>
    <t>14132 W MARAUDER ST  BLDG 300</t>
  </si>
  <si>
    <t>GLANDALE</t>
  </si>
  <si>
    <t>NAVOPSPTCEN PHOENIX AZ</t>
  </si>
  <si>
    <t>NOSC PITTSBURGH</t>
  </si>
  <si>
    <t>NAVOPSPTCEN PITTSBURGH PA</t>
  </si>
  <si>
    <t>NOSC PLAINVILLE</t>
  </si>
  <si>
    <t>NAVOPSPTCEN PLAINVILLE CT</t>
  </si>
  <si>
    <t>NAVOPSPTCEN PORTLAND OR</t>
  </si>
  <si>
    <t>NOSC QUINCY</t>
  </si>
  <si>
    <t>NAVOPSPTCEN QUINCY MA</t>
  </si>
  <si>
    <t>NAVOPSPTCEN RALEIGH NC</t>
  </si>
  <si>
    <t>4601 COCOA AVENUE</t>
  </si>
  <si>
    <t>NAVOPSPTCEN RENO NV</t>
  </si>
  <si>
    <t>NOSC RICHMOND</t>
  </si>
  <si>
    <t>NAVOPSPTCEN RICHMOND VA</t>
  </si>
  <si>
    <t>5301 BARNS AVE NW</t>
  </si>
  <si>
    <t>NAVOPSPTCEN ROANOKE VA</t>
  </si>
  <si>
    <t>NOSC ROCHSTR NY</t>
  </si>
  <si>
    <t>439 PAUL ROAD</t>
  </si>
  <si>
    <t>NAVOPSPTCEN ROCHESTER NY</t>
  </si>
  <si>
    <t>NOSC ROCK ISL IL</t>
  </si>
  <si>
    <t>218 RODMAN AVE</t>
  </si>
  <si>
    <t>NAVOPSPTCEN ROCK ISLAND IL</t>
  </si>
  <si>
    <t>NOSC SACRAMENTO</t>
  </si>
  <si>
    <t>958281799</t>
  </si>
  <si>
    <t>NAVOPSPTCEN SACRAMENTO CA</t>
  </si>
  <si>
    <t>3500 DOUGLAS STREET</t>
  </si>
  <si>
    <t>NAVOPSPTCEN SAGINAW MI</t>
  </si>
  <si>
    <t>995 E MISSION ST</t>
  </si>
  <si>
    <t>951121613</t>
  </si>
  <si>
    <t>NAVOPSPTCEN SAN JOSE CA</t>
  </si>
  <si>
    <t>NOSC SCHENECTADY</t>
  </si>
  <si>
    <t>GLENVILLE</t>
  </si>
  <si>
    <t>NAVOPSPTCEN SCHENECTADY NY</t>
  </si>
  <si>
    <t>NOSC SIOUX FALLS</t>
  </si>
  <si>
    <t>4400 N NORTHVIEW AVE</t>
  </si>
  <si>
    <t>NAVOPSPTCEN SIOUX FALLS SD</t>
  </si>
  <si>
    <t>NOSC SLT LK CITY</t>
  </si>
  <si>
    <t>NAVOPSPTCEN SALT LAKE CITY UT</t>
  </si>
  <si>
    <t>NOSC SN DIEGO CA</t>
  </si>
  <si>
    <t>NAVOPSPTCEN SAN DIEGO CA</t>
  </si>
  <si>
    <t>5101 N. ASSEMBLY ST</t>
  </si>
  <si>
    <t>NAVOPSPTCEN SPOKANE WA</t>
  </si>
  <si>
    <t>NOSC SPRGFLD OR</t>
  </si>
  <si>
    <t>NAVOPSPTCEN SPRINGFIELD OR</t>
  </si>
  <si>
    <t>5308 E MALLOY RD</t>
  </si>
  <si>
    <t>NAVOPSPTCEN SYRACUSE NY</t>
  </si>
  <si>
    <t>28828 GLENWOOD ROAD</t>
  </si>
  <si>
    <t>NAVOPSPTCEN TOLEDO OH</t>
  </si>
  <si>
    <t>3655 SOUTH WILMOT ROAD</t>
  </si>
  <si>
    <t>NAVOPSPTCEN TUCSON AZ</t>
  </si>
  <si>
    <t>NOSC VENTURACNTY</t>
  </si>
  <si>
    <t>951 23RD AVENUE BLDG 1491</t>
  </si>
  <si>
    <t>PORT HUENEME</t>
  </si>
  <si>
    <t>NAVOPSPTCEN VENTURA COUNTY CA</t>
  </si>
  <si>
    <t>NOSC WASH DC</t>
  </si>
  <si>
    <t>1 SAN DIEGO LOOP BLDG 3282</t>
  </si>
  <si>
    <t>207629999</t>
  </si>
  <si>
    <t>NAVOPSPTCEN WASHINGTON DC</t>
  </si>
  <si>
    <t>NOSC WHIDBEY ISL</t>
  </si>
  <si>
    <t>NAVOPSPTCEN WHIDBEY ISLAND WA</t>
  </si>
  <si>
    <t>NOSC WHT RVR JCT</t>
  </si>
  <si>
    <t>207 HOLIDAY DR</t>
  </si>
  <si>
    <t>NAVOPSPTCEN WHITE RIVER JUNCTION VT</t>
  </si>
  <si>
    <t>NOSC WILMNGTN NC</t>
  </si>
  <si>
    <t>NAVOPSPTCEN WILMINGTON NC</t>
  </si>
  <si>
    <t>NOSC YOUNGSTOWN</t>
  </si>
  <si>
    <t>3976 KING GRAVES RD UNIT 80</t>
  </si>
  <si>
    <t>NAVOPSPTCEN YOUNGSTOWN OH</t>
  </si>
  <si>
    <t>NR RCC MA GLAKES</t>
  </si>
  <si>
    <t>NAVREG MIDLANT RCC GREAT LAKES IL</t>
  </si>
  <si>
    <t>NR RCC MA NORVA</t>
  </si>
  <si>
    <t>235112984</t>
  </si>
  <si>
    <t>NAVREG MIDLANT RCC NORFOLK VA</t>
  </si>
  <si>
    <t>NR RCC NW WA</t>
  </si>
  <si>
    <t>2000 W MARINE VIEW DRIVE</t>
  </si>
  <si>
    <t>NAVREG NORTHWEST RCC EVERETT WA</t>
  </si>
  <si>
    <t>NR RCC SE JAX FL</t>
  </si>
  <si>
    <t>Bldg 966 Ajax St</t>
  </si>
  <si>
    <t>322120090</t>
  </si>
  <si>
    <t>NAVREG SOUTHEAST RCC JACKSONVILLE FL</t>
  </si>
  <si>
    <t>NR RCC SW SD CA</t>
  </si>
  <si>
    <t>937 N HARBOR DR BLDG 1</t>
  </si>
  <si>
    <t>921320052</t>
  </si>
  <si>
    <t>NAVREG SOUTHWEST RCC SAN DIEGO CA</t>
  </si>
  <si>
    <t>80181</t>
  </si>
  <si>
    <t>TSU LANT</t>
  </si>
  <si>
    <t>1755 POWHATAN ST STE 231</t>
  </si>
  <si>
    <t>80182</t>
  </si>
  <si>
    <t>TSU PAC</t>
  </si>
  <si>
    <t>Bldg 252 Saufley St</t>
  </si>
  <si>
    <t>921357052</t>
  </si>
  <si>
    <t>31923</t>
  </si>
  <si>
    <t>VAQ 129 FRS DET</t>
  </si>
  <si>
    <t>1170 LEXINGTON AVE BLDG 108</t>
  </si>
  <si>
    <t>982786200</t>
  </si>
  <si>
    <t>VAQRON ONE TWO NINE</t>
  </si>
  <si>
    <t>3620 N RANGER ST</t>
  </si>
  <si>
    <t>VAQRON TWO ZERO NINE</t>
  </si>
  <si>
    <t>VFA 101 SAU</t>
  </si>
  <si>
    <t>421 SAUFLEY ST STE B</t>
  </si>
  <si>
    <t>325085202</t>
  </si>
  <si>
    <t>47570</t>
  </si>
  <si>
    <t>VFA 106 SAU</t>
  </si>
  <si>
    <t>1760 1ST ST STE 200</t>
  </si>
  <si>
    <t>234602210</t>
  </si>
  <si>
    <t>STRKFITRON ONE ZERO SIX</t>
  </si>
  <si>
    <t>86749</t>
  </si>
  <si>
    <t>VFA 122 SAU</t>
  </si>
  <si>
    <t>210 REEVES BLVD  HANGER 1</t>
  </si>
  <si>
    <t>LEMOORE</t>
  </si>
  <si>
    <t>932465122</t>
  </si>
  <si>
    <t>NAVOPSPTCEN LEMOORE CA</t>
  </si>
  <si>
    <t>400 RUSSELL AVENUE HANGER 3</t>
  </si>
  <si>
    <t>STRKFITRON TWO ZERO FOUR</t>
  </si>
  <si>
    <t>HANGAR A-936 MIDWAY AVE</t>
  </si>
  <si>
    <t>766 B AVENUE, HANGAR 200</t>
  </si>
  <si>
    <t>FITRON COMP TWELVE</t>
  </si>
  <si>
    <t>4755 PASTURE RD, HANGAR 4</t>
  </si>
  <si>
    <t>FITRON COMP THIRTEEN</t>
  </si>
  <si>
    <t>Hangar 1000, Yorktown Ave, Segment 1</t>
  </si>
  <si>
    <t>322120049</t>
  </si>
  <si>
    <t>PATRON SIX TWO</t>
  </si>
  <si>
    <t>810 N. Randolph St</t>
  </si>
  <si>
    <t>PATRON SIX NINE</t>
  </si>
  <si>
    <t>1 SAN DIEGO LOOP BLDG 3188</t>
  </si>
  <si>
    <t>3811A</t>
  </si>
  <si>
    <t>VR 1 SEA COMP</t>
  </si>
  <si>
    <t>JB ANDREWS AFB</t>
  </si>
  <si>
    <t>HANGAR 105 1ST STREET</t>
  </si>
  <si>
    <t>KANEOHE BAY</t>
  </si>
  <si>
    <t>FLELOGSUPPRON FIVE ONE</t>
  </si>
  <si>
    <t>1 SAN DIEGO LOOP BLDG 3158</t>
  </si>
  <si>
    <t>FLELOGSUPPRON FIVE THREE</t>
  </si>
  <si>
    <t>400 RUSSELL AVE BLDG 439</t>
  </si>
  <si>
    <t>FLELOGSUPPRON FIVE FOUR</t>
  </si>
  <si>
    <t>667 RONALD REAGAN BLVD HANGAR 34</t>
  </si>
  <si>
    <t>POINT MUGU</t>
  </si>
  <si>
    <t>FLELOGSUPPRON FIVE FIVE</t>
  </si>
  <si>
    <t>766 B AVENUE STE 200</t>
  </si>
  <si>
    <t>FLELOGSUPPRON FIVE SIX</t>
  </si>
  <si>
    <t>524 QUENTIN ROOSEVELT BLVD</t>
  </si>
  <si>
    <t>FLELOGSUPPRON FIVE SEVEN</t>
  </si>
  <si>
    <t>Hangar 1000, Yorktown Ave, Segment 5</t>
  </si>
  <si>
    <t>FLELOGSUPPRON FIVE EIGHT</t>
  </si>
  <si>
    <t>1050 BOYINGTON DR</t>
  </si>
  <si>
    <t>761271050</t>
  </si>
  <si>
    <t>FLELOGSUPPRON FIVE NINE</t>
  </si>
  <si>
    <t>3698 NORTH RANGER ST</t>
  </si>
  <si>
    <t>FLELOGSUPPRON SIX ONE</t>
  </si>
  <si>
    <t>Hangar 1000, Yorktown Ave, Segment 4</t>
  </si>
  <si>
    <t>FLELOGSUPPRON SIX TWO</t>
  </si>
  <si>
    <t>FLELOGSUPPRON SIX FOUR</t>
  </si>
  <si>
    <t>1210 NAVY FORCES CT  BLDG 440</t>
  </si>
  <si>
    <t>NAVOPSPTCEN ATLANTA GA</t>
  </si>
  <si>
    <t>NAVOPSPTCEN AUGUSTA GA</t>
  </si>
  <si>
    <t>NAVOPSPTCEN BESSEMER AL</t>
  </si>
  <si>
    <t>NORTH CHARLESTON</t>
  </si>
  <si>
    <t>NAVOPSPTCEN CHARLESTON SC</t>
  </si>
  <si>
    <t>NOSC CHATTANOOGA</t>
  </si>
  <si>
    <t>NAVOPSPTCEN CHATTANOOGA TN</t>
  </si>
  <si>
    <t>NAVOPSPTCEN COLUMBIA SC</t>
  </si>
  <si>
    <t>414 4TH ST</t>
  </si>
  <si>
    <t>NAVOPSPTCEN COLUMBUS GA</t>
  </si>
  <si>
    <t>NOSC GREENVILLE</t>
  </si>
  <si>
    <t>NAVOPSPTCEN GREENVILLE SC</t>
  </si>
  <si>
    <t>NOSC JAX FL</t>
  </si>
  <si>
    <t>NAVOPSPTCEN JACKSONVILLE FL</t>
  </si>
  <si>
    <t>NOSC KNOXVILLE</t>
  </si>
  <si>
    <t>2101 ALCOA HWY</t>
  </si>
  <si>
    <t>NAVOPSPTCEN KNOXVILLE TN</t>
  </si>
  <si>
    <t>7994 HORNET AVE BLDG N930</t>
  </si>
  <si>
    <t>380545045</t>
  </si>
  <si>
    <t>NAVOPSPTCEN MEMPHIS TN</t>
  </si>
  <si>
    <t>18650 NW 62 AVE</t>
  </si>
  <si>
    <t>NAVOPSPTCEN MIAMI FL</t>
  </si>
  <si>
    <t>NOSC NASHVILLE</t>
  </si>
  <si>
    <t>686 FITZHUGH BLVD SUITE A202</t>
  </si>
  <si>
    <t>371672069</t>
  </si>
  <si>
    <t>NAVOPSPTCEN NASHVILLE TN</t>
  </si>
  <si>
    <t>9500 ARMED FORCES RESERVE DR STE 200</t>
  </si>
  <si>
    <t>NAVOPSPTCEN ORLANDO FL</t>
  </si>
  <si>
    <t>NOSC PENSACOLA</t>
  </si>
  <si>
    <t>NAVOPSPTCEN PENSACOLA FL</t>
  </si>
  <si>
    <t>77 NAVY WAY</t>
  </si>
  <si>
    <t>009340000</t>
  </si>
  <si>
    <t>NAVOPSPTCEN PUERTO RICO</t>
  </si>
  <si>
    <t>NOSC TALLAHASSEE</t>
  </si>
  <si>
    <t>2910 ROBERTS AVE</t>
  </si>
  <si>
    <t>323105098</t>
  </si>
  <si>
    <t>NAVOPSPTCEN TALLAHASSEE FL</t>
  </si>
  <si>
    <t>2750 SOUTH SHORE AVE</t>
  </si>
  <si>
    <t>MAC DILL AFB</t>
  </si>
  <si>
    <t>NAVOPSPTCEN TAMPA FL</t>
  </si>
  <si>
    <t>NOSC WPLM BCH FL</t>
  </si>
  <si>
    <t>NAVOPSPTCEN WEST PALM BEACH FL</t>
  </si>
  <si>
    <t>RCC NORFOLK, VA</t>
  </si>
  <si>
    <t>NOSC FT DIX, NJ</t>
  </si>
  <si>
    <t>NOSC BANGOR, ME</t>
  </si>
  <si>
    <t>NOSC SYRACUSE, NY</t>
  </si>
  <si>
    <t>NOSC WHITE RIVER JC, VT</t>
  </si>
  <si>
    <t>NOSC SCHENECTADY, NY</t>
  </si>
  <si>
    <t>NOSC WASHINGTON, DC</t>
  </si>
  <si>
    <t>NOSC CHARLOTTE, NC</t>
  </si>
  <si>
    <t>NOSC BUFFALO, NY</t>
  </si>
  <si>
    <t>NOSC GREENSBORO, NC</t>
  </si>
  <si>
    <t>NOSC LONG ISLAND, NY</t>
  </si>
  <si>
    <t>NOSC MANCHESTER, NH</t>
  </si>
  <si>
    <t>NOSC NEW YORK CITY, NY</t>
  </si>
  <si>
    <t>NOSC NEWPORT, RI</t>
  </si>
  <si>
    <t>NOSC RICHMOND, VA</t>
  </si>
  <si>
    <t>NOSC ROANOKE, VA</t>
  </si>
  <si>
    <t>NOSC PLAINVILLE, CT</t>
  </si>
  <si>
    <t>NOSC RALEIGH, NC</t>
  </si>
  <si>
    <t>NOSC NEW LONDON, CT</t>
  </si>
  <si>
    <t>NOSC EARLE, NJ</t>
  </si>
  <si>
    <t>NOSC BALTIMORE, MD</t>
  </si>
  <si>
    <t>NOSC NEW CASTLE, DE</t>
  </si>
  <si>
    <t>NOSC ROCHESTER, NY</t>
  </si>
  <si>
    <t>NOSC WILMINGTON, NY</t>
  </si>
  <si>
    <t>NOSC NORFOLK, VA</t>
  </si>
  <si>
    <t>NOSC QUINCY, MA</t>
  </si>
  <si>
    <t>NSW, VA</t>
  </si>
  <si>
    <t>MER MAR, VA</t>
  </si>
  <si>
    <t>NRFC, VA</t>
  </si>
  <si>
    <t>RCC EVERETT, WA</t>
  </si>
  <si>
    <t>NOSC BILLINGS, MT</t>
  </si>
  <si>
    <t>NOSC CHEYENNE, WY</t>
  </si>
  <si>
    <t>NOSC SPRINGFIELD, OR</t>
  </si>
  <si>
    <t>NOSC EVERETT, WA</t>
  </si>
  <si>
    <t>NOSC DES MOINES, IA</t>
  </si>
  <si>
    <t>NOSC MINNEAPOLIS, MN</t>
  </si>
  <si>
    <t>NOSC FARGO, ND</t>
  </si>
  <si>
    <t>NOSC OMAHA, NE</t>
  </si>
  <si>
    <t>NOSC SIOUX FALLS, SD</t>
  </si>
  <si>
    <t>NOSC PORTLAND, OR</t>
  </si>
  <si>
    <t>NOSC SPOKANE, WA</t>
  </si>
  <si>
    <t>NOSC KITSAP, WA</t>
  </si>
  <si>
    <t>NOSC HELENA, MT</t>
  </si>
  <si>
    <t>NOSC WHIDBEY ISLAND, WA</t>
  </si>
  <si>
    <t>NOSC ANCHORAGE, AK</t>
  </si>
  <si>
    <t>RCC JACKSONVILLE</t>
  </si>
  <si>
    <t>NOSC AUGUSTA, GA</t>
  </si>
  <si>
    <t>NOSC BESSEMER, AL</t>
  </si>
  <si>
    <t>NOSC CHARLESTON, SC</t>
  </si>
  <si>
    <t>NOSC COLUMBIA, SC</t>
  </si>
  <si>
    <t>NOSC COLUMBUS, GA</t>
  </si>
  <si>
    <t>NOSC GREENVILLE, SC</t>
  </si>
  <si>
    <t>NOSC PUERTO RICO, PR</t>
  </si>
  <si>
    <t>NOSC MIAMI, FL</t>
  </si>
  <si>
    <t>NOSC ORLANDO, FL</t>
  </si>
  <si>
    <t>NOSC PENSACOLA, FL</t>
  </si>
  <si>
    <t>NOSC WEST PALM BEACH, FL</t>
  </si>
  <si>
    <t>NOSC CHATTANOOGA, TN</t>
  </si>
  <si>
    <t>NOSC KNOXVILLE, TN</t>
  </si>
  <si>
    <t>NOSC MEMPHIS, TN</t>
  </si>
  <si>
    <t>NOSC NASHVILLE, TN</t>
  </si>
  <si>
    <t>NOSC ATLANTA, GA</t>
  </si>
  <si>
    <t>NOSC TAMPA, FL</t>
  </si>
  <si>
    <t>NOSC JACKSONVILLE, FL</t>
  </si>
  <si>
    <t>NOSC TALLAHASSEE, FL</t>
  </si>
  <si>
    <t>RCC GREAT LAKES, IL</t>
  </si>
  <si>
    <t>NOSC DETROIT, MI</t>
  </si>
  <si>
    <t>NOSC AKRON, OH</t>
  </si>
  <si>
    <t>NOSC CINCINNATI, OH</t>
  </si>
  <si>
    <t>NOSC COLUMBUS, OH</t>
  </si>
  <si>
    <t>NOSC LEHIGH VALLEY, PA</t>
  </si>
  <si>
    <t>NOSC AVOCA, PA</t>
  </si>
  <si>
    <t>NOSC EBENSBURG, PA</t>
  </si>
  <si>
    <t>NOSC ERIE, PA</t>
  </si>
  <si>
    <t>NOSC HARRISBURG, PA</t>
  </si>
  <si>
    <t>NOSC PITTSBURGH, PA</t>
  </si>
  <si>
    <t>NOSC ELEANORE, WV</t>
  </si>
  <si>
    <t>NOSC DECATUR, IL</t>
  </si>
  <si>
    <t>NOSC LOUISVILLE, KY</t>
  </si>
  <si>
    <t>NOSC CHICAGO, IL</t>
  </si>
  <si>
    <t>NOSC ROCK ISLAND, IL</t>
  </si>
  <si>
    <t>NOSC GREENBAY, WI</t>
  </si>
  <si>
    <t>NOSC MADISON, WI</t>
  </si>
  <si>
    <t>NOSC MILWAUKEE, WI</t>
  </si>
  <si>
    <t>NOSC INDIANAPOLIS, IN</t>
  </si>
  <si>
    <t>NOSC BATTLE CREEK, MI</t>
  </si>
  <si>
    <t>NOSC TOLEDO, OH</t>
  </si>
  <si>
    <t>NOSC PEORIA, IL</t>
  </si>
  <si>
    <t>NOSC SAGINAW, MI</t>
  </si>
  <si>
    <t>NOSC YOUNGSTOWN, OH</t>
  </si>
  <si>
    <t>NOSC LITTLE ROCK, AR</t>
  </si>
  <si>
    <t>NOSC WICHITA, KS</t>
  </si>
  <si>
    <t>NOSC NEW ORLEANS, LA</t>
  </si>
  <si>
    <t>NOSC SHREVEPORT, LA</t>
  </si>
  <si>
    <t>NOSC ST LOUIS, MO</t>
  </si>
  <si>
    <t>NOSC KANSAS CITY, MO</t>
  </si>
  <si>
    <t>NOSC SPRINGFIELD, MO</t>
  </si>
  <si>
    <t>NOSC GULFPORT, MS</t>
  </si>
  <si>
    <t>NOSC MERIDIAN, MS</t>
  </si>
  <si>
    <t>NOSC TULSA, OK</t>
  </si>
  <si>
    <t>NOSC OKLAHOMA CITY, OK</t>
  </si>
  <si>
    <t>NOSC AMARILLO, TX</t>
  </si>
  <si>
    <t>NOSC AUTSTIN, TX</t>
  </si>
  <si>
    <t>NOSC CORPUS CHRISTI, TX</t>
  </si>
  <si>
    <t>NOSC EL PASO, TX</t>
  </si>
  <si>
    <t>NOSC FT WORTH, TX</t>
  </si>
  <si>
    <t>NOSC HARLINGEN, TX</t>
  </si>
  <si>
    <t>NOSC HOUSTON, TX</t>
  </si>
  <si>
    <t>NOSC SAN ANTONIO, TX</t>
  </si>
  <si>
    <t>NOSC WACO, TX</t>
  </si>
  <si>
    <t>NRPDC, LA</t>
  </si>
  <si>
    <t>RCC SAN DIEGO, CA</t>
  </si>
  <si>
    <t>NOSC LEMOORE, CA</t>
  </si>
  <si>
    <t>NOSC PEARL HARBOR, HI</t>
  </si>
  <si>
    <t>NOSC GUAM, GU</t>
  </si>
  <si>
    <t>NOSC ALBUQUERQUE, NM</t>
  </si>
  <si>
    <t>NOSC CARSON, CO</t>
  </si>
  <si>
    <t>NOSC LAS VEGAS, NV</t>
  </si>
  <si>
    <t>NOSC DENVER, CO</t>
  </si>
  <si>
    <t>NOSC PHOENIX, AZ</t>
  </si>
  <si>
    <t>NOSC MORENO VALLEY, CA</t>
  </si>
  <si>
    <t>NOSC LOS ANGELES, CA</t>
  </si>
  <si>
    <t>NOSC SAN DIEGO, CA</t>
  </si>
  <si>
    <t>NOSC VENTURA COUNTY, CA</t>
  </si>
  <si>
    <t>NOSC TUCSON, AZ</t>
  </si>
  <si>
    <t>NOSC ALAMEDA, CA</t>
  </si>
  <si>
    <t>NOSC RENO, NV</t>
  </si>
  <si>
    <t>NOSC SACRAMENTO, CA</t>
  </si>
  <si>
    <t>NOSC SALT LAKE CITY, UT</t>
  </si>
  <si>
    <t>NOSC SAN JOSE, CA</t>
  </si>
  <si>
    <t>NOSC NORTH ISLAND, CA</t>
  </si>
  <si>
    <t>NSWG 11, CA</t>
  </si>
  <si>
    <t>NSW, CA</t>
  </si>
  <si>
    <t>FLSW, TX</t>
  </si>
  <si>
    <t>VR-1, DC</t>
  </si>
  <si>
    <t>VR-51, HI</t>
  </si>
  <si>
    <t>VR-53, MD</t>
  </si>
  <si>
    <t>VR-54, LA</t>
  </si>
  <si>
    <t>VR-55, CA</t>
  </si>
  <si>
    <t>VR-56, VA</t>
  </si>
  <si>
    <t>VR-57, CA</t>
  </si>
  <si>
    <t>VR-58, FL</t>
  </si>
  <si>
    <t>VR-59, TX</t>
  </si>
  <si>
    <t>VR-61, WA</t>
  </si>
  <si>
    <t>VR-62, FL</t>
  </si>
  <si>
    <t>VR-64, NJ</t>
  </si>
  <si>
    <t>TSW, TX</t>
  </si>
  <si>
    <t>VFC-12, VA</t>
  </si>
  <si>
    <t>VFC-13, NV</t>
  </si>
  <si>
    <t>VFA-204, LA</t>
  </si>
  <si>
    <t>VAQ-209, WA</t>
  </si>
  <si>
    <t>VRC-111, FL</t>
  </si>
  <si>
    <t>MSW, CA</t>
  </si>
  <si>
    <t>HSM 60, FL</t>
  </si>
  <si>
    <t>HSC-85</t>
  </si>
  <si>
    <t>HM-14</t>
  </si>
  <si>
    <t>HM-15</t>
  </si>
  <si>
    <t>VP-69, WA</t>
  </si>
  <si>
    <t>VP-62</t>
  </si>
  <si>
    <t>NAF WASHINGTON, DC</t>
  </si>
  <si>
    <t>Decoder</t>
  </si>
  <si>
    <t>Decoder Plus</t>
  </si>
  <si>
    <t>RUIC</t>
  </si>
  <si>
    <t>Old Title</t>
  </si>
  <si>
    <t>New Title</t>
  </si>
  <si>
    <t>NR CTF34 UWO SDGO</t>
  </si>
  <si>
    <t>NR SUBPAC OPS HQ</t>
  </si>
  <si>
    <t>NR SUBGRU 7 KIT</t>
  </si>
  <si>
    <t>NR CNFJ DET YOKOSUKA</t>
  </si>
  <si>
    <t>NR CNFJ YOKO</t>
  </si>
  <si>
    <t>NCHB 8 HQ</t>
  </si>
  <si>
    <t>NR CUSNC/C5F MED</t>
  </si>
  <si>
    <t>1ST NCR VCC</t>
  </si>
  <si>
    <t xml:space="preserve">NR CNSL SAR UNIT </t>
  </si>
  <si>
    <t xml:space="preserve">NR CNSL SAR </t>
  </si>
  <si>
    <t>NR CNFJ</t>
  </si>
  <si>
    <t xml:space="preserve">NR SUBGRU 2 HQ </t>
  </si>
  <si>
    <t>NR INDOPACOM JIOC 0419 PHX</t>
  </si>
  <si>
    <t>NR IPACOM JIOC PHO</t>
  </si>
  <si>
    <t>NR PEO Support</t>
  </si>
  <si>
    <t>NR NAVAIR HQ</t>
  </si>
  <si>
    <t>NR NIFR REGION SOUTHWEST</t>
  </si>
  <si>
    <t>NR NIFR SW SDC</t>
  </si>
  <si>
    <t>NR EXP MAINT DET D</t>
  </si>
  <si>
    <t>NR EXP MAINT DEN</t>
  </si>
  <si>
    <t>NR SUBGRU 10 HQ</t>
  </si>
  <si>
    <t>NR SUBGRU10 FP BAL</t>
  </si>
  <si>
    <t>NR SUBGRU10 FP LIN</t>
  </si>
  <si>
    <t>NR SUBGRU 9 FP KIT</t>
  </si>
  <si>
    <t>NR C10F NCWDG</t>
  </si>
  <si>
    <t>NR CUSNC/C5F OPS</t>
  </si>
  <si>
    <t>NR CUSNC/C5F N3</t>
  </si>
  <si>
    <t>NR NPPSC DET EAST</t>
  </si>
  <si>
    <t>NR NPPSC JAC</t>
  </si>
  <si>
    <t>NR SUBGRU 2 WAS</t>
  </si>
  <si>
    <t xml:space="preserve">NR SMWDC IAMD DIVISION </t>
  </si>
  <si>
    <t xml:space="preserve">NR SMWDC IAMD </t>
  </si>
  <si>
    <t>NR NAVCOMTELSTA SAN DIEGO</t>
  </si>
  <si>
    <t>NR C10F NCTS SDC</t>
  </si>
  <si>
    <t>NR C10F NCTMS LANT</t>
  </si>
  <si>
    <t xml:space="preserve">NR SUBGRU 7 HQ </t>
  </si>
  <si>
    <t>NR INDOPACOM 0308 DET SA</t>
  </si>
  <si>
    <t>NR IPACOM JIOC SAT</t>
  </si>
  <si>
    <t>NR DLA-DRT FT LEWI</t>
  </si>
  <si>
    <t>NR DLA JRF DSP KIT</t>
  </si>
  <si>
    <t>NR DLA EDSU SUSQUEHANNA</t>
  </si>
  <si>
    <t>NR DLA JRF DST HAR</t>
  </si>
  <si>
    <t>NR DLA EDSU WARNER ROBBINS</t>
  </si>
  <si>
    <t>NR DLA JRF DST ATL</t>
  </si>
  <si>
    <t>NR DLA JRF DSP JAC</t>
  </si>
  <si>
    <t>NR DLA JRF DSP BES</t>
  </si>
  <si>
    <t>NR INDOPACOM 0308 DET QT</t>
  </si>
  <si>
    <t>NR IPACOM JIOC WAS</t>
  </si>
  <si>
    <t>NR COMSUBGRU 9 D2</t>
  </si>
  <si>
    <t>NR SUBGRU 9 FP ALA</t>
  </si>
  <si>
    <t>NR DLA JRF DSP SLC</t>
  </si>
  <si>
    <t>NR DLA JRF DSP COL</t>
  </si>
  <si>
    <t>NR DLA JRF AVIATN</t>
  </si>
  <si>
    <t>NR CYBDFNSEACTVTY 64 Det 1</t>
  </si>
  <si>
    <t>NR C10F CDA641 FMD</t>
  </si>
  <si>
    <t>NR NATO ACT WAS</t>
  </si>
  <si>
    <t>NR UUVRON 1</t>
  </si>
  <si>
    <t>NR UUV HQ</t>
  </si>
  <si>
    <t>NR NATO DET CHICAGO</t>
  </si>
  <si>
    <t>NR NATO AUX CHI</t>
  </si>
  <si>
    <t>NR DLA EDSU OKLAHOMA CITY</t>
  </si>
  <si>
    <t>NR DLA JRF DST OCO</t>
  </si>
  <si>
    <t>NR PEO Support Det</t>
  </si>
  <si>
    <t>NR NAVAIR PEO MGU</t>
  </si>
  <si>
    <t>NR C10F NNWC</t>
  </si>
  <si>
    <t>NR EXP MAINT NOR</t>
  </si>
  <si>
    <t>NR ONR/NRL S&amp;T 112</t>
  </si>
  <si>
    <t>NR ONR S&amp;T 112</t>
  </si>
  <si>
    <t>NR CUSNC/C5F INTEL</t>
  </si>
  <si>
    <t>NR CUSNC/C5F N2</t>
  </si>
  <si>
    <t>NR RLSO SE</t>
  </si>
  <si>
    <t>NR DLA EDSU NORFOLK VA</t>
  </si>
  <si>
    <t>NR DLA JRF DST NOR</t>
  </si>
  <si>
    <t>NR NPPSC DET SAN DIEGO</t>
  </si>
  <si>
    <t>NR NPPSC SDC</t>
  </si>
  <si>
    <t>NR SUBGRU 7 GLI</t>
  </si>
  <si>
    <t>NR SUBGRU 2 CNC</t>
  </si>
  <si>
    <t>NR NIFR WAS</t>
  </si>
  <si>
    <t>NR NATO DET ATLANTA</t>
  </si>
  <si>
    <t>NR NATO AUX ATL</t>
  </si>
  <si>
    <t>NR NIFR SE JAC</t>
  </si>
  <si>
    <t>NR DLA JRF DST HQ</t>
  </si>
  <si>
    <t>NR CUSNC/C5F PLANS</t>
  </si>
  <si>
    <t>NR CUSNC/C5F N5</t>
  </si>
  <si>
    <t>NR DLA JRF L&amp;M</t>
  </si>
  <si>
    <t>NR SUBGRU 7 SLC</t>
  </si>
  <si>
    <t>NR SUBPAC UWO DEN</t>
  </si>
  <si>
    <t>NR SUBPAC OPS DEN</t>
  </si>
  <si>
    <t xml:space="preserve">NR EXP MAINT HQ </t>
  </si>
  <si>
    <t>NR SUBGRU 2 NLC</t>
  </si>
  <si>
    <t>NR EXP MAINT NLC</t>
  </si>
  <si>
    <t>NR EXP MAINT SDC</t>
  </si>
  <si>
    <t>NR NAWCWD HQ</t>
  </si>
  <si>
    <t>NR EXP MAINT GLI</t>
  </si>
  <si>
    <t>NR DLA JRF DSP HQ</t>
  </si>
  <si>
    <t>NR SUBLANT HQ</t>
  </si>
  <si>
    <t>NR SUBPAC UWO PH</t>
  </si>
  <si>
    <t xml:space="preserve">NR SUBPAC HQ </t>
  </si>
  <si>
    <t>NR URC</t>
  </si>
  <si>
    <t>NR UNDERSEA RESCUE</t>
  </si>
  <si>
    <t>NR SUBGRU 8 IND</t>
  </si>
  <si>
    <t>NR INDOPACOM JIOC 0419</t>
  </si>
  <si>
    <t>NR IPACOM JIOC PHH</t>
  </si>
  <si>
    <t xml:space="preserve">NR C3F LRC </t>
  </si>
  <si>
    <t>NR C3F N4</t>
  </si>
  <si>
    <t>NR ONR S&amp;T 204</t>
  </si>
  <si>
    <t>NR ISEL Det A</t>
  </si>
  <si>
    <t>NR NAWCAD ORL</t>
  </si>
  <si>
    <t>NR NIFR MA NOR</t>
  </si>
  <si>
    <t>NR C6F PAO</t>
  </si>
  <si>
    <t>NR DLA EDSU SAN JOAQUIN CA</t>
  </si>
  <si>
    <t>NR DLA JRF DST SJC</t>
  </si>
  <si>
    <t>NR SUBGRU 8 NYC</t>
  </si>
  <si>
    <t>NR NATO DET NEWPORT</t>
  </si>
  <si>
    <t>NR NATO ACT NPT</t>
  </si>
  <si>
    <t xml:space="preserve">NR SUBGRU 8 HQ </t>
  </si>
  <si>
    <t>NR SUBPAC OPS HOU</t>
  </si>
  <si>
    <t>NR SUBGRU 7 VCC</t>
  </si>
  <si>
    <t>NR SUBGRU 8 PIT</t>
  </si>
  <si>
    <t>NR EXP MAINT NYC</t>
  </si>
  <si>
    <t>NR C10F NIOCGA DAY</t>
  </si>
  <si>
    <t>NR SUBGRU 8 ORL</t>
  </si>
  <si>
    <t>NR C10F NIOCHI PHO</t>
  </si>
  <si>
    <t>NR SUBGRU 2 COL</t>
  </si>
  <si>
    <t>NR CUSNC/C5F NAVINFO</t>
  </si>
  <si>
    <t>NR CUSNC/C5F PAO</t>
  </si>
  <si>
    <t>NR C5F PAO</t>
  </si>
  <si>
    <t xml:space="preserve">NR SMMDC AMW </t>
  </si>
  <si>
    <t>NR FRC Det E</t>
  </si>
  <si>
    <t>NR FRC NIC</t>
  </si>
  <si>
    <t>NR NIFR SOUTH FWT</t>
  </si>
  <si>
    <t>NR INDOPACOM JIOC 0219</t>
  </si>
  <si>
    <t>NR IPACOM JIOC DEN</t>
  </si>
  <si>
    <t>NR INDOPACOM JIOC 0113</t>
  </si>
  <si>
    <t>NR IPACOM JIOC MIN</t>
  </si>
  <si>
    <t>NR RRD</t>
  </si>
  <si>
    <t>NR RRD HQ</t>
  </si>
  <si>
    <t>NR FRC Det C</t>
  </si>
  <si>
    <t>NR FRC NOR</t>
  </si>
  <si>
    <t>NR FRC</t>
  </si>
  <si>
    <t>NR FRC HQ</t>
  </si>
  <si>
    <t>NR ISEL Det B</t>
  </si>
  <si>
    <t>NR NAWCAD CHL</t>
  </si>
  <si>
    <t>NR FRC Det B</t>
  </si>
  <si>
    <t>NR FRC JAX</t>
  </si>
  <si>
    <t>NR RRD Det</t>
  </si>
  <si>
    <t>NR RRD NIC</t>
  </si>
  <si>
    <t>NR FRC Det A</t>
  </si>
  <si>
    <t>NR FRC WIW</t>
  </si>
  <si>
    <t>NR DLA-LAT PHILIADELPHIA</t>
  </si>
  <si>
    <t>NR DLA JRF TRP SPT</t>
  </si>
  <si>
    <t>NR DLA-DESC FMT BELVOIR</t>
  </si>
  <si>
    <t>NR DLA JRF ENERGY</t>
  </si>
  <si>
    <t>NR DLA JRF HA</t>
  </si>
  <si>
    <t>NR OPNAV N1 WAS</t>
  </si>
  <si>
    <t>NR NPC NAVCAS</t>
  </si>
  <si>
    <t>NR NPC FORCE MGT</t>
  </si>
  <si>
    <t>NR SUBPAC OPS MIN</t>
  </si>
  <si>
    <t>NR CUSNC/C5F MAST DET A</t>
  </si>
  <si>
    <t>NR CUSNC/C5F N6</t>
  </si>
  <si>
    <t>NR CUSNC/C5F MAST DET B</t>
  </si>
  <si>
    <t>NR CUSNC/C5F HQ</t>
  </si>
  <si>
    <t>NR ONR S&amp;T 115</t>
  </si>
  <si>
    <t>NR ONR S&amp;T 205</t>
  </si>
  <si>
    <t>NR C10F NCDOC</t>
  </si>
  <si>
    <t>NR C10F NIOCTX MIN</t>
  </si>
  <si>
    <t>NR C10F CWG6 FDV</t>
  </si>
  <si>
    <t>NR NIOC HI-NORTH ISLAND</t>
  </si>
  <si>
    <t>NR C10F NIOCHI NIC</t>
  </si>
  <si>
    <t>NR C10F NIOCTX</t>
  </si>
  <si>
    <t>NR C10F NIOCTX SLM</t>
  </si>
  <si>
    <t>NR C10F NIOCGA DET</t>
  </si>
  <si>
    <t>NR C10F NIOCGA PEN</t>
  </si>
  <si>
    <t>NR C10F CWG6</t>
  </si>
  <si>
    <t>NR C10F NIOCGA FDN</t>
  </si>
  <si>
    <t>NR C10F NNWC GNOSC</t>
  </si>
  <si>
    <t>NR EXP MAINT FWT</t>
  </si>
  <si>
    <t>NR RLSO EURAFCENT</t>
  </si>
  <si>
    <t>NR RLSO WESTERN PACIFIC</t>
  </si>
  <si>
    <t>NR RLSO WESTPAC</t>
  </si>
  <si>
    <t>NR RLSO NW DET HI</t>
  </si>
  <si>
    <t>NR CNE C6F LEGAL</t>
  </si>
  <si>
    <t>NR TOC WHD IS MTOC</t>
  </si>
  <si>
    <t>NR NIFR NORTH MIN</t>
  </si>
  <si>
    <t>NR SUBPAC UWO ALM</t>
  </si>
  <si>
    <t>NR SUBPAC OPS ALA</t>
  </si>
  <si>
    <t>NR TOC WHD IS SJC</t>
  </si>
  <si>
    <t>NR FRC Det D</t>
  </si>
  <si>
    <t>NR FRC FWT</t>
  </si>
  <si>
    <t>NR MTOC NORTH ISALND</t>
  </si>
  <si>
    <t>NR TOC WHD IS NIC</t>
  </si>
  <si>
    <t>NR EXP MAINT BAL</t>
  </si>
  <si>
    <t>NR NIOC HAWAII</t>
  </si>
  <si>
    <t>NR C10F NIOCHI</t>
  </si>
  <si>
    <t>NR C10F NIOCGA GLI</t>
  </si>
  <si>
    <t>NR CUSNC/C5F LEGAL</t>
  </si>
  <si>
    <t>NR CUSNC/C5F JAG</t>
  </si>
  <si>
    <t>NR C10F HQ</t>
  </si>
  <si>
    <t>NR C10F NIOCGA GNC</t>
  </si>
  <si>
    <t>NR C10F NIOCGA</t>
  </si>
  <si>
    <t>NR C10F NIOCGA ORL</t>
  </si>
  <si>
    <t>NR C10F NIOCTX FWT</t>
  </si>
  <si>
    <t>NR NIOC COLORADO</t>
  </si>
  <si>
    <t>NR C10F NIOCCO</t>
  </si>
  <si>
    <t>NR NIOC HI-CAMP PARKS</t>
  </si>
  <si>
    <t>NR C10F NIOCHI CPK</t>
  </si>
  <si>
    <t>NR C10F NIOCHI SLC</t>
  </si>
  <si>
    <t>NR C10F NIOCHI TAC</t>
  </si>
  <si>
    <t>NR NATO MULTINATIONAL DET 2</t>
  </si>
  <si>
    <t>NR NATO AUX</t>
  </si>
  <si>
    <t>NR NAWCWD FTAU MGU</t>
  </si>
  <si>
    <t>NR NAWCAD HQ</t>
  </si>
  <si>
    <t>NR NATO DET NORFOLK</t>
  </si>
  <si>
    <t xml:space="preserve">NR NATO ACT </t>
  </si>
  <si>
    <t>NR ONR S&amp;T 200</t>
  </si>
  <si>
    <t>NR CUSNC/C5F LOG</t>
  </si>
  <si>
    <t>NR CUSNC/C5F N4</t>
  </si>
  <si>
    <t>NR SECDEF</t>
  </si>
  <si>
    <t>NR INDOPACOM JIOC 0308</t>
  </si>
  <si>
    <t>NR IPACOM JIOC FWT</t>
  </si>
  <si>
    <t>NR SUBGRU 9 HQ</t>
  </si>
  <si>
    <t>NR RSU SAT</t>
  </si>
  <si>
    <t>NR NAVEXPCMBTFORCEN BAHRA</t>
  </si>
  <si>
    <t>NR CTF56 BAH</t>
  </si>
  <si>
    <t>NR CNIC F&amp;E SERV D</t>
  </si>
  <si>
    <t>NR NSA BAHRAIN HOU</t>
  </si>
  <si>
    <t>NR NSA BAHRAIN LRA</t>
  </si>
  <si>
    <t>NR NSA BAHRAIN SAT</t>
  </si>
  <si>
    <t>NR NSA BAHRAIN DET G</t>
  </si>
  <si>
    <t>NR NSA BAHRAIN LVN</t>
  </si>
  <si>
    <t>NCHB 5 SURF B</t>
  </si>
  <si>
    <t>MSRON 8 SBC C PLT 1 &amp; 2</t>
  </si>
  <si>
    <t>S8 SBC C PLT GRT</t>
  </si>
  <si>
    <t>MSRON 11 SBC A PLT 1 &amp; 2</t>
  </si>
  <si>
    <t>S11 SBC A PLT SLB</t>
  </si>
  <si>
    <t>MSRON 8 SBC A PLT 1 &amp; 2</t>
  </si>
  <si>
    <t>S8 SBC A PLT NPT</t>
  </si>
  <si>
    <t>MSRON 1 SBC A PLT 1 &amp; 2</t>
  </si>
  <si>
    <t>S1 SBC A PLT SAN</t>
  </si>
  <si>
    <t>MSRON 1 SBC B PLT 1 &amp; 2</t>
  </si>
  <si>
    <t>S1 SBC B PLT POR</t>
  </si>
  <si>
    <t>MSRON 10 SBC A PLT 1 &amp; 2</t>
  </si>
  <si>
    <t>S10 SBC A PLT JAX</t>
  </si>
  <si>
    <t>MSRON 8 SEC PLT 5 &amp; 6</t>
  </si>
  <si>
    <t>S8 SEC PLT 5&amp;6 NYC</t>
  </si>
  <si>
    <t>NCHB 10 HQ</t>
  </si>
  <si>
    <t>FOURTH NELR</t>
  </si>
  <si>
    <t>NCHB 11 HQ</t>
  </si>
  <si>
    <t>MSRON 11 SBC B PLT 1 &amp; 2</t>
  </si>
  <si>
    <t>S11 SBC B PLT SLB</t>
  </si>
  <si>
    <t>NCHB 13 HQ</t>
  </si>
  <si>
    <t>MSRON 11 SBC C PLT 1 &amp; 2</t>
  </si>
  <si>
    <t>S11 SBC C PLT SLB</t>
  </si>
  <si>
    <t>MSRON 1 SEC PLT 5 &amp; 6</t>
  </si>
  <si>
    <t>S1 SEC PLT 5&amp;6 ELP</t>
  </si>
  <si>
    <t>MSRON 1 SEC PLT 3 &amp; 4</t>
  </si>
  <si>
    <t>S1 SEC PLT 3&amp;4 SAT</t>
  </si>
  <si>
    <t>FIFTH NELR</t>
  </si>
  <si>
    <t>NCHB 5 HQ</t>
  </si>
  <si>
    <t>NCHB 14 HQ</t>
  </si>
  <si>
    <t>MSRON 10 SBC B PLT 1 &amp; 2</t>
  </si>
  <si>
    <t>S10 SBC B PLT CHA</t>
  </si>
  <si>
    <t>NR ECRC HQ NOR</t>
  </si>
  <si>
    <t>MSRON 8 SEC PLT 7 &amp; 8</t>
  </si>
  <si>
    <t>S8 SEC PLT 7&amp;8 ANA</t>
  </si>
  <si>
    <t>SECOND NELR</t>
  </si>
  <si>
    <t>NR C7F Det HOU</t>
  </si>
  <si>
    <t>NR C7F N3 FOPS</t>
  </si>
  <si>
    <t>MSRON 1 SBC DELTA</t>
  </si>
  <si>
    <t>S1 SBC D SAN</t>
  </si>
  <si>
    <t>NR CPF IW LA</t>
  </si>
  <si>
    <t>NR CPF N2N39 LAC</t>
  </si>
  <si>
    <t>MSRON 10 SEC PLT 3 &amp; 4</t>
  </si>
  <si>
    <t>S10 SECPLT 3&amp;4 ATL</t>
  </si>
  <si>
    <t>MSRON 1 SBC D PLT 1 &amp; 2</t>
  </si>
  <si>
    <t>S1 SBC D PLT SAN</t>
  </si>
  <si>
    <t>MSRON 10 SBC C PLT 1 &amp; 2</t>
  </si>
  <si>
    <t>S10 SBC C PLT PTM</t>
  </si>
  <si>
    <t>MSRON 11 SEC PLT 1 &amp; 2</t>
  </si>
  <si>
    <t>S11 SECPLT 1&amp;2 SPO</t>
  </si>
  <si>
    <t>MSRON 1 SEC PLT 1 &amp; 2</t>
  </si>
  <si>
    <t>S1 SEC PLT 1&amp;2 FTW</t>
  </si>
  <si>
    <t>NR 30TH NCR VCC</t>
  </si>
  <si>
    <t>NR 22ND NCR GUL</t>
  </si>
  <si>
    <t>7TH NCR GUL</t>
  </si>
  <si>
    <t>MSRON 10 SEC PLT 5 &amp; 6</t>
  </si>
  <si>
    <t>S10 SECPLT 5&amp;6 STL</t>
  </si>
  <si>
    <t>MSRON 1 SEC PLT 7 &amp; 8</t>
  </si>
  <si>
    <t>S1 SEC PLT 7&amp;8 FTW</t>
  </si>
  <si>
    <t>MSRON 8 SEC PLT 1 &amp; 2</t>
  </si>
  <si>
    <t>S8 SEC PLT 1&amp;2 BUF</t>
  </si>
  <si>
    <t>MSRON 1 SBC C PLT 1 &amp; 2</t>
  </si>
  <si>
    <t>S1 SBC C PLT ALA</t>
  </si>
  <si>
    <t>NR C7F Det RIV</t>
  </si>
  <si>
    <t>NR C7F N5 NALE</t>
  </si>
  <si>
    <t>NCHB 10 SURF C</t>
  </si>
  <si>
    <t>NR PHIBCB 1 DET 106</t>
  </si>
  <si>
    <t>NR ACB1 SAT</t>
  </si>
  <si>
    <t>NR FLC SIG HOU</t>
  </si>
  <si>
    <t>NR ACB2 TOL</t>
  </si>
  <si>
    <t>NR ACB2 AKR</t>
  </si>
  <si>
    <t>NR NAVY PA SUP NOR</t>
  </si>
  <si>
    <t>NR NAVINFO PACFLT</t>
  </si>
  <si>
    <t>NR PACFLTPAO</t>
  </si>
  <si>
    <t>NR USFF N01</t>
  </si>
  <si>
    <t>NR ACB2 DMI</t>
  </si>
  <si>
    <t>NR RSU LIN</t>
  </si>
  <si>
    <t>NR RSU AUG</t>
  </si>
  <si>
    <t>NR USFK NPT</t>
  </si>
  <si>
    <t>NR ACB2 NOR</t>
  </si>
  <si>
    <t>NR NAVAL SECDET GUAM</t>
  </si>
  <si>
    <t>NR NAVAL SEC GUA</t>
  </si>
  <si>
    <t>NR RSU NAS</t>
  </si>
  <si>
    <t>NR RSU WAS</t>
  </si>
  <si>
    <t>NR LCS SQUADRON SAN DIEGO</t>
  </si>
  <si>
    <t>NR LCSRON1 HQ</t>
  </si>
  <si>
    <t>NR RSU ROA</t>
  </si>
  <si>
    <t>EMF BETHESDA DET B</t>
  </si>
  <si>
    <t>EMF BETHESDA NYC</t>
  </si>
  <si>
    <t>NR PHIBCB 1 DET 104</t>
  </si>
  <si>
    <t>NR ACB1 SAC</t>
  </si>
  <si>
    <t>NR NMRTC SD DET A</t>
  </si>
  <si>
    <t>NR NMRTC SD NIC-1</t>
  </si>
  <si>
    <t>EMF BETHESDA DET A</t>
  </si>
  <si>
    <t>EMF BETHESDA NOR</t>
  </si>
  <si>
    <t>NORAD USNORTHCOM HQ</t>
  </si>
  <si>
    <t>NR NORCOM HQ</t>
  </si>
  <si>
    <t>NR USS CONST QUI</t>
  </si>
  <si>
    <t>NR PHIBCB 1 HQ 101</t>
  </si>
  <si>
    <t xml:space="preserve">NR ACB1 HQ </t>
  </si>
  <si>
    <t>NR PHIBCB 1 DET 103</t>
  </si>
  <si>
    <t>NR ACB1 LAC</t>
  </si>
  <si>
    <t>NR CNMOC USNO IW</t>
  </si>
  <si>
    <t>NR ONI HQ PSU 1</t>
  </si>
  <si>
    <t>NR ONI NPT</t>
  </si>
  <si>
    <t>NR CNFK FWT</t>
  </si>
  <si>
    <t>NR ONI NIMITZ PSU 3</t>
  </si>
  <si>
    <t>NR NIMITZ KIT</t>
  </si>
  <si>
    <t>NR NGA GSU</t>
  </si>
  <si>
    <t>NR RSU PEN</t>
  </si>
  <si>
    <t>NR RSU ERI</t>
  </si>
  <si>
    <t>NR RSU BCM</t>
  </si>
  <si>
    <t>NR NAVSUP WSS PHI</t>
  </si>
  <si>
    <t>NR NAVSUP WSS DET MECH</t>
  </si>
  <si>
    <t>NR NAVSUP WSS HAR</t>
  </si>
  <si>
    <t>MSRON 8 SEC PLT 3 &amp; 4</t>
  </si>
  <si>
    <t>S8 SEC PLT 3&amp;4 COL</t>
  </si>
  <si>
    <t>NR INSURV SUPPORT</t>
  </si>
  <si>
    <t>NR NMRTC CLEJEUNE DET B</t>
  </si>
  <si>
    <t>NR NMRTC CL ATL</t>
  </si>
  <si>
    <t>4 NELR EXP COMM B</t>
  </si>
  <si>
    <t>NR RSU NOL</t>
  </si>
  <si>
    <t>2 NELR EXP COMM B</t>
  </si>
  <si>
    <t>NR RSU BOI</t>
  </si>
  <si>
    <t>NR NWC SUPPORT UNIT</t>
  </si>
  <si>
    <t>NR NWC SUPPORT NPT</t>
  </si>
  <si>
    <t>NR ONI NIMITZ PSU 4</t>
  </si>
  <si>
    <t>NR NIMITZ DEN</t>
  </si>
  <si>
    <t>NR NMRTC CPEN DET H</t>
  </si>
  <si>
    <t>NR NMRTC CP SDC-1</t>
  </si>
  <si>
    <t>NR MSC EXPPORT JAC</t>
  </si>
  <si>
    <t>NR NAVAVNWARDEVCEN 0194</t>
  </si>
  <si>
    <t>NR NAWDC AWF</t>
  </si>
  <si>
    <t>NR NAVAVNWARDEVCEN 0294</t>
  </si>
  <si>
    <t>NR NAWDC TARGETING</t>
  </si>
  <si>
    <t>NR TACTICAL SUPPORT UNIT</t>
  </si>
  <si>
    <t>NR TSU PAC</t>
  </si>
  <si>
    <t>NR NIWDC</t>
  </si>
  <si>
    <t>NR NIWDC NOR</t>
  </si>
  <si>
    <t>NR RSU HEL</t>
  </si>
  <si>
    <t>NR ACB2 RAL</t>
  </si>
  <si>
    <t>NR RLSO MA</t>
  </si>
  <si>
    <t>NR RSU MEM</t>
  </si>
  <si>
    <t>NR LCSRON1 SUW SJC</t>
  </si>
  <si>
    <t>NR NAVAL HIST HER</t>
  </si>
  <si>
    <t>NR LCS ASW DET LVG</t>
  </si>
  <si>
    <t>NR LCSRON1 ASW LVN</t>
  </si>
  <si>
    <t>NR RSU WIC</t>
  </si>
  <si>
    <t>NR LCSRON1 SUW VCC</t>
  </si>
  <si>
    <t>NR DCMA WAS</t>
  </si>
  <si>
    <t>NR RSU TUC</t>
  </si>
  <si>
    <t>NR RSU QUI</t>
  </si>
  <si>
    <t>NR CNIC NEPLO HQ</t>
  </si>
  <si>
    <t>NR FLC SIG SAT</t>
  </si>
  <si>
    <t>NMCB 22 EPT</t>
  </si>
  <si>
    <t>NR RSU LEH</t>
  </si>
  <si>
    <t>NR NMRTC BETH DET R</t>
  </si>
  <si>
    <t>NR NMRTC BTH WAS-2</t>
  </si>
  <si>
    <t>NR CPF IW HQ</t>
  </si>
  <si>
    <t xml:space="preserve">NR CPF N2N39 IW </t>
  </si>
  <si>
    <t>NMCB 18 PHO</t>
  </si>
  <si>
    <t>NR NEW ENGLAND MED DET B</t>
  </si>
  <si>
    <t>NR NEW ENG MED NLC</t>
  </si>
  <si>
    <t>NR USNAVSO</t>
  </si>
  <si>
    <t>NR NRMTC PTS DET E</t>
  </si>
  <si>
    <t>NR NMRTC PTS ROA</t>
  </si>
  <si>
    <t>NR NMRTC PTS DET D</t>
  </si>
  <si>
    <t>NR NMRTC PTS ELE</t>
  </si>
  <si>
    <t>USNORTHCOM ALCOM DET</t>
  </si>
  <si>
    <t>NR NORCOM ALCOM AK</t>
  </si>
  <si>
    <t>NR NMRTC SD DET B</t>
  </si>
  <si>
    <t>NR NMRTC SD LVN</t>
  </si>
  <si>
    <t>NR NMRTC CORPUS DET F</t>
  </si>
  <si>
    <t>NR NMRTC CC TUC</t>
  </si>
  <si>
    <t>NR NMRTC JACKSONVILLE HQ</t>
  </si>
  <si>
    <t>NR NMRTC JAX HQ</t>
  </si>
  <si>
    <t>NR NMRTC CLEJEUNE DET G</t>
  </si>
  <si>
    <t>NR NMRTC CL COG</t>
  </si>
  <si>
    <t>EMF BETHESDA DET C</t>
  </si>
  <si>
    <t>EMF BETHESDA ATL</t>
  </si>
  <si>
    <t>NR NMRTC JAX DET D</t>
  </si>
  <si>
    <t>NR NMRTC JAX MIA</t>
  </si>
  <si>
    <t>NR NMRTC JAX DET E</t>
  </si>
  <si>
    <t>NR NMRTC JAX ORL</t>
  </si>
  <si>
    <t>NR NMRTC JAX DET G</t>
  </si>
  <si>
    <t>NR NMRTC JAX WPB</t>
  </si>
  <si>
    <t>NR NMRTC CORPUS DET A</t>
  </si>
  <si>
    <t>NR NMRTC CC FWT</t>
  </si>
  <si>
    <t>NR NMRTC JAX DET I</t>
  </si>
  <si>
    <t>NR NMRTC JAX TAM</t>
  </si>
  <si>
    <t>NR NMRTC JAX DET F</t>
  </si>
  <si>
    <t>NR NMRTC JAX TAL</t>
  </si>
  <si>
    <t>NR NMRTC JAX DET C</t>
  </si>
  <si>
    <t>NR NMRTC JAX PRP</t>
  </si>
  <si>
    <t>NR CSG4 FST-E MIA</t>
  </si>
  <si>
    <t>NMCB 22 DET 3022 FT CARSON</t>
  </si>
  <si>
    <t>NMCB 22 FCC</t>
  </si>
  <si>
    <t>NR NMRTC CLEJEUNE DET C</t>
  </si>
  <si>
    <t>NR NMRTC CL AUG</t>
  </si>
  <si>
    <t>NR SOI CAMP GEIGER MED</t>
  </si>
  <si>
    <t>NR SOI CGEIGER MED</t>
  </si>
  <si>
    <t>NR NMRTC CLEJEUNE DET I</t>
  </si>
  <si>
    <t>NR NMRTC CL COS</t>
  </si>
  <si>
    <t>NR NMRTC PTS DET P</t>
  </si>
  <si>
    <t>NR NMRTC PTS GNC</t>
  </si>
  <si>
    <t>NR CAMP LEJEUNE DENT</t>
  </si>
  <si>
    <t>NR CAMP LEJ DENT</t>
  </si>
  <si>
    <t>NR NMRTC PTS DET V</t>
  </si>
  <si>
    <t>NR NMRTC PTS NOR-1</t>
  </si>
  <si>
    <t>NR NMRTC CLEJEUNE DET H</t>
  </si>
  <si>
    <t>NR NMRTC CL GUL</t>
  </si>
  <si>
    <t>NR NMRTC CLEJEUNE DET M</t>
  </si>
  <si>
    <t>NR NMRTC CL NOL</t>
  </si>
  <si>
    <t>NR NMRTC CLEJEUNE DET K</t>
  </si>
  <si>
    <t>NR NMRTC CL SHR</t>
  </si>
  <si>
    <t>EMF JACKSONVILLE DET A</t>
  </si>
  <si>
    <t>EMF JAX PEN</t>
  </si>
  <si>
    <t>NR NMRTC BETH DET D</t>
  </si>
  <si>
    <t>NR NMRTC BTH GLI</t>
  </si>
  <si>
    <t>NR FISHER MED DET A</t>
  </si>
  <si>
    <t>NR FISHER MED COL</t>
  </si>
  <si>
    <t>NR NMRTC PTS DET R</t>
  </si>
  <si>
    <t>NR NMRTC PTS PLA</t>
  </si>
  <si>
    <t>NR CPF LOG TF PACIFIC SDG</t>
  </si>
  <si>
    <t>NR CPF N4 LRC</t>
  </si>
  <si>
    <t>NR NSF JEBLCFS</t>
  </si>
  <si>
    <t xml:space="preserve">NR NECC HQ NOR </t>
  </si>
  <si>
    <t>NR ACU 4 NOR</t>
  </si>
  <si>
    <t>NR CNIC F&amp;E SERV A</t>
  </si>
  <si>
    <t>NR CBMU 303 SDC</t>
  </si>
  <si>
    <t>NR ONI HQ NSF</t>
  </si>
  <si>
    <t>NR ONI NSF FWT</t>
  </si>
  <si>
    <t>NR USINDOPACOM TCEM 402B</t>
  </si>
  <si>
    <t>NR IPACOM J4 SDC</t>
  </si>
  <si>
    <t>NR RSU BAN</t>
  </si>
  <si>
    <t>NR NWDC NOR</t>
  </si>
  <si>
    <t>NR RSU ANC</t>
  </si>
  <si>
    <t>NR NMRTC CLEJEUNE DET L</t>
  </si>
  <si>
    <t>NR NMRTC CL MER</t>
  </si>
  <si>
    <t>NR NMRTC CLEJEUNE DET D</t>
  </si>
  <si>
    <t>NR NMRTC CL BES</t>
  </si>
  <si>
    <t>NR ONI NIMITZ PSU 2</t>
  </si>
  <si>
    <t>NR NIMITZ WAS</t>
  </si>
  <si>
    <t>NR NMRTC CORPUS DET K</t>
  </si>
  <si>
    <t>NR NMRTC CC LRA</t>
  </si>
  <si>
    <t>NCHB 13 FUELS</t>
  </si>
  <si>
    <t>NR FLC SDC HQ</t>
  </si>
  <si>
    <t>NR NAVSUP FLC SD FUELS</t>
  </si>
  <si>
    <t>NR FLC SD FUELS</t>
  </si>
  <si>
    <t>NR FLC BAHRAIN CHA</t>
  </si>
  <si>
    <t>NR COMLOGWESTPAC LRC DET</t>
  </si>
  <si>
    <t>NR COMLOGWESTPAC</t>
  </si>
  <si>
    <t>NR FLC PEARL HARBOR DET A</t>
  </si>
  <si>
    <t>NR FLC PEARL DEN</t>
  </si>
  <si>
    <t>NR FLC SAN DIEGO DET A</t>
  </si>
  <si>
    <t>NR FLC SDC LEM</t>
  </si>
  <si>
    <t>NCHB 14 FUELS CO</t>
  </si>
  <si>
    <t>NCHB 14 FUELS</t>
  </si>
  <si>
    <t>NR ONI NIMITZ PSU 6</t>
  </si>
  <si>
    <t>NR NIMITZ POR</t>
  </si>
  <si>
    <t>NCHB 10 FUELS</t>
  </si>
  <si>
    <t>NR ONI FARRAGUT PSU 2</t>
  </si>
  <si>
    <t>NR FARRAGUT COL</t>
  </si>
  <si>
    <t>NR ONI KENNEDY CSU</t>
  </si>
  <si>
    <t>NR KIWC HQ</t>
  </si>
  <si>
    <t>2 NELR EXP COMM A</t>
  </si>
  <si>
    <t>1 NELR EXP COMM</t>
  </si>
  <si>
    <t>EXPEDITIONARY COM DET FIVE</t>
  </si>
  <si>
    <t>5 NELR EXP COMM</t>
  </si>
  <si>
    <t>NCHB 13 AIR CARGO</t>
  </si>
  <si>
    <t>NCHB 14 AIR CARGO</t>
  </si>
  <si>
    <t>NR ONI HQ CSU</t>
  </si>
  <si>
    <t>NR ONI HQ</t>
  </si>
  <si>
    <t>NCHB 8 AIR CARGO</t>
  </si>
  <si>
    <t>EMF CAMP PEND DET A</t>
  </si>
  <si>
    <t>EMF CAMP PEND DEN</t>
  </si>
  <si>
    <t>NCHB 13 ESC B</t>
  </si>
  <si>
    <t>NCHB 11 FUELS</t>
  </si>
  <si>
    <t>EMF GREAT LAKES DET A</t>
  </si>
  <si>
    <t>EMF GLAKES MIN</t>
  </si>
  <si>
    <t>NR ONI HOPPER CSU</t>
  </si>
  <si>
    <t>NR HOPPER HQ</t>
  </si>
  <si>
    <t>NR NMRTC CORPUS DET E</t>
  </si>
  <si>
    <t>NR NMRTC CC AUS</t>
  </si>
  <si>
    <t>NR NMRTC CORPUS DET I</t>
  </si>
  <si>
    <t>NR NMRTC CC HAN</t>
  </si>
  <si>
    <t>NR NMRTC CORPUS DET M</t>
  </si>
  <si>
    <t>NR NMRTC CC HOU</t>
  </si>
  <si>
    <t>NR RSU MAN</t>
  </si>
  <si>
    <t>NR TRANQUILITY MED DET B</t>
  </si>
  <si>
    <t>NR TRNQLTY MED PIT</t>
  </si>
  <si>
    <t>NR NMRTC CPEN DET D</t>
  </si>
  <si>
    <t>NR NMRTC CP FCC</t>
  </si>
  <si>
    <t>NR NMRTC CPEN DET O</t>
  </si>
  <si>
    <t>NR NMRTC CP DEN</t>
  </si>
  <si>
    <t>NR NMRTC PTS DET S</t>
  </si>
  <si>
    <t>NR NMRTC PTS LIN</t>
  </si>
  <si>
    <t>NR NMRTC CORPUS DET L</t>
  </si>
  <si>
    <t>NR NMRTC CC WIC</t>
  </si>
  <si>
    <t>NR NMRTC BETH DET M</t>
  </si>
  <si>
    <t>NR NMRTC BTH MAD</t>
  </si>
  <si>
    <t>EMF GREAT LAKES DET B</t>
  </si>
  <si>
    <t>EMF GLAKES DET</t>
  </si>
  <si>
    <t>EMF JACKSONVILLE DET B</t>
  </si>
  <si>
    <t>EMF JAX SAT</t>
  </si>
  <si>
    <t>NR NMRTC JAX DET H</t>
  </si>
  <si>
    <t>NR NMRTC JAX PEN</t>
  </si>
  <si>
    <t>NR NMRTC PTS DET W</t>
  </si>
  <si>
    <t>NR NMRTC PTS NOR-2</t>
  </si>
  <si>
    <t>NR NMRTC PTS DET B</t>
  </si>
  <si>
    <t>NR NMRTC PTS BAN</t>
  </si>
  <si>
    <t>NR NEW ENGLAND MED DET C</t>
  </si>
  <si>
    <t>NR NEW ENG MED QUI</t>
  </si>
  <si>
    <t>NR NMRTC PTS DET G</t>
  </si>
  <si>
    <t>NR NMRTC PTS WRJ</t>
  </si>
  <si>
    <t>NR NMRTC PTS DET F</t>
  </si>
  <si>
    <t>NR NMRTC PTS MAN</t>
  </si>
  <si>
    <t>NR NMRTC CORPUS DET N</t>
  </si>
  <si>
    <t>NR NMRTC CC OCO</t>
  </si>
  <si>
    <t>NR C3F MAO TUC</t>
  </si>
  <si>
    <t>NR FLC YOKO PHO</t>
  </si>
  <si>
    <t>NR ONI FARRAGUT PSU 4</t>
  </si>
  <si>
    <t>NR FARRAGUT WAS</t>
  </si>
  <si>
    <t>NR RSU POR</t>
  </si>
  <si>
    <t xml:space="preserve">NR USFF MAO ATL </t>
  </si>
  <si>
    <t>NR CSG4 HQ BRX</t>
  </si>
  <si>
    <t>NR RSU PLA</t>
  </si>
  <si>
    <t>NR CNE-C6F ATL</t>
  </si>
  <si>
    <t>NR NAVY INFORMATION C2F</t>
  </si>
  <si>
    <t>NR C2F N01 PAO</t>
  </si>
  <si>
    <t>NR ECRC FWD NOR</t>
  </si>
  <si>
    <t>NR CFA CHINHAE FAR</t>
  </si>
  <si>
    <t>NR CFA CHINHAE KCM</t>
  </si>
  <si>
    <t>NMCB 18 FAL</t>
  </si>
  <si>
    <t>NR CFA CHINHAE DET 2</t>
  </si>
  <si>
    <t>NR CFA CHINHAE LVN</t>
  </si>
  <si>
    <t>NR ECRC CHAR VCC</t>
  </si>
  <si>
    <t>4 NELR EXP COMM A</t>
  </si>
  <si>
    <t>NR NWC LAW</t>
  </si>
  <si>
    <t>NR CNFK</t>
  </si>
  <si>
    <t>NR CPF IW FTW</t>
  </si>
  <si>
    <t>NR CPF N2N39 FWT</t>
  </si>
  <si>
    <t>NR STRAT INTEL HQ</t>
  </si>
  <si>
    <t>NR STRATCOM INTEL-PHOENIX</t>
  </si>
  <si>
    <t>NR STRAT INTEL PHO</t>
  </si>
  <si>
    <t>NR RSU BAL</t>
  </si>
  <si>
    <t>NR NMRTC CLEJEUNE DET J</t>
  </si>
  <si>
    <t>NR NMRTC CL KCM</t>
  </si>
  <si>
    <t>NR RSU SPO</t>
  </si>
  <si>
    <t>NMCB 22 CCT</t>
  </si>
  <si>
    <t>NR NMRTC BETH DET C</t>
  </si>
  <si>
    <t>NR NMRTC BTH SFS</t>
  </si>
  <si>
    <t>NR USFF MARAIROPS TYNDALL</t>
  </si>
  <si>
    <t>NR USFF MAO TYN</t>
  </si>
  <si>
    <t>NR NAVSUP BSC JAC</t>
  </si>
  <si>
    <t>NR NMRTC CLEJEUNE DET E</t>
  </si>
  <si>
    <t>NR NMRTC CL SLM</t>
  </si>
  <si>
    <t>NR NMRTC CLEJEUNE DET F</t>
  </si>
  <si>
    <t>NR NMRTC CL SPM</t>
  </si>
  <si>
    <t>NR NTAG HOU</t>
  </si>
  <si>
    <t>NR TRANQUILITY MED DET A</t>
  </si>
  <si>
    <t>NR TRNQLTY MED LOU</t>
  </si>
  <si>
    <t>NR NMRTC BETH DET K</t>
  </si>
  <si>
    <t>NR NMRTC BTH NAS</t>
  </si>
  <si>
    <t>NR JAG TRIJUDACT</t>
  </si>
  <si>
    <t>NR NMRTC BETH DET I</t>
  </si>
  <si>
    <t>NR NMRTC BTH KNO</t>
  </si>
  <si>
    <t>NR NMRTC BETH DET E</t>
  </si>
  <si>
    <t>NR NMRTC BTH CTN</t>
  </si>
  <si>
    <t>NR ONI KENNEDY PSU 4</t>
  </si>
  <si>
    <t>NR KIWC GSC</t>
  </si>
  <si>
    <t>NR US SPACE COMMAND</t>
  </si>
  <si>
    <t>NR USSPACECOM</t>
  </si>
  <si>
    <t>NR NMRTC PTS DET H</t>
  </si>
  <si>
    <t>NR NMRTC PTS BUF</t>
  </si>
  <si>
    <t>NR NMRTC PTS DET I</t>
  </si>
  <si>
    <t>NR NMRTC PTS SYR</t>
  </si>
  <si>
    <t>NR NMRTC CPEN DET I</t>
  </si>
  <si>
    <t>NR NMRTC CP SDC-2</t>
  </si>
  <si>
    <t>NMCB 14 HQ GUL</t>
  </si>
  <si>
    <t>NR NMRTC SD DET G</t>
  </si>
  <si>
    <t>NR NMRTC SD SJC</t>
  </si>
  <si>
    <t>NR NMRTC SD DET I</t>
  </si>
  <si>
    <t>NR NMRTC SD FAL</t>
  </si>
  <si>
    <t>NR NMRTC CORPUS DET H</t>
  </si>
  <si>
    <t>NR NMRTC CC TUL</t>
  </si>
  <si>
    <t>NR NMRTC PTS DET M</t>
  </si>
  <si>
    <t>NR NMRTC PTS EBE</t>
  </si>
  <si>
    <t>NR NMRTC BETH DET L</t>
  </si>
  <si>
    <t>NR NMRTC BTH PEO</t>
  </si>
  <si>
    <t>NR RSU ORL</t>
  </si>
  <si>
    <t>NR NMRTC BETH DET N</t>
  </si>
  <si>
    <t>NR NMRTC BTH RII</t>
  </si>
  <si>
    <t>NR NVL LDRSP &amp; ETH</t>
  </si>
  <si>
    <t>NR RSU WAC</t>
  </si>
  <si>
    <t>NR RSU AMA</t>
  </si>
  <si>
    <t>NR RSU SPM</t>
  </si>
  <si>
    <t>NR NMRTC CAMP PENDLETON HQ</t>
  </si>
  <si>
    <t>NR NMRTC CP HQ</t>
  </si>
  <si>
    <t>NR NMRTC SD DET H</t>
  </si>
  <si>
    <t>NR NMRTC SD ALA</t>
  </si>
  <si>
    <t>NR NMRTC CPEN DET K</t>
  </si>
  <si>
    <t>NR NMRTC CP SLC</t>
  </si>
  <si>
    <t>NR NECC INFO WARFARE AUG</t>
  </si>
  <si>
    <t xml:space="preserve">NR NECC IWU NOR </t>
  </si>
  <si>
    <t>NR RSU GSC</t>
  </si>
  <si>
    <t>NR RSU MAD</t>
  </si>
  <si>
    <t>NR FDPMU TEAM 8</t>
  </si>
  <si>
    <t>FDPMU 8</t>
  </si>
  <si>
    <t>NR RSU SFS</t>
  </si>
  <si>
    <t>NR OPS SUPPORT 1914</t>
  </si>
  <si>
    <t>NR RSU FCC</t>
  </si>
  <si>
    <t>NR USFF MAO FDN</t>
  </si>
  <si>
    <t>NR CNMOC HQ</t>
  </si>
  <si>
    <t>NR FDPMU TEAM 7</t>
  </si>
  <si>
    <t>FDPMU 7</t>
  </si>
  <si>
    <t>NR COMNAVRESFOR LEGAL</t>
  </si>
  <si>
    <t>NR CNRFC LEGAL</t>
  </si>
  <si>
    <t>NR CPF MOC DET 501</t>
  </si>
  <si>
    <t>NR CPF N3N5</t>
  </si>
  <si>
    <t>NR C2F IW OPERATIONS</t>
  </si>
  <si>
    <t>NR C2F N2/39 IW</t>
  </si>
  <si>
    <t>EMF CAMP PEND SAC</t>
  </si>
  <si>
    <t>NR CAMP PENDLETON DENT</t>
  </si>
  <si>
    <t>NR CAMP PEND DENT</t>
  </si>
  <si>
    <t>NR C2F OPERATIONS</t>
  </si>
  <si>
    <t>NR C2F N3 COPS</t>
  </si>
  <si>
    <t>NR C2F LRC</t>
  </si>
  <si>
    <t>NR C2F N4</t>
  </si>
  <si>
    <t>NR RSU COG</t>
  </si>
  <si>
    <t>NR SOUTHCOM HQ</t>
  </si>
  <si>
    <t>NR RSU AUS</t>
  </si>
  <si>
    <t>NR C2F PLANS &amp; POLICY</t>
  </si>
  <si>
    <t>NR C2F N5 FUPLANS</t>
  </si>
  <si>
    <t>NR C2F OPERATIONS DET GSO</t>
  </si>
  <si>
    <t>NR C2F N3 FOPS</t>
  </si>
  <si>
    <t>NR SOI CAMP PENDLETON MED</t>
  </si>
  <si>
    <t>NR SOI CP MED</t>
  </si>
  <si>
    <t>NR C3F N2N39</t>
  </si>
  <si>
    <t>NR CPF N6</t>
  </si>
  <si>
    <t>NR PHIBCB 1 DET 102</t>
  </si>
  <si>
    <t>NR ACB1 RVC</t>
  </si>
  <si>
    <t>NR RSU SDC</t>
  </si>
  <si>
    <t>NR RSU TAM</t>
  </si>
  <si>
    <t xml:space="preserve"> NR USFF MOC HQ NORFOLK</t>
  </si>
  <si>
    <t>NR USFF N3</t>
  </si>
  <si>
    <t>NR USFF NCAGS C4F</t>
  </si>
  <si>
    <t>NR NMRTC JAX DET B</t>
  </si>
  <si>
    <t>NR NMRTC JAX JAC-2</t>
  </si>
  <si>
    <t>NR CNMOC NAVO IW</t>
  </si>
  <si>
    <t>NR C3F MARITIME AIR OPS</t>
  </si>
  <si>
    <t>NR C3F MAO</t>
  </si>
  <si>
    <t>NR C6F INFORMATION WARFARE</t>
  </si>
  <si>
    <t>NR CNE-CNA-C6F IW</t>
  </si>
  <si>
    <t>NR RSU SHR</t>
  </si>
  <si>
    <t>NR RSU MER</t>
  </si>
  <si>
    <t>NR OPS SUPPORT 1902</t>
  </si>
  <si>
    <t>NR RSU PHH</t>
  </si>
  <si>
    <t>NR CNFJ DET FORT WORTH</t>
  </si>
  <si>
    <t>NR CNFJ FWT</t>
  </si>
  <si>
    <t>NR CNFJ DET FORT DIX</t>
  </si>
  <si>
    <t>NR CNFJ FDN</t>
  </si>
  <si>
    <t>NR C2F HQ STAFF</t>
  </si>
  <si>
    <t>NR C2F HQ</t>
  </si>
  <si>
    <t>EMF CAMP PENDLETON HQ</t>
  </si>
  <si>
    <t>EMF CAMP PEND HQ</t>
  </si>
  <si>
    <t>NR NMRTC SAN DIEGO HQ</t>
  </si>
  <si>
    <t>NR NMRTC SD HQ</t>
  </si>
  <si>
    <t>MSRON 10 SBC DELTA</t>
  </si>
  <si>
    <t>S10 SBC D PTM</t>
  </si>
  <si>
    <t>NR OPS SUPPORT 1920</t>
  </si>
  <si>
    <t>NR RSU DEN</t>
  </si>
  <si>
    <t>NR NSF NNSY</t>
  </si>
  <si>
    <t>NR RSU EVE</t>
  </si>
  <si>
    <t>NR OPS SUPPORT 1994</t>
  </si>
  <si>
    <t>NR RSU NIC</t>
  </si>
  <si>
    <t>NR NMRTC CAMP LEJEUNE HQ</t>
  </si>
  <si>
    <t>NR NMRTC CL HQ</t>
  </si>
  <si>
    <t>NR USFF N01L JAG</t>
  </si>
  <si>
    <t>NR ONI KENNEDY PSU 3</t>
  </si>
  <si>
    <t>NR KIWC SLM</t>
  </si>
  <si>
    <t>NR CPF IW CM</t>
  </si>
  <si>
    <t>NR CPF N2N39 KIT</t>
  </si>
  <si>
    <t>NR OTC</t>
  </si>
  <si>
    <t>NR NVY RECRUIT CMD</t>
  </si>
  <si>
    <t>NR NMORA 1193 GPT DET</t>
  </si>
  <si>
    <t>NR NMORA GUL</t>
  </si>
  <si>
    <t>NR RSU HAR</t>
  </si>
  <si>
    <t>NR RSU OMA</t>
  </si>
  <si>
    <t>NR RSU RII</t>
  </si>
  <si>
    <t>NR RSU SLM</t>
  </si>
  <si>
    <t>NR NSF CFAY PORTS</t>
  </si>
  <si>
    <t>NR RSU SAG</t>
  </si>
  <si>
    <t>NR RSU MIL</t>
  </si>
  <si>
    <t>NR RSU LOU</t>
  </si>
  <si>
    <t>NR RSU SAC</t>
  </si>
  <si>
    <t>NCHB 14 SURF CO BRAVO</t>
  </si>
  <si>
    <t>NCHB 14 SURF B</t>
  </si>
  <si>
    <t>NCHB 5 ESC A</t>
  </si>
  <si>
    <t>NCHB 5 SURF D</t>
  </si>
  <si>
    <t>NR USFF N6</t>
  </si>
  <si>
    <t>NCHB 8 ESC A</t>
  </si>
  <si>
    <t>NCHB 8 SURF A</t>
  </si>
  <si>
    <t>NCHB 8 SURF B</t>
  </si>
  <si>
    <t>NCHB 8 SURF C</t>
  </si>
  <si>
    <t>NCHB 10 ESC A</t>
  </si>
  <si>
    <t>NCHB 10 SURF B</t>
  </si>
  <si>
    <t>NCHB 11 ESC A</t>
  </si>
  <si>
    <t>NCHB 11 SURF A</t>
  </si>
  <si>
    <t>NCHB 11 SURF C</t>
  </si>
  <si>
    <t>NCHB 13 SURF C</t>
  </si>
  <si>
    <t>NCHB 13 ESC A</t>
  </si>
  <si>
    <t>NCHB 13 SURF D</t>
  </si>
  <si>
    <t>NR RSU GUL</t>
  </si>
  <si>
    <t>NCHB 14 ESC A</t>
  </si>
  <si>
    <t>NCHB 14 SURF A</t>
  </si>
  <si>
    <t>NCHB 14 SURF CO DELTA</t>
  </si>
  <si>
    <t>NCHB 14 SURF D</t>
  </si>
  <si>
    <t>MSRON 11 SBC D PLT 1 &amp; 2</t>
  </si>
  <si>
    <t>S11 SBC D PLT PGS</t>
  </si>
  <si>
    <t>NR ONI BROOKS CSU</t>
  </si>
  <si>
    <t>NR BROOKS HQ</t>
  </si>
  <si>
    <t>NR OPS SUPPORT 1939</t>
  </si>
  <si>
    <t>NR RSU RIV</t>
  </si>
  <si>
    <t>NR BMU 2 KCM</t>
  </si>
  <si>
    <t>NR RSU EPT</t>
  </si>
  <si>
    <t>NR C3F JFMCC</t>
  </si>
  <si>
    <t>NR C3F N3</t>
  </si>
  <si>
    <t xml:space="preserve"> NR CSG FOUR FP</t>
  </si>
  <si>
    <t>NR BMU1 BEACH PARTY TM G</t>
  </si>
  <si>
    <t>NR BMU1 BPTG</t>
  </si>
  <si>
    <t>NR ONI BROOKS PSU 2</t>
  </si>
  <si>
    <t>NR BROOKS NIC</t>
  </si>
  <si>
    <t>MSRON 11 SEC PLT 7 &amp; 8</t>
  </si>
  <si>
    <t>S11 SECPLT 7&amp;8 PGT</t>
  </si>
  <si>
    <t>NR ONI HQ TRAINING</t>
  </si>
  <si>
    <t>NR ONI WAS</t>
  </si>
  <si>
    <t>NR RSU JAC</t>
  </si>
  <si>
    <t>NR CNMOC NOOC</t>
  </si>
  <si>
    <t>NR RSU PRP</t>
  </si>
  <si>
    <t>NR NAVFAC EXWC GUL</t>
  </si>
  <si>
    <t>NR NAVMETOCRESACT PH 2202</t>
  </si>
  <si>
    <t>NR CNMOC JTWC PHH</t>
  </si>
  <si>
    <t>NR RSU FDN</t>
  </si>
  <si>
    <t>NR CNF KOREA DETO</t>
  </si>
  <si>
    <t>NR CNFK BUSAN</t>
  </si>
  <si>
    <t>NR NSF PNSY</t>
  </si>
  <si>
    <t>NR NSF NW GNC</t>
  </si>
  <si>
    <t>USNORTHCOM JTF EAST DET</t>
  </si>
  <si>
    <t>NR NORCOM EAST WAS</t>
  </si>
  <si>
    <t>NR NSF D GARCIA</t>
  </si>
  <si>
    <t>NR NSF NWS FALLBROOK</t>
  </si>
  <si>
    <t>NR NSF FALLBROOK</t>
  </si>
  <si>
    <t>NR NSF NALF SAN CLMNTE IS</t>
  </si>
  <si>
    <t>NR NSF SNCLMNTE IS</t>
  </si>
  <si>
    <t>NR NSF PEARL HARBOR HICKAM</t>
  </si>
  <si>
    <t>NR NSF JBPHH</t>
  </si>
  <si>
    <t>NR NIWTG NOR</t>
  </si>
  <si>
    <t>NR NIWTG SD</t>
  </si>
  <si>
    <t>NR NIWTG SDC</t>
  </si>
  <si>
    <t>NR CNAL SUPPLY</t>
  </si>
  <si>
    <t>NR PHIBCB 1 DET 107</t>
  </si>
  <si>
    <t>NR ACB1 HOU</t>
  </si>
  <si>
    <t>NR PHIBCB 1 DET 108</t>
  </si>
  <si>
    <t>NR ACB1 FWT</t>
  </si>
  <si>
    <t>NR CBMU 303 DET D PEARL H</t>
  </si>
  <si>
    <t>NR CBMU 303 PHH</t>
  </si>
  <si>
    <t>NR OPS SUPPORT 1901</t>
  </si>
  <si>
    <t>NR RSU LEM</t>
  </si>
  <si>
    <t>USNORTHCOM INTEL 0122</t>
  </si>
  <si>
    <t>NR NORCOM INTEL</t>
  </si>
  <si>
    <t>NR USINDOPACOM DET 501</t>
  </si>
  <si>
    <t>NR IPACOM J5 KIT</t>
  </si>
  <si>
    <t>NR NSF NSA WAS</t>
  </si>
  <si>
    <t>NR NSF NAWC ORL</t>
  </si>
  <si>
    <t>NR USINDOPACOM DET 601</t>
  </si>
  <si>
    <t>NR IPACOM J6 SJC</t>
  </si>
  <si>
    <t>NR NSF NWSSB DET NORCO</t>
  </si>
  <si>
    <t>NR NSF DET NORCO</t>
  </si>
  <si>
    <t>NR NSF NWS SEAL BCH</t>
  </si>
  <si>
    <t>NR NSF SEAL BCH</t>
  </si>
  <si>
    <t>NR NSF NAF EL CENTRO</t>
  </si>
  <si>
    <t>NR NSF EL CENTRO</t>
  </si>
  <si>
    <t>NR RSU SLC</t>
  </si>
  <si>
    <t>NR USFJ AKR</t>
  </si>
  <si>
    <t>NMCB 18 SLC</t>
  </si>
  <si>
    <t>NMCB 18 SAC</t>
  </si>
  <si>
    <t>NMCB 18 SJC</t>
  </si>
  <si>
    <t>NMCB 27 QUI</t>
  </si>
  <si>
    <t>NMCB 14 ORL</t>
  </si>
  <si>
    <t>NMCB 14 TAM</t>
  </si>
  <si>
    <t>NMCB 14 MIA</t>
  </si>
  <si>
    <t>NMCB 14 JAX</t>
  </si>
  <si>
    <t>NR EXP MAINT GRE</t>
  </si>
  <si>
    <t>NR RSU BIL</t>
  </si>
  <si>
    <t>NR DEF COORD ELEMENT WEST</t>
  </si>
  <si>
    <t>NR DEF COORD WEST</t>
  </si>
  <si>
    <t>NR NCG TWO COG</t>
  </si>
  <si>
    <t>NR COMNAVAIRFORES PAC REP</t>
  </si>
  <si>
    <t>NR CNAFR PAC REP</t>
  </si>
  <si>
    <t>NMCB 18 KIT</t>
  </si>
  <si>
    <t>NMCB 18 BOI</t>
  </si>
  <si>
    <t>NMCB 18 EVE</t>
  </si>
  <si>
    <t>NMCB 18 SPO</t>
  </si>
  <si>
    <t>NR NCIS HQ</t>
  </si>
  <si>
    <t>NMCB 18 POR</t>
  </si>
  <si>
    <t>NMCB 22 FWT</t>
  </si>
  <si>
    <t>NMCB 22 SAT</t>
  </si>
  <si>
    <t>NR STRAT INTEL BAL</t>
  </si>
  <si>
    <t>NMCB 27 PLA</t>
  </si>
  <si>
    <t>NMCB 25 MIL</t>
  </si>
  <si>
    <t>NMCB 25 GLI</t>
  </si>
  <si>
    <t>NMCB 27 SCH</t>
  </si>
  <si>
    <t>NMCB 22 OCO</t>
  </si>
  <si>
    <t>NR NMCLANT MAU EAR</t>
  </si>
  <si>
    <t xml:space="preserve">NR NMCLANT MAU CHS </t>
  </si>
  <si>
    <t>NR NMCPAC MAU EPT</t>
  </si>
  <si>
    <t>NR NMCLANT MAU SCH</t>
  </si>
  <si>
    <t xml:space="preserve">NR NMCPAC MAU MIS </t>
  </si>
  <si>
    <t>NR NMCPAC MAU FWT</t>
  </si>
  <si>
    <t>NR MOMAU 1</t>
  </si>
  <si>
    <t xml:space="preserve">NR NMCPAC MAU OKI </t>
  </si>
  <si>
    <t>NR BMU 2 BAL</t>
  </si>
  <si>
    <t>NR BMU1 BEACH PARTY TM C</t>
  </si>
  <si>
    <t>NR BMU1 BPTC</t>
  </si>
  <si>
    <t>NR NBG1 HQ</t>
  </si>
  <si>
    <t>NR ACU 2 BUF</t>
  </si>
  <si>
    <t>NR ACU 2 BAL</t>
  </si>
  <si>
    <t>NR ACU1 PEN</t>
  </si>
  <si>
    <t>NR ACU1 NORTH ISLAND</t>
  </si>
  <si>
    <t>NR ACU1 NIC</t>
  </si>
  <si>
    <t>NR RSU NCD</t>
  </si>
  <si>
    <t>NR RSU CIN</t>
  </si>
  <si>
    <t>NR RSU COL</t>
  </si>
  <si>
    <t>NR CNSP HQ</t>
  </si>
  <si>
    <t>NR USFF N2/39</t>
  </si>
  <si>
    <t>NR SRF JAPAN</t>
  </si>
  <si>
    <t>NR CSG4 HQ</t>
  </si>
  <si>
    <t>NR RSU RAL</t>
  </si>
  <si>
    <t>NR TOC WHD IS</t>
  </si>
  <si>
    <t>NR RSU PHO</t>
  </si>
  <si>
    <t>NR RSU SJC</t>
  </si>
  <si>
    <t>NR ONI NIMITZ CSU</t>
  </si>
  <si>
    <t>NR NIMITZ HQ</t>
  </si>
  <si>
    <t>NR NMORA SAN DIEGO 1994</t>
  </si>
  <si>
    <t>NR CNMOC FWC SDC</t>
  </si>
  <si>
    <t>NR CNFK DET B</t>
  </si>
  <si>
    <t>NR CNFK ALA</t>
  </si>
  <si>
    <t>NR ASN RDA ACQ WAS</t>
  </si>
  <si>
    <t>NR NAVINFO NOL</t>
  </si>
  <si>
    <t>NR NMRTC PTS DET O</t>
  </si>
  <si>
    <t>NR NMRTC PTS AVO</t>
  </si>
  <si>
    <t>NR NMRTC CPEN DET C</t>
  </si>
  <si>
    <t>NR NMRTC CP EVE</t>
  </si>
  <si>
    <t>NR TOC JAC HQ</t>
  </si>
  <si>
    <t>EMF GREAT LAKES DET C</t>
  </si>
  <si>
    <t>EMF GLAKES HOU</t>
  </si>
  <si>
    <t>NR TOC JAC GLI</t>
  </si>
  <si>
    <t>NR TOC JAC DET</t>
  </si>
  <si>
    <t>NCHB 10 SURF D</t>
  </si>
  <si>
    <t>MSRON 8 SBC D PLT 1 &amp; 2</t>
  </si>
  <si>
    <t>S8 SBC D PLT NPT</t>
  </si>
  <si>
    <t>NR NMRTC GLAKES UDP</t>
  </si>
  <si>
    <t>NR NMRTC GL UDP</t>
  </si>
  <si>
    <t>NR LCSRON1 MCM SDC</t>
  </si>
  <si>
    <t>NR RSU ELE</t>
  </si>
  <si>
    <t>NCHB 14 SURF CO CHARLIE</t>
  </si>
  <si>
    <t>NCHB 14 SURF C</t>
  </si>
  <si>
    <t>NCHB 11 SURF D</t>
  </si>
  <si>
    <t>NCHB 5 SURF A</t>
  </si>
  <si>
    <t>NCHB 5 AIR CARGO</t>
  </si>
  <si>
    <t>NCHB 11 ESC B</t>
  </si>
  <si>
    <t>NMCB 14 CNC</t>
  </si>
  <si>
    <t>MSRON 10 SBC D PLT 1 &amp; 2</t>
  </si>
  <si>
    <t>S10 SBC D PLT PTM</t>
  </si>
  <si>
    <t>NMCB 18 DET 2918 LEMOORE</t>
  </si>
  <si>
    <t>NMCB 18 LEM</t>
  </si>
  <si>
    <t>NMCB 18 DET 3018 LAS VEGAS</t>
  </si>
  <si>
    <t>NMCB 18  LVN</t>
  </si>
  <si>
    <t>NR CNMOC FWC NOR</t>
  </si>
  <si>
    <t>NR CNMOC NOAD JAC</t>
  </si>
  <si>
    <t>NR CNMOC NOAD WIW</t>
  </si>
  <si>
    <t>NR CNMOC NAVO</t>
  </si>
  <si>
    <t>NMCB 22 OMA</t>
  </si>
  <si>
    <t>NR CCSG 15</t>
  </si>
  <si>
    <t>NR CSG 15</t>
  </si>
  <si>
    <t>NR RSU WRJ</t>
  </si>
  <si>
    <t>NMCB 22 DET 2922 DENVER</t>
  </si>
  <si>
    <t>NMCB 22 DEN</t>
  </si>
  <si>
    <t>NR TOC JAC FDN</t>
  </si>
  <si>
    <t>NMCB 25 MIN</t>
  </si>
  <si>
    <t>NMCB 27 ROC</t>
  </si>
  <si>
    <t>NR SEL SERV SYS HQ</t>
  </si>
  <si>
    <t>NR RSU GBW</t>
  </si>
  <si>
    <t>NR COMNAVAIRFOR 1094</t>
  </si>
  <si>
    <t>NR CNAP</t>
  </si>
  <si>
    <t>NR LCSRON1 ASW SDC</t>
  </si>
  <si>
    <t>NR USAFRICOM JIOC</t>
  </si>
  <si>
    <t>NMCB 27 HQ GUL</t>
  </si>
  <si>
    <t>NR OPS SUPPORT 1917</t>
  </si>
  <si>
    <t>NR RSU LVN</t>
  </si>
  <si>
    <t>NMCB 18 HQ VCC</t>
  </si>
  <si>
    <t>NR RSU WIL</t>
  </si>
  <si>
    <t>NMCB 22 HQ VCC</t>
  </si>
  <si>
    <t>NMCB 25 HQ VCC</t>
  </si>
  <si>
    <t>NR RSU GNC</t>
  </si>
  <si>
    <t>NR ACU NOR</t>
  </si>
  <si>
    <t>NR NPASE JAPAN PAO</t>
  </si>
  <si>
    <t>NR CHINFO COM OUT</t>
  </si>
  <si>
    <t>NR USFF PAO</t>
  </si>
  <si>
    <t>NR ESG 7</t>
  </si>
  <si>
    <t>NR CSG4 FP ORL</t>
  </si>
  <si>
    <t>NR C7F PAO</t>
  </si>
  <si>
    <t>NR NAVINFO NYC</t>
  </si>
  <si>
    <t>NCHB 10 SURF A</t>
  </si>
  <si>
    <t>NR C7F MIOC</t>
  </si>
  <si>
    <t>NR C7F N2</t>
  </si>
  <si>
    <t>NCHB 11 SURF B</t>
  </si>
  <si>
    <t>NR ACU1 GLI</t>
  </si>
  <si>
    <t>NR NMCPAC MAU GM</t>
  </si>
  <si>
    <t>NR NMCPAC MAU AUS</t>
  </si>
  <si>
    <t>NR NMCPAC MAU GSC</t>
  </si>
  <si>
    <t>NR NAVY PA SUPP ELE WEST</t>
  </si>
  <si>
    <t>NR CHINFO NIC</t>
  </si>
  <si>
    <t>NR NBG 2</t>
  </si>
  <si>
    <t>NCHB 13 SURF A</t>
  </si>
  <si>
    <t>NCHB 14 ESC B</t>
  </si>
  <si>
    <t>NR USFF N3 COPS</t>
  </si>
  <si>
    <t>NR ONI KENNEDY PSU 2</t>
  </si>
  <si>
    <t>NR KIWC MEM</t>
  </si>
  <si>
    <t>NR ONI NIMITZ PSU 1</t>
  </si>
  <si>
    <t>NR NIMITZ FDN</t>
  </si>
  <si>
    <t>NR CPF IW CP</t>
  </si>
  <si>
    <t>NR CPF N2N39 ALA</t>
  </si>
  <si>
    <t>NR LCSRON1 SUW FWT</t>
  </si>
  <si>
    <t>NR RSU ATL</t>
  </si>
  <si>
    <t>NCHB 5 SURF CO CHARLIE</t>
  </si>
  <si>
    <t>NCHB 5 SURF C</t>
  </si>
  <si>
    <t>NCHB 10 ESC B</t>
  </si>
  <si>
    <t>NR RSU EBE</t>
  </si>
  <si>
    <t>NR NAVSTA ROTA GLI</t>
  </si>
  <si>
    <t>NR NSA SOUDA NYC</t>
  </si>
  <si>
    <t>NR C3F MAIROPS DET VEGAS</t>
  </si>
  <si>
    <t>NR C3F MAO LVN</t>
  </si>
  <si>
    <t>NR FLC FUELS NOR</t>
  </si>
  <si>
    <t>NCHB 13 SURF B</t>
  </si>
  <si>
    <t>NR OI2 MEDIA OPS</t>
  </si>
  <si>
    <t>NR C3F MAIROPS DET HONOL</t>
  </si>
  <si>
    <t>NR C3F MAO PHH</t>
  </si>
  <si>
    <t xml:space="preserve">NR NAVSUP BSC </t>
  </si>
  <si>
    <t>NR NCIS JAC</t>
  </si>
  <si>
    <t>NR NCIS 2794</t>
  </si>
  <si>
    <t>NR NCIS NIC</t>
  </si>
  <si>
    <t>NR ONI FARRAGUT CSU</t>
  </si>
  <si>
    <t>NR FARRAGUT HQ</t>
  </si>
  <si>
    <t>NR ONI FARRAGUT PSU 3</t>
  </si>
  <si>
    <t>NR FARRAGUT BES</t>
  </si>
  <si>
    <t>NR ONI FARRAGUT PSU 1</t>
  </si>
  <si>
    <t>NR FARRAGUT SLC</t>
  </si>
  <si>
    <t>NR NASC</t>
  </si>
  <si>
    <t>NR NAS SIG DET</t>
  </si>
  <si>
    <t>NR RSU FAR</t>
  </si>
  <si>
    <t>NR NMRTC CLEJEUNE DET N</t>
  </si>
  <si>
    <t>NR NMRTC CL CNC</t>
  </si>
  <si>
    <t>NR RSU RIC</t>
  </si>
  <si>
    <t>NR OPS SUPPORT 1904</t>
  </si>
  <si>
    <t>NR RSU ALB</t>
  </si>
  <si>
    <t>NR RSU BUF</t>
  </si>
  <si>
    <t>NR RSU KCM</t>
  </si>
  <si>
    <t>NR FLC FUELS JAC</t>
  </si>
  <si>
    <t>NR ACU1 TAM</t>
  </si>
  <si>
    <t xml:space="preserve">NR EXWDC NOR </t>
  </si>
  <si>
    <t>NR LCS MCM SAN DIEGO/MCM DIV</t>
  </si>
  <si>
    <t xml:space="preserve">NR LCSRON1 MCM DIV </t>
  </si>
  <si>
    <t>NR LCS SUW SAN DIEGO</t>
  </si>
  <si>
    <t>NR LCSRON1 SUW SDC</t>
  </si>
  <si>
    <t>NR RSU SPR</t>
  </si>
  <si>
    <t>NR ECRC BRAVO GUL</t>
  </si>
  <si>
    <t>NR CNE-C6F MPP DET</t>
  </si>
  <si>
    <t>NR USFF N3 FCC</t>
  </si>
  <si>
    <t>NR USFF N1</t>
  </si>
  <si>
    <t>NR JMAST PAC TUC</t>
  </si>
  <si>
    <t>NR JMASTP AURORA</t>
  </si>
  <si>
    <t>NR JMAST PAC DEN</t>
  </si>
  <si>
    <t>NR RSU BES</t>
  </si>
  <si>
    <t>NR FLC BAHRAIN WAS</t>
  </si>
  <si>
    <t>NR CPF MOC DET 301</t>
  </si>
  <si>
    <t>NR CPF N3N5 PHH</t>
  </si>
  <si>
    <t xml:space="preserve">NR CPF MHQ </t>
  </si>
  <si>
    <t>NR CNE-C6F MPP PIT</t>
  </si>
  <si>
    <t>NR CNE-C6F JAC</t>
  </si>
  <si>
    <t>NR C7F</t>
  </si>
  <si>
    <t>NR C7F HQ</t>
  </si>
  <si>
    <t>NR FOURTHFLT</t>
  </si>
  <si>
    <t>NR RSU KIT</t>
  </si>
  <si>
    <t>NR RSU CCT</t>
  </si>
  <si>
    <t>NR USINDOPACOM DET 401</t>
  </si>
  <si>
    <t>NR IPACOM J4 KIT</t>
  </si>
  <si>
    <t>NR USINDOPACOM DET 101</t>
  </si>
  <si>
    <t>NR IPACOM J018 TUL</t>
  </si>
  <si>
    <t>NR USINDOPACOM DET 301</t>
  </si>
  <si>
    <t>NR IPACOM J3 KIT</t>
  </si>
  <si>
    <t>NR C7F Det NPT</t>
  </si>
  <si>
    <t>NR C7F N5 FUPLANS</t>
  </si>
  <si>
    <t>NCHB 10 AIR</t>
  </si>
  <si>
    <t>NR RSU AKR</t>
  </si>
  <si>
    <t>NR RSU HOU</t>
  </si>
  <si>
    <t>NMCB 25 AKR</t>
  </si>
  <si>
    <t>NR RSU CTN</t>
  </si>
  <si>
    <t>NR ONR/NRL SDC</t>
  </si>
  <si>
    <t>NR ONR/NRL RAL</t>
  </si>
  <si>
    <t>NR RSU CHA</t>
  </si>
  <si>
    <t>NR ONR/NRL NOR</t>
  </si>
  <si>
    <t>NR ONR/NRL FWT</t>
  </si>
  <si>
    <t>NR NRL HQ WAS</t>
  </si>
  <si>
    <t>NMCB 27 NPT</t>
  </si>
  <si>
    <t>NR CNIC FIRE &amp; EMER SERV B</t>
  </si>
  <si>
    <t>NR CNIC F&amp;E SERV B</t>
  </si>
  <si>
    <t>NR DCMA WEST REGION CMD</t>
  </si>
  <si>
    <t>NR DCMA WEST REG</t>
  </si>
  <si>
    <t>NMCB 14 MEM</t>
  </si>
  <si>
    <t>NR DCMA BAL</t>
  </si>
  <si>
    <t>NMCB 14 TAL</t>
  </si>
  <si>
    <t>NR OSBORNE DENT DET A</t>
  </si>
  <si>
    <t>NR OSBRNE DENT CIN</t>
  </si>
  <si>
    <t>NR NMRTC SD DET F</t>
  </si>
  <si>
    <t>NR NMRTC SD SAC</t>
  </si>
  <si>
    <t>NR MCRD SAN DIEGO MED</t>
  </si>
  <si>
    <t>NR MCRD SD MED</t>
  </si>
  <si>
    <t>NR NMCPAC CWD II</t>
  </si>
  <si>
    <t>NR FLTORDSPT DET SB</t>
  </si>
  <si>
    <t>NR NMCPAC CWD SB</t>
  </si>
  <si>
    <t>NR NCIS HQ WAS</t>
  </si>
  <si>
    <t>NR NAVFAC EXWC</t>
  </si>
  <si>
    <t>NR RSU PEO</t>
  </si>
  <si>
    <t>NR RSU NLC</t>
  </si>
  <si>
    <t>NR ACB2 DET</t>
  </si>
  <si>
    <t>NR ACB2 BCM</t>
  </si>
  <si>
    <t>NR PHIBCB 1 DET 109</t>
  </si>
  <si>
    <t>NR ACB1 SLM</t>
  </si>
  <si>
    <t>NR PHIBCB 1 DET 105</t>
  </si>
  <si>
    <t>NR ACB1 PHO</t>
  </si>
  <si>
    <t>NR ACB2 PIT</t>
  </si>
  <si>
    <t>NR RSU IND</t>
  </si>
  <si>
    <t>NR RSU MIA</t>
  </si>
  <si>
    <t>NR RSU KNO</t>
  </si>
  <si>
    <t>NR USCG REL WAS</t>
  </si>
  <si>
    <t>NR NTAG SDC</t>
  </si>
  <si>
    <t>NR NTAG JAC</t>
  </si>
  <si>
    <t>NR RLSO SW</t>
  </si>
  <si>
    <t>NR CBMU 202 JAX</t>
  </si>
  <si>
    <t>NR RSU HAN</t>
  </si>
  <si>
    <t xml:space="preserve">NR COMTACGRU ONE </t>
  </si>
  <si>
    <t>NR CTG1</t>
  </si>
  <si>
    <t>NR RSU NYC</t>
  </si>
  <si>
    <t>NR RSU MIN</t>
  </si>
  <si>
    <t>NR NAVFAC PWD CHIN</t>
  </si>
  <si>
    <t>NR ECRC ALPHA SDC</t>
  </si>
  <si>
    <t>NR LCSRON1 MCM HOU</t>
  </si>
  <si>
    <t>NR USFF N3 FOPS</t>
  </si>
  <si>
    <t>NMCB 14 ATL</t>
  </si>
  <si>
    <t>NMCB 14 NAS</t>
  </si>
  <si>
    <t>NMCB 14 BES</t>
  </si>
  <si>
    <t>NR CTF 75 RESERVE GUAM DET</t>
  </si>
  <si>
    <t>NR CTF75  GUA</t>
  </si>
  <si>
    <t>NMCB 25 BCM</t>
  </si>
  <si>
    <t>NMCB 25 COL</t>
  </si>
  <si>
    <t>NMCB 25 DET</t>
  </si>
  <si>
    <t>NMCB 25 IND</t>
  </si>
  <si>
    <t>NMCB 25 SLM</t>
  </si>
  <si>
    <t>MSRON 11 SEC PLT 5 &amp; 6</t>
  </si>
  <si>
    <t>S11 SECPLT 5&amp;6 BKA</t>
  </si>
  <si>
    <t>MSRON 11 SEC PLT 3 &amp; 4</t>
  </si>
  <si>
    <t>S11 SECPLT 3&amp;4 SAC</t>
  </si>
  <si>
    <t>MSRON 8 SBC B PLT 1 &amp; 2</t>
  </si>
  <si>
    <t>S8 SBC B PLT ANA</t>
  </si>
  <si>
    <t>MSRON 10 SEC PLT 1 &amp; 2</t>
  </si>
  <si>
    <t>S10 SECPLT 1&amp;2 TMP</t>
  </si>
  <si>
    <t>NR RSU FWT</t>
  </si>
  <si>
    <t>NR SR ENL ACAD</t>
  </si>
  <si>
    <t>NR CBMU 303</t>
  </si>
  <si>
    <t>NMCB 14 SHR</t>
  </si>
  <si>
    <t>NMCB 22 AMA</t>
  </si>
  <si>
    <t>NMCB 22 KCM</t>
  </si>
  <si>
    <t>NMCB 22 WIC</t>
  </si>
  <si>
    <t>NMCB 27 NYC</t>
  </si>
  <si>
    <t>NMCB 25 SAG</t>
  </si>
  <si>
    <t>NMCB 27 BAL</t>
  </si>
  <si>
    <t>NMCB 27 FDN</t>
  </si>
  <si>
    <t>NMCB 27 WAS</t>
  </si>
  <si>
    <t>NMCB 25 SPM</t>
  </si>
  <si>
    <t>NMCB 22 HOU</t>
  </si>
  <si>
    <t>NMCB 27 PIT</t>
  </si>
  <si>
    <t>NMCB 27 LOU</t>
  </si>
  <si>
    <t>NMCB 27 BAN</t>
  </si>
  <si>
    <t>MSRON 1 SBC ALPHA</t>
  </si>
  <si>
    <t>S1 SBC A SAN</t>
  </si>
  <si>
    <t>MSRON 1 SBC BRAVO</t>
  </si>
  <si>
    <t>S1 SBC B POR</t>
  </si>
  <si>
    <t>MSRON 1 SBC CHARLIE</t>
  </si>
  <si>
    <t>S1 SBC C ALA</t>
  </si>
  <si>
    <t>MSRON 8 SBC ALPHA</t>
  </si>
  <si>
    <t>S8 SBC A NPT</t>
  </si>
  <si>
    <t>MSRON 8 SBC BRAVO</t>
  </si>
  <si>
    <t>S8 SBC B ANA</t>
  </si>
  <si>
    <t>MSRON 8 SBC CHARLIE</t>
  </si>
  <si>
    <t>S8 SBC C GRT</t>
  </si>
  <si>
    <t>MSRON 10 SBC ALPHA</t>
  </si>
  <si>
    <t>S10 SBC A JAX</t>
  </si>
  <si>
    <t>MSRON 10 SBC BRAVO</t>
  </si>
  <si>
    <t>S10 SBC B CHA</t>
  </si>
  <si>
    <t>MSRON 10 SBC CHARLIE</t>
  </si>
  <si>
    <t>S10 SBC C PTM</t>
  </si>
  <si>
    <t>MSRON 11 SBC ALPHA</t>
  </si>
  <si>
    <t>S11 SBC A SLB</t>
  </si>
  <si>
    <t>MSRON 11 SBC BRAVO</t>
  </si>
  <si>
    <t>S11 SBC B SLB</t>
  </si>
  <si>
    <t>MSRON 11 SBC CHARLIE</t>
  </si>
  <si>
    <t>S11 SBC C SLB</t>
  </si>
  <si>
    <t>NR DASN RESRV AFFS</t>
  </si>
  <si>
    <t>NR TOC JAC</t>
  </si>
  <si>
    <t xml:space="preserve">NR NAVPERS SPT </t>
  </si>
  <si>
    <t>NAVELSG TEU EAST</t>
  </si>
  <si>
    <t>NR CPF LOG TF OPS SDG</t>
  </si>
  <si>
    <t>NR CPF N4 TF LOG</t>
  </si>
  <si>
    <t>NR USCG REL SUP DET PAC</t>
  </si>
  <si>
    <t>NR USCG REL PAC</t>
  </si>
  <si>
    <t xml:space="preserve">NR NECC LEGAL NOR </t>
  </si>
  <si>
    <t>NR CNIC F&amp;E SERV C</t>
  </si>
  <si>
    <t>NR DESRON 40</t>
  </si>
  <si>
    <t>NR CNO MANAGEMENT ANALYSIS</t>
  </si>
  <si>
    <t>NR OPNAV</t>
  </si>
  <si>
    <t>NR ONI BROOKS PSU 1</t>
  </si>
  <si>
    <t>NR BROOKS WAS</t>
  </si>
  <si>
    <t>NR CNO FLT R&amp;L</t>
  </si>
  <si>
    <t>NR SPACECOM IW BUCKLEY</t>
  </si>
  <si>
    <t>NR SPACE INTEL DEN</t>
  </si>
  <si>
    <t>NR ONI NIMITZ PSU 5</t>
  </si>
  <si>
    <t>NR NIMITZ ALA</t>
  </si>
  <si>
    <t>NR CPF IW SDGO</t>
  </si>
  <si>
    <t>NR CPF N2N39 SDC</t>
  </si>
  <si>
    <t>NR PUBLIC AFFAIRS TOTAL</t>
  </si>
  <si>
    <t>NR CHINFO TOTAL</t>
  </si>
  <si>
    <t>NR NTAG MIN</t>
  </si>
  <si>
    <t>NR CNE-C6F MPP DET 118</t>
  </si>
  <si>
    <t>NR CNE-C6F MPP DEN</t>
  </si>
  <si>
    <t>NR ONI KENNEDY PSU 1</t>
  </si>
  <si>
    <t>NR KIWC WAS</t>
  </si>
  <si>
    <t>NR NAVSUP WSS DET NORFOLK</t>
  </si>
  <si>
    <t>NR NAVSUP WSS NOR</t>
  </si>
  <si>
    <t>NR RSU NOR</t>
  </si>
  <si>
    <t>NR TOC JAC MAN</t>
  </si>
  <si>
    <t>NR SMWDC MIW DIV</t>
  </si>
  <si>
    <t>NR SMWDC MIW</t>
  </si>
  <si>
    <t>NR RSU TUL</t>
  </si>
  <si>
    <t>NR CNRFC HQ AUG B</t>
  </si>
  <si>
    <t>NR RSU WIW</t>
  </si>
  <si>
    <t>NR USAFRICOM HQ</t>
  </si>
  <si>
    <t>NR NSA BAHRAIN NOL</t>
  </si>
  <si>
    <t>NR NSA BAHRAIN WIC</t>
  </si>
  <si>
    <t>NR TOC JAC WAS</t>
  </si>
  <si>
    <t>NR CPF IW DENVER</t>
  </si>
  <si>
    <t>NR CPF N2N39 DEN</t>
  </si>
  <si>
    <t>NR NMRTC PTS DET Q</t>
  </si>
  <si>
    <t>NR NMRTC PTS SCH</t>
  </si>
  <si>
    <t>NR NMRTC PTS DET L</t>
  </si>
  <si>
    <t>NR NMRTC PTS ERI</t>
  </si>
  <si>
    <t>NR MCRD PARRIS ISLD MED</t>
  </si>
  <si>
    <t>NR MCRD PI MED</t>
  </si>
  <si>
    <t>NR NMRTC BETHESDA HQ</t>
  </si>
  <si>
    <t>NR NMRTC BTH HQ</t>
  </si>
  <si>
    <t>NR NMRTC JAX DET A</t>
  </si>
  <si>
    <t>NR NMRTC JAX JAC-1</t>
  </si>
  <si>
    <t>NR NMRTC CORPUS DET B</t>
  </si>
  <si>
    <t>NR NMRTC CC ALB</t>
  </si>
  <si>
    <t>NR NMRTC BETH DET F</t>
  </si>
  <si>
    <t>NR NMRTC BTH DEC</t>
  </si>
  <si>
    <t>NR FLC HQ KIT</t>
  </si>
  <si>
    <t>NR RED ROVER MED HQ</t>
  </si>
  <si>
    <t>NR RROVER MED HQ</t>
  </si>
  <si>
    <t>NR NMRTC BETH DET P</t>
  </si>
  <si>
    <t>NR NMRTC BTH SAG</t>
  </si>
  <si>
    <t>NR TRANQUILITY MED HQ</t>
  </si>
  <si>
    <t>NR TRNQLTY MED HQ</t>
  </si>
  <si>
    <t>NR NMRTC BETH DET B</t>
  </si>
  <si>
    <t>NR NMRTC BTH OMA</t>
  </si>
  <si>
    <t>NR NMRTC BETH DET A</t>
  </si>
  <si>
    <t>NR NMRTC BTH FAR</t>
  </si>
  <si>
    <t>NR OCS QUANTICO MED</t>
  </si>
  <si>
    <t>NR OCS QNTCO MED</t>
  </si>
  <si>
    <t>NR TBS QUANTICO MED</t>
  </si>
  <si>
    <t>NR TBS QNTCO MED</t>
  </si>
  <si>
    <t>NR NMRTC SD DET J</t>
  </si>
  <si>
    <t>NR NMRTC SD RIV</t>
  </si>
  <si>
    <t>NR RSU WPB</t>
  </si>
  <si>
    <t>NR NMRTC SD DET C</t>
  </si>
  <si>
    <t>NR NMRTC SD LAC</t>
  </si>
  <si>
    <t>EMF CAMP PEND DET B</t>
  </si>
  <si>
    <t>EMF CAMP PEND LAC</t>
  </si>
  <si>
    <t>EMF GREAT LAKES HQ</t>
  </si>
  <si>
    <t>EMF GLAKES HQ</t>
  </si>
  <si>
    <t>NR RSU CHE</t>
  </si>
  <si>
    <t>NCHB 8 SURF D</t>
  </si>
  <si>
    <t>NCHB 8 ESC B</t>
  </si>
  <si>
    <t>NR RSU DET</t>
  </si>
  <si>
    <t>MSRON 11 SBC DELTA</t>
  </si>
  <si>
    <t>S11 SBC D PGS</t>
  </si>
  <si>
    <t>NR SMWDC SC</t>
  </si>
  <si>
    <t>NR NMRTC CORPUS DET G</t>
  </si>
  <si>
    <t>NR NMRTC CC EPT</t>
  </si>
  <si>
    <t>NR RSU LRA</t>
  </si>
  <si>
    <t>NR OPS SUPPORT 1903</t>
  </si>
  <si>
    <t>NR RSU GUA</t>
  </si>
  <si>
    <t>MSRON 8 SBC DELTA</t>
  </si>
  <si>
    <t>S8 SBC DELTA  NPT</t>
  </si>
  <si>
    <t>NR TRAINANDEVAL UNIT WEST</t>
  </si>
  <si>
    <t>NAVELSG TEU WEST</t>
  </si>
  <si>
    <t>NR RSU GLI</t>
  </si>
  <si>
    <t>NR NAVCENT C5F LGL</t>
  </si>
  <si>
    <t>NR LCSRON1 ASW EVE</t>
  </si>
  <si>
    <t>NR RSU VCC</t>
  </si>
  <si>
    <t>NR LCSRON1 SUW PHO</t>
  </si>
  <si>
    <t>NR RSU TAL</t>
  </si>
  <si>
    <t>NMCB 25 GBW</t>
  </si>
  <si>
    <t>NR NCIV LAW PHU</t>
  </si>
  <si>
    <t>NR NMRTC CPEN DET G</t>
  </si>
  <si>
    <t>NR NMRTC CP SPR</t>
  </si>
  <si>
    <t>NR DFAS AKR</t>
  </si>
  <si>
    <t>NR RSU CNC</t>
  </si>
  <si>
    <t>NR NAVAIRTERM RAL</t>
  </si>
  <si>
    <t>NR FLC EVE</t>
  </si>
  <si>
    <t>NR CNO INFO N2N6</t>
  </si>
  <si>
    <t>NR CNE-C6F MPP GLI</t>
  </si>
  <si>
    <t>NR OPS SUPPORT 1951</t>
  </si>
  <si>
    <t>NR RSU ALA</t>
  </si>
  <si>
    <t xml:space="preserve"> NR USFF NCAGS NEW YORK</t>
  </si>
  <si>
    <t xml:space="preserve"> NR USFF NCAGS C6F</t>
  </si>
  <si>
    <t>NR RSU SCH</t>
  </si>
  <si>
    <t>NR RSU AVO</t>
  </si>
  <si>
    <t xml:space="preserve">NR USFF NCAGS C5F </t>
  </si>
  <si>
    <t>NR FLC JAC ORL</t>
  </si>
  <si>
    <t>NR RSU OCO</t>
  </si>
  <si>
    <t xml:space="preserve">NR USFF NCAGS C7F </t>
  </si>
  <si>
    <t>NR RSU DMI</t>
  </si>
  <si>
    <t>NR C7F LRC Det</t>
  </si>
  <si>
    <t>NR C7F N3 COPS</t>
  </si>
  <si>
    <t>NR TACTICAL SQUADRON 11</t>
  </si>
  <si>
    <t>NR TACRON11</t>
  </si>
  <si>
    <t>NR TACTICAL SQUADRON 12</t>
  </si>
  <si>
    <t>NR TACRON12</t>
  </si>
  <si>
    <t>NR CBMU 202 NOR</t>
  </si>
  <si>
    <t>NR RSU PIT</t>
  </si>
  <si>
    <t>NCHB 5 CT/ERC</t>
  </si>
  <si>
    <t>NCHB 8 CT/ERC</t>
  </si>
  <si>
    <t>NR CSG4 AIR C2 HOU</t>
  </si>
  <si>
    <t>NCHB 10 CT/ERC</t>
  </si>
  <si>
    <t>NR USFF N4</t>
  </si>
  <si>
    <t>NCHB 11 CT/ERC</t>
  </si>
  <si>
    <t>NCHB 13 CT/ERC</t>
  </si>
  <si>
    <t>NR PHIBCB 2 NYC</t>
  </si>
  <si>
    <t>NR EDSON RNG/CRU MED</t>
  </si>
  <si>
    <t>NR EDSON RNG MED</t>
  </si>
  <si>
    <t>NCHB 5 ESC B</t>
  </si>
  <si>
    <t>NMCB 14 PRP</t>
  </si>
  <si>
    <t>NR CSG 5</t>
  </si>
  <si>
    <t>NCHB 14 CT/ERC</t>
  </si>
  <si>
    <t>NR SUPPFAC D GRCIA</t>
  </si>
  <si>
    <t>NR RSU NPT</t>
  </si>
  <si>
    <t>NR RSU DEC</t>
  </si>
  <si>
    <t>NR OPS SUPPORT 1941</t>
  </si>
  <si>
    <t>NR RSU LAC</t>
  </si>
  <si>
    <t>NR NMRTC SD DET D</t>
  </si>
  <si>
    <t>NR NMRTC SD PHH</t>
  </si>
  <si>
    <t>NR CNAFR MSW</t>
  </si>
  <si>
    <t>NR FLC PEARL HARBOR HQ</t>
  </si>
  <si>
    <t>NR FLC HQ PHH</t>
  </si>
  <si>
    <t>NR NCIV ADMIN LAW</t>
  </si>
  <si>
    <t>NR NEW ENGLAND MED HQ</t>
  </si>
  <si>
    <t>NR NEW ENG MED HQ</t>
  </si>
  <si>
    <t>NR NMRTC BETH DET J</t>
  </si>
  <si>
    <t>NR NMRTC BTH MEM</t>
  </si>
  <si>
    <t>NR RSU ROC</t>
  </si>
  <si>
    <t>NR NSA BAHRAIN TUC</t>
  </si>
  <si>
    <t>NR RSU TOL</t>
  </si>
  <si>
    <t>NR FLC YOKO EPT</t>
  </si>
  <si>
    <t>NR USINDOPACOM DET 701</t>
  </si>
  <si>
    <t>NR IPACOM J3 PHH</t>
  </si>
  <si>
    <t>NR NSA NAPLES GLI</t>
  </si>
  <si>
    <t>NR NMRTC CPEN UDP</t>
  </si>
  <si>
    <t>NR NMRTC CP UDP</t>
  </si>
  <si>
    <t>NR ESG 3</t>
  </si>
  <si>
    <t>NR NMRTC SD DET K</t>
  </si>
  <si>
    <t>NR NMRTC SD GUA</t>
  </si>
  <si>
    <t>NR NMRTC CORPUS DET J</t>
  </si>
  <si>
    <t>NR NMRTC CC WAC</t>
  </si>
  <si>
    <t>NR NMRTC CLEJEUNE DET A</t>
  </si>
  <si>
    <t>NR NMRTC CL GSC</t>
  </si>
  <si>
    <t>NR NMRTC PTS DET C</t>
  </si>
  <si>
    <t>NR NMRTC PTS EAR</t>
  </si>
  <si>
    <t>NR NMRTC BETH DET Q</t>
  </si>
  <si>
    <t>NR NMRTC BTH WAS-1</t>
  </si>
  <si>
    <t>EMF JACKSONVILLE DET C</t>
  </si>
  <si>
    <t>EMF JAX JAC</t>
  </si>
  <si>
    <t>NR NMRTC CORPUS DET C</t>
  </si>
  <si>
    <t>NR NMRTC CC SAT</t>
  </si>
  <si>
    <t>NR NMRTC CPEN DET F</t>
  </si>
  <si>
    <t>NR NMRTC CP BOI</t>
  </si>
  <si>
    <t>NR NMRTC CPEN DET E</t>
  </si>
  <si>
    <t>NR NMRTC CP SPO</t>
  </si>
  <si>
    <t>NR NMRTC BETH DET O</t>
  </si>
  <si>
    <t>NR NMRTC BTH TOL</t>
  </si>
  <si>
    <t>NR NMRTC CPEN DET M</t>
  </si>
  <si>
    <t>NR NMRTC CP BIL</t>
  </si>
  <si>
    <t>EMF JACKSONVILLE HQ</t>
  </si>
  <si>
    <t>EMF JAX HQ</t>
  </si>
  <si>
    <t>NR NMRTC CORPUS DET D</t>
  </si>
  <si>
    <t>NR NMRTC CC AMA</t>
  </si>
  <si>
    <t>NR NMRTC CORPUS CHRISTI HQ</t>
  </si>
  <si>
    <t>NR NMRTC CC HQ</t>
  </si>
  <si>
    <t>NR NMRTC PTS DET K</t>
  </si>
  <si>
    <t>NR NMRTC PTS LEH</t>
  </si>
  <si>
    <t>NR NMRTC PORTSMOUTH HQ</t>
  </si>
  <si>
    <t>NR NMRTC PTS HQ</t>
  </si>
  <si>
    <t>NR NMRTC PTS DET N</t>
  </si>
  <si>
    <t>NR NMRTC PTS RIC</t>
  </si>
  <si>
    <t>NR NMRTC BETH DET H</t>
  </si>
  <si>
    <t>NR NMRTC BTH DMI</t>
  </si>
  <si>
    <t>NR NMRTC BETH DET G</t>
  </si>
  <si>
    <t>NR NMRTC BTH GBW</t>
  </si>
  <si>
    <t>NR NMRTC CPEN DET N</t>
  </si>
  <si>
    <t>NR NMRTC CP CHE</t>
  </si>
  <si>
    <t>NR NMRTC CPEN DET L</t>
  </si>
  <si>
    <t>NR NMRTC CP HEL</t>
  </si>
  <si>
    <t>NR NMRTC CPEN DET A</t>
  </si>
  <si>
    <t>NR NMRTC CP ANC</t>
  </si>
  <si>
    <t>NR C3F JFMCC DET LAS VEGAS</t>
  </si>
  <si>
    <t>NR C3F N3 COPS</t>
  </si>
  <si>
    <t>NR NAVINSGEN GLI</t>
  </si>
  <si>
    <t>NR NMRTC BETH UDP</t>
  </si>
  <si>
    <t>NR NMRTC BTH UDP</t>
  </si>
  <si>
    <t>NR RED ROVER MED DET A</t>
  </si>
  <si>
    <t>NR RROVER MED DET</t>
  </si>
  <si>
    <t>NR NMRTC SD DET E</t>
  </si>
  <si>
    <t>NR NMRTC SD VCC</t>
  </si>
  <si>
    <t>NR NMRTC SD DET L</t>
  </si>
  <si>
    <t>NR NMRTC SD NIC-2</t>
  </si>
  <si>
    <t>NR NMRTC CPEN DET B</t>
  </si>
  <si>
    <t>NR NMRTC CP WIW</t>
  </si>
  <si>
    <t>NR BANCROFT HALL MED</t>
  </si>
  <si>
    <t>NR BNCRFT HALL MED</t>
  </si>
  <si>
    <t>NR RSU EAR</t>
  </si>
  <si>
    <t>NR NMRTC PTS DET U</t>
  </si>
  <si>
    <t>NR NMRTC PTS HAR</t>
  </si>
  <si>
    <t>NR NMRTC PTS DET A</t>
  </si>
  <si>
    <t>NR NMRTC PTS NCD</t>
  </si>
  <si>
    <t>MSRON 10 SEC PLT 7 &amp; 8</t>
  </si>
  <si>
    <t>S10 SECPLT 7&amp;8 MAY</t>
  </si>
  <si>
    <t>NR RSU FAL</t>
  </si>
  <si>
    <t>NR DTSA</t>
  </si>
  <si>
    <t>NR RSU COS</t>
  </si>
  <si>
    <t>NR RSU SYR</t>
  </si>
  <si>
    <t>NR NMRTC PTS DET T</t>
  </si>
  <si>
    <t>NR NMRTC PTS ROC</t>
  </si>
  <si>
    <t>NEW TITLE</t>
  </si>
  <si>
    <t>OLD TITLE</t>
  </si>
  <si>
    <t>RUIC Found on 20210407 List?</t>
  </si>
  <si>
    <t>Look for New Title (Not Used)</t>
  </si>
  <si>
    <t>5 Digit UIC</t>
  </si>
  <si>
    <t>NRC BANGOR ME</t>
  </si>
  <si>
    <t>NRC PLAINVILLE CT</t>
  </si>
  <si>
    <t>NRC MANCHESTER NH</t>
  </si>
  <si>
    <t>NRC NEW LONDON CT</t>
  </si>
  <si>
    <t>NRC NEWPORT RI</t>
  </si>
  <si>
    <t>NRC QUINCY MA</t>
  </si>
  <si>
    <t>NRC SCHENECTADY NY</t>
  </si>
  <si>
    <t>NRC WHITE RIVER JUNCTION VT</t>
  </si>
  <si>
    <t>NRC NEW YORK NY</t>
  </si>
  <si>
    <t>NRC LONG ISLAND NY</t>
  </si>
  <si>
    <t>NRC SYRACUSE NY</t>
  </si>
  <si>
    <t>NRC AVOCA PA</t>
  </si>
  <si>
    <t>NRC EARLE NJ</t>
  </si>
  <si>
    <t>NRC HARRISBURG PA</t>
  </si>
  <si>
    <t>NRC LEHIGH VALLEY PA</t>
  </si>
  <si>
    <t>NRC FT DIX NJ</t>
  </si>
  <si>
    <t>NRC NEW CASTLE DE</t>
  </si>
  <si>
    <t>NRC AKRON OH</t>
  </si>
  <si>
    <t>NRC BUFFALO NY</t>
  </si>
  <si>
    <t>NRC CINCINNATI OH</t>
  </si>
  <si>
    <t>NRC COLUMBUS OH</t>
  </si>
  <si>
    <t>NRC ERIE PA</t>
  </si>
  <si>
    <t>NRC EBENSBURG PA</t>
  </si>
  <si>
    <t>NRC PITTSBURGH PA</t>
  </si>
  <si>
    <t>NRC ROCHESTER NY</t>
  </si>
  <si>
    <t>NRC TOLEDO OH</t>
  </si>
  <si>
    <t>NRC YOUNGSTOWN OH</t>
  </si>
  <si>
    <t>NRC BALTIMORE MD</t>
  </si>
  <si>
    <t>NRC ELEANOR WV</t>
  </si>
  <si>
    <t>NRC NORFOLK VA</t>
  </si>
  <si>
    <t>NRC RICHMOND VA</t>
  </si>
  <si>
    <t>NRC ROANOKE VA</t>
  </si>
  <si>
    <t>NRC WASHINGTON DC</t>
  </si>
  <si>
    <t>NRC AUGUSTA GA</t>
  </si>
  <si>
    <t>NRC CHARLESTON SC</t>
  </si>
  <si>
    <t>NRC CHARLOTTE NC</t>
  </si>
  <si>
    <t>NRC COLUMBIA SC</t>
  </si>
  <si>
    <t>NRC GREENSBORO NC</t>
  </si>
  <si>
    <t>NRC GREENVILLE SC</t>
  </si>
  <si>
    <t>NRC RALEIGH NC</t>
  </si>
  <si>
    <t>NRC WILMINGTON NC</t>
  </si>
  <si>
    <t>NRC MEMPHIS TN</t>
  </si>
  <si>
    <t>NRC CHATTANOOGA TN</t>
  </si>
  <si>
    <t>NRC COLUMBUS GA</t>
  </si>
  <si>
    <t>NRC JACKSONVILLE FL</t>
  </si>
  <si>
    <t>NRC MIAMI FL</t>
  </si>
  <si>
    <t>NRC ORLANDO FL</t>
  </si>
  <si>
    <t>NRC WEST PALM BEACH FL</t>
  </si>
  <si>
    <t>NRC TAMPA FL</t>
  </si>
  <si>
    <t>NRC TALLAHASSEE FL</t>
  </si>
  <si>
    <t>NRC NEW ORLEANS LA</t>
  </si>
  <si>
    <t>NRC VENTURA COUNTY CA</t>
  </si>
  <si>
    <t>NRC GULFPORT MS</t>
  </si>
  <si>
    <t>NRC BESSEMER AL</t>
  </si>
  <si>
    <t>NRC MERIDIAN MS</t>
  </si>
  <si>
    <t>NRC KNOXVILLE TN</t>
  </si>
  <si>
    <t>NRC LOUISVILLE KY</t>
  </si>
  <si>
    <t>NRC NASHVILLE TN</t>
  </si>
  <si>
    <t>NRC PENSACOLA FL</t>
  </si>
  <si>
    <t>NRC AUSTIN TX</t>
  </si>
  <si>
    <t>NRC CORPUS CHRISTI TX</t>
  </si>
  <si>
    <t>NRC HOUSTON TX</t>
  </si>
  <si>
    <t>NRC LITTLE ROCK AR</t>
  </si>
  <si>
    <t>NRC SAN ANTONIO TX</t>
  </si>
  <si>
    <t>NRC SHREVEPORT LA</t>
  </si>
  <si>
    <t>NRC HARLINGEN TX</t>
  </si>
  <si>
    <t>NRC AMARILLO TX</t>
  </si>
  <si>
    <t>NRC EL PASO TX</t>
  </si>
  <si>
    <t>NRC OKLAHOMA CITY OK</t>
  </si>
  <si>
    <t>NRC TULSA OK</t>
  </si>
  <si>
    <t>NRC WACO TX</t>
  </si>
  <si>
    <t>NRC BATTLE CREEK MI</t>
  </si>
  <si>
    <t>NRC INDIANAPOLIS IN</t>
  </si>
  <si>
    <t>NRC MADISON WI</t>
  </si>
  <si>
    <t>NRC MILWAUKEE WI</t>
  </si>
  <si>
    <t>NRC SAGINAW MI</t>
  </si>
  <si>
    <t>NRC DETROIT MI</t>
  </si>
  <si>
    <t>NRC ROCK ISLAND IL</t>
  </si>
  <si>
    <t>NRC DECATUR IL</t>
  </si>
  <si>
    <t>NRC DES MOINES IA</t>
  </si>
  <si>
    <t>NRC FARGO ND</t>
  </si>
  <si>
    <t>NRC GREEN BAY WI</t>
  </si>
  <si>
    <t>NRC PEORIA IL</t>
  </si>
  <si>
    <t>NRC SIOUX FALLS SD</t>
  </si>
  <si>
    <t>NRC MINNEAPOLIS MN</t>
  </si>
  <si>
    <t>NRC CHEYENNE WY</t>
  </si>
  <si>
    <t>NRC KANSAS CITY MO</t>
  </si>
  <si>
    <t>NRC OMAHA NE</t>
  </si>
  <si>
    <t>NRC ST LOUIS MO</t>
  </si>
  <si>
    <t>NRC SPRINGFIELD MO</t>
  </si>
  <si>
    <t>NRC WICHITA KS</t>
  </si>
  <si>
    <t>NRC PHOENIX AZ</t>
  </si>
  <si>
    <t>NRC SAN DIEGO CA</t>
  </si>
  <si>
    <t>NRC TUCSON AZ</t>
  </si>
  <si>
    <t>NRC RENO NV</t>
  </si>
  <si>
    <t>NRC SACRAMENTO CA</t>
  </si>
  <si>
    <t>NRC SALT LAKE CITY UT</t>
  </si>
  <si>
    <t>NRC SAN JOSE CA</t>
  </si>
  <si>
    <t>NRC BILLINGS MT</t>
  </si>
  <si>
    <t>NRC BOISE ID</t>
  </si>
  <si>
    <t>NRC SPRINGFIELD OR</t>
  </si>
  <si>
    <t>NRC EVERETT WA</t>
  </si>
  <si>
    <t>NRC PORTLAND OR</t>
  </si>
  <si>
    <t>NRC SPOKANE WA</t>
  </si>
  <si>
    <t>NRC ANCHORAGE AK</t>
  </si>
  <si>
    <t>NRC KITSAP WA</t>
  </si>
  <si>
    <t>NRC HELENA MT</t>
  </si>
  <si>
    <t>NRC PUERTO RICO</t>
  </si>
  <si>
    <t>NRC FT WORTH TX</t>
  </si>
  <si>
    <t>NRC CHICAGO IL</t>
  </si>
  <si>
    <t>NRC ATLANTA GA</t>
  </si>
  <si>
    <t>NRC WHIDBEY ISLAND WA</t>
  </si>
  <si>
    <t>1ST CAG FHG</t>
  </si>
  <si>
    <t>4MD 4LAR E CO</t>
  </si>
  <si>
    <t>EMF BETHESDA HQ</t>
  </si>
  <si>
    <t>MESG ONE</t>
  </si>
  <si>
    <t>MESG TWO</t>
  </si>
  <si>
    <t>MSRON 1 HQ</t>
  </si>
  <si>
    <t>MSRON 10 HQ</t>
  </si>
  <si>
    <t>MSRON 11 HQ</t>
  </si>
  <si>
    <t>MSRON 8 HQ</t>
  </si>
  <si>
    <t>NR 4DB 14DC DET 6</t>
  </si>
  <si>
    <t>NR 4DB 24DC DET 6</t>
  </si>
  <si>
    <t>NR 4DB 4DC DET 1</t>
  </si>
  <si>
    <t>NR 4MD 23M TRK 2</t>
  </si>
  <si>
    <t>NR ACB1 HQ</t>
  </si>
  <si>
    <t>NR ADDU</t>
  </si>
  <si>
    <t>NR BUMED HQ</t>
  </si>
  <si>
    <t>NR C2F N2/N39 IW</t>
  </si>
  <si>
    <t>NR C2F N3 FIRES</t>
  </si>
  <si>
    <t>NR C3F HQ</t>
  </si>
  <si>
    <t>NR CNE-CNA N01 JA</t>
  </si>
  <si>
    <t>NR CNE-CNA N01 PAO</t>
  </si>
  <si>
    <t>NR CNE-CNA N2 MLN</t>
  </si>
  <si>
    <t>NR CNE-CNA N2/N39</t>
  </si>
  <si>
    <t>NR CNE-CNA N5 AFRE</t>
  </si>
  <si>
    <t>NR CNE-CNA N5 AFRN</t>
  </si>
  <si>
    <t>NR CNE-CNA N5 AFRW</t>
  </si>
  <si>
    <t>NR CNE-CNA N5 EUR</t>
  </si>
  <si>
    <t>NR CNE-CNA N5/N7</t>
  </si>
  <si>
    <t>NR CNFJ HQ</t>
  </si>
  <si>
    <t>NR CNRHI ROC</t>
  </si>
  <si>
    <t>NR CNRJ HQ</t>
  </si>
  <si>
    <t>NR CPF MHQ</t>
  </si>
  <si>
    <t>NR CPF N2N39 IW</t>
  </si>
  <si>
    <t>NR DISA-PAC</t>
  </si>
  <si>
    <t>NR DLA JRF HQ</t>
  </si>
  <si>
    <t>NR DSCA SOUTHWEST</t>
  </si>
  <si>
    <t>NR EUCOM HQ CONUS</t>
  </si>
  <si>
    <t>NR EUCOM HQ OCONUS</t>
  </si>
  <si>
    <t>NR EURAFCENT  FES/AIR OPS</t>
  </si>
  <si>
    <t>NR EURAFCENT ROC</t>
  </si>
  <si>
    <t>NR EWTGPAC</t>
  </si>
  <si>
    <t>NR EXP MAINT HQ</t>
  </si>
  <si>
    <t>NR EXWDC NOR</t>
  </si>
  <si>
    <t>NR FISHER MED HQ</t>
  </si>
  <si>
    <t>NR JFCNF HQ</t>
  </si>
  <si>
    <t>NR JIOCEUR 0166</t>
  </si>
  <si>
    <t>NR LCSRON1 MCM DIV</t>
  </si>
  <si>
    <t>NR MONTEREY DENT</t>
  </si>
  <si>
    <t>NR MSC EXP PORT 115</t>
  </si>
  <si>
    <t>NR MSC FE SSU GUAM</t>
  </si>
  <si>
    <t>NR NATO ACT</t>
  </si>
  <si>
    <t>NR NAVPERS SPT</t>
  </si>
  <si>
    <t>NR NAVSEA PLATFORM ENG</t>
  </si>
  <si>
    <t>NR NAVSEA SSP EAST</t>
  </si>
  <si>
    <t>NR NAVSEA SSP WEST</t>
  </si>
  <si>
    <t>NR NAVSEA STRAT WPN SPT</t>
  </si>
  <si>
    <t>NR NAVWAR CYBR MID</t>
  </si>
  <si>
    <t>NR NAVWAR CYBR SE</t>
  </si>
  <si>
    <t>NR NAVWAR CYBR SW</t>
  </si>
  <si>
    <t>NR NAVWAR IW E</t>
  </si>
  <si>
    <t>NR NAVWAR IW NW</t>
  </si>
  <si>
    <t>NR NAVWAR IW SW</t>
  </si>
  <si>
    <t>NR NAVWAR IW W</t>
  </si>
  <si>
    <t>NR NAVWAR RESERVE HQ</t>
  </si>
  <si>
    <t>NR NAVWAR SP E</t>
  </si>
  <si>
    <t>NR NAVWAR SP E BRV</t>
  </si>
  <si>
    <t>NR NAVWAR SP MID</t>
  </si>
  <si>
    <t>NR NAVWAR SP UMS E</t>
  </si>
  <si>
    <t>NR NAVWAR SP UMS W</t>
  </si>
  <si>
    <t>NR NAVWAR SP W</t>
  </si>
  <si>
    <t>NR NAVWAR UMS E</t>
  </si>
  <si>
    <t>NR NAWDC F-16 SAU</t>
  </si>
  <si>
    <t>NR NECC HQ NOR</t>
  </si>
  <si>
    <t>NR NECC IWU NOR</t>
  </si>
  <si>
    <t>NR NECC LEGAL NOR</t>
  </si>
  <si>
    <t>NR NEMSCOM</t>
  </si>
  <si>
    <t>NR NEMTI</t>
  </si>
  <si>
    <t>NR NEW ACCESSION TRAINING</t>
  </si>
  <si>
    <t>NR NMCLANT MAU CHS</t>
  </si>
  <si>
    <t>NR NMCPAC MAU MIS</t>
  </si>
  <si>
    <t>NR NMCPAC MAU OKI</t>
  </si>
  <si>
    <t>NR NMFSC</t>
  </si>
  <si>
    <t>NR NPASE PACIFIC</t>
  </si>
  <si>
    <t>NR NSF CFA OKINAWA</t>
  </si>
  <si>
    <t>NR NSF CFA SASEBO</t>
  </si>
  <si>
    <t>NR NSF CORONADO</t>
  </si>
  <si>
    <t>NR NSF NAS LEMOORE</t>
  </si>
  <si>
    <t>NR NSF PMRF KAUAI</t>
  </si>
  <si>
    <t>NR NSF POINT LOMA</t>
  </si>
  <si>
    <t>NR NSF SAN DIEGO</t>
  </si>
  <si>
    <t>NR ONR S&amp;T 201</t>
  </si>
  <si>
    <t>NR ONR S&amp;T 207</t>
  </si>
  <si>
    <t>NR OPERATIONS CO ISB FHG</t>
  </si>
  <si>
    <t>NR OSBORNE DENT HQ</t>
  </si>
  <si>
    <t>NR RELSUP I MEF</t>
  </si>
  <si>
    <t>NR SDDC PACIFIC</t>
  </si>
  <si>
    <t>NR SOCNORTH</t>
  </si>
  <si>
    <t>NR SOCPACIFIC</t>
  </si>
  <si>
    <t>NR SPACECOM IW DEN</t>
  </si>
  <si>
    <t>NR SUBGRU 2 HQ</t>
  </si>
  <si>
    <t>NR SUBGRU 7 HQ</t>
  </si>
  <si>
    <t>NR SUBGRU 8 HQ</t>
  </si>
  <si>
    <t>NR SUBPAC HQ</t>
  </si>
  <si>
    <t>NR SUBPAC INTEL</t>
  </si>
  <si>
    <t>NR SURGEMAIN ALAMEDA</t>
  </si>
  <si>
    <t>NR SURGEMAIN DENVER</t>
  </si>
  <si>
    <t>NR SURGEMAIN GREAT LAKES</t>
  </si>
  <si>
    <t>NR SURGEMAIN LAS VEGAS</t>
  </si>
  <si>
    <t>NR SURGEMAIN LOS ANGELES</t>
  </si>
  <si>
    <t>NR SURGEMAIN PEARL HARBOR</t>
  </si>
  <si>
    <t>NR SURGEMAIN WEST</t>
  </si>
  <si>
    <t>NR UNFUNDED BILLETS</t>
  </si>
  <si>
    <t>NR UNSTRUCTURED BILLETS</t>
  </si>
  <si>
    <t>NR USCENTCOMHQ TAM</t>
  </si>
  <si>
    <t>NR USCYBERCOMMAND</t>
  </si>
  <si>
    <t>NR USFF NCAGS C3F</t>
  </si>
  <si>
    <t>NR USFF NCAGS C5F</t>
  </si>
  <si>
    <t>NR USFF NCAGS C6F</t>
  </si>
  <si>
    <t>NR USFF NCAGS C7F</t>
  </si>
  <si>
    <t>NR USSOCOM CWMD SITE FT B</t>
  </si>
  <si>
    <t>NR USSTRATCOM HQ</t>
  </si>
  <si>
    <t>NR USSTRATCOM JEWC</t>
  </si>
  <si>
    <t>NR UWDC DET SAN DIEGO</t>
  </si>
  <si>
    <t>NR VARMITT</t>
  </si>
  <si>
    <t>NR VFA 122 TACSUPRON SAU</t>
  </si>
  <si>
    <t>NR VFA 125 TACSUPRON SAU</t>
  </si>
  <si>
    <t>S8 SEC PLT 3&amp;4 ANA</t>
  </si>
  <si>
    <t>S8 SEC PLT 7&amp;8 COL</t>
  </si>
  <si>
    <t>NR NAVCO HQ</t>
  </si>
  <si>
    <t>NR USFF N2/N39</t>
  </si>
  <si>
    <t>NR NSW REG SPT</t>
  </si>
  <si>
    <t>NR CNE-CNA TF LOG</t>
  </si>
  <si>
    <t>NR UUV FLOT 1</t>
  </si>
  <si>
    <t>NR CNE-CNA N3</t>
  </si>
  <si>
    <t>NR LCS 2 MET B</t>
  </si>
  <si>
    <t>NR HPU CFA SASEBO</t>
  </si>
  <si>
    <t>NR STRAT NUCPLANS</t>
  </si>
  <si>
    <t>NR NPASE MIDWEST</t>
  </si>
  <si>
    <t>NR NAVINFO WEST</t>
  </si>
  <si>
    <t>NR NPASE WEST</t>
  </si>
  <si>
    <t>DIV 4CEB B CO</t>
  </si>
  <si>
    <t>MAW MALS 41</t>
  </si>
  <si>
    <t>MLG ENSCO 6ESB</t>
  </si>
  <si>
    <t>MAW MTACS 48</t>
  </si>
  <si>
    <t>MLG MNT SVC CO 23</t>
  </si>
  <si>
    <t>MAW HQ MAG 49</t>
  </si>
  <si>
    <t>MAW DET B MWSS 472</t>
  </si>
  <si>
    <t>MAW MWSS-472</t>
  </si>
  <si>
    <t>FHG HQ 6TH COM</t>
  </si>
  <si>
    <t>DIV 2/14 BTRY F</t>
  </si>
  <si>
    <t>DIV HQ BTRY 3/14</t>
  </si>
  <si>
    <t>DIV 4AA BN CO A</t>
  </si>
  <si>
    <t>NR LCS 2 MET A GLI</t>
  </si>
  <si>
    <t>FHG 4TH CAG</t>
  </si>
  <si>
    <t>NR LCS 2 MET B NYC</t>
  </si>
  <si>
    <t>NR RELSUP MFP</t>
  </si>
  <si>
    <t>NR LCS 2 MET C</t>
  </si>
  <si>
    <t>NR DIV 2/23 F CO</t>
  </si>
  <si>
    <t>MLG SURG CO A</t>
  </si>
  <si>
    <t>MLG SURG CO B</t>
  </si>
  <si>
    <t>DIV H&amp;S 2/25</t>
  </si>
  <si>
    <t>NR OMFR</t>
  </si>
  <si>
    <t>NR DIV 3/25 L</t>
  </si>
  <si>
    <t>DIV 4LAR</t>
  </si>
  <si>
    <t>DIV 25 MAR REGT</t>
  </si>
  <si>
    <t>DIV H&amp;S 1/25</t>
  </si>
  <si>
    <t>NR DIV 1/25 A CO</t>
  </si>
  <si>
    <t>DIV 4LAR B CO</t>
  </si>
  <si>
    <t>NR DIV 1/25 B CO</t>
  </si>
  <si>
    <t>DIV H&amp;S 3/25</t>
  </si>
  <si>
    <t>NR DIV 1/24 W CO</t>
  </si>
  <si>
    <t>NR DIV 3/25 W</t>
  </si>
  <si>
    <t>MLG 4DB 24DC</t>
  </si>
  <si>
    <t>MLG 4DB 14DC</t>
  </si>
  <si>
    <t>MLG H&amp;S CO CLB 453</t>
  </si>
  <si>
    <t>MLG MT CO 453</t>
  </si>
  <si>
    <t>FHG MP CO B 4 LEB</t>
  </si>
  <si>
    <t>MLG HQTRS CO 451</t>
  </si>
  <si>
    <t>NR DIV 1/24 B CO</t>
  </si>
  <si>
    <t>MAW VMGR 234</t>
  </si>
  <si>
    <t>DIV 4RECON A CO</t>
  </si>
  <si>
    <t>MAW HMM 774</t>
  </si>
  <si>
    <t>MLG ENG SVC CO 23</t>
  </si>
  <si>
    <t>DIV 4CEB A CO</t>
  </si>
  <si>
    <t>NR MFR RELSUP</t>
  </si>
  <si>
    <t>MLG DET SURG CO B</t>
  </si>
  <si>
    <t>NR DIV 3/25 K</t>
  </si>
  <si>
    <t>NR DIV 2/25 E CO</t>
  </si>
  <si>
    <t>MAW HQ 4TH MAW</t>
  </si>
  <si>
    <t>MAW DET A MWSS 471</t>
  </si>
  <si>
    <t>MAW HQ MAG 41</t>
  </si>
  <si>
    <t>FHG CE MARFORRES</t>
  </si>
  <si>
    <t>FHG 6TH ANGLICO</t>
  </si>
  <si>
    <t>DIV 4TH AAV CO B</t>
  </si>
  <si>
    <t>DIV 4TH AAV CO C</t>
  </si>
  <si>
    <t>NR CHINFO OI-2</t>
  </si>
  <si>
    <t>DIV 4 LAR D CO</t>
  </si>
  <si>
    <t>DIV 4CEB C CO</t>
  </si>
  <si>
    <t>FHG RSU/DPC EAST</t>
  </si>
  <si>
    <t>MLG ENG SVC CO 25</t>
  </si>
  <si>
    <t>MLG HQRTS BN</t>
  </si>
  <si>
    <t>DIV HQ 4TH MARDIV</t>
  </si>
  <si>
    <t>FHG RSU/DPC WEST</t>
  </si>
  <si>
    <t>MLG HQ CLB 23</t>
  </si>
  <si>
    <t>MLG 4DB 4DC</t>
  </si>
  <si>
    <t>DIV H&amp;S 2/23</t>
  </si>
  <si>
    <t>DIV HQ BTRY 5/14</t>
  </si>
  <si>
    <t>MLG 4MB H&amp;S CO</t>
  </si>
  <si>
    <t>DIV D4 RECON CO A</t>
  </si>
  <si>
    <t>FHG 3D ANGLICO</t>
  </si>
  <si>
    <t>MLG H&amp;S 4DB</t>
  </si>
  <si>
    <t>DIV 3FORCERECON</t>
  </si>
  <si>
    <t>DIV 4LAR C CO</t>
  </si>
  <si>
    <t>NR DIV 1/25 W CO</t>
  </si>
  <si>
    <t>MAW DET B MWSS 471</t>
  </si>
  <si>
    <t>MLG H&amp;S CLB 25</t>
  </si>
  <si>
    <t>MAW MWSS 471</t>
  </si>
  <si>
    <t>MAW DET A MWSS 472</t>
  </si>
  <si>
    <t>NR DIV 3/23 W</t>
  </si>
  <si>
    <t>NR DIV 2/24 G CO</t>
  </si>
  <si>
    <t>NR DIV 1/24 A CO</t>
  </si>
  <si>
    <t>NR DIV 1/24 C CO</t>
  </si>
  <si>
    <t>DIV H&amp;S 3/23</t>
  </si>
  <si>
    <t>DIV 4AA BN</t>
  </si>
  <si>
    <t>NR DIV 3/23 I</t>
  </si>
  <si>
    <t>DIV 1/23 B CO</t>
  </si>
  <si>
    <t>DIV 4CEB E CO</t>
  </si>
  <si>
    <t>DIV H&amp;S 1/23</t>
  </si>
  <si>
    <t>NR MFR HSS</t>
  </si>
  <si>
    <t>MLG DET SURG CO A</t>
  </si>
  <si>
    <t>NR DIV 2/24 F CO</t>
  </si>
  <si>
    <t>DIV H&amp;S 1/24</t>
  </si>
  <si>
    <t>DIV H&amp;S 2/24</t>
  </si>
  <si>
    <t>DIV HQ BTRY 2/14</t>
  </si>
  <si>
    <t>DIV 4CEB</t>
  </si>
  <si>
    <t>NR DIV 1/23 C CO</t>
  </si>
  <si>
    <t>NR LCS 2 MET A</t>
  </si>
  <si>
    <t>NR DIV 2/23 E</t>
  </si>
  <si>
    <t>MLG MT CO CLB 451</t>
  </si>
  <si>
    <t>MAW MAC 24 MAG 48</t>
  </si>
  <si>
    <t>NR DIV 3/23 L</t>
  </si>
  <si>
    <t>FHG MP CO C 4 LEB</t>
  </si>
  <si>
    <t>MAW DET A MWSS 473</t>
  </si>
  <si>
    <t>DIV 5/14 BTRY O</t>
  </si>
  <si>
    <t>MAW HQ MACG 48</t>
  </si>
  <si>
    <t>NR DIV 1/23 A CO</t>
  </si>
  <si>
    <t>NR DIV 2/23 W CO</t>
  </si>
  <si>
    <t>DIV 3/14 BTRY H</t>
  </si>
  <si>
    <t>DIV 3/14 BTRY I</t>
  </si>
  <si>
    <t>DIV 3/14 BTRY G</t>
  </si>
  <si>
    <t>MAW HMLA 775(-)</t>
  </si>
  <si>
    <t>FHG 4TH ANGLICO</t>
  </si>
  <si>
    <t>NR DIV 2/25 G CO</t>
  </si>
  <si>
    <t>NR DIV 1/25 C CO</t>
  </si>
  <si>
    <t>NR DIV 3/25 I</t>
  </si>
  <si>
    <t>NR DIV 2/25 F CO</t>
  </si>
  <si>
    <t>MLG 4MD ENGR SPCO</t>
  </si>
  <si>
    <t>DIV 14 MAR REGT</t>
  </si>
  <si>
    <t>DIV 5/14 BTRY P</t>
  </si>
  <si>
    <t>DIV 5/14 BTRY Q</t>
  </si>
  <si>
    <t>DIV 3/14 BTRY M</t>
  </si>
  <si>
    <t>DIV 2/14 BTRY D</t>
  </si>
  <si>
    <t>MLG BFL CO C 6ESB</t>
  </si>
  <si>
    <t>MAW MASS 6</t>
  </si>
  <si>
    <t>DIV 2/14 BTRY K</t>
  </si>
  <si>
    <t>NR DIV 2/24 W CO</t>
  </si>
  <si>
    <t>DIV 4RECON CO B</t>
  </si>
  <si>
    <t>NR DIV 2/25 W CO</t>
  </si>
  <si>
    <t>MAW DET VMR BC</t>
  </si>
  <si>
    <t>MAW MALS 49</t>
  </si>
  <si>
    <t>DIV 23 MAR REGT</t>
  </si>
  <si>
    <t>NR DIV 2/23 G CO</t>
  </si>
  <si>
    <t>DIV H&amp;S CO 4RECON</t>
  </si>
  <si>
    <t>NR DIV 1/23 W CO</t>
  </si>
  <si>
    <t>FHG HQ CO 4 LEB</t>
  </si>
  <si>
    <t>MLG MNT CO 453</t>
  </si>
  <si>
    <t>FHG MP CO A 4 LEB</t>
  </si>
  <si>
    <t>MAW VMFA 112</t>
  </si>
  <si>
    <t>MAW HMH 772(-)</t>
  </si>
  <si>
    <t>MAW HMLA 773</t>
  </si>
  <si>
    <t>MLG TRNS SVCO 23</t>
  </si>
  <si>
    <t>MAW VMR DT AAFB</t>
  </si>
  <si>
    <t>DIV 5/14 BTRY N</t>
  </si>
  <si>
    <t>NR FHG MP CO D LEB</t>
  </si>
  <si>
    <t>MLG MNT SVC CO 25</t>
  </si>
  <si>
    <t>DIV 4AA BN D CO</t>
  </si>
  <si>
    <t>FHG 3RD CAG</t>
  </si>
  <si>
    <t>MLG TRN SVCO 25</t>
  </si>
  <si>
    <t>MLG H&amp;S CO 6ESB</t>
  </si>
  <si>
    <t>MLG SUPCO CLB 453</t>
  </si>
  <si>
    <t>NR DIV 2/24 E CO</t>
  </si>
  <si>
    <t>MLG H&amp;S CLR 4</t>
  </si>
  <si>
    <t>NR C7F MAO</t>
  </si>
  <si>
    <t>NR HPU YOKOSUKA</t>
  </si>
  <si>
    <t>NR CNSL MET JACKSONVILLE</t>
  </si>
  <si>
    <t>NR SWCC UNIT 18</t>
  </si>
  <si>
    <t>NR LCS 2 MET C TPA</t>
  </si>
  <si>
    <t>NR NPPSC NOR</t>
  </si>
  <si>
    <t>NR CNSL MET NORFOLK</t>
  </si>
  <si>
    <t>NR NAS SIGONELLA</t>
  </si>
  <si>
    <t>NR NSA NAPLES</t>
  </si>
  <si>
    <t>NR NSA/CSS DET MD</t>
  </si>
  <si>
    <t>NR NAVSTA ROTA</t>
  </si>
  <si>
    <t>NR NSA SOUDA BAY</t>
  </si>
  <si>
    <t>NR NAVINSGEN WAS</t>
  </si>
  <si>
    <t>NR ONR S&amp;T 202</t>
  </si>
  <si>
    <t>NR ONR S&amp;T 206</t>
  </si>
  <si>
    <t>NR NSF SOUDA BAY</t>
  </si>
  <si>
    <t>NR ONR S&amp;T 203</t>
  </si>
  <si>
    <t>NR MSC EPU 114</t>
  </si>
  <si>
    <t>NR MSC HQ</t>
  </si>
  <si>
    <t>NR MSC EPU 106</t>
  </si>
  <si>
    <t>NR MSC EPU 103</t>
  </si>
  <si>
    <t>NR MSC EPU 108</t>
  </si>
  <si>
    <t>NR MSC EPU 104</t>
  </si>
  <si>
    <t>NR MSC EPU 105</t>
  </si>
  <si>
    <t>NR MSC EPU 117</t>
  </si>
  <si>
    <t>NR MSC EPU 110</t>
  </si>
  <si>
    <t>NR MSC EPU 111</t>
  </si>
  <si>
    <t>NR MSC EPU 113</t>
  </si>
  <si>
    <t>NR MSC EPU 112</t>
  </si>
  <si>
    <t>NR MSCFE HQ</t>
  </si>
  <si>
    <t>NR MSC N4</t>
  </si>
  <si>
    <t>NR MSC DSM</t>
  </si>
  <si>
    <t>NR MSC CART HQ</t>
  </si>
  <si>
    <t>NR MSC FE SSU SING</t>
  </si>
  <si>
    <t>NR MSC SSO HQ</t>
  </si>
  <si>
    <t>CLR 45 HQ CO</t>
  </si>
  <si>
    <t>NR CART LAC</t>
  </si>
  <si>
    <t>NR MSC CART SDC</t>
  </si>
  <si>
    <t>NR CART LEM</t>
  </si>
  <si>
    <t>NR CART MAN</t>
  </si>
  <si>
    <t>NR MSC EPU 109</t>
  </si>
  <si>
    <t>NR MSC HQ SLM</t>
  </si>
  <si>
    <t>NR MSC EPU 116</t>
  </si>
  <si>
    <t>NR MSC EPU 102</t>
  </si>
  <si>
    <t>NR UUV VCC</t>
  </si>
  <si>
    <t>S1 SBC A  PLT SAN</t>
  </si>
  <si>
    <t>NR RELSUP III MEF</t>
  </si>
  <si>
    <t>NR USSPACECOM HQ</t>
  </si>
  <si>
    <t>NR DIA DCTC South</t>
  </si>
  <si>
    <t>NR DIA MARC</t>
  </si>
  <si>
    <t>NR DIA DAS</t>
  </si>
  <si>
    <t>NR DIA MSIC</t>
  </si>
  <si>
    <t>NR DIA J2 Pentagon</t>
  </si>
  <si>
    <t>NR SMWDC FTD LANT</t>
  </si>
  <si>
    <t>NR USV DIV 1</t>
  </si>
  <si>
    <t>NR DIA J2 East</t>
  </si>
  <si>
    <t>NR DIA APRC</t>
  </si>
  <si>
    <t>NR DIA DCTC East</t>
  </si>
  <si>
    <t>NR DIA CIO</t>
  </si>
  <si>
    <t>NR DIA DDS South</t>
  </si>
  <si>
    <t>NR DIA DDS West</t>
  </si>
  <si>
    <t>NR DIA DDS East</t>
  </si>
  <si>
    <t>NR SURFDEVRON ONE HQ</t>
  </si>
  <si>
    <t>NR CUSNC/C5F N2 A</t>
  </si>
  <si>
    <t>NR DSCA HAWAII DET</t>
  </si>
  <si>
    <t>NR TFSD</t>
  </si>
  <si>
    <t>NMCB 27 CNC</t>
  </si>
  <si>
    <t>NMCB 22 PHO</t>
  </si>
  <si>
    <t>NR COMNAVFOR KOREA DET G</t>
  </si>
  <si>
    <t>NR NEW ACCESSION TRNG UNIT</t>
  </si>
  <si>
    <t>MLG SUP CO 451</t>
  </si>
  <si>
    <t>NR COMSEVENTHFLT JAP DET A</t>
  </si>
  <si>
    <t>NR NSW DETACHMENT DENVER</t>
  </si>
  <si>
    <t>NR 4TH MARDIV 2/23 F WPLT</t>
  </si>
  <si>
    <t>NR SSO PROGRAM"</t>
  </si>
  <si>
    <t>NR FHG 6TH ANG DT</t>
  </si>
  <si>
    <t>NR 4MD 3/23 KILO CO</t>
  </si>
  <si>
    <t>NR DIV 1/23 C 3</t>
  </si>
  <si>
    <t>DIV TOW SECTION</t>
  </si>
  <si>
    <t>3005G</t>
  </si>
  <si>
    <t>NR VOLUNTEER TRAINING 3005</t>
  </si>
  <si>
    <t>NR CUSNC/C5F INTEL DET A</t>
  </si>
  <si>
    <t>2001G</t>
  </si>
  <si>
    <t>NR VOLUNTEER TRAINING 2001</t>
  </si>
  <si>
    <t>NR NSW DETACHMENT HAWAII</t>
  </si>
  <si>
    <t>2002G</t>
  </si>
  <si>
    <t>NR VOLUNTEER TRAINING 2002</t>
  </si>
  <si>
    <t>NR SSRF SQUADRON FIFTEEN</t>
  </si>
  <si>
    <t>NR ADMIN PERS 1901</t>
  </si>
  <si>
    <t>SSRF MS GROUP 1</t>
  </si>
  <si>
    <t>DIV MP CO D DET</t>
  </si>
  <si>
    <t>NR SE CHAPLAIN OFFICER STU"</t>
  </si>
  <si>
    <t>NR ADMIN PERS 1994</t>
  </si>
  <si>
    <t>NR NMRTC SD UDP</t>
  </si>
  <si>
    <t>1904G</t>
  </si>
  <si>
    <t>NR VOLUNTEER TRAINING 1904</t>
  </si>
  <si>
    <t>9494G</t>
  </si>
  <si>
    <t>NR VOLUNTEER TRAINING 9494</t>
  </si>
  <si>
    <t>1803G</t>
  </si>
  <si>
    <t>NR VOLUNTEER TRAINING 1803</t>
  </si>
  <si>
    <t>1804G</t>
  </si>
  <si>
    <t>NR VOLUNTEER TRAINING 1804</t>
  </si>
  <si>
    <t>1910G</t>
  </si>
  <si>
    <t>NR VOLUNTEER TRAINING 1910</t>
  </si>
  <si>
    <t>2013G</t>
  </si>
  <si>
    <t>NR VOLUNTEER TRAINING 2013</t>
  </si>
  <si>
    <t>1314G</t>
  </si>
  <si>
    <t>NR VOLUNTEER TRAINING 1314</t>
  </si>
  <si>
    <t>1903G</t>
  </si>
  <si>
    <t>NR VOLUNTEER TRAINING 1903</t>
  </si>
  <si>
    <t>1102G</t>
  </si>
  <si>
    <t>NR VOLUNTEER TRAINING 1102</t>
  </si>
  <si>
    <t>NR NSA/CSS DET GA</t>
  </si>
  <si>
    <t>NR IPACOM JIOC SJC</t>
  </si>
  <si>
    <t>NR CNSG MIDPAC DET 120</t>
  </si>
  <si>
    <t>NR CENTCOM J2 SAT</t>
  </si>
  <si>
    <t>NR ACB2 COL</t>
  </si>
  <si>
    <t>NR CENTCOM J2 TPA</t>
  </si>
  <si>
    <t>NR CENTCOM J2 STL</t>
  </si>
  <si>
    <t>NR CENTCOM J2 DEV</t>
  </si>
  <si>
    <t>NR CENTCOM J2 JAX</t>
  </si>
  <si>
    <t>NR CENTCOM J2 SAN</t>
  </si>
  <si>
    <t>(blank)"</t>
  </si>
  <si>
    <t>NR HSC 3 FLEET SUPPT DET</t>
  </si>
  <si>
    <t>NR 1 NELR EXP COMM</t>
  </si>
  <si>
    <t>NR 2 NELR EXP COMM</t>
  </si>
  <si>
    <t>NR CNRFC CAG</t>
  </si>
  <si>
    <t>08866</t>
  </si>
  <si>
    <t>NR SSO PROGRAM</t>
  </si>
  <si>
    <t>","</t>
  </si>
  <si>
    <t>");</t>
  </si>
  <si>
    <t>{"</t>
  </si>
  <si>
    <t>"},</t>
  </si>
  <si>
    <t>RUIC_Title</t>
  </si>
  <si>
    <t>UMUIC</t>
  </si>
  <si>
    <t>81978</t>
  </si>
  <si>
    <t>88860</t>
  </si>
  <si>
    <t>84151</t>
  </si>
  <si>
    <t>81997</t>
  </si>
  <si>
    <t>81994</t>
  </si>
  <si>
    <t>89912</t>
  </si>
  <si>
    <t>NR RSU BILLETS</t>
  </si>
  <si>
    <t>81998</t>
  </si>
  <si>
    <t>88031</t>
  </si>
  <si>
    <t>84326</t>
  </si>
  <si>
    <t>84308</t>
  </si>
  <si>
    <t>84298</t>
  </si>
  <si>
    <t>85907</t>
  </si>
  <si>
    <t>84318</t>
  </si>
  <si>
    <t>83090</t>
  </si>
  <si>
    <t>88157</t>
  </si>
  <si>
    <t>84300</t>
  </si>
  <si>
    <t>84330</t>
  </si>
  <si>
    <t>84306</t>
  </si>
  <si>
    <t>84297</t>
  </si>
  <si>
    <t>88725</t>
  </si>
  <si>
    <t>84317</t>
  </si>
  <si>
    <t>87779</t>
  </si>
  <si>
    <t>84174</t>
  </si>
  <si>
    <t>84169</t>
  </si>
  <si>
    <t>85157</t>
  </si>
  <si>
    <t>89519</t>
  </si>
  <si>
    <t>57092</t>
  </si>
  <si>
    <t>83081</t>
  </si>
  <si>
    <t>82951</t>
  </si>
  <si>
    <t>84142</t>
  </si>
  <si>
    <t>85870</t>
  </si>
  <si>
    <t>55226</t>
  </si>
  <si>
    <t>85726</t>
  </si>
  <si>
    <t>84307</t>
  </si>
  <si>
    <t>87407</t>
  </si>
  <si>
    <t>87480</t>
  </si>
  <si>
    <t>89652</t>
  </si>
  <si>
    <t>85115</t>
  </si>
  <si>
    <t>86256</t>
  </si>
  <si>
    <t>82740</t>
  </si>
  <si>
    <t>86833</t>
  </si>
  <si>
    <t>86108</t>
  </si>
  <si>
    <t>86850</t>
  </si>
  <si>
    <t>89449</t>
  </si>
  <si>
    <t>85652</t>
  </si>
  <si>
    <t>87406</t>
  </si>
  <si>
    <t>87427</t>
  </si>
  <si>
    <t>41391</t>
  </si>
  <si>
    <t>85336</t>
  </si>
  <si>
    <t>85110</t>
  </si>
  <si>
    <t>88500</t>
  </si>
  <si>
    <t>55224</t>
  </si>
  <si>
    <t>86984</t>
  </si>
  <si>
    <t>89250</t>
  </si>
  <si>
    <t>89251</t>
  </si>
  <si>
    <t>87222</t>
  </si>
  <si>
    <t>86170</t>
  </si>
  <si>
    <t>82929</t>
  </si>
  <si>
    <t>NR C3F NALE HQ</t>
  </si>
  <si>
    <t>83963</t>
  </si>
  <si>
    <t>88533</t>
  </si>
  <si>
    <t>NR VTU SDC 1942</t>
  </si>
  <si>
    <t>NR SWRMC SDC</t>
  </si>
  <si>
    <t>84208</t>
  </si>
  <si>
    <t>NRC GREAT LAKES IL</t>
  </si>
  <si>
    <t>88370</t>
  </si>
  <si>
    <t>88780</t>
  </si>
  <si>
    <t>86310</t>
  </si>
  <si>
    <t>88719</t>
  </si>
  <si>
    <t>89161</t>
  </si>
  <si>
    <t>55842</t>
  </si>
  <si>
    <t>87750</t>
  </si>
  <si>
    <t>85632</t>
  </si>
  <si>
    <t>86240</t>
  </si>
  <si>
    <t>88502</t>
  </si>
  <si>
    <t>87995</t>
  </si>
  <si>
    <t>84212</t>
  </si>
  <si>
    <t>87641</t>
  </si>
  <si>
    <t>87420</t>
  </si>
  <si>
    <t>88724</t>
  </si>
  <si>
    <t>84258</t>
  </si>
  <si>
    <t>86008</t>
  </si>
  <si>
    <t>86392</t>
  </si>
  <si>
    <t>89227</t>
  </si>
  <si>
    <t>86275</t>
  </si>
  <si>
    <t>85541</t>
  </si>
  <si>
    <t>87714</t>
  </si>
  <si>
    <t>88481</t>
  </si>
  <si>
    <t>89448</t>
  </si>
  <si>
    <t>88759</t>
  </si>
  <si>
    <t>84344</t>
  </si>
  <si>
    <t>89633</t>
  </si>
  <si>
    <t>86582</t>
  </si>
  <si>
    <t>85314</t>
  </si>
  <si>
    <t>83174</t>
  </si>
  <si>
    <t>86100</t>
  </si>
  <si>
    <t>NR IPACOM JIOC CHI</t>
  </si>
  <si>
    <t>87234</t>
  </si>
  <si>
    <t>NR VTU GLI 1326</t>
  </si>
  <si>
    <t>NR SERMC GLI</t>
  </si>
  <si>
    <t>87392</t>
  </si>
  <si>
    <t>81381</t>
  </si>
  <si>
    <t>55828</t>
  </si>
  <si>
    <t>89490</t>
  </si>
  <si>
    <t>86391</t>
  </si>
  <si>
    <t>55832</t>
  </si>
  <si>
    <t>86260</t>
  </si>
  <si>
    <t>86270</t>
  </si>
  <si>
    <t>86271</t>
  </si>
  <si>
    <t>81385</t>
  </si>
  <si>
    <t>83155</t>
  </si>
  <si>
    <t>87240</t>
  </si>
  <si>
    <t>87478</t>
  </si>
  <si>
    <t>86537</t>
  </si>
  <si>
    <t>89122</t>
  </si>
  <si>
    <t>85357</t>
  </si>
  <si>
    <t>85445</t>
  </si>
  <si>
    <t>87238</t>
  </si>
  <si>
    <t>84290</t>
  </si>
  <si>
    <t>84211</t>
  </si>
  <si>
    <t>87422</t>
  </si>
  <si>
    <t>88729</t>
  </si>
  <si>
    <t>86115</t>
  </si>
  <si>
    <t>88503</t>
  </si>
  <si>
    <t>89875</t>
  </si>
  <si>
    <t>NR VTU VCC 1946</t>
  </si>
  <si>
    <t>NRC DENVER CO</t>
  </si>
  <si>
    <t>88877</t>
  </si>
  <si>
    <t>88145</t>
  </si>
  <si>
    <t>88269</t>
  </si>
  <si>
    <t>83000</t>
  </si>
  <si>
    <t>83483</t>
  </si>
  <si>
    <t>86515</t>
  </si>
  <si>
    <t>86867</t>
  </si>
  <si>
    <t>86790</t>
  </si>
  <si>
    <t>87411</t>
  </si>
  <si>
    <t>83997</t>
  </si>
  <si>
    <t>88005</t>
  </si>
  <si>
    <t>85763</t>
  </si>
  <si>
    <t>85013</t>
  </si>
  <si>
    <t>83669</t>
  </si>
  <si>
    <t>83648</t>
  </si>
  <si>
    <t>87628</t>
  </si>
  <si>
    <t>83572</t>
  </si>
  <si>
    <t>86209</t>
  </si>
  <si>
    <t>84328</t>
  </si>
  <si>
    <t>83520</t>
  </si>
  <si>
    <t>NR CNIC NEPLO DET</t>
  </si>
  <si>
    <t>83274</t>
  </si>
  <si>
    <t>NR DSCA MA DET</t>
  </si>
  <si>
    <t>88763</t>
  </si>
  <si>
    <t>NR DSCA SE DET</t>
  </si>
  <si>
    <t>88765</t>
  </si>
  <si>
    <t>NR DSCA SW DET</t>
  </si>
  <si>
    <t>88772</t>
  </si>
  <si>
    <t>NR DSCA NW DET</t>
  </si>
  <si>
    <t>88774</t>
  </si>
  <si>
    <t>NR DSCA NDW DET</t>
  </si>
  <si>
    <t>NR C7F NALE DEN</t>
  </si>
  <si>
    <t>87976</t>
  </si>
  <si>
    <t>NR VTU DEN 1920</t>
  </si>
  <si>
    <t>NR ONI NWAC DEN</t>
  </si>
  <si>
    <t>82913</t>
  </si>
  <si>
    <t>NR SURGEMAIN PSNS DEN</t>
  </si>
  <si>
    <t>83610</t>
  </si>
  <si>
    <t>87069</t>
  </si>
  <si>
    <t>89168</t>
  </si>
  <si>
    <t>85148</t>
  </si>
  <si>
    <t>85909</t>
  </si>
  <si>
    <t>88339</t>
  </si>
  <si>
    <t>86279</t>
  </si>
  <si>
    <t>82813</t>
  </si>
  <si>
    <t>89082</t>
  </si>
  <si>
    <t>85943</t>
  </si>
  <si>
    <t>88266</t>
  </si>
  <si>
    <t>89252</t>
  </si>
  <si>
    <t>87808</t>
  </si>
  <si>
    <t>83173</t>
  </si>
  <si>
    <t>86593</t>
  </si>
  <si>
    <t>86643</t>
  </si>
  <si>
    <t>89947</t>
  </si>
  <si>
    <t>87230</t>
  </si>
  <si>
    <t>86035</t>
  </si>
  <si>
    <t>86901</t>
  </si>
  <si>
    <t>86535</t>
  </si>
  <si>
    <t>83501</t>
  </si>
  <si>
    <t>86822</t>
  </si>
  <si>
    <t>82889</t>
  </si>
  <si>
    <t>85533</t>
  </si>
  <si>
    <t>89778</t>
  </si>
  <si>
    <t>89138</t>
  </si>
  <si>
    <t>89133</t>
  </si>
  <si>
    <t>85185</t>
  </si>
  <si>
    <t>87236</t>
  </si>
  <si>
    <t>89537</t>
  </si>
  <si>
    <t>82830</t>
  </si>
  <si>
    <t>84305</t>
  </si>
  <si>
    <t>88309</t>
  </si>
  <si>
    <t>84245</t>
  </si>
  <si>
    <t>84351</t>
  </si>
  <si>
    <t>84353</t>
  </si>
  <si>
    <t>84352</t>
  </si>
  <si>
    <t>83518</t>
  </si>
  <si>
    <t>89160</t>
  </si>
  <si>
    <t>86991</t>
  </si>
  <si>
    <t>86989</t>
  </si>
  <si>
    <t>86759</t>
  </si>
  <si>
    <t>86216</t>
  </si>
  <si>
    <t>84203</t>
  </si>
  <si>
    <t>82739</t>
  </si>
  <si>
    <t>89300</t>
  </si>
  <si>
    <t>86229</t>
  </si>
  <si>
    <t>88239</t>
  </si>
  <si>
    <t>86274</t>
  </si>
  <si>
    <t>86257</t>
  </si>
  <si>
    <t>87404</t>
  </si>
  <si>
    <t>88440</t>
  </si>
  <si>
    <t>88439</t>
  </si>
  <si>
    <t>89848</t>
  </si>
  <si>
    <t>88378</t>
  </si>
  <si>
    <t>85845</t>
  </si>
  <si>
    <t>89083</t>
  </si>
  <si>
    <t>86504</t>
  </si>
  <si>
    <t>89728</t>
  </si>
  <si>
    <t>87763</t>
  </si>
  <si>
    <t>84329</t>
  </si>
  <si>
    <t>83305</t>
  </si>
  <si>
    <t>82730</t>
  </si>
  <si>
    <t>82987</t>
  </si>
  <si>
    <t>NR NAVWAR SFA</t>
  </si>
  <si>
    <t>NR VTU WAS 0611</t>
  </si>
  <si>
    <t>NR ONI BCME WAS</t>
  </si>
  <si>
    <t>87939</t>
  </si>
  <si>
    <t>NR ONI NWAC HQ</t>
  </si>
  <si>
    <t>85814</t>
  </si>
  <si>
    <t>NR ONI KMAC HQ</t>
  </si>
  <si>
    <t>83506</t>
  </si>
  <si>
    <t>NR ONI KMAC OPS</t>
  </si>
  <si>
    <t>88154</t>
  </si>
  <si>
    <t>NR ONI KMAC WAS</t>
  </si>
  <si>
    <t>83455</t>
  </si>
  <si>
    <t>NR ONI FTAC WAS</t>
  </si>
  <si>
    <t>NR ONI HGCC HQ</t>
  </si>
  <si>
    <t>83540</t>
  </si>
  <si>
    <t>NR ONI BCME HQ</t>
  </si>
  <si>
    <t>84132</t>
  </si>
  <si>
    <t>84288</t>
  </si>
  <si>
    <t>88875</t>
  </si>
  <si>
    <t>86913</t>
  </si>
  <si>
    <t>86295</t>
  </si>
  <si>
    <t>89274</t>
  </si>
  <si>
    <t>55851</t>
  </si>
  <si>
    <t>86288</t>
  </si>
  <si>
    <t>83988</t>
  </si>
  <si>
    <t>82825</t>
  </si>
  <si>
    <t>89489</t>
  </si>
  <si>
    <t>86849</t>
  </si>
  <si>
    <t>87245</t>
  </si>
  <si>
    <t>88250</t>
  </si>
  <si>
    <t>89491</t>
  </si>
  <si>
    <t>89938</t>
  </si>
  <si>
    <t>86546</t>
  </si>
  <si>
    <t>88716</t>
  </si>
  <si>
    <t>86508</t>
  </si>
  <si>
    <t>85369</t>
  </si>
  <si>
    <t>84295</t>
  </si>
  <si>
    <t>83417</t>
  </si>
  <si>
    <t>86990</t>
  </si>
  <si>
    <t>87410</t>
  </si>
  <si>
    <t>87713</t>
  </si>
  <si>
    <t>88191</t>
  </si>
  <si>
    <t>80022</t>
  </si>
  <si>
    <t>81985</t>
  </si>
  <si>
    <t>85782</t>
  </si>
  <si>
    <t>89444</t>
  </si>
  <si>
    <t>88563</t>
  </si>
  <si>
    <t>88474</t>
  </si>
  <si>
    <t>86587</t>
  </si>
  <si>
    <t>85789</t>
  </si>
  <si>
    <t>85731</t>
  </si>
  <si>
    <t>89283</t>
  </si>
  <si>
    <t>85257</t>
  </si>
  <si>
    <t>82686</t>
  </si>
  <si>
    <t>NR C3F NALE FTW</t>
  </si>
  <si>
    <t>NR C7F NALE HQ</t>
  </si>
  <si>
    <t>87977</t>
  </si>
  <si>
    <t>NR VTU FWT 1816</t>
  </si>
  <si>
    <t>89783</t>
  </si>
  <si>
    <t>NR SURGEMAIN PSNS FWT</t>
  </si>
  <si>
    <t>85829</t>
  </si>
  <si>
    <t>NRC LOS ANGELES CA</t>
  </si>
  <si>
    <t>55823</t>
  </si>
  <si>
    <t>84123</t>
  </si>
  <si>
    <t>88564</t>
  </si>
  <si>
    <t>82812</t>
  </si>
  <si>
    <t>55853</t>
  </si>
  <si>
    <t>87044</t>
  </si>
  <si>
    <t>85370</t>
  </si>
  <si>
    <t>84269</t>
  </si>
  <si>
    <t>84369</t>
  </si>
  <si>
    <t>87626</t>
  </si>
  <si>
    <t>89512</t>
  </si>
  <si>
    <t>46473</t>
  </si>
  <si>
    <t>87803</t>
  </si>
  <si>
    <t>55810</t>
  </si>
  <si>
    <t>87804</t>
  </si>
  <si>
    <t>55822</t>
  </si>
  <si>
    <t>87806</t>
  </si>
  <si>
    <t>86289</t>
  </si>
  <si>
    <t>86891</t>
  </si>
  <si>
    <t>82882</t>
  </si>
  <si>
    <t>88508</t>
  </si>
  <si>
    <t>88561</t>
  </si>
  <si>
    <t>55837</t>
  </si>
  <si>
    <t>88506</t>
  </si>
  <si>
    <t>55819</t>
  </si>
  <si>
    <t>87220</t>
  </si>
  <si>
    <t>88091</t>
  </si>
  <si>
    <t>88357</t>
  </si>
  <si>
    <t>88356</t>
  </si>
  <si>
    <t>NR VTU LAC 1941</t>
  </si>
  <si>
    <t>NR SURGEMAIN PHNS LAC</t>
  </si>
  <si>
    <t>82702</t>
  </si>
  <si>
    <t>88779</t>
  </si>
  <si>
    <t>86119</t>
  </si>
  <si>
    <t>89450</t>
  </si>
  <si>
    <t>87474</t>
  </si>
  <si>
    <t>86107</t>
  </si>
  <si>
    <t>88346</t>
  </si>
  <si>
    <t>55485</t>
  </si>
  <si>
    <t>86906</t>
  </si>
  <si>
    <t>86585</t>
  </si>
  <si>
    <t>89259</t>
  </si>
  <si>
    <t>87758</t>
  </si>
  <si>
    <t>82775</t>
  </si>
  <si>
    <t>89427</t>
  </si>
  <si>
    <t>NR VTU NYC 0633</t>
  </si>
  <si>
    <t>NR SURGEMAIN PNSY NYC</t>
  </si>
  <si>
    <t>88238</t>
  </si>
  <si>
    <t>86304</t>
  </si>
  <si>
    <t>86816</t>
  </si>
  <si>
    <t>86886</t>
  </si>
  <si>
    <t>83293</t>
  </si>
  <si>
    <t>89179</t>
  </si>
  <si>
    <t>84301</t>
  </si>
  <si>
    <t>84341</t>
  </si>
  <si>
    <t>83069</t>
  </si>
  <si>
    <t>87481</t>
  </si>
  <si>
    <t>89367</t>
  </si>
  <si>
    <t>87705</t>
  </si>
  <si>
    <t>88452</t>
  </si>
  <si>
    <t>42719</t>
  </si>
  <si>
    <t>88175</t>
  </si>
  <si>
    <t>89487</t>
  </si>
  <si>
    <t>85103</t>
  </si>
  <si>
    <t>85101</t>
  </si>
  <si>
    <t>88259</t>
  </si>
  <si>
    <t>88379</t>
  </si>
  <si>
    <t>85844</t>
  </si>
  <si>
    <t>NR VTU TAM 0870</t>
  </si>
  <si>
    <t>88715</t>
  </si>
  <si>
    <t>87435</t>
  </si>
  <si>
    <t>84271</t>
  </si>
  <si>
    <t>89238</t>
  </si>
  <si>
    <t>89284</t>
  </si>
  <si>
    <t>85345</t>
  </si>
  <si>
    <t>NR VTU OCO 1811</t>
  </si>
  <si>
    <t>82895</t>
  </si>
  <si>
    <t>89745</t>
  </si>
  <si>
    <t>55806</t>
  </si>
  <si>
    <t>89358</t>
  </si>
  <si>
    <t>86146</t>
  </si>
  <si>
    <t>55808</t>
  </si>
  <si>
    <t>87432</t>
  </si>
  <si>
    <t>87669</t>
  </si>
  <si>
    <t>86912</t>
  </si>
  <si>
    <t>87842</t>
  </si>
  <si>
    <t>86162</t>
  </si>
  <si>
    <t>84251</t>
  </si>
  <si>
    <t>87843</t>
  </si>
  <si>
    <t>88820</t>
  </si>
  <si>
    <t>86919</t>
  </si>
  <si>
    <t>86547</t>
  </si>
  <si>
    <t>82667</t>
  </si>
  <si>
    <t>86666</t>
  </si>
  <si>
    <t>86785</t>
  </si>
  <si>
    <t>84313</t>
  </si>
  <si>
    <t>83335</t>
  </si>
  <si>
    <t>84242</t>
  </si>
  <si>
    <t>84243</t>
  </si>
  <si>
    <t>84239</t>
  </si>
  <si>
    <t>87412</t>
  </si>
  <si>
    <t>89665</t>
  </si>
  <si>
    <t>87812</t>
  </si>
  <si>
    <t>86002</t>
  </si>
  <si>
    <t>88172</t>
  </si>
  <si>
    <t>87796</t>
  </si>
  <si>
    <t>55227</t>
  </si>
  <si>
    <t>86938</t>
  </si>
  <si>
    <t>89124</t>
  </si>
  <si>
    <t>87735</t>
  </si>
  <si>
    <t>82946</t>
  </si>
  <si>
    <t>85106</t>
  </si>
  <si>
    <t>88322</t>
  </si>
  <si>
    <t>88741</t>
  </si>
  <si>
    <t>86487</t>
  </si>
  <si>
    <t>NR C5F NALE HQ</t>
  </si>
  <si>
    <t>84276</t>
  </si>
  <si>
    <t>NR VTU JAC 0874</t>
  </si>
  <si>
    <t>NR VTU JAC OCONUS</t>
  </si>
  <si>
    <t>NR EXP MAINT JAC</t>
  </si>
  <si>
    <t>85128</t>
  </si>
  <si>
    <t>NR SERMC JAC</t>
  </si>
  <si>
    <t>88342</t>
  </si>
  <si>
    <t>86777</t>
  </si>
  <si>
    <t>85955</t>
  </si>
  <si>
    <t>82682</t>
  </si>
  <si>
    <t>86239</t>
  </si>
  <si>
    <t>84309</t>
  </si>
  <si>
    <t>86548</t>
  </si>
  <si>
    <t>86111</t>
  </si>
  <si>
    <t>55858</t>
  </si>
  <si>
    <t>89940</t>
  </si>
  <si>
    <t>84322</t>
  </si>
  <si>
    <t>88146</t>
  </si>
  <si>
    <t>87740</t>
  </si>
  <si>
    <t>88127</t>
  </si>
  <si>
    <t>88562</t>
  </si>
  <si>
    <t>89275</t>
  </si>
  <si>
    <t>89422</t>
  </si>
  <si>
    <t>87673</t>
  </si>
  <si>
    <t>82891</t>
  </si>
  <si>
    <t>83338</t>
  </si>
  <si>
    <t>NR CNE-CNA NALE HQ</t>
  </si>
  <si>
    <t>86660</t>
  </si>
  <si>
    <t>NR VTU ATL 0867</t>
  </si>
  <si>
    <t>NR USFF N5</t>
  </si>
  <si>
    <t>NR SURGEMAIN NNSY ATL</t>
  </si>
  <si>
    <t>84365</t>
  </si>
  <si>
    <t>NRC MORENO VALLEY CA</t>
  </si>
  <si>
    <t>83926</t>
  </si>
  <si>
    <t>83923</t>
  </si>
  <si>
    <t>87227</t>
  </si>
  <si>
    <t>84364</t>
  </si>
  <si>
    <t>84136</t>
  </si>
  <si>
    <t>88350</t>
  </si>
  <si>
    <t>NR C7F NALE RIV</t>
  </si>
  <si>
    <t>82604</t>
  </si>
  <si>
    <t>NR VTU RIV 1939</t>
  </si>
  <si>
    <t>NRC ALBUQUERQUE NM</t>
  </si>
  <si>
    <t>84215</t>
  </si>
  <si>
    <t>84147</t>
  </si>
  <si>
    <t>88327</t>
  </si>
  <si>
    <t>86794</t>
  </si>
  <si>
    <t>NR ADMIN PERS 1904</t>
  </si>
  <si>
    <t>89837</t>
  </si>
  <si>
    <t>NR VTU ALB 1904</t>
  </si>
  <si>
    <t>NRC NORTH ISLAND CA</t>
  </si>
  <si>
    <t>83511</t>
  </si>
  <si>
    <t>83842</t>
  </si>
  <si>
    <t>83499</t>
  </si>
  <si>
    <t>82811</t>
  </si>
  <si>
    <t>85453</t>
  </si>
  <si>
    <t>85440</t>
  </si>
  <si>
    <t>84152</t>
  </si>
  <si>
    <t>83435</t>
  </si>
  <si>
    <t>87114</t>
  </si>
  <si>
    <t>86253</t>
  </si>
  <si>
    <t>87034</t>
  </si>
  <si>
    <t>85838</t>
  </si>
  <si>
    <t>83306</t>
  </si>
  <si>
    <t>88098</t>
  </si>
  <si>
    <t>83874</t>
  </si>
  <si>
    <t>87829</t>
  </si>
  <si>
    <t>86189</t>
  </si>
  <si>
    <t>87471</t>
  </si>
  <si>
    <t>83869</t>
  </si>
  <si>
    <t>86313</t>
  </si>
  <si>
    <t>86268</t>
  </si>
  <si>
    <t>86676</t>
  </si>
  <si>
    <t>82931</t>
  </si>
  <si>
    <t>84278</t>
  </si>
  <si>
    <t>84221</t>
  </si>
  <si>
    <t>83781</t>
  </si>
  <si>
    <t>84371</t>
  </si>
  <si>
    <t>83782</t>
  </si>
  <si>
    <t>84372</t>
  </si>
  <si>
    <t>84270</t>
  </si>
  <si>
    <t>82625</t>
  </si>
  <si>
    <t>84014</t>
  </si>
  <si>
    <t>88168</t>
  </si>
  <si>
    <t>89297</t>
  </si>
  <si>
    <t>89298</t>
  </si>
  <si>
    <t>88251</t>
  </si>
  <si>
    <t>85788</t>
  </si>
  <si>
    <t>89787</t>
  </si>
  <si>
    <t>87783</t>
  </si>
  <si>
    <t>55860</t>
  </si>
  <si>
    <t>55852</t>
  </si>
  <si>
    <t>86340</t>
  </si>
  <si>
    <t>47116</t>
  </si>
  <si>
    <t>82788</t>
  </si>
  <si>
    <t>89876</t>
  </si>
  <si>
    <t>89195</t>
  </si>
  <si>
    <t>86513</t>
  </si>
  <si>
    <t>86542</t>
  </si>
  <si>
    <t>NR VTU NIC 1994</t>
  </si>
  <si>
    <t>NR ONI BCME NIC</t>
  </si>
  <si>
    <t>84153</t>
  </si>
  <si>
    <t>NR DLA JRF DSP SDC</t>
  </si>
  <si>
    <t>87100</t>
  </si>
  <si>
    <t>84233</t>
  </si>
  <si>
    <t>84232</t>
  </si>
  <si>
    <t>86709</t>
  </si>
  <si>
    <t>88165</t>
  </si>
  <si>
    <t>88412</t>
  </si>
  <si>
    <t>88411</t>
  </si>
  <si>
    <t>88768</t>
  </si>
  <si>
    <t>86493</t>
  </si>
  <si>
    <t>NR VTU MAN 0630</t>
  </si>
  <si>
    <t>NR SURGEMAIN PNSY MAN</t>
  </si>
  <si>
    <t>87647</t>
  </si>
  <si>
    <t>55476</t>
  </si>
  <si>
    <t>87364</t>
  </si>
  <si>
    <t>86252</t>
  </si>
  <si>
    <t>82787</t>
  </si>
  <si>
    <t>88730</t>
  </si>
  <si>
    <t>87078</t>
  </si>
  <si>
    <t>84265</t>
  </si>
  <si>
    <t>85777</t>
  </si>
  <si>
    <t>83707</t>
  </si>
  <si>
    <t>85831</t>
  </si>
  <si>
    <t>83307</t>
  </si>
  <si>
    <t>88499</t>
  </si>
  <si>
    <t>NR VTU PHO 1929</t>
  </si>
  <si>
    <t>NR SURGEMAIN PSNS PHO</t>
  </si>
  <si>
    <t>88666</t>
  </si>
  <si>
    <t>88871</t>
  </si>
  <si>
    <t>86287</t>
  </si>
  <si>
    <t>89236</t>
  </si>
  <si>
    <t>85886</t>
  </si>
  <si>
    <t>84356</t>
  </si>
  <si>
    <t>84201</t>
  </si>
  <si>
    <t>83054</t>
  </si>
  <si>
    <t>86223</t>
  </si>
  <si>
    <t>89424</t>
  </si>
  <si>
    <t>86505</t>
  </si>
  <si>
    <t>83342</t>
  </si>
  <si>
    <t>NR VTU ORL 0855</t>
  </si>
  <si>
    <t>NR SERMC ORL</t>
  </si>
  <si>
    <t>87648</t>
  </si>
  <si>
    <t>85607</t>
  </si>
  <si>
    <t>85538</t>
  </si>
  <si>
    <t>87777</t>
  </si>
  <si>
    <t>NR VTU LOU 1321</t>
  </si>
  <si>
    <t>NR MARMC LOU</t>
  </si>
  <si>
    <t>89666</t>
  </si>
  <si>
    <t>85451</t>
  </si>
  <si>
    <t>87170</t>
  </si>
  <si>
    <t>88247</t>
  </si>
  <si>
    <t>88246</t>
  </si>
  <si>
    <t>86768</t>
  </si>
  <si>
    <t>82840</t>
  </si>
  <si>
    <t>88242</t>
  </si>
  <si>
    <t>88243</t>
  </si>
  <si>
    <t>88245</t>
  </si>
  <si>
    <t>82953</t>
  </si>
  <si>
    <t>82855</t>
  </si>
  <si>
    <t>NR VTU PEN 0858</t>
  </si>
  <si>
    <t>NR USFF NALE TYN</t>
  </si>
  <si>
    <t>86249</t>
  </si>
  <si>
    <t>88735</t>
  </si>
  <si>
    <t>89815</t>
  </si>
  <si>
    <t>NR MARMC GBW</t>
  </si>
  <si>
    <t>82800</t>
  </si>
  <si>
    <t>89045</t>
  </si>
  <si>
    <t>84261</t>
  </si>
  <si>
    <t>86152</t>
  </si>
  <si>
    <t>86779</t>
  </si>
  <si>
    <t>88445</t>
  </si>
  <si>
    <t>NR VTU CNC 0612</t>
  </si>
  <si>
    <t>NR SURGEMAIN NNSY CHA</t>
  </si>
  <si>
    <t>88152</t>
  </si>
  <si>
    <t>87359</t>
  </si>
  <si>
    <t>87129</t>
  </si>
  <si>
    <t>85012</t>
  </si>
  <si>
    <t>86282</t>
  </si>
  <si>
    <t>89277</t>
  </si>
  <si>
    <t>86638</t>
  </si>
  <si>
    <t>88006</t>
  </si>
  <si>
    <t>81979</t>
  </si>
  <si>
    <t>88463</t>
  </si>
  <si>
    <t>89286</t>
  </si>
  <si>
    <t>87733</t>
  </si>
  <si>
    <t>87692</t>
  </si>
  <si>
    <t>NR VTU SLM 1805</t>
  </si>
  <si>
    <t>NR ONI KMAC SLM</t>
  </si>
  <si>
    <t>NR SWRMC SLM</t>
  </si>
  <si>
    <t>85832</t>
  </si>
  <si>
    <t>86286</t>
  </si>
  <si>
    <t>87048</t>
  </si>
  <si>
    <t>88408</t>
  </si>
  <si>
    <t>88409</t>
  </si>
  <si>
    <t>85063</t>
  </si>
  <si>
    <t>83244</t>
  </si>
  <si>
    <t>82865</t>
  </si>
  <si>
    <t>SSRF MS GROUP 2</t>
  </si>
  <si>
    <t>89254</t>
  </si>
  <si>
    <t>NR VTU QUI 0696</t>
  </si>
  <si>
    <t>NR SURGEMAIN PNSY QUI</t>
  </si>
  <si>
    <t>86707</t>
  </si>
  <si>
    <t>85446</t>
  </si>
  <si>
    <t>81993</t>
  </si>
  <si>
    <t>88427</t>
  </si>
  <si>
    <t>86795</t>
  </si>
  <si>
    <t>NR VTU BUF 0613</t>
  </si>
  <si>
    <t>86021</t>
  </si>
  <si>
    <t>85448</t>
  </si>
  <si>
    <t>85439</t>
  </si>
  <si>
    <t>89884</t>
  </si>
  <si>
    <t>83901</t>
  </si>
  <si>
    <t>87176</t>
  </si>
  <si>
    <t>88868</t>
  </si>
  <si>
    <t>83269</t>
  </si>
  <si>
    <t>87049</t>
  </si>
  <si>
    <t>88254</t>
  </si>
  <si>
    <t>88381</t>
  </si>
  <si>
    <t>84348</t>
  </si>
  <si>
    <t>84354</t>
  </si>
  <si>
    <t>85298</t>
  </si>
  <si>
    <t>83144</t>
  </si>
  <si>
    <t>87789</t>
  </si>
  <si>
    <t>87703</t>
  </si>
  <si>
    <t>82863</t>
  </si>
  <si>
    <t>82883</t>
  </si>
  <si>
    <t>86639</t>
  </si>
  <si>
    <t>88441</t>
  </si>
  <si>
    <t>86883</t>
  </si>
  <si>
    <t>89266</t>
  </si>
  <si>
    <t>89271</t>
  </si>
  <si>
    <t>87761</t>
  </si>
  <si>
    <t>82689</t>
  </si>
  <si>
    <t>NR NAVSPACE HQ</t>
  </si>
  <si>
    <t>82898</t>
  </si>
  <si>
    <t>NR NDW NSF ANN</t>
  </si>
  <si>
    <t>84347</t>
  </si>
  <si>
    <t>NR VTU BAL 0667</t>
  </si>
  <si>
    <t>NR USFF NCAGS C2F</t>
  </si>
  <si>
    <t>89296</t>
  </si>
  <si>
    <t>NR SURGEMAIN NNSY BAL</t>
  </si>
  <si>
    <t>87646</t>
  </si>
  <si>
    <t>89309</t>
  </si>
  <si>
    <t>82742</t>
  </si>
  <si>
    <t>83311</t>
  </si>
  <si>
    <t>82636</t>
  </si>
  <si>
    <t>87423</t>
  </si>
  <si>
    <t>89243</t>
  </si>
  <si>
    <t>88490</t>
  </si>
  <si>
    <t>89808</t>
  </si>
  <si>
    <t>NR VTU DMI 2214</t>
  </si>
  <si>
    <t>NR SURGEMAIN PNSY DMI</t>
  </si>
  <si>
    <t>87213</t>
  </si>
  <si>
    <t>82854</t>
  </si>
  <si>
    <t>82937</t>
  </si>
  <si>
    <t>87389</t>
  </si>
  <si>
    <t>88415</t>
  </si>
  <si>
    <t>NR VTU KNO 0863</t>
  </si>
  <si>
    <t>84361</t>
  </si>
  <si>
    <t>87368</t>
  </si>
  <si>
    <t>85790</t>
  </si>
  <si>
    <t>85023</t>
  </si>
  <si>
    <t>87687</t>
  </si>
  <si>
    <t>88483</t>
  </si>
  <si>
    <t>NR MARMC IND</t>
  </si>
  <si>
    <t>87199</t>
  </si>
  <si>
    <t>87366</t>
  </si>
  <si>
    <t>86911</t>
  </si>
  <si>
    <t>85368</t>
  </si>
  <si>
    <t>89307</t>
  </si>
  <si>
    <t>86117</t>
  </si>
  <si>
    <t>84216</t>
  </si>
  <si>
    <t>89431</t>
  </si>
  <si>
    <t>89360</t>
  </si>
  <si>
    <t>89265</t>
  </si>
  <si>
    <t>87776</t>
  </si>
  <si>
    <t>NR VTU PIT 1311</t>
  </si>
  <si>
    <t>NR MARMC PIT</t>
  </si>
  <si>
    <t>82796</t>
  </si>
  <si>
    <t>82884</t>
  </si>
  <si>
    <t>83029</t>
  </si>
  <si>
    <t>89046</t>
  </si>
  <si>
    <t>87630</t>
  </si>
  <si>
    <t>87835</t>
  </si>
  <si>
    <t>85768</t>
  </si>
  <si>
    <t>85897</t>
  </si>
  <si>
    <t>84357</t>
  </si>
  <si>
    <t>89434</t>
  </si>
  <si>
    <t>89273</t>
  </si>
  <si>
    <t>NR VTU RAL 0659</t>
  </si>
  <si>
    <t>89095</t>
  </si>
  <si>
    <t>NR SURGEMAIN NNSY RAL</t>
  </si>
  <si>
    <t>89123</t>
  </si>
  <si>
    <t>89345</t>
  </si>
  <si>
    <t>55651</t>
  </si>
  <si>
    <t>87184</t>
  </si>
  <si>
    <t>86589</t>
  </si>
  <si>
    <t>89854</t>
  </si>
  <si>
    <t>88671</t>
  </si>
  <si>
    <t>82859</t>
  </si>
  <si>
    <t>88344</t>
  </si>
  <si>
    <t>87634</t>
  </si>
  <si>
    <t>84228</t>
  </si>
  <si>
    <t>86212</t>
  </si>
  <si>
    <t>89445</t>
  </si>
  <si>
    <t>87644</t>
  </si>
  <si>
    <t>88128</t>
  </si>
  <si>
    <t>55817</t>
  </si>
  <si>
    <t>55815</t>
  </si>
  <si>
    <t>85168</t>
  </si>
  <si>
    <t>86532</t>
  </si>
  <si>
    <t>82832</t>
  </si>
  <si>
    <t>87762</t>
  </si>
  <si>
    <t>88424</t>
  </si>
  <si>
    <t>87715</t>
  </si>
  <si>
    <t>NR VTU FDN 0601</t>
  </si>
  <si>
    <t>NR ONI KMAC FDN</t>
  </si>
  <si>
    <t>86492</t>
  </si>
  <si>
    <t>NCHB 8 EFAC</t>
  </si>
  <si>
    <t>NR USFF FIRES FDN</t>
  </si>
  <si>
    <t>89351</t>
  </si>
  <si>
    <t>55802</t>
  </si>
  <si>
    <t>84252</t>
  </si>
  <si>
    <t>82956</t>
  </si>
  <si>
    <t>87219</t>
  </si>
  <si>
    <t>55849</t>
  </si>
  <si>
    <t>86675</t>
  </si>
  <si>
    <t>83292</t>
  </si>
  <si>
    <t>87679</t>
  </si>
  <si>
    <t>89794</t>
  </si>
  <si>
    <t>86781</t>
  </si>
  <si>
    <t>NAVELSG RESERVE</t>
  </si>
  <si>
    <t>87821</t>
  </si>
  <si>
    <t>NR NMRLC</t>
  </si>
  <si>
    <t>83513</t>
  </si>
  <si>
    <t>NR VTU RIC 0645</t>
  </si>
  <si>
    <t>NR MARMC RIC</t>
  </si>
  <si>
    <t>81123</t>
  </si>
  <si>
    <t>NCHB 1 RESERVE</t>
  </si>
  <si>
    <t>89341</t>
  </si>
  <si>
    <t>83859</t>
  </si>
  <si>
    <t>55253</t>
  </si>
  <si>
    <t>86952</t>
  </si>
  <si>
    <t>88782</t>
  </si>
  <si>
    <t>82685</t>
  </si>
  <si>
    <t>86273</t>
  </si>
  <si>
    <t>87032</t>
  </si>
  <si>
    <t>87243</t>
  </si>
  <si>
    <t>83992</t>
  </si>
  <si>
    <t>83878</t>
  </si>
  <si>
    <t>83881</t>
  </si>
  <si>
    <t>83882</t>
  </si>
  <si>
    <t>83889</t>
  </si>
  <si>
    <t>89299</t>
  </si>
  <si>
    <t>84283</t>
  </si>
  <si>
    <t>86161</t>
  </si>
  <si>
    <t>83860</t>
  </si>
  <si>
    <t>84207</t>
  </si>
  <si>
    <t>84250</t>
  </si>
  <si>
    <t>85740</t>
  </si>
  <si>
    <t>82714</t>
  </si>
  <si>
    <t>85764</t>
  </si>
  <si>
    <t>84218</t>
  </si>
  <si>
    <t>88668</t>
  </si>
  <si>
    <t>55844</t>
  </si>
  <si>
    <t>86828</t>
  </si>
  <si>
    <t>86599</t>
  </si>
  <si>
    <t>86534</t>
  </si>
  <si>
    <t>82880</t>
  </si>
  <si>
    <t>84220</t>
  </si>
  <si>
    <t>88631</t>
  </si>
  <si>
    <t>86925</t>
  </si>
  <si>
    <t>86342</t>
  </si>
  <si>
    <t>88343</t>
  </si>
  <si>
    <t>89136</t>
  </si>
  <si>
    <t>89088</t>
  </si>
  <si>
    <t>86540</t>
  </si>
  <si>
    <t>84280</t>
  </si>
  <si>
    <t>89627</t>
  </si>
  <si>
    <t>86346</t>
  </si>
  <si>
    <t>88542</t>
  </si>
  <si>
    <t>85928</t>
  </si>
  <si>
    <t>83001</t>
  </si>
  <si>
    <t>84277</t>
  </si>
  <si>
    <t>89793</t>
  </si>
  <si>
    <t>83056</t>
  </si>
  <si>
    <t>83256</t>
  </si>
  <si>
    <t>88163</t>
  </si>
  <si>
    <t>82711</t>
  </si>
  <si>
    <t>85785</t>
  </si>
  <si>
    <t>84312</t>
  </si>
  <si>
    <t>86309</t>
  </si>
  <si>
    <t>85443</t>
  </si>
  <si>
    <t>82629</t>
  </si>
  <si>
    <t>86857</t>
  </si>
  <si>
    <t>89357</t>
  </si>
  <si>
    <t>89347</t>
  </si>
  <si>
    <t>86280</t>
  </si>
  <si>
    <t>84205</t>
  </si>
  <si>
    <t>86748</t>
  </si>
  <si>
    <t>65892</t>
  </si>
  <si>
    <t>87801</t>
  </si>
  <si>
    <t>86157</t>
  </si>
  <si>
    <t>85752</t>
  </si>
  <si>
    <t>86343</t>
  </si>
  <si>
    <t>88862</t>
  </si>
  <si>
    <t>82624</t>
  </si>
  <si>
    <t>83038</t>
  </si>
  <si>
    <t>86133</t>
  </si>
  <si>
    <t>86987</t>
  </si>
  <si>
    <t>89272</t>
  </si>
  <si>
    <t>89267</t>
  </si>
  <si>
    <t>87660</t>
  </si>
  <si>
    <t>86303</t>
  </si>
  <si>
    <t>84272</t>
  </si>
  <si>
    <t>82790</t>
  </si>
  <si>
    <t>83581</t>
  </si>
  <si>
    <t>82748</t>
  </si>
  <si>
    <t>88173</t>
  </si>
  <si>
    <t>NR NAVWAR CYBR E</t>
  </si>
  <si>
    <t>89664</t>
  </si>
  <si>
    <t>88235</t>
  </si>
  <si>
    <t>NR NPC NPPSC</t>
  </si>
  <si>
    <t>87820</t>
  </si>
  <si>
    <t>NR VTU NOR 0686</t>
  </si>
  <si>
    <t>NR USFF NALE HQ</t>
  </si>
  <si>
    <t>NR SURGEMAIN NNSY NOR</t>
  </si>
  <si>
    <t>89649</t>
  </si>
  <si>
    <t>86351</t>
  </si>
  <si>
    <t>86604</t>
  </si>
  <si>
    <t>86112</t>
  </si>
  <si>
    <t>84287</t>
  </si>
  <si>
    <t>89348</t>
  </si>
  <si>
    <t>82618</t>
  </si>
  <si>
    <t>87658</t>
  </si>
  <si>
    <t>86327</t>
  </si>
  <si>
    <t>41427</t>
  </si>
  <si>
    <t>84247</t>
  </si>
  <si>
    <t>86961</t>
  </si>
  <si>
    <t>86114</t>
  </si>
  <si>
    <t>82719</t>
  </si>
  <si>
    <t>88469</t>
  </si>
  <si>
    <t>88215</t>
  </si>
  <si>
    <t>89280</t>
  </si>
  <si>
    <t>87770</t>
  </si>
  <si>
    <t>86004</t>
  </si>
  <si>
    <t>84113</t>
  </si>
  <si>
    <t>NR VTU HOU 1818</t>
  </si>
  <si>
    <t>NR SURGEMAIN PSNS HOU</t>
  </si>
  <si>
    <t>87642</t>
  </si>
  <si>
    <t>89344</t>
  </si>
  <si>
    <t>55829</t>
  </si>
  <si>
    <t>86139</t>
  </si>
  <si>
    <t>88884</t>
  </si>
  <si>
    <t>89457</t>
  </si>
  <si>
    <t>88330</t>
  </si>
  <si>
    <t>86934</t>
  </si>
  <si>
    <t>86932</t>
  </si>
  <si>
    <t>84350</t>
  </si>
  <si>
    <t>87656</t>
  </si>
  <si>
    <t>82949</t>
  </si>
  <si>
    <t>87212</t>
  </si>
  <si>
    <t>83231</t>
  </si>
  <si>
    <t>84367</t>
  </si>
  <si>
    <t>87694</t>
  </si>
  <si>
    <t>86922</t>
  </si>
  <si>
    <t>41394</t>
  </si>
  <si>
    <t>83176</t>
  </si>
  <si>
    <t>89885</t>
  </si>
  <si>
    <t>89242</t>
  </si>
  <si>
    <t>88532</t>
  </si>
  <si>
    <t>83927</t>
  </si>
  <si>
    <t>85320</t>
  </si>
  <si>
    <t>82933</t>
  </si>
  <si>
    <t>85177</t>
  </si>
  <si>
    <t>NR VTU KIT 2252</t>
  </si>
  <si>
    <t>NR ONI KIT</t>
  </si>
  <si>
    <t>82828</t>
  </si>
  <si>
    <t>NR SURGEMAIN PSNS KIT</t>
  </si>
  <si>
    <t>87649</t>
  </si>
  <si>
    <t>87652</t>
  </si>
  <si>
    <t>89262</t>
  </si>
  <si>
    <t>89927</t>
  </si>
  <si>
    <t>84260</t>
  </si>
  <si>
    <t>85524</t>
  </si>
  <si>
    <t>NR VTU NCD 0676</t>
  </si>
  <si>
    <t>88338</t>
  </si>
  <si>
    <t>88489</t>
  </si>
  <si>
    <t>88482</t>
  </si>
  <si>
    <t>85313</t>
  </si>
  <si>
    <t>88667</t>
  </si>
  <si>
    <t>NR VTU MAD 1351</t>
  </si>
  <si>
    <t>86933</t>
  </si>
  <si>
    <t>87697</t>
  </si>
  <si>
    <t>88171</t>
  </si>
  <si>
    <t>NR VTU TUL 1810</t>
  </si>
  <si>
    <t>NR SWRMC TUL</t>
  </si>
  <si>
    <t>89465</t>
  </si>
  <si>
    <t>89074</t>
  </si>
  <si>
    <t>88728</t>
  </si>
  <si>
    <t>84264</t>
  </si>
  <si>
    <t>87743</t>
  </si>
  <si>
    <t>85179</t>
  </si>
  <si>
    <t>85965</t>
  </si>
  <si>
    <t>NR NAVWAR CYBR IW</t>
  </si>
  <si>
    <t>82996</t>
  </si>
  <si>
    <t>NR VTU EVE 2213</t>
  </si>
  <si>
    <t>NR SURGEMAIN PSNS EVE</t>
  </si>
  <si>
    <t>80011</t>
  </si>
  <si>
    <t>86937</t>
  </si>
  <si>
    <t>86110</t>
  </si>
  <si>
    <t>83040</t>
  </si>
  <si>
    <t>89097</t>
  </si>
  <si>
    <t>89542</t>
  </si>
  <si>
    <t>84231</t>
  </si>
  <si>
    <t>82912</t>
  </si>
  <si>
    <t>82824</t>
  </si>
  <si>
    <t>87717</t>
  </si>
  <si>
    <t>87840</t>
  </si>
  <si>
    <t>87668</t>
  </si>
  <si>
    <t>82672</t>
  </si>
  <si>
    <t>87788</t>
  </si>
  <si>
    <t>47115</t>
  </si>
  <si>
    <t>86028</t>
  </si>
  <si>
    <t>88706</t>
  </si>
  <si>
    <t>85254</t>
  </si>
  <si>
    <t>87030</t>
  </si>
  <si>
    <t>89662</t>
  </si>
  <si>
    <t>89505</t>
  </si>
  <si>
    <t>NR VTU NPT 0643</t>
  </si>
  <si>
    <t>NRC GUAM</t>
  </si>
  <si>
    <t>55484</t>
  </si>
  <si>
    <t>84229</t>
  </si>
  <si>
    <t>87681</t>
  </si>
  <si>
    <t>82692</t>
  </si>
  <si>
    <t>88705</t>
  </si>
  <si>
    <t>89673</t>
  </si>
  <si>
    <t>NR DCE WEST DET</t>
  </si>
  <si>
    <t>85134</t>
  </si>
  <si>
    <t>NR VTU GUA 1903</t>
  </si>
  <si>
    <t>89889</t>
  </si>
  <si>
    <t>82785</t>
  </si>
  <si>
    <t>86908</t>
  </si>
  <si>
    <t>87701</t>
  </si>
  <si>
    <t>87077</t>
  </si>
  <si>
    <t>85053</t>
  </si>
  <si>
    <t>85784</t>
  </si>
  <si>
    <t>NR VTU SAC 1963</t>
  </si>
  <si>
    <t>87688</t>
  </si>
  <si>
    <t>88341</t>
  </si>
  <si>
    <t>86188</t>
  </si>
  <si>
    <t>NR VTU OMA 2217</t>
  </si>
  <si>
    <t>87693</t>
  </si>
  <si>
    <t>87346</t>
  </si>
  <si>
    <t>87141</t>
  </si>
  <si>
    <t>86854</t>
  </si>
  <si>
    <t>86484</t>
  </si>
  <si>
    <t>83092</t>
  </si>
  <si>
    <t>88406</t>
  </si>
  <si>
    <t>86016</t>
  </si>
  <si>
    <t>88431</t>
  </si>
  <si>
    <t>83272</t>
  </si>
  <si>
    <t>88485</t>
  </si>
  <si>
    <t>86770</t>
  </si>
  <si>
    <t>89870</t>
  </si>
  <si>
    <t>83576</t>
  </si>
  <si>
    <t>87686</t>
  </si>
  <si>
    <t>85003</t>
  </si>
  <si>
    <t>NR VTU DET 1301</t>
  </si>
  <si>
    <t>NR MARMC DET</t>
  </si>
  <si>
    <t>87971</t>
  </si>
  <si>
    <t>84323</t>
  </si>
  <si>
    <t>86646</t>
  </si>
  <si>
    <t>87055</t>
  </si>
  <si>
    <t>82861</t>
  </si>
  <si>
    <t>84248</t>
  </si>
  <si>
    <t>83268</t>
  </si>
  <si>
    <t>89440</t>
  </si>
  <si>
    <t>89926</t>
  </si>
  <si>
    <t>84249</t>
  </si>
  <si>
    <t>NR VTU HAR 1310</t>
  </si>
  <si>
    <t>81387</t>
  </si>
  <si>
    <t>89432</t>
  </si>
  <si>
    <t>55821</t>
  </si>
  <si>
    <t>86258</t>
  </si>
  <si>
    <t>81386</t>
  </si>
  <si>
    <t>86166</t>
  </si>
  <si>
    <t>86853</t>
  </si>
  <si>
    <t>84214</t>
  </si>
  <si>
    <t>87237</t>
  </si>
  <si>
    <t>84059</t>
  </si>
  <si>
    <t>84244</t>
  </si>
  <si>
    <t>NR VTU GUL 1808</t>
  </si>
  <si>
    <t>85956</t>
  </si>
  <si>
    <t>84289</t>
  </si>
  <si>
    <t>82899</t>
  </si>
  <si>
    <t>89443</t>
  </si>
  <si>
    <t>89135</t>
  </si>
  <si>
    <t>85067</t>
  </si>
  <si>
    <t>85068</t>
  </si>
  <si>
    <t>88450</t>
  </si>
  <si>
    <t>85061</t>
  </si>
  <si>
    <t>86479</t>
  </si>
  <si>
    <t>84284</t>
  </si>
  <si>
    <t>NR VTU NOL 1803</t>
  </si>
  <si>
    <t>NR SWRMC NOL</t>
  </si>
  <si>
    <t>83281</t>
  </si>
  <si>
    <t>88869</t>
  </si>
  <si>
    <t>83890</t>
  </si>
  <si>
    <t>55290</t>
  </si>
  <si>
    <t>84238</t>
  </si>
  <si>
    <t>86856</t>
  </si>
  <si>
    <t>86272</t>
  </si>
  <si>
    <t>NR VTU GNC 0624</t>
  </si>
  <si>
    <t>83740</t>
  </si>
  <si>
    <t>86165</t>
  </si>
  <si>
    <t>86581</t>
  </si>
  <si>
    <t>84370</t>
  </si>
  <si>
    <t>85772</t>
  </si>
  <si>
    <t>87813</t>
  </si>
  <si>
    <t>89882</t>
  </si>
  <si>
    <t>88178</t>
  </si>
  <si>
    <t>NR VTU WIW 2289</t>
  </si>
  <si>
    <t>88493</t>
  </si>
  <si>
    <t>87767</t>
  </si>
  <si>
    <t>82900</t>
  </si>
  <si>
    <t>NR VTU SPM 1807</t>
  </si>
  <si>
    <t>83193</t>
  </si>
  <si>
    <t>86761</t>
  </si>
  <si>
    <t>86760</t>
  </si>
  <si>
    <t>86804</t>
  </si>
  <si>
    <t>83065</t>
  </si>
  <si>
    <t>86276</t>
  </si>
  <si>
    <t>88433</t>
  </si>
  <si>
    <t>89613</t>
  </si>
  <si>
    <t>87045</t>
  </si>
  <si>
    <t>89594</t>
  </si>
  <si>
    <t>NR NPC HQ</t>
  </si>
  <si>
    <t>86672</t>
  </si>
  <si>
    <t>NR VTU MEM 0864</t>
  </si>
  <si>
    <t>NR ONI NWAC MEM</t>
  </si>
  <si>
    <t>86481</t>
  </si>
  <si>
    <t>85112</t>
  </si>
  <si>
    <t>86801</t>
  </si>
  <si>
    <t>84230</t>
  </si>
  <si>
    <t>87314</t>
  </si>
  <si>
    <t>85111</t>
  </si>
  <si>
    <t>87791</t>
  </si>
  <si>
    <t>46472</t>
  </si>
  <si>
    <t>83308</t>
  </si>
  <si>
    <t>NR VTU NLC 0663</t>
  </si>
  <si>
    <t>NR SURGEMAIN PNSY NLC</t>
  </si>
  <si>
    <t>89917</t>
  </si>
  <si>
    <t>86840</t>
  </si>
  <si>
    <t>82602</t>
  </si>
  <si>
    <t>88472</t>
  </si>
  <si>
    <t>88111</t>
  </si>
  <si>
    <t>NR VTU AUS 1813</t>
  </si>
  <si>
    <t>83149</t>
  </si>
  <si>
    <t>83140</t>
  </si>
  <si>
    <t>87757</t>
  </si>
  <si>
    <t>NR VTU WIC 1802</t>
  </si>
  <si>
    <t>NR SWRMC WIC</t>
  </si>
  <si>
    <t>86821</t>
  </si>
  <si>
    <t>87098</t>
  </si>
  <si>
    <t>82633</t>
  </si>
  <si>
    <t>89451</t>
  </si>
  <si>
    <t>86518</t>
  </si>
  <si>
    <t>87421</t>
  </si>
  <si>
    <t>88142</t>
  </si>
  <si>
    <t>87475</t>
  </si>
  <si>
    <t>86817</t>
  </si>
  <si>
    <t>87739</t>
  </si>
  <si>
    <t>83538</t>
  </si>
  <si>
    <t>86220</t>
  </si>
  <si>
    <t>NR VTU MIN 2215</t>
  </si>
  <si>
    <t>NR SURGEMAIN PSNS MIN</t>
  </si>
  <si>
    <t>86715</t>
  </si>
  <si>
    <t>89580</t>
  </si>
  <si>
    <t>84240</t>
  </si>
  <si>
    <t>87369</t>
  </si>
  <si>
    <t>87992</t>
  </si>
  <si>
    <t>85105</t>
  </si>
  <si>
    <t>83341</t>
  </si>
  <si>
    <t>89426</t>
  </si>
  <si>
    <t>NR VTU MIA 0847</t>
  </si>
  <si>
    <t>NR SERMC MIA</t>
  </si>
  <si>
    <t>82838</t>
  </si>
  <si>
    <t>82705</t>
  </si>
  <si>
    <t>87675</t>
  </si>
  <si>
    <t>89418</t>
  </si>
  <si>
    <t>NR VTU NAS 0865</t>
  </si>
  <si>
    <t>NR SURGEMAIN NNSY NAS</t>
  </si>
  <si>
    <t>83337</t>
  </si>
  <si>
    <t>85144</t>
  </si>
  <si>
    <t>NR VTU COG 0814</t>
  </si>
  <si>
    <t>41705</t>
  </si>
  <si>
    <t>88565</t>
  </si>
  <si>
    <t>55223</t>
  </si>
  <si>
    <t>87784</t>
  </si>
  <si>
    <t>88535</t>
  </si>
  <si>
    <t>85190</t>
  </si>
  <si>
    <t>NR VTU POR 2225</t>
  </si>
  <si>
    <t>NR ONI NWAC POR</t>
  </si>
  <si>
    <t>83502</t>
  </si>
  <si>
    <t>88881</t>
  </si>
  <si>
    <t>84266</t>
  </si>
  <si>
    <t>85001</t>
  </si>
  <si>
    <t>85008</t>
  </si>
  <si>
    <t>84209</t>
  </si>
  <si>
    <t>85050</t>
  </si>
  <si>
    <t>NR VTU SLC 1965</t>
  </si>
  <si>
    <t>NR ONI FTAC SLC</t>
  </si>
  <si>
    <t>86686</t>
  </si>
  <si>
    <t>NR SURGEMAIN PSNS SLC</t>
  </si>
  <si>
    <t>84338</t>
  </si>
  <si>
    <t>88337</t>
  </si>
  <si>
    <t>86954</t>
  </si>
  <si>
    <t>85006</t>
  </si>
  <si>
    <t>88430</t>
  </si>
  <si>
    <t>88432</t>
  </si>
  <si>
    <t>86963</t>
  </si>
  <si>
    <t>NR VTU AKR 1302</t>
  </si>
  <si>
    <t>NR MARMC AKR</t>
  </si>
  <si>
    <t>82852</t>
  </si>
  <si>
    <t>89468</t>
  </si>
  <si>
    <t>85014</t>
  </si>
  <si>
    <t>80015</t>
  </si>
  <si>
    <t>85180</t>
  </si>
  <si>
    <t>89759</t>
  </si>
  <si>
    <t>NR VTU SPO 2232</t>
  </si>
  <si>
    <t>86011</t>
  </si>
  <si>
    <t>84362</t>
  </si>
  <si>
    <t>83079</t>
  </si>
  <si>
    <t>85877</t>
  </si>
  <si>
    <t>85796</t>
  </si>
  <si>
    <t>88166</t>
  </si>
  <si>
    <t>83152</t>
  </si>
  <si>
    <t>85057</t>
  </si>
  <si>
    <t>84219</t>
  </si>
  <si>
    <t>NR SW NSF SJC</t>
  </si>
  <si>
    <t>84366</t>
  </si>
  <si>
    <t>NR VTU SJC 1976</t>
  </si>
  <si>
    <t>84358</t>
  </si>
  <si>
    <t>88734</t>
  </si>
  <si>
    <t>87052</t>
  </si>
  <si>
    <t>NR VTU TAL 0897</t>
  </si>
  <si>
    <t>NRC LAS VEGAS NV</t>
  </si>
  <si>
    <t>86553</t>
  </si>
  <si>
    <t>89839</t>
  </si>
  <si>
    <t>83672</t>
  </si>
  <si>
    <t>83138</t>
  </si>
  <si>
    <t>86160</t>
  </si>
  <si>
    <t>86259</t>
  </si>
  <si>
    <t>83332</t>
  </si>
  <si>
    <t>88505</t>
  </si>
  <si>
    <t>NR C3F NALE LVN</t>
  </si>
  <si>
    <t>86590</t>
  </si>
  <si>
    <t>NR VTU LVN 1917</t>
  </si>
  <si>
    <t>NR SURGEMAIN PHNS LVN</t>
  </si>
  <si>
    <t>84360</t>
  </si>
  <si>
    <t>NR CNRMC HQ LVN</t>
  </si>
  <si>
    <t>86712</t>
  </si>
  <si>
    <t>NRC ALAMEDA CA</t>
  </si>
  <si>
    <t>84092</t>
  </si>
  <si>
    <t>86129</t>
  </si>
  <si>
    <t>88880</t>
  </si>
  <si>
    <t>85903</t>
  </si>
  <si>
    <t>83478</t>
  </si>
  <si>
    <t>86507</t>
  </si>
  <si>
    <t>89182</t>
  </si>
  <si>
    <t>86636</t>
  </si>
  <si>
    <t>83599</t>
  </si>
  <si>
    <t>88158</t>
  </si>
  <si>
    <t>87830</t>
  </si>
  <si>
    <t>87785</t>
  </si>
  <si>
    <t>81999</t>
  </si>
  <si>
    <t>83645</t>
  </si>
  <si>
    <t>88510</t>
  </si>
  <si>
    <t>88507</t>
  </si>
  <si>
    <t>89921</t>
  </si>
  <si>
    <t>88380</t>
  </si>
  <si>
    <t>83785</t>
  </si>
  <si>
    <t>84335</t>
  </si>
  <si>
    <t>88717</t>
  </si>
  <si>
    <t>NR VTU ALA 1951</t>
  </si>
  <si>
    <t>NR ONI NWAC ALA</t>
  </si>
  <si>
    <t>88096</t>
  </si>
  <si>
    <t>NR SURGEMAIN PHNS ALA</t>
  </si>
  <si>
    <t>89131</t>
  </si>
  <si>
    <t>89287</t>
  </si>
  <si>
    <t>84237</t>
  </si>
  <si>
    <t>88492</t>
  </si>
  <si>
    <t>87751</t>
  </si>
  <si>
    <t>86797</t>
  </si>
  <si>
    <t>NR VTU KCM 1806</t>
  </si>
  <si>
    <t>NR SWRMC KCM</t>
  </si>
  <si>
    <t>85895</t>
  </si>
  <si>
    <t>85879</t>
  </si>
  <si>
    <t>86858</t>
  </si>
  <si>
    <t>83233</t>
  </si>
  <si>
    <t>83333</t>
  </si>
  <si>
    <t>89423</t>
  </si>
  <si>
    <t>86557</t>
  </si>
  <si>
    <t>82611</t>
  </si>
  <si>
    <t>86156</t>
  </si>
  <si>
    <t>83172</t>
  </si>
  <si>
    <t>84337</t>
  </si>
  <si>
    <t>82835</t>
  </si>
  <si>
    <t>85718</t>
  </si>
  <si>
    <t>86269</t>
  </si>
  <si>
    <t>55848</t>
  </si>
  <si>
    <t>88437</t>
  </si>
  <si>
    <t>86341</t>
  </si>
  <si>
    <t>87685</t>
  </si>
  <si>
    <t>88260</t>
  </si>
  <si>
    <t>82826</t>
  </si>
  <si>
    <t>NR VTU COL 1304</t>
  </si>
  <si>
    <t>NR ONI FTAC HQ</t>
  </si>
  <si>
    <t>86682</t>
  </si>
  <si>
    <t>NR ONI FTAC COL</t>
  </si>
  <si>
    <t>83504</t>
  </si>
  <si>
    <t>86221</t>
  </si>
  <si>
    <t>89599</t>
  </si>
  <si>
    <t>NR VTU ROC 0682</t>
  </si>
  <si>
    <t>NRC BIRMINGHAM AL</t>
  </si>
  <si>
    <t>86875</t>
  </si>
  <si>
    <t>88453</t>
  </si>
  <si>
    <t>88454</t>
  </si>
  <si>
    <t>83130</t>
  </si>
  <si>
    <t>87677</t>
  </si>
  <si>
    <t>NR VTU BES 0809</t>
  </si>
  <si>
    <t>NR ONI FTAC HUN</t>
  </si>
  <si>
    <t>86685</t>
  </si>
  <si>
    <t>NRC PEARL HARBOR HI</t>
  </si>
  <si>
    <t>88691</t>
  </si>
  <si>
    <t>84185</t>
  </si>
  <si>
    <t>86907</t>
  </si>
  <si>
    <t>41395</t>
  </si>
  <si>
    <t>89531</t>
  </si>
  <si>
    <t>89631</t>
  </si>
  <si>
    <t>85815</t>
  </si>
  <si>
    <t>89288</t>
  </si>
  <si>
    <t>83725</t>
  </si>
  <si>
    <t>82789</t>
  </si>
  <si>
    <t>84275</t>
  </si>
  <si>
    <t>83975</t>
  </si>
  <si>
    <t>82615</t>
  </si>
  <si>
    <t>85786</t>
  </si>
  <si>
    <t>88167</t>
  </si>
  <si>
    <t>88513</t>
  </si>
  <si>
    <t>89076</t>
  </si>
  <si>
    <t>89517</t>
  </si>
  <si>
    <t>84320</t>
  </si>
  <si>
    <t>83982</t>
  </si>
  <si>
    <t>NR C3F NALE HNL</t>
  </si>
  <si>
    <t>86640</t>
  </si>
  <si>
    <t>NR VTU PHH 1902</t>
  </si>
  <si>
    <t>NR SURGEMAIN PHNS PHH</t>
  </si>
  <si>
    <t>83726</t>
  </si>
  <si>
    <t>88595</t>
  </si>
  <si>
    <t>88467</t>
  </si>
  <si>
    <t>84236</t>
  </si>
  <si>
    <t>89279</t>
  </si>
  <si>
    <t>NR VTU LRA 1801</t>
  </si>
  <si>
    <t>82616</t>
  </si>
  <si>
    <t>87119</t>
  </si>
  <si>
    <t>83285</t>
  </si>
  <si>
    <t>83466</t>
  </si>
  <si>
    <t>89847</t>
  </si>
  <si>
    <t>41693</t>
  </si>
  <si>
    <t>20009</t>
  </si>
  <si>
    <t>82849</t>
  </si>
  <si>
    <t>55827</t>
  </si>
  <si>
    <t>88470</t>
  </si>
  <si>
    <t>85262</t>
  </si>
  <si>
    <t>83579</t>
  </si>
  <si>
    <t>89747</t>
  </si>
  <si>
    <t>82947</t>
  </si>
  <si>
    <t>NR VTU SAT 1819</t>
  </si>
  <si>
    <t>NR SERMC SAT</t>
  </si>
  <si>
    <t>89916</t>
  </si>
  <si>
    <t>89618</t>
  </si>
  <si>
    <t>55826</t>
  </si>
  <si>
    <t>83298</t>
  </si>
  <si>
    <t>88593</t>
  </si>
  <si>
    <t>NR VTU EPT 1815</t>
  </si>
  <si>
    <t>NR SURGEMAIN PHNS EPT</t>
  </si>
  <si>
    <t>89132</t>
  </si>
  <si>
    <t>88501</t>
  </si>
  <si>
    <t>88305</t>
  </si>
  <si>
    <t>83019</t>
  </si>
  <si>
    <t>85360</t>
  </si>
  <si>
    <t>84246</t>
  </si>
  <si>
    <t>86986</t>
  </si>
  <si>
    <t>87797</t>
  </si>
  <si>
    <t>55840</t>
  </si>
  <si>
    <t>88382</t>
  </si>
  <si>
    <t>NR NAVWAR IW SE</t>
  </si>
  <si>
    <t>89626</t>
  </si>
  <si>
    <t>NR VTU CHA 0811</t>
  </si>
  <si>
    <t>85716</t>
  </si>
  <si>
    <t>87073</t>
  </si>
  <si>
    <t>88538</t>
  </si>
  <si>
    <t>NR VTU CIN 1303</t>
  </si>
  <si>
    <t>NR MARMC CIN</t>
  </si>
  <si>
    <t>84359</t>
  </si>
  <si>
    <t>85034</t>
  </si>
  <si>
    <t>87357</t>
  </si>
  <si>
    <t>85735</t>
  </si>
  <si>
    <t>88334</t>
  </si>
  <si>
    <t>82851</t>
  </si>
  <si>
    <t>85631</t>
  </si>
  <si>
    <t>88487</t>
  </si>
  <si>
    <t>88486</t>
  </si>
  <si>
    <t>87682</t>
  </si>
  <si>
    <t>NR VTU BCM 1359</t>
  </si>
  <si>
    <t>NR C6F NALE HQ</t>
  </si>
  <si>
    <t>86662</t>
  </si>
  <si>
    <t>NR MARMC BCM</t>
  </si>
  <si>
    <t>NRC LEMOORE CA</t>
  </si>
  <si>
    <t>83473</t>
  </si>
  <si>
    <t>88348</t>
  </si>
  <si>
    <t>84267</t>
  </si>
  <si>
    <t>84331</t>
  </si>
  <si>
    <t>84188</t>
  </si>
  <si>
    <t>86154</t>
  </si>
  <si>
    <t>83708</t>
  </si>
  <si>
    <t>83680</t>
  </si>
  <si>
    <t>86159</t>
  </si>
  <si>
    <t>NR VTU LEM 1901</t>
  </si>
  <si>
    <t>86206</t>
  </si>
  <si>
    <t>89791</t>
  </si>
  <si>
    <t>84273</t>
  </si>
  <si>
    <t>86926</t>
  </si>
  <si>
    <t>87845</t>
  </si>
  <si>
    <t>88234</t>
  </si>
  <si>
    <t>88471</t>
  </si>
  <si>
    <t>NR VTU CCT 1814</t>
  </si>
  <si>
    <t>84343</t>
  </si>
  <si>
    <t>87778</t>
  </si>
  <si>
    <t>NR VTU BAN 0604</t>
  </si>
  <si>
    <t>NR SURGEMAIN PNSY BAN</t>
  </si>
  <si>
    <t>84255</t>
  </si>
  <si>
    <t>NRC FALLON NV</t>
  </si>
  <si>
    <t>82972</t>
  </si>
  <si>
    <t>82985</t>
  </si>
  <si>
    <t>84268</t>
  </si>
  <si>
    <t>89942</t>
  </si>
  <si>
    <t>NR VTU FAL 1961</t>
  </si>
  <si>
    <t>89190</t>
  </si>
  <si>
    <t>88278</t>
  </si>
  <si>
    <t>85338</t>
  </si>
  <si>
    <t>NR VTU SCH 0610</t>
  </si>
  <si>
    <t>NR SURGEMAIN PNSY SCH</t>
  </si>
  <si>
    <t>88394</t>
  </si>
  <si>
    <t>85358</t>
  </si>
  <si>
    <t>84234</t>
  </si>
  <si>
    <t>89914</t>
  </si>
  <si>
    <t>88420</t>
  </si>
  <si>
    <t>86930</t>
  </si>
  <si>
    <t>89720</t>
  </si>
  <si>
    <t>NR VTU EAR 0666</t>
  </si>
  <si>
    <t>88870</t>
  </si>
  <si>
    <t>82671</t>
  </si>
  <si>
    <t>86677</t>
  </si>
  <si>
    <t>NR VTU AUG 0804</t>
  </si>
  <si>
    <t>83312</t>
  </si>
  <si>
    <t>86125</t>
  </si>
  <si>
    <t>82842</t>
  </si>
  <si>
    <t>88296</t>
  </si>
  <si>
    <t>89897</t>
  </si>
  <si>
    <t>88351</t>
  </si>
  <si>
    <t>82897</t>
  </si>
  <si>
    <t>NR VTU WPB 0861</t>
  </si>
  <si>
    <t>86134</t>
  </si>
  <si>
    <t>88447</t>
  </si>
  <si>
    <t>89948</t>
  </si>
  <si>
    <t>88385</t>
  </si>
  <si>
    <t>NR VTU COS 0813</t>
  </si>
  <si>
    <t>83033</t>
  </si>
  <si>
    <t>88395</t>
  </si>
  <si>
    <t>89257</t>
  </si>
  <si>
    <t>88093</t>
  </si>
  <si>
    <t>86141</t>
  </si>
  <si>
    <t>82909</t>
  </si>
  <si>
    <t>82881</t>
  </si>
  <si>
    <t>89756</t>
  </si>
  <si>
    <t>85178</t>
  </si>
  <si>
    <t>NR VTU BOI 2207</t>
  </si>
  <si>
    <t>82650</t>
  </si>
  <si>
    <t>83145</t>
  </si>
  <si>
    <t>89189</t>
  </si>
  <si>
    <t>88414</t>
  </si>
  <si>
    <t>NR VTU LIN 0628</t>
  </si>
  <si>
    <t>88465</t>
  </si>
  <si>
    <t>87745</t>
  </si>
  <si>
    <t>NR VTU SHR 1804</t>
  </si>
  <si>
    <t>NRC FT CARSON CO</t>
  </si>
  <si>
    <t>82793</t>
  </si>
  <si>
    <t>84339</t>
  </si>
  <si>
    <t>82614</t>
  </si>
  <si>
    <t>83570</t>
  </si>
  <si>
    <t>83351</t>
  </si>
  <si>
    <t>NR VTU FCC 1914</t>
  </si>
  <si>
    <t>NR RSU CSC</t>
  </si>
  <si>
    <t>83844</t>
  </si>
  <si>
    <t>86020</t>
  </si>
  <si>
    <t>88788</t>
  </si>
  <si>
    <t>86852</t>
  </si>
  <si>
    <t>NR VTU SPR 2212</t>
  </si>
  <si>
    <t>85960</t>
  </si>
  <si>
    <t>89222</t>
  </si>
  <si>
    <t>NR VTU AVO 1307</t>
  </si>
  <si>
    <t>86978</t>
  </si>
  <si>
    <t>NR VTU CTN 0862</t>
  </si>
  <si>
    <t>NR MARMC CHA</t>
  </si>
  <si>
    <t>88149</t>
  </si>
  <si>
    <t>84224</t>
  </si>
  <si>
    <t>87853</t>
  </si>
  <si>
    <t>NR VTU MER 1809</t>
  </si>
  <si>
    <t>89498</t>
  </si>
  <si>
    <t>83309</t>
  </si>
  <si>
    <t>89474</t>
  </si>
  <si>
    <t>NR VTU PRP 0840</t>
  </si>
  <si>
    <t>NR SERMC PRP</t>
  </si>
  <si>
    <t>83016</t>
  </si>
  <si>
    <t>87749</t>
  </si>
  <si>
    <t>89785</t>
  </si>
  <si>
    <t>83331</t>
  </si>
  <si>
    <t>89824</t>
  </si>
  <si>
    <t>88560</t>
  </si>
  <si>
    <t>83291</t>
  </si>
  <si>
    <t>NR VTU ANC 2299</t>
  </si>
  <si>
    <t>89447</t>
  </si>
  <si>
    <t>88410</t>
  </si>
  <si>
    <t>85947</t>
  </si>
  <si>
    <t>85311</t>
  </si>
  <si>
    <t>89112</t>
  </si>
  <si>
    <t>NR VTU PLA 0647</t>
  </si>
  <si>
    <t>84225</t>
  </si>
  <si>
    <t>89715</t>
  </si>
  <si>
    <t>NR VTU GSC 0827</t>
  </si>
  <si>
    <t>83112</t>
  </si>
  <si>
    <t>NR VTU RII 1329</t>
  </si>
  <si>
    <t>86832</t>
  </si>
  <si>
    <t>89782</t>
  </si>
  <si>
    <t>85133</t>
  </si>
  <si>
    <t>89559</t>
  </si>
  <si>
    <t>NR VTU BIL 2206</t>
  </si>
  <si>
    <t>NREDCOM MIDLANT-GL IL</t>
  </si>
  <si>
    <t>NREDCOM NW EVERETT WA</t>
  </si>
  <si>
    <t>55836</t>
  </si>
  <si>
    <t>NREDCOM SE-JAX FL</t>
  </si>
  <si>
    <t>NREDCOM SW SDIEGO CA</t>
  </si>
  <si>
    <t>NREDCOM SOUTHEAST-FW TX</t>
  </si>
  <si>
    <t>86248</t>
  </si>
  <si>
    <t>86208</t>
  </si>
  <si>
    <t>NR VTU WRJ 0609</t>
  </si>
  <si>
    <t>83015</t>
  </si>
  <si>
    <t>89818</t>
  </si>
  <si>
    <t>NR VTU HEL 2253</t>
  </si>
  <si>
    <t>88383</t>
  </si>
  <si>
    <t>89816</t>
  </si>
  <si>
    <t>NR VTU SFS 2218</t>
  </si>
  <si>
    <t>FLSW</t>
  </si>
  <si>
    <t>NR CNAFR FLSW</t>
  </si>
  <si>
    <t>83913</t>
  </si>
  <si>
    <t>Corrrect NRA Title</t>
  </si>
  <si>
    <t>insert into FTS_rui_codes (suggest_text_1, suggest_text_2, source) values ("</t>
  </si>
  <si>
    <t>NR SSO GROUP 4 HQ</t>
  </si>
  <si>
    <t>2504M</t>
  </si>
  <si>
    <t>NR VRM 40</t>
  </si>
  <si>
    <t>87848</t>
  </si>
  <si>
    <t>NR SSO GROUP 1 HQ</t>
  </si>
  <si>
    <t>2501M</t>
  </si>
  <si>
    <t>NR SBS UNIT 18</t>
  </si>
  <si>
    <t>NR SBS UNIT 17</t>
  </si>
  <si>
    <t>TACSUPWING</t>
  </si>
  <si>
    <t>VAQ-209</t>
  </si>
  <si>
    <t>VFC-204</t>
  </si>
  <si>
    <t>VFC-111</t>
  </si>
  <si>
    <t>VFC-12</t>
  </si>
  <si>
    <t>F-16 SAU</t>
  </si>
  <si>
    <t>VFC-13</t>
  </si>
  <si>
    <t>VARMITT</t>
  </si>
  <si>
    <t>NAWDC RC</t>
  </si>
  <si>
    <t>87862</t>
  </si>
  <si>
    <t>MISR</t>
  </si>
  <si>
    <t>87850</t>
  </si>
  <si>
    <t>(blank)</t>
  </si>
  <si>
    <t>NR SFDVRON1 HQ SDC</t>
  </si>
  <si>
    <t>NR NAVWAR UMS W</t>
  </si>
  <si>
    <t>NR CNSGWP SDC</t>
  </si>
  <si>
    <t>NR CNSGSW SDC</t>
  </si>
  <si>
    <t>NR LCS SDG DET B</t>
  </si>
  <si>
    <t>NR LCS SDG DET A</t>
  </si>
  <si>
    <t>NR LCS SDG DET C</t>
  </si>
  <si>
    <t>NR LCS SDG DET D</t>
  </si>
  <si>
    <t>NR NMFP</t>
  </si>
  <si>
    <t>NR VTU 1942</t>
  </si>
  <si>
    <t>NR VRM 50</t>
  </si>
  <si>
    <t>87861</t>
  </si>
  <si>
    <t>NR ERCS HQ</t>
  </si>
  <si>
    <t>89641</t>
  </si>
  <si>
    <t>NR MDSC ALPHA SDC</t>
  </si>
  <si>
    <t>NR RLSO WEST</t>
  </si>
  <si>
    <t>86863</t>
  </si>
  <si>
    <t>NR CNRMA NSF GLI</t>
  </si>
  <si>
    <t>NR CNSGMP GLI</t>
  </si>
  <si>
    <t>NR C10F CWG-6 GLI</t>
  </si>
  <si>
    <t>NR EUCOM J2 CHI</t>
  </si>
  <si>
    <t>NR NMRTC GL HQ</t>
  </si>
  <si>
    <t>NR ADAPT MOB GLK</t>
  </si>
  <si>
    <t>NR SW NSF VCC</t>
  </si>
  <si>
    <t>NR LCS VEN</t>
  </si>
  <si>
    <t>ACCLW SAU DET WEST</t>
  </si>
  <si>
    <t>87846</t>
  </si>
  <si>
    <t>NR MDSC CHAR VCC</t>
  </si>
  <si>
    <t>NR INDO NSF OKI</t>
  </si>
  <si>
    <t>NR CPF JMAST DEN</t>
  </si>
  <si>
    <t>NR NDW NSF DGN</t>
  </si>
  <si>
    <t>NR NAVSEA SALV WAS</t>
  </si>
  <si>
    <t>NR DIA CMG</t>
  </si>
  <si>
    <t>NR 2 NELR DET WAS</t>
  </si>
  <si>
    <t>NR NIFR REDCEN WAS</t>
  </si>
  <si>
    <t>NR OJAG CIV LAW</t>
  </si>
  <si>
    <t>NR ADAPT MOB NFLK</t>
  </si>
  <si>
    <t>NR C7F N2N39</t>
  </si>
  <si>
    <t>NR SE NSF FWT</t>
  </si>
  <si>
    <t>NR LCS FTW</t>
  </si>
  <si>
    <t>NR NCHB 13 DET FWT</t>
  </si>
  <si>
    <t>NR ADAPT MOB FWT</t>
  </si>
  <si>
    <t>NR IPACOM J3 FWT</t>
  </si>
  <si>
    <t>NR NIFR REDCEN FTW</t>
  </si>
  <si>
    <t>NR CNSG SE LCS</t>
  </si>
  <si>
    <t>NR SW NSF SEA</t>
  </si>
  <si>
    <t>NR ADMIN PERS 1941</t>
  </si>
  <si>
    <t>84002</t>
  </si>
  <si>
    <t>NR NCHB 14 DET LAC</t>
  </si>
  <si>
    <t>NR MSCLANT EPU</t>
  </si>
  <si>
    <t>89109</t>
  </si>
  <si>
    <t>NR NCHB 8 DET NYC</t>
  </si>
  <si>
    <t>NR USV DIV 1 TAM</t>
  </si>
  <si>
    <t>89110</t>
  </si>
  <si>
    <t>NR NCHB 11 DET TAM</t>
  </si>
  <si>
    <t>82990</t>
  </si>
  <si>
    <t>NCHB 11 EFAC</t>
  </si>
  <si>
    <t>NR USNAVSO INTEL</t>
  </si>
  <si>
    <t>84263</t>
  </si>
  <si>
    <t>NR CNSG DET A JAX</t>
  </si>
  <si>
    <t>NR CNSG DET B JAX</t>
  </si>
  <si>
    <t>NR CNSG SE HQ</t>
  </si>
  <si>
    <t>NR EUCOM J2 GBR</t>
  </si>
  <si>
    <t>NR SE NSF JAC</t>
  </si>
  <si>
    <t>NR EMU HQ</t>
  </si>
  <si>
    <t>NR ADAPT MOB JAX</t>
  </si>
  <si>
    <t>NR NIFR REDCEN JAX</t>
  </si>
  <si>
    <t>NR ERSS HQ</t>
  </si>
  <si>
    <t>89855</t>
  </si>
  <si>
    <t>89420</t>
  </si>
  <si>
    <t>MLG CLR 45 HQ CO</t>
  </si>
  <si>
    <t>NR EUCOM J2 ATL</t>
  </si>
  <si>
    <t>NR NCHB 13 DET ATL</t>
  </si>
  <si>
    <t>NR NEMTC</t>
  </si>
  <si>
    <t>NR NAVFAC CEU 1</t>
  </si>
  <si>
    <t>84291</t>
  </si>
  <si>
    <t>NR SW NSF SDC</t>
  </si>
  <si>
    <t>NR SW NSF CORONADO</t>
  </si>
  <si>
    <t>NR ONI HGCC NIC</t>
  </si>
  <si>
    <t>88785</t>
  </si>
  <si>
    <t>NR SMWDC MCM TD</t>
  </si>
  <si>
    <t>NR T-AH 19 MERCY</t>
  </si>
  <si>
    <t>83673</t>
  </si>
  <si>
    <t>NR CPF PAO</t>
  </si>
  <si>
    <t>NR NCHB 14 DET NIC</t>
  </si>
  <si>
    <t>NR NIFR REDCEN SDC</t>
  </si>
  <si>
    <t>NR HSC 3 FSD 2</t>
  </si>
  <si>
    <t>NR DIVE WEST SDC</t>
  </si>
  <si>
    <t>NR ADAPT MOB SDGO</t>
  </si>
  <si>
    <t>NR INDO NSF PHO</t>
  </si>
  <si>
    <t>NR LCS PHX</t>
  </si>
  <si>
    <t>NR NCHB 14 DET PHO</t>
  </si>
  <si>
    <t>NR RLSO EAST</t>
  </si>
  <si>
    <t>NR TRARON 4 SAU</t>
  </si>
  <si>
    <t>NR CNSGNW PEN</t>
  </si>
  <si>
    <t>NR NCHB 13 DET PEN</t>
  </si>
  <si>
    <t>NR SE NSF PEN</t>
  </si>
  <si>
    <t>NR NDW NSF BAL</t>
  </si>
  <si>
    <t>NR NDW NSF WAS</t>
  </si>
  <si>
    <t>NR EUCOM J2 BAL</t>
  </si>
  <si>
    <t>NR NCHB 10 DET BAL</t>
  </si>
  <si>
    <t>NR MILJUS POLICY</t>
  </si>
  <si>
    <t>NR NMRTC CL RAL</t>
  </si>
  <si>
    <t>NR DIA DCT</t>
  </si>
  <si>
    <t>NR CNRMA NSF LAKE</t>
  </si>
  <si>
    <t>NR C10F CWG-6 FDN</t>
  </si>
  <si>
    <t>NCHB 10 EFAC</t>
  </si>
  <si>
    <t>NR CNRMA NSF LCR</t>
  </si>
  <si>
    <t>NR CNRMA NSF OCN</t>
  </si>
  <si>
    <t>NR CNRMA NSF NOR</t>
  </si>
  <si>
    <t>NR ONI HGCC NOR</t>
  </si>
  <si>
    <t>89593</t>
  </si>
  <si>
    <t>ACCLOGWING SAU</t>
  </si>
  <si>
    <t>VFA-106 SAU</t>
  </si>
  <si>
    <t>NR T-AH 20 COMFORT</t>
  </si>
  <si>
    <t>83602</t>
  </si>
  <si>
    <t>NR NMFL</t>
  </si>
  <si>
    <t>NR CNSG DET C NOR</t>
  </si>
  <si>
    <t>NR CNSG DET A NOR</t>
  </si>
  <si>
    <t>NR EUCOM J2 NFK</t>
  </si>
  <si>
    <t>NR CTF68 ROT</t>
  </si>
  <si>
    <t>87865</t>
  </si>
  <si>
    <t>NR ONI NWAC NOR</t>
  </si>
  <si>
    <t>NR NIFR REDCEN NOR</t>
  </si>
  <si>
    <t>NR NAVSEA DVE EAST</t>
  </si>
  <si>
    <t>NR MDSC FWD NOR</t>
  </si>
  <si>
    <t>NR MDSC HQ NOR</t>
  </si>
  <si>
    <t>NR DLACMOB SPT</t>
  </si>
  <si>
    <t>NR SSRF SQUADRON ELEVEN</t>
  </si>
  <si>
    <t>84106</t>
  </si>
  <si>
    <t>NR LCS HOU</t>
  </si>
  <si>
    <t>NR NCHB 13 DET HOU</t>
  </si>
  <si>
    <t>NR NMRTC GL HOU</t>
  </si>
  <si>
    <t>NR NAVSEA SY ENG KIT</t>
  </si>
  <si>
    <t>NR CPF JAG</t>
  </si>
  <si>
    <t>NR NAVSEA PROG ENG NCD</t>
  </si>
  <si>
    <t>NR LCS EVT</t>
  </si>
  <si>
    <t>NR NW NSF EVE</t>
  </si>
  <si>
    <t>NR ADAPT MOB EVRT</t>
  </si>
  <si>
    <t>NR C7F JPN DET</t>
  </si>
  <si>
    <t>84257</t>
  </si>
  <si>
    <t>NR CNIC F&amp;ES DET G</t>
  </si>
  <si>
    <t>87864</t>
  </si>
  <si>
    <t>NR INDO NSF GUAM</t>
  </si>
  <si>
    <t>NR FORWARD RMC SAC</t>
  </si>
  <si>
    <t>NR NCHB 14 DET SAC</t>
  </si>
  <si>
    <t>89405</t>
  </si>
  <si>
    <t>NR EUR NSF DET</t>
  </si>
  <si>
    <t>NR C10F CWG-6 DET</t>
  </si>
  <si>
    <t>NR EUCOM J2 DET</t>
  </si>
  <si>
    <t>NR NMRTC GL DET</t>
  </si>
  <si>
    <t>NR CNRMA NSF ROC</t>
  </si>
  <si>
    <t>NR MDSC BRAVO GUL</t>
  </si>
  <si>
    <t>NR HQ MARFORRES</t>
  </si>
  <si>
    <t>NR DIA EERC</t>
  </si>
  <si>
    <t>VAQ-129 SAU</t>
  </si>
  <si>
    <t>NR SE NSF MEM</t>
  </si>
  <si>
    <t>NR NAVMAC</t>
  </si>
  <si>
    <t>NR CNRMA NSF NLC</t>
  </si>
  <si>
    <t>NMCB 27 NLC</t>
  </si>
  <si>
    <t>89116</t>
  </si>
  <si>
    <t>NR EUCOM J2 MIN</t>
  </si>
  <si>
    <t>NR NMRTC GL MIN</t>
  </si>
  <si>
    <t>NR NIFR REDCEN MIN</t>
  </si>
  <si>
    <t>82637</t>
  </si>
  <si>
    <t>NR SE NSF MIA</t>
  </si>
  <si>
    <t>NR NAVSEA STRAT WPNS NAS</t>
  </si>
  <si>
    <t>89119</t>
  </si>
  <si>
    <t>NR NMRTC CP POR</t>
  </si>
  <si>
    <t>NR NCHB 5 DET POR</t>
  </si>
  <si>
    <t>NR INDO NSF SLC</t>
  </si>
  <si>
    <t>NR NCHB 5 DET SPO</t>
  </si>
  <si>
    <t>NR LCS SNJ</t>
  </si>
  <si>
    <t>NR C3F N3 FIRES</t>
  </si>
  <si>
    <t>NR LCS LVG</t>
  </si>
  <si>
    <t>NR NCHB 5 DET LVN</t>
  </si>
  <si>
    <t>NR MSCFE EPU</t>
  </si>
  <si>
    <t>NR NCHB 14 DET ALA</t>
  </si>
  <si>
    <t>NR INDO NSF OCO</t>
  </si>
  <si>
    <t>NR CPF JMAST TUC</t>
  </si>
  <si>
    <t>NR EUCOM J2 DAY</t>
  </si>
  <si>
    <t>NR NCHB 10 DET COL</t>
  </si>
  <si>
    <t>89986</t>
  </si>
  <si>
    <t>NR INDO NSF LVN</t>
  </si>
  <si>
    <t>NR NMRTC CL BIR</t>
  </si>
  <si>
    <t>NR NCHB 13 DET BES</t>
  </si>
  <si>
    <t>89085</t>
  </si>
  <si>
    <t>NR MSCFE EPU PHH</t>
  </si>
  <si>
    <t>NR EUR NSF LIT ROC</t>
  </si>
  <si>
    <t>NR EUR NSF BAH D A</t>
  </si>
  <si>
    <t>NR NCHB 11 DET CHA</t>
  </si>
  <si>
    <t>VFA-125 SAU</t>
  </si>
  <si>
    <t>VFA-122 SAU</t>
  </si>
  <si>
    <t>NR SW NSF LEMOORE</t>
  </si>
  <si>
    <t>NR SE NSF CCT</t>
  </si>
  <si>
    <t>89456</t>
  </si>
  <si>
    <t>NR CNRMA NSF EAR</t>
  </si>
  <si>
    <t>NR NCHB 11 DET COS</t>
  </si>
  <si>
    <t>89176</t>
  </si>
  <si>
    <t>NR NCHB 5 DET BOI</t>
  </si>
  <si>
    <t>NR EUR NSF LIN</t>
  </si>
  <si>
    <t>NR NCHB 5 DET SPR</t>
  </si>
  <si>
    <t>NR VTU AMA 1103</t>
  </si>
  <si>
    <t>RESFOR (03 JAN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</si>
</sst>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7">
    <xf numFmtId="0" fontId="0" fillId="0" borderId="0"/>
    <xf numFmtId="0" fontId="3" fillId="2" borderId="0"/>
    <xf numFmtId="0" fontId="2" fillId="2" borderId="0"/>
    <xf numFmtId="0" fontId="10" fillId="2" borderId="0"/>
    <xf numFmtId="0" fontId="10" fillId="2" borderId="0"/>
    <xf numFmtId="0" fontId="10" fillId="2" borderId="0"/>
    <xf numFmtId="0" fontId="2" fillId="2" borderId="0"/>
  </cellStyleXfs>
  <cellXfs count="9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4" fillId="0" borderId="0" xfId="0" applyFont="1"/>
    <xf numFmtId="0" fontId="8" fillId="2" borderId="1" xfId="2" applyFont="1" applyBorder="1" applyAlignment="1">
      <alignment wrapText="1"/>
    </xf>
    <xf numFmtId="0" fontId="9" fillId="4" borderId="2" xfId="2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9" fillId="5" borderId="2" xfId="2" applyFont="1" applyFill="1" applyBorder="1" applyAlignment="1">
      <alignment wrapText="1"/>
    </xf>
    <xf numFmtId="0" fontId="9" fillId="5" borderId="2" xfId="2" applyFont="1" applyFill="1" applyBorder="1" applyAlignment="1">
      <alignment horizontal="left" wrapText="1"/>
    </xf>
    <xf numFmtId="0" fontId="9" fillId="4" borderId="2" xfId="2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9" fillId="6" borderId="2" xfId="2" applyFont="1" applyFill="1" applyBorder="1" applyAlignment="1">
      <alignment horizontal="center"/>
    </xf>
    <xf numFmtId="0" fontId="9" fillId="6" borderId="2" xfId="2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vertical="center"/>
    </xf>
    <xf numFmtId="0" fontId="5" fillId="5" borderId="2" xfId="3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 wrapText="1"/>
    </xf>
    <xf numFmtId="0" fontId="9" fillId="5" borderId="2" xfId="2" applyFont="1" applyFill="1" applyBorder="1" applyAlignment="1">
      <alignment horizontal="center" wrapText="1"/>
    </xf>
    <xf numFmtId="0" fontId="11" fillId="5" borderId="2" xfId="2" applyFont="1" applyFill="1" applyBorder="1" applyAlignment="1">
      <alignment wrapText="1"/>
    </xf>
    <xf numFmtId="0" fontId="12" fillId="4" borderId="2" xfId="0" applyFont="1" applyFill="1" applyBorder="1" applyAlignment="1">
      <alignment vertical="center"/>
    </xf>
    <xf numFmtId="0" fontId="13" fillId="5" borderId="2" xfId="0" applyFont="1" applyFill="1" applyBorder="1"/>
    <xf numFmtId="0" fontId="5" fillId="5" borderId="2" xfId="0" applyFont="1" applyFill="1" applyBorder="1" applyAlignment="1">
      <alignment vertical="center"/>
    </xf>
    <xf numFmtId="0" fontId="12" fillId="5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/>
    </xf>
    <xf numFmtId="0" fontId="5" fillId="5" borderId="2" xfId="4" applyFont="1" applyFill="1" applyBorder="1" applyAlignment="1">
      <alignment horizontal="center" vertical="center"/>
    </xf>
    <xf numFmtId="0" fontId="5" fillId="5" borderId="2" xfId="4" applyFont="1" applyFill="1" applyBorder="1"/>
    <xf numFmtId="0" fontId="5" fillId="4" borderId="2" xfId="0" applyFont="1" applyFill="1" applyBorder="1" applyAlignment="1">
      <alignment horizontal="left" vertical="center" wrapText="1"/>
    </xf>
    <xf numFmtId="0" fontId="15" fillId="4" borderId="2" xfId="0" applyFont="1" applyFill="1" applyBorder="1"/>
    <xf numFmtId="0" fontId="9" fillId="4" borderId="2" xfId="2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top"/>
    </xf>
    <xf numFmtId="0" fontId="5" fillId="5" borderId="2" xfId="5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0" fontId="9" fillId="5" borderId="2" xfId="0" applyFont="1" applyFill="1" applyBorder="1"/>
    <xf numFmtId="0" fontId="5" fillId="4" borderId="2" xfId="0" applyFont="1" applyFill="1" applyBorder="1" applyAlignment="1">
      <alignment horizontal="left"/>
    </xf>
    <xf numFmtId="0" fontId="1" fillId="3" borderId="0" xfId="1" applyFont="1" applyFill="1" applyAlignment="1">
      <alignment horizontal="center"/>
    </xf>
    <xf numFmtId="0" fontId="1" fillId="3" borderId="0" xfId="1" applyFont="1" applyFill="1" applyAlignment="1">
      <alignment horizontal="left"/>
    </xf>
    <xf numFmtId="0" fontId="1" fillId="2" borderId="0" xfId="1" applyFont="1" applyAlignment="1">
      <alignment wrapText="1"/>
    </xf>
    <xf numFmtId="49" fontId="10" fillId="7" borderId="3" xfId="3" applyNumberFormat="1" applyFill="1" applyBorder="1"/>
    <xf numFmtId="0" fontId="10" fillId="2" borderId="0" xfId="3"/>
    <xf numFmtId="49" fontId="10" fillId="2" borderId="3" xfId="3" applyNumberFormat="1" applyBorder="1" applyAlignment="1">
      <alignment horizontal="left"/>
    </xf>
    <xf numFmtId="49" fontId="10" fillId="2" borderId="3" xfId="3" applyNumberFormat="1" applyBorder="1"/>
    <xf numFmtId="49" fontId="10" fillId="2" borderId="3" xfId="3" applyNumberFormat="1" applyBorder="1" applyAlignment="1">
      <alignment horizontal="left" wrapText="1"/>
    </xf>
    <xf numFmtId="49" fontId="10" fillId="8" borderId="3" xfId="3" applyNumberFormat="1" applyFill="1" applyBorder="1"/>
    <xf numFmtId="49" fontId="10" fillId="2" borderId="3" xfId="3" applyNumberFormat="1" applyBorder="1" applyAlignment="1">
      <alignment vertical="top"/>
    </xf>
    <xf numFmtId="49" fontId="10" fillId="2" borderId="3" xfId="3" applyNumberFormat="1" applyBorder="1" applyAlignment="1">
      <alignment horizontal="left" vertical="center"/>
    </xf>
    <xf numFmtId="49" fontId="10" fillId="4" borderId="3" xfId="3" applyNumberFormat="1" applyFill="1" applyBorder="1"/>
    <xf numFmtId="49" fontId="16" fillId="2" borderId="3" xfId="6" applyNumberFormat="1" applyFont="1" applyBorder="1" applyAlignment="1">
      <alignment wrapText="1"/>
    </xf>
    <xf numFmtId="49" fontId="1" fillId="2" borderId="3" xfId="3" applyNumberFormat="1" applyFont="1" applyBorder="1"/>
    <xf numFmtId="49" fontId="10" fillId="2" borderId="3" xfId="3" applyNumberFormat="1" applyBorder="1" applyAlignment="1">
      <alignment wrapText="1"/>
    </xf>
    <xf numFmtId="49" fontId="10" fillId="2" borderId="0" xfId="3" applyNumberFormat="1"/>
    <xf numFmtId="0" fontId="9" fillId="5" borderId="3" xfId="2" applyFont="1" applyFill="1" applyBorder="1" applyAlignment="1">
      <alignment wrapText="1"/>
    </xf>
    <xf numFmtId="0" fontId="9" fillId="6" borderId="3" xfId="2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49" fontId="10" fillId="7" borderId="3" xfId="3" applyNumberFormat="1" applyFill="1" applyBorder="1" applyAlignment="1">
      <alignment horizontal="center" wrapText="1"/>
    </xf>
    <xf numFmtId="0" fontId="10" fillId="2" borderId="0" xfId="3" applyAlignment="1">
      <alignment horizontal="center"/>
    </xf>
    <xf numFmtId="164" fontId="9" fillId="6" borderId="2" xfId="2" applyNumberFormat="1" applyFont="1" applyFill="1" applyBorder="1" applyAlignment="1">
      <alignment horizontal="center"/>
    </xf>
    <xf numFmtId="164" fontId="9" fillId="5" borderId="2" xfId="2" applyNumberFormat="1" applyFont="1" applyFill="1" applyBorder="1" applyAlignment="1">
      <alignment wrapText="1"/>
    </xf>
    <xf numFmtId="164" fontId="9" fillId="4" borderId="2" xfId="2" applyNumberFormat="1" applyFont="1" applyFill="1" applyBorder="1" applyAlignment="1">
      <alignment wrapText="1"/>
    </xf>
    <xf numFmtId="164" fontId="9" fillId="5" borderId="2" xfId="2" applyNumberFormat="1" applyFont="1" applyFill="1" applyBorder="1" applyAlignment="1">
      <alignment horizontal="center" wrapText="1"/>
    </xf>
    <xf numFmtId="164" fontId="5" fillId="4" borderId="2" xfId="0" applyNumberFormat="1" applyFont="1" applyFill="1" applyBorder="1"/>
    <xf numFmtId="0" fontId="9" fillId="6" borderId="3" xfId="2" applyFont="1" applyFill="1" applyBorder="1"/>
    <xf numFmtId="0" fontId="5" fillId="4" borderId="3" xfId="0" applyFont="1" applyFill="1" applyBorder="1"/>
    <xf numFmtId="49" fontId="0" fillId="0" borderId="0" xfId="0" applyNumberFormat="1"/>
    <xf numFmtId="0" fontId="9" fillId="5" borderId="4" xfId="2" applyFont="1" applyFill="1" applyBorder="1" applyAlignment="1">
      <alignment wrapText="1"/>
    </xf>
    <xf numFmtId="0" fontId="9" fillId="4" borderId="4" xfId="2" applyFont="1" applyFill="1" applyBorder="1" applyAlignment="1">
      <alignment wrapText="1"/>
    </xf>
    <xf numFmtId="0" fontId="9" fillId="5" borderId="4" xfId="2" applyFont="1" applyFill="1" applyBorder="1" applyAlignment="1">
      <alignment horizontal="left" wrapText="1"/>
    </xf>
    <xf numFmtId="0" fontId="9" fillId="4" borderId="4" xfId="2" applyFont="1" applyFill="1" applyBorder="1" applyAlignment="1">
      <alignment horizontal="left" wrapText="1"/>
    </xf>
    <xf numFmtId="0" fontId="9" fillId="6" borderId="4" xfId="2" applyFont="1" applyFill="1" applyBorder="1" applyAlignment="1">
      <alignment horizontal="center"/>
    </xf>
    <xf numFmtId="0" fontId="5" fillId="4" borderId="4" xfId="0" applyFont="1" applyFill="1" applyBorder="1"/>
    <xf numFmtId="0" fontId="9" fillId="5" borderId="4" xfId="2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/>
    </xf>
    <xf numFmtId="0" fontId="9" fillId="4" borderId="4" xfId="2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20" fillId="9" borderId="6" xfId="0" applyFont="1" applyFill="1" applyBorder="1"/>
    <xf numFmtId="0" fontId="0" fillId="0" borderId="6" xfId="0" applyBorder="1"/>
    <xf numFmtId="0" fontId="0" fillId="0" borderId="7" xfId="0" applyBorder="1"/>
  </cellXfs>
  <cellStyles count="7">
    <cellStyle name="Normal" xfId="0" builtinId="0"/>
    <cellStyle name="Normal 2" xfId="3" xr:uid="{00000000-0005-0000-0000-000001000000}"/>
    <cellStyle name="Normal 4" xfId="5" xr:uid="{00000000-0005-0000-0000-000002000000}"/>
    <cellStyle name="Normal 5" xfId="4" xr:uid="{00000000-0005-0000-0000-000003000000}"/>
    <cellStyle name="Normal_RUIC Address" xfId="2" xr:uid="{00000000-0005-0000-0000-000004000000}"/>
    <cellStyle name="Normal_Sheet1 3" xfId="1" xr:uid="{00000000-0005-0000-0000-000005000000}"/>
    <cellStyle name="Normal_Sheet1_1" xfId="6" xr:uid="{B25757D9-A424-5C43-BE3F-30E6D362CD92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1511300</xdr:colOff>
      <xdr:row>2</xdr:row>
      <xdr:rowOff>25400</xdr:rowOff>
    </xdr:from>
    <xdr:to>
      <xdr:col>11</xdr:col>
      <xdr:colOff>1092200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17714B-851B-B6E8-9655-E3826D8B5346}"/>
            </a:ext>
          </a:extLst>
        </xdr:cNvPr>
        <xdr:cNvSpPr txBox="1"/>
      </xdr:nvSpPr>
      <xdr:spPr>
        <a:xfrm>
          <a:off x="9563100" y="431800"/>
          <a:ext cx="66929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{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"0102G","NR VOLUNTEER TRAINING 0102 (NRC BANGOR ME)"</a:t>
          </a:r>
          <a:r>
            <a:rPr lang="en-US"/>
            <a:t>}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10439400</xdr:colOff>
      <xdr:row>0</xdr:row>
      <xdr:rowOff>114300</xdr:rowOff>
    </xdr:from>
    <xdr:to>
      <xdr:col>13</xdr:col>
      <xdr:colOff>127000</xdr:colOff>
      <xdr:row>6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A4A060-0409-FE46-D854-4A7B43F0371A}"/>
            </a:ext>
          </a:extLst>
        </xdr:cNvPr>
        <xdr:cNvSpPr txBox="1"/>
      </xdr:nvSpPr>
      <xdr:spPr>
        <a:xfrm>
          <a:off x="18681700" y="114300"/>
          <a:ext cx="435610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into FTS_rui_codes (suggest_text_1, suggest_text_2, source) values ("0102G","NR VOLUNTEER TRAINING 0102 (NOSC BANGOR ME)","RESFOR N12 (07APR2021) and Re-Title List");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66676</xdr:colOff>
      <xdr:row>1</xdr:row>
      <xdr:rowOff>38100</xdr:rowOff>
    </xdr:from>
    <xdr:ext cx="6638924" cy="121956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267951" y="228600"/>
          <a:ext cx="6638924" cy="121956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Using the "ADMIN UIC" (column J) from the</a:t>
          </a:r>
          <a:r>
            <a:rPr lang="en-US" sz="1800" baseline="0"/>
            <a:t> RUIC Address tab you can determine the NRA address which will appear on SELRES member's IDT orders for each RUIC (If Y in column K (i.e. the RUIC drills at the NRA) of RUIC Address tab).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50F2-C155-6241-B481-6FD6D0BBBBF9}">
  <dimension ref="A1:C1753"/>
  <sheetViews>
    <sheetView workbookViewId="0">
      <selection sqref="A1:C1048576"/>
    </sheetView>
  </sheetViews>
  <sheetFormatPr baseColWidth="10" defaultRowHeight="15" x14ac:dyDescent="0.2"/>
  <cols>
    <col min="1" max="1" width="26.83203125" bestFit="1" customWidth="1"/>
    <col min="2" max="2" width="12.6640625" customWidth="1"/>
    <col min="3" max="3" width="15" customWidth="1"/>
  </cols>
  <sheetData>
    <row r="1" spans="1:3" x14ac:dyDescent="0.2">
      <c r="A1" s="87" t="s">
        <v>1</v>
      </c>
      <c r="B1" s="87" t="s">
        <v>7548</v>
      </c>
      <c r="C1" s="87" t="s">
        <v>7549</v>
      </c>
    </row>
    <row r="2" spans="1:3" x14ac:dyDescent="0.2">
      <c r="A2" s="88" t="s">
        <v>21</v>
      </c>
      <c r="B2" s="88" t="s">
        <v>7137</v>
      </c>
      <c r="C2" s="88" t="s">
        <v>7550</v>
      </c>
    </row>
    <row r="3" spans="1:3" x14ac:dyDescent="0.2">
      <c r="A3" s="89"/>
      <c r="B3" s="88" t="s">
        <v>36</v>
      </c>
      <c r="C3" s="88" t="s">
        <v>7551</v>
      </c>
    </row>
    <row r="4" spans="1:3" x14ac:dyDescent="0.2">
      <c r="A4" s="89"/>
      <c r="B4" s="88" t="s">
        <v>7200</v>
      </c>
      <c r="C4" s="88" t="s">
        <v>7552</v>
      </c>
    </row>
    <row r="5" spans="1:3" x14ac:dyDescent="0.2">
      <c r="A5" s="89"/>
      <c r="B5" s="88" t="s">
        <v>7234</v>
      </c>
      <c r="C5" s="88" t="s">
        <v>7553</v>
      </c>
    </row>
    <row r="6" spans="1:3" x14ac:dyDescent="0.2">
      <c r="A6" s="89"/>
      <c r="B6" s="88" t="s">
        <v>7235</v>
      </c>
      <c r="C6" s="88" t="s">
        <v>7554</v>
      </c>
    </row>
    <row r="7" spans="1:3" x14ac:dyDescent="0.2">
      <c r="A7" s="89"/>
      <c r="B7" s="88" t="s">
        <v>7543</v>
      </c>
      <c r="C7" s="88" t="s">
        <v>33</v>
      </c>
    </row>
    <row r="8" spans="1:3" x14ac:dyDescent="0.2">
      <c r="A8" s="89"/>
      <c r="B8" s="88" t="s">
        <v>40</v>
      </c>
      <c r="C8" s="88" t="s">
        <v>38</v>
      </c>
    </row>
    <row r="9" spans="1:3" x14ac:dyDescent="0.2">
      <c r="A9" s="89"/>
      <c r="B9" s="88" t="s">
        <v>7556</v>
      </c>
      <c r="C9" s="88" t="s">
        <v>7557</v>
      </c>
    </row>
    <row r="10" spans="1:3" x14ac:dyDescent="0.2">
      <c r="A10" s="89"/>
      <c r="B10" s="88" t="s">
        <v>9030</v>
      </c>
      <c r="C10" s="88" t="s">
        <v>9031</v>
      </c>
    </row>
    <row r="11" spans="1:3" x14ac:dyDescent="0.2">
      <c r="A11" s="89"/>
      <c r="B11" s="88" t="s">
        <v>7484</v>
      </c>
      <c r="C11" s="88" t="s">
        <v>7555</v>
      </c>
    </row>
    <row r="12" spans="1:3" x14ac:dyDescent="0.2">
      <c r="A12" s="89"/>
      <c r="B12" s="88" t="s">
        <v>9032</v>
      </c>
      <c r="C12" s="88" t="s">
        <v>9033</v>
      </c>
    </row>
    <row r="13" spans="1:3" x14ac:dyDescent="0.2">
      <c r="A13" s="89"/>
      <c r="B13" s="88" t="s">
        <v>9034</v>
      </c>
      <c r="C13" s="88" t="s">
        <v>9035</v>
      </c>
    </row>
    <row r="14" spans="1:3" x14ac:dyDescent="0.2">
      <c r="A14" s="88" t="s">
        <v>4803</v>
      </c>
      <c r="B14" s="88" t="s">
        <v>4815</v>
      </c>
      <c r="C14" s="88" t="s">
        <v>7558</v>
      </c>
    </row>
    <row r="15" spans="1:3" x14ac:dyDescent="0.2">
      <c r="A15" s="89"/>
      <c r="B15" s="88" t="s">
        <v>4827</v>
      </c>
      <c r="C15" s="88" t="s">
        <v>4825</v>
      </c>
    </row>
    <row r="16" spans="1:3" x14ac:dyDescent="0.2">
      <c r="A16" s="89"/>
      <c r="B16" s="88" t="s">
        <v>4820</v>
      </c>
      <c r="C16" s="88" t="s">
        <v>7559</v>
      </c>
    </row>
    <row r="17" spans="1:3" x14ac:dyDescent="0.2">
      <c r="A17" s="89"/>
      <c r="B17" s="88" t="s">
        <v>4809</v>
      </c>
      <c r="C17" s="88" t="s">
        <v>7560</v>
      </c>
    </row>
    <row r="18" spans="1:3" x14ac:dyDescent="0.2">
      <c r="A18" s="89"/>
      <c r="B18" s="88" t="s">
        <v>4805</v>
      </c>
      <c r="C18" s="88" t="s">
        <v>7561</v>
      </c>
    </row>
    <row r="19" spans="1:3" x14ac:dyDescent="0.2">
      <c r="A19" s="89"/>
      <c r="B19" s="88" t="s">
        <v>7253</v>
      </c>
      <c r="C19" s="88" t="s">
        <v>4816</v>
      </c>
    </row>
    <row r="20" spans="1:3" x14ac:dyDescent="0.2">
      <c r="A20" s="89"/>
      <c r="B20" s="88" t="s">
        <v>7418</v>
      </c>
      <c r="C20" s="88" t="s">
        <v>7562</v>
      </c>
    </row>
    <row r="21" spans="1:3" x14ac:dyDescent="0.2">
      <c r="A21" s="89"/>
      <c r="B21" s="88" t="s">
        <v>4813</v>
      </c>
      <c r="C21" s="88" t="s">
        <v>7563</v>
      </c>
    </row>
    <row r="22" spans="1:3" x14ac:dyDescent="0.2">
      <c r="A22" s="89"/>
      <c r="B22" s="88" t="s">
        <v>9036</v>
      </c>
      <c r="C22" s="88" t="s">
        <v>4810</v>
      </c>
    </row>
    <row r="23" spans="1:3" x14ac:dyDescent="0.2">
      <c r="A23" s="88" t="s">
        <v>4829</v>
      </c>
      <c r="B23" s="88" t="s">
        <v>4844</v>
      </c>
      <c r="C23" s="88" t="s">
        <v>7564</v>
      </c>
    </row>
    <row r="24" spans="1:3" x14ac:dyDescent="0.2">
      <c r="A24" s="89"/>
      <c r="B24" s="88" t="s">
        <v>4842</v>
      </c>
      <c r="C24" s="88" t="s">
        <v>7565</v>
      </c>
    </row>
    <row r="25" spans="1:3" x14ac:dyDescent="0.2">
      <c r="A25" s="89"/>
      <c r="B25" s="88" t="s">
        <v>4850</v>
      </c>
      <c r="C25" s="88" t="s">
        <v>7566</v>
      </c>
    </row>
    <row r="26" spans="1:3" x14ac:dyDescent="0.2">
      <c r="A26" s="89"/>
      <c r="B26" s="88" t="s">
        <v>4847</v>
      </c>
      <c r="C26" s="88" t="s">
        <v>4845</v>
      </c>
    </row>
    <row r="27" spans="1:3" x14ac:dyDescent="0.2">
      <c r="A27" s="89"/>
      <c r="B27" s="88" t="s">
        <v>4852</v>
      </c>
      <c r="C27" s="88" t="s">
        <v>7567</v>
      </c>
    </row>
    <row r="28" spans="1:3" x14ac:dyDescent="0.2">
      <c r="A28" s="89"/>
      <c r="B28" s="88" t="s">
        <v>4848</v>
      </c>
      <c r="C28" s="88" t="s">
        <v>7568</v>
      </c>
    </row>
    <row r="29" spans="1:3" x14ac:dyDescent="0.2">
      <c r="A29" s="89"/>
      <c r="B29" s="88" t="s">
        <v>4838</v>
      </c>
      <c r="C29" s="88" t="s">
        <v>7569</v>
      </c>
    </row>
    <row r="30" spans="1:3" x14ac:dyDescent="0.2">
      <c r="A30" s="89"/>
      <c r="B30" s="88" t="s">
        <v>4840</v>
      </c>
      <c r="C30" s="88" t="s">
        <v>7570</v>
      </c>
    </row>
    <row r="31" spans="1:3" x14ac:dyDescent="0.2">
      <c r="A31" s="89"/>
      <c r="B31" s="88" t="s">
        <v>4836</v>
      </c>
      <c r="C31" s="88" t="s">
        <v>7571</v>
      </c>
    </row>
    <row r="32" spans="1:3" x14ac:dyDescent="0.2">
      <c r="A32" s="89"/>
      <c r="B32" s="88" t="s">
        <v>9037</v>
      </c>
      <c r="C32" s="88" t="s">
        <v>4830</v>
      </c>
    </row>
    <row r="33" spans="1:3" x14ac:dyDescent="0.2">
      <c r="A33" s="88" t="s">
        <v>4853</v>
      </c>
      <c r="B33" s="88" t="s">
        <v>9038</v>
      </c>
      <c r="C33" s="88" t="s">
        <v>7572</v>
      </c>
    </row>
    <row r="34" spans="1:3" x14ac:dyDescent="0.2">
      <c r="A34" s="88" t="s">
        <v>4859</v>
      </c>
      <c r="B34" s="88" t="s">
        <v>9039</v>
      </c>
      <c r="C34" s="88" t="s">
        <v>4860</v>
      </c>
    </row>
    <row r="35" spans="1:3" x14ac:dyDescent="0.2">
      <c r="A35" s="88" t="s">
        <v>4866</v>
      </c>
      <c r="B35" s="88" t="s">
        <v>9040</v>
      </c>
      <c r="C35" s="88" t="s">
        <v>4867</v>
      </c>
    </row>
    <row r="36" spans="1:3" x14ac:dyDescent="0.2">
      <c r="A36" s="88" t="s">
        <v>4870</v>
      </c>
      <c r="B36" s="88" t="s">
        <v>9041</v>
      </c>
      <c r="C36" s="88" t="s">
        <v>4871</v>
      </c>
    </row>
    <row r="37" spans="1:3" x14ac:dyDescent="0.2">
      <c r="A37" s="88" t="s">
        <v>4876</v>
      </c>
      <c r="B37" s="88" t="s">
        <v>9042</v>
      </c>
      <c r="C37" s="88" t="s">
        <v>4877</v>
      </c>
    </row>
    <row r="38" spans="1:3" x14ac:dyDescent="0.2">
      <c r="A38" s="88" t="s">
        <v>4881</v>
      </c>
      <c r="B38" s="88" t="s">
        <v>9043</v>
      </c>
      <c r="C38" s="88" t="s">
        <v>7573</v>
      </c>
    </row>
    <row r="39" spans="1:3" x14ac:dyDescent="0.2">
      <c r="A39" s="89"/>
      <c r="B39" s="88" t="s">
        <v>9044</v>
      </c>
      <c r="C39" s="88" t="s">
        <v>4882</v>
      </c>
    </row>
    <row r="40" spans="1:3" x14ac:dyDescent="0.2">
      <c r="A40" s="89"/>
      <c r="B40" s="88" t="s">
        <v>9045</v>
      </c>
      <c r="C40" s="88" t="s">
        <v>7574</v>
      </c>
    </row>
    <row r="41" spans="1:3" x14ac:dyDescent="0.2">
      <c r="A41" s="89"/>
      <c r="B41" s="88" t="s">
        <v>9046</v>
      </c>
      <c r="C41" s="88" t="s">
        <v>9047</v>
      </c>
    </row>
    <row r="42" spans="1:3" x14ac:dyDescent="0.2">
      <c r="A42" s="89"/>
      <c r="B42" s="88" t="s">
        <v>9048</v>
      </c>
      <c r="C42" s="88" t="s">
        <v>9049</v>
      </c>
    </row>
    <row r="43" spans="1:3" x14ac:dyDescent="0.2">
      <c r="A43" s="88" t="s">
        <v>4894</v>
      </c>
      <c r="B43" s="88" t="s">
        <v>4896</v>
      </c>
      <c r="C43" s="88" t="s">
        <v>4895</v>
      </c>
    </row>
    <row r="44" spans="1:3" x14ac:dyDescent="0.2">
      <c r="A44" s="88" t="s">
        <v>4901</v>
      </c>
      <c r="B44" s="88" t="s">
        <v>4903</v>
      </c>
      <c r="C44" s="88" t="s">
        <v>4902</v>
      </c>
    </row>
    <row r="45" spans="1:3" x14ac:dyDescent="0.2">
      <c r="A45" s="88" t="s">
        <v>4906</v>
      </c>
      <c r="B45" s="88" t="s">
        <v>4908</v>
      </c>
      <c r="C45" s="88" t="s">
        <v>4907</v>
      </c>
    </row>
    <row r="46" spans="1:3" x14ac:dyDescent="0.2">
      <c r="A46" s="88" t="s">
        <v>4910</v>
      </c>
      <c r="B46" s="88" t="s">
        <v>4912</v>
      </c>
      <c r="C46" s="88" t="s">
        <v>4911</v>
      </c>
    </row>
    <row r="47" spans="1:3" x14ac:dyDescent="0.2">
      <c r="A47" s="88" t="s">
        <v>4916</v>
      </c>
      <c r="B47" s="88" t="s">
        <v>4918</v>
      </c>
      <c r="C47" s="88" t="s">
        <v>4917</v>
      </c>
    </row>
    <row r="48" spans="1:3" x14ac:dyDescent="0.2">
      <c r="A48" s="88" t="s">
        <v>4921</v>
      </c>
      <c r="B48" s="88" t="s">
        <v>4923</v>
      </c>
      <c r="C48" s="88" t="s">
        <v>4922</v>
      </c>
    </row>
    <row r="49" spans="1:3" x14ac:dyDescent="0.2">
      <c r="A49" s="88" t="s">
        <v>4926</v>
      </c>
      <c r="B49" s="88" t="s">
        <v>4928</v>
      </c>
      <c r="C49" s="88" t="s">
        <v>4927</v>
      </c>
    </row>
    <row r="50" spans="1:3" x14ac:dyDescent="0.2">
      <c r="A50" s="88" t="s">
        <v>4931</v>
      </c>
      <c r="B50" s="88" t="s">
        <v>4933</v>
      </c>
      <c r="C50" s="88" t="s">
        <v>4932</v>
      </c>
    </row>
    <row r="51" spans="1:3" x14ac:dyDescent="0.2">
      <c r="A51" s="88" t="s">
        <v>4936</v>
      </c>
      <c r="B51" s="88" t="s">
        <v>4938</v>
      </c>
      <c r="C51" s="88" t="s">
        <v>4937</v>
      </c>
    </row>
    <row r="52" spans="1:3" x14ac:dyDescent="0.2">
      <c r="A52" s="88" t="s">
        <v>4941</v>
      </c>
      <c r="B52" s="88" t="s">
        <v>4943</v>
      </c>
      <c r="C52" s="88" t="s">
        <v>4942</v>
      </c>
    </row>
    <row r="53" spans="1:3" x14ac:dyDescent="0.2">
      <c r="A53" s="88" t="s">
        <v>4945</v>
      </c>
      <c r="B53" s="88" t="s">
        <v>4947</v>
      </c>
      <c r="C53" s="88" t="s">
        <v>4946</v>
      </c>
    </row>
    <row r="54" spans="1:3" x14ac:dyDescent="0.2">
      <c r="A54" s="88" t="s">
        <v>50</v>
      </c>
      <c r="B54" s="88" t="s">
        <v>50</v>
      </c>
      <c r="C54" s="88" t="s">
        <v>51</v>
      </c>
    </row>
    <row r="55" spans="1:3" x14ac:dyDescent="0.2">
      <c r="A55" s="88" t="s">
        <v>4890</v>
      </c>
      <c r="B55" s="88" t="s">
        <v>4892</v>
      </c>
      <c r="C55" s="88" t="s">
        <v>4891</v>
      </c>
    </row>
    <row r="56" spans="1:3" x14ac:dyDescent="0.2">
      <c r="A56" s="88" t="s">
        <v>9050</v>
      </c>
      <c r="B56" s="88" t="s">
        <v>4953</v>
      </c>
      <c r="C56" s="88" t="s">
        <v>4951</v>
      </c>
    </row>
    <row r="57" spans="1:3" x14ac:dyDescent="0.2">
      <c r="A57" s="89"/>
      <c r="B57" s="88" t="s">
        <v>6442</v>
      </c>
      <c r="C57" s="88" t="s">
        <v>7575</v>
      </c>
    </row>
    <row r="58" spans="1:3" x14ac:dyDescent="0.2">
      <c r="A58" s="88" t="s">
        <v>4887</v>
      </c>
      <c r="B58" s="88" t="s">
        <v>4889</v>
      </c>
      <c r="C58" s="88" t="s">
        <v>4888</v>
      </c>
    </row>
    <row r="59" spans="1:3" x14ac:dyDescent="0.2">
      <c r="A59" s="88" t="s">
        <v>42</v>
      </c>
      <c r="B59" s="88" t="s">
        <v>6916</v>
      </c>
      <c r="C59" s="88" t="s">
        <v>7576</v>
      </c>
    </row>
    <row r="60" spans="1:3" x14ac:dyDescent="0.2">
      <c r="A60" s="88" t="s">
        <v>43</v>
      </c>
      <c r="B60" s="88" t="s">
        <v>45</v>
      </c>
      <c r="C60" s="88" t="s">
        <v>44</v>
      </c>
    </row>
    <row r="61" spans="1:3" x14ac:dyDescent="0.2">
      <c r="A61" s="88" t="s">
        <v>7103</v>
      </c>
      <c r="B61" s="88" t="s">
        <v>7123</v>
      </c>
      <c r="C61" s="88" t="s">
        <v>3782</v>
      </c>
    </row>
    <row r="62" spans="1:3" x14ac:dyDescent="0.2">
      <c r="A62" s="89"/>
      <c r="B62" s="88" t="s">
        <v>6308</v>
      </c>
      <c r="C62" s="88" t="s">
        <v>3785</v>
      </c>
    </row>
    <row r="63" spans="1:3" x14ac:dyDescent="0.2">
      <c r="A63" s="89"/>
      <c r="B63" s="88" t="s">
        <v>7126</v>
      </c>
      <c r="C63" s="88" t="s">
        <v>7577</v>
      </c>
    </row>
    <row r="64" spans="1:3" x14ac:dyDescent="0.2">
      <c r="A64" s="89"/>
      <c r="B64" s="88" t="s">
        <v>3831</v>
      </c>
      <c r="C64" s="88" t="s">
        <v>7578</v>
      </c>
    </row>
    <row r="65" spans="1:3" x14ac:dyDescent="0.2">
      <c r="A65" s="89"/>
      <c r="B65" s="88" t="s">
        <v>7141</v>
      </c>
      <c r="C65" s="88" t="s">
        <v>7579</v>
      </c>
    </row>
    <row r="66" spans="1:3" x14ac:dyDescent="0.2">
      <c r="A66" s="89"/>
      <c r="B66" s="88" t="s">
        <v>6281</v>
      </c>
      <c r="C66" s="88" t="s">
        <v>1987</v>
      </c>
    </row>
    <row r="67" spans="1:3" x14ac:dyDescent="0.2">
      <c r="A67" s="89"/>
      <c r="B67" s="88" t="s">
        <v>6370</v>
      </c>
      <c r="C67" s="88" t="s">
        <v>7580</v>
      </c>
    </row>
    <row r="68" spans="1:3" x14ac:dyDescent="0.2">
      <c r="A68" s="89"/>
      <c r="B68" s="88" t="s">
        <v>5717</v>
      </c>
      <c r="C68" s="88" t="s">
        <v>7581</v>
      </c>
    </row>
    <row r="69" spans="1:3" x14ac:dyDescent="0.2">
      <c r="A69" s="89"/>
      <c r="B69" s="88" t="s">
        <v>6072</v>
      </c>
      <c r="C69" s="88" t="s">
        <v>3791</v>
      </c>
    </row>
    <row r="70" spans="1:3" x14ac:dyDescent="0.2">
      <c r="A70" s="89"/>
      <c r="B70" s="88" t="s">
        <v>3869</v>
      </c>
      <c r="C70" s="88" t="s">
        <v>7582</v>
      </c>
    </row>
    <row r="71" spans="1:3" x14ac:dyDescent="0.2">
      <c r="A71" s="89"/>
      <c r="B71" s="88" t="s">
        <v>3770</v>
      </c>
      <c r="C71" s="88" t="s">
        <v>3769</v>
      </c>
    </row>
    <row r="72" spans="1:3" x14ac:dyDescent="0.2">
      <c r="A72" s="89"/>
      <c r="B72" s="88" t="s">
        <v>6477</v>
      </c>
      <c r="C72" s="88" t="s">
        <v>7583</v>
      </c>
    </row>
    <row r="73" spans="1:3" x14ac:dyDescent="0.2">
      <c r="A73" s="89"/>
      <c r="B73" s="88" t="s">
        <v>6282</v>
      </c>
      <c r="C73" s="88" t="s">
        <v>3821</v>
      </c>
    </row>
    <row r="74" spans="1:3" x14ac:dyDescent="0.2">
      <c r="A74" s="89"/>
      <c r="B74" s="88" t="s">
        <v>3759</v>
      </c>
      <c r="C74" s="88" t="s">
        <v>7585</v>
      </c>
    </row>
    <row r="75" spans="1:3" x14ac:dyDescent="0.2">
      <c r="A75" s="89"/>
      <c r="B75" s="88" t="s">
        <v>6933</v>
      </c>
      <c r="C75" s="88" t="s">
        <v>7587</v>
      </c>
    </row>
    <row r="76" spans="1:3" x14ac:dyDescent="0.2">
      <c r="A76" s="89"/>
      <c r="B76" s="88" t="s">
        <v>5704</v>
      </c>
      <c r="C76" s="88" t="s">
        <v>7588</v>
      </c>
    </row>
    <row r="77" spans="1:3" x14ac:dyDescent="0.2">
      <c r="A77" s="89"/>
      <c r="B77" s="88" t="s">
        <v>6089</v>
      </c>
      <c r="C77" s="88" t="s">
        <v>3815</v>
      </c>
    </row>
    <row r="78" spans="1:3" x14ac:dyDescent="0.2">
      <c r="A78" s="89"/>
      <c r="B78" s="88" t="s">
        <v>6076</v>
      </c>
      <c r="C78" s="88" t="s">
        <v>3840</v>
      </c>
    </row>
    <row r="79" spans="1:3" x14ac:dyDescent="0.2">
      <c r="A79" s="89"/>
      <c r="B79" s="88" t="s">
        <v>3804</v>
      </c>
      <c r="C79" s="88" t="s">
        <v>7594</v>
      </c>
    </row>
    <row r="80" spans="1:3" x14ac:dyDescent="0.2">
      <c r="A80" s="89"/>
      <c r="B80" s="88" t="s">
        <v>7186</v>
      </c>
      <c r="C80" s="88" t="s">
        <v>7595</v>
      </c>
    </row>
    <row r="81" spans="1:3" x14ac:dyDescent="0.2">
      <c r="A81" s="89"/>
      <c r="B81" s="88" t="s">
        <v>3761</v>
      </c>
      <c r="C81" s="88" t="s">
        <v>3760</v>
      </c>
    </row>
    <row r="82" spans="1:3" x14ac:dyDescent="0.2">
      <c r="A82" s="89"/>
      <c r="B82" s="88" t="s">
        <v>6241</v>
      </c>
      <c r="C82" s="88" t="s">
        <v>2012</v>
      </c>
    </row>
    <row r="83" spans="1:3" x14ac:dyDescent="0.2">
      <c r="A83" s="89"/>
      <c r="B83" s="88" t="s">
        <v>6690</v>
      </c>
      <c r="C83" s="88" t="s">
        <v>7596</v>
      </c>
    </row>
    <row r="84" spans="1:3" x14ac:dyDescent="0.2">
      <c r="A84" s="89"/>
      <c r="B84" s="88" t="s">
        <v>6285</v>
      </c>
      <c r="C84" s="88" t="s">
        <v>3837</v>
      </c>
    </row>
    <row r="85" spans="1:3" x14ac:dyDescent="0.2">
      <c r="A85" s="89"/>
      <c r="B85" s="88" t="s">
        <v>5614</v>
      </c>
      <c r="C85" s="88" t="s">
        <v>7598</v>
      </c>
    </row>
    <row r="86" spans="1:3" x14ac:dyDescent="0.2">
      <c r="A86" s="89"/>
      <c r="B86" s="88" t="s">
        <v>7238</v>
      </c>
      <c r="C86" s="88" t="s">
        <v>7599</v>
      </c>
    </row>
    <row r="87" spans="1:3" x14ac:dyDescent="0.2">
      <c r="A87" s="89"/>
      <c r="B87" s="88" t="s">
        <v>7325</v>
      </c>
      <c r="C87" s="88" t="s">
        <v>7600</v>
      </c>
    </row>
    <row r="88" spans="1:3" x14ac:dyDescent="0.2">
      <c r="A88" s="89"/>
      <c r="B88" s="88" t="s">
        <v>7330</v>
      </c>
      <c r="C88" s="88" t="s">
        <v>7601</v>
      </c>
    </row>
    <row r="89" spans="1:3" x14ac:dyDescent="0.2">
      <c r="A89" s="89"/>
      <c r="B89" s="88" t="s">
        <v>7373</v>
      </c>
      <c r="C89" s="88" t="s">
        <v>7602</v>
      </c>
    </row>
    <row r="90" spans="1:3" x14ac:dyDescent="0.2">
      <c r="A90" s="89"/>
      <c r="B90" s="88" t="s">
        <v>7431</v>
      </c>
      <c r="C90" s="88" t="s">
        <v>7603</v>
      </c>
    </row>
    <row r="91" spans="1:3" x14ac:dyDescent="0.2">
      <c r="A91" s="89"/>
      <c r="B91" s="88" t="s">
        <v>7432</v>
      </c>
      <c r="C91" s="88" t="s">
        <v>7604</v>
      </c>
    </row>
    <row r="92" spans="1:3" x14ac:dyDescent="0.2">
      <c r="A92" s="89"/>
      <c r="B92" s="88" t="s">
        <v>3824</v>
      </c>
      <c r="C92" s="88" t="s">
        <v>7605</v>
      </c>
    </row>
    <row r="93" spans="1:3" x14ac:dyDescent="0.2">
      <c r="A93" s="89"/>
      <c r="B93" s="88" t="s">
        <v>7452</v>
      </c>
      <c r="C93" s="88" t="s">
        <v>7606</v>
      </c>
    </row>
    <row r="94" spans="1:3" x14ac:dyDescent="0.2">
      <c r="A94" s="89"/>
      <c r="B94" s="88" t="s">
        <v>3767</v>
      </c>
      <c r="C94" s="88" t="s">
        <v>7607</v>
      </c>
    </row>
    <row r="95" spans="1:3" x14ac:dyDescent="0.2">
      <c r="A95" s="89"/>
      <c r="B95" s="88" t="s">
        <v>5972</v>
      </c>
      <c r="C95" s="88" t="s">
        <v>7608</v>
      </c>
    </row>
    <row r="96" spans="1:3" x14ac:dyDescent="0.2">
      <c r="A96" s="89"/>
      <c r="B96" s="88" t="s">
        <v>6221</v>
      </c>
      <c r="C96" s="88" t="s">
        <v>3788</v>
      </c>
    </row>
    <row r="97" spans="1:3" x14ac:dyDescent="0.2">
      <c r="A97" s="89"/>
      <c r="B97" s="88" t="s">
        <v>7609</v>
      </c>
      <c r="C97" s="88" t="s">
        <v>7610</v>
      </c>
    </row>
    <row r="98" spans="1:3" x14ac:dyDescent="0.2">
      <c r="A98" s="89"/>
      <c r="B98" s="88" t="s">
        <v>7612</v>
      </c>
      <c r="C98" s="88" t="s">
        <v>3844</v>
      </c>
    </row>
    <row r="99" spans="1:3" x14ac:dyDescent="0.2">
      <c r="A99" s="89"/>
      <c r="B99" s="88" t="s">
        <v>8060</v>
      </c>
      <c r="C99" s="88" t="s">
        <v>3677</v>
      </c>
    </row>
    <row r="100" spans="1:3" x14ac:dyDescent="0.2">
      <c r="A100" s="89"/>
      <c r="B100" s="88" t="s">
        <v>7613</v>
      </c>
      <c r="C100" s="88" t="s">
        <v>7614</v>
      </c>
    </row>
    <row r="101" spans="1:3" x14ac:dyDescent="0.2">
      <c r="A101" s="89"/>
      <c r="B101" s="88" t="s">
        <v>9051</v>
      </c>
      <c r="C101" s="88" t="s">
        <v>7611</v>
      </c>
    </row>
    <row r="102" spans="1:3" x14ac:dyDescent="0.2">
      <c r="A102" s="89"/>
      <c r="B102" s="88" t="s">
        <v>9052</v>
      </c>
      <c r="C102" s="88" t="s">
        <v>3826</v>
      </c>
    </row>
    <row r="103" spans="1:3" x14ac:dyDescent="0.2">
      <c r="A103" s="89"/>
      <c r="B103" s="88" t="s">
        <v>9053</v>
      </c>
      <c r="C103" s="88" t="s">
        <v>2954</v>
      </c>
    </row>
    <row r="104" spans="1:3" x14ac:dyDescent="0.2">
      <c r="A104" s="89"/>
      <c r="B104" s="88" t="s">
        <v>9054</v>
      </c>
      <c r="C104" s="88" t="s">
        <v>7584</v>
      </c>
    </row>
    <row r="105" spans="1:3" x14ac:dyDescent="0.2">
      <c r="A105" s="89"/>
      <c r="B105" s="88" t="s">
        <v>9055</v>
      </c>
      <c r="C105" s="88" t="s">
        <v>7593</v>
      </c>
    </row>
    <row r="106" spans="1:3" x14ac:dyDescent="0.2">
      <c r="A106" s="89"/>
      <c r="B106" s="88" t="s">
        <v>3758</v>
      </c>
      <c r="C106" s="88" t="s">
        <v>7590</v>
      </c>
    </row>
    <row r="107" spans="1:3" x14ac:dyDescent="0.2">
      <c r="A107" s="89"/>
      <c r="B107" s="88" t="s">
        <v>9056</v>
      </c>
      <c r="C107" s="88" t="s">
        <v>7589</v>
      </c>
    </row>
    <row r="108" spans="1:3" x14ac:dyDescent="0.2">
      <c r="A108" s="89"/>
      <c r="B108" s="88" t="s">
        <v>9057</v>
      </c>
      <c r="C108" s="88" t="s">
        <v>7591</v>
      </c>
    </row>
    <row r="109" spans="1:3" x14ac:dyDescent="0.2">
      <c r="A109" s="89"/>
      <c r="B109" s="88" t="s">
        <v>9058</v>
      </c>
      <c r="C109" s="88" t="s">
        <v>7592</v>
      </c>
    </row>
    <row r="110" spans="1:3" x14ac:dyDescent="0.2">
      <c r="A110" s="89"/>
      <c r="B110" s="88" t="s">
        <v>9059</v>
      </c>
      <c r="C110" s="88" t="s">
        <v>3775</v>
      </c>
    </row>
    <row r="111" spans="1:3" x14ac:dyDescent="0.2">
      <c r="A111" s="89"/>
      <c r="B111" s="88" t="s">
        <v>9060</v>
      </c>
      <c r="C111" s="88" t="s">
        <v>3847</v>
      </c>
    </row>
    <row r="112" spans="1:3" x14ac:dyDescent="0.2">
      <c r="A112" s="89"/>
      <c r="B112" s="88" t="s">
        <v>9061</v>
      </c>
      <c r="C112" s="88" t="s">
        <v>9062</v>
      </c>
    </row>
    <row r="113" spans="1:3" x14ac:dyDescent="0.2">
      <c r="A113" s="89"/>
      <c r="B113" s="88" t="s">
        <v>9063</v>
      </c>
      <c r="C113" s="88" t="s">
        <v>9064</v>
      </c>
    </row>
    <row r="114" spans="1:3" x14ac:dyDescent="0.2">
      <c r="A114" s="89"/>
      <c r="B114" s="88" t="s">
        <v>9065</v>
      </c>
      <c r="C114" s="88" t="s">
        <v>7586</v>
      </c>
    </row>
    <row r="115" spans="1:3" x14ac:dyDescent="0.2">
      <c r="A115" s="89"/>
      <c r="B115" s="88" t="s">
        <v>9066</v>
      </c>
      <c r="C115" s="88" t="s">
        <v>7597</v>
      </c>
    </row>
    <row r="116" spans="1:3" x14ac:dyDescent="0.2">
      <c r="A116" s="88" t="s">
        <v>7615</v>
      </c>
      <c r="B116" s="88" t="s">
        <v>729</v>
      </c>
      <c r="C116" s="88" t="s">
        <v>7617</v>
      </c>
    </row>
    <row r="117" spans="1:3" x14ac:dyDescent="0.2">
      <c r="A117" s="89"/>
      <c r="B117" s="88" t="s">
        <v>7149</v>
      </c>
      <c r="C117" s="88" t="s">
        <v>7620</v>
      </c>
    </row>
    <row r="118" spans="1:3" x14ac:dyDescent="0.2">
      <c r="A118" s="89"/>
      <c r="B118" s="88" t="s">
        <v>5619</v>
      </c>
      <c r="C118" s="88" t="s">
        <v>7621</v>
      </c>
    </row>
    <row r="119" spans="1:3" x14ac:dyDescent="0.2">
      <c r="A119" s="89"/>
      <c r="B119" s="88" t="s">
        <v>7162</v>
      </c>
      <c r="C119" s="88" t="s">
        <v>7622</v>
      </c>
    </row>
    <row r="120" spans="1:3" x14ac:dyDescent="0.2">
      <c r="A120" s="89"/>
      <c r="B120" s="88" t="s">
        <v>5706</v>
      </c>
      <c r="C120" s="88" t="s">
        <v>7623</v>
      </c>
    </row>
    <row r="121" spans="1:3" x14ac:dyDescent="0.2">
      <c r="A121" s="89"/>
      <c r="B121" s="88" t="s">
        <v>5672</v>
      </c>
      <c r="C121" s="88" t="s">
        <v>666</v>
      </c>
    </row>
    <row r="122" spans="1:3" x14ac:dyDescent="0.2">
      <c r="A122" s="89"/>
      <c r="B122" s="88" t="s">
        <v>2297</v>
      </c>
      <c r="C122" s="88" t="s">
        <v>7625</v>
      </c>
    </row>
    <row r="123" spans="1:3" x14ac:dyDescent="0.2">
      <c r="A123" s="89"/>
      <c r="B123" s="88" t="s">
        <v>710</v>
      </c>
      <c r="C123" s="88" t="s">
        <v>7628</v>
      </c>
    </row>
    <row r="124" spans="1:3" x14ac:dyDescent="0.2">
      <c r="A124" s="89"/>
      <c r="B124" s="88" t="s">
        <v>709</v>
      </c>
      <c r="C124" s="88" t="s">
        <v>7629</v>
      </c>
    </row>
    <row r="125" spans="1:3" x14ac:dyDescent="0.2">
      <c r="A125" s="89"/>
      <c r="B125" s="88" t="s">
        <v>6860</v>
      </c>
      <c r="C125" s="88" t="s">
        <v>7630</v>
      </c>
    </row>
    <row r="126" spans="1:3" x14ac:dyDescent="0.2">
      <c r="A126" s="89"/>
      <c r="B126" s="88" t="s">
        <v>5688</v>
      </c>
      <c r="C126" s="88" t="s">
        <v>7631</v>
      </c>
    </row>
    <row r="127" spans="1:3" x14ac:dyDescent="0.2">
      <c r="A127" s="89"/>
      <c r="B127" s="88" t="s">
        <v>6500</v>
      </c>
      <c r="C127" s="88" t="s">
        <v>7632</v>
      </c>
    </row>
    <row r="128" spans="1:3" x14ac:dyDescent="0.2">
      <c r="A128" s="89"/>
      <c r="B128" s="88" t="s">
        <v>6570</v>
      </c>
      <c r="C128" s="88" t="s">
        <v>7633</v>
      </c>
    </row>
    <row r="129" spans="1:3" x14ac:dyDescent="0.2">
      <c r="A129" s="89"/>
      <c r="B129" s="88" t="s">
        <v>7260</v>
      </c>
      <c r="C129" s="88" t="s">
        <v>7635</v>
      </c>
    </row>
    <row r="130" spans="1:3" x14ac:dyDescent="0.2">
      <c r="A130" s="89"/>
      <c r="B130" s="88" t="s">
        <v>7266</v>
      </c>
      <c r="C130" s="88" t="s">
        <v>7636</v>
      </c>
    </row>
    <row r="131" spans="1:3" x14ac:dyDescent="0.2">
      <c r="A131" s="89"/>
      <c r="B131" s="88" t="s">
        <v>7275</v>
      </c>
      <c r="C131" s="88" t="s">
        <v>7637</v>
      </c>
    </row>
    <row r="132" spans="1:3" x14ac:dyDescent="0.2">
      <c r="A132" s="89"/>
      <c r="B132" s="88" t="s">
        <v>7355</v>
      </c>
      <c r="C132" s="88" t="s">
        <v>7638</v>
      </c>
    </row>
    <row r="133" spans="1:3" x14ac:dyDescent="0.2">
      <c r="A133" s="89"/>
      <c r="B133" s="88" t="s">
        <v>7367</v>
      </c>
      <c r="C133" s="88" t="s">
        <v>7639</v>
      </c>
    </row>
    <row r="134" spans="1:3" x14ac:dyDescent="0.2">
      <c r="A134" s="89"/>
      <c r="B134" s="88" t="s">
        <v>7388</v>
      </c>
      <c r="C134" s="88" t="s">
        <v>7640</v>
      </c>
    </row>
    <row r="135" spans="1:3" x14ac:dyDescent="0.2">
      <c r="A135" s="89"/>
      <c r="B135" s="88" t="s">
        <v>7409</v>
      </c>
      <c r="C135" s="88" t="s">
        <v>7641</v>
      </c>
    </row>
    <row r="136" spans="1:3" x14ac:dyDescent="0.2">
      <c r="A136" s="89"/>
      <c r="B136" s="88" t="s">
        <v>7423</v>
      </c>
      <c r="C136" s="88" t="s">
        <v>7642</v>
      </c>
    </row>
    <row r="137" spans="1:3" x14ac:dyDescent="0.2">
      <c r="A137" s="89"/>
      <c r="B137" s="88" t="s">
        <v>7425</v>
      </c>
      <c r="C137" s="88" t="s">
        <v>7643</v>
      </c>
    </row>
    <row r="138" spans="1:3" x14ac:dyDescent="0.2">
      <c r="A138" s="89"/>
      <c r="B138" s="88" t="s">
        <v>7478</v>
      </c>
      <c r="C138" s="88" t="s">
        <v>3143</v>
      </c>
    </row>
    <row r="139" spans="1:3" x14ac:dyDescent="0.2">
      <c r="A139" s="89"/>
      <c r="B139" s="88" t="s">
        <v>6454</v>
      </c>
      <c r="C139" s="88" t="s">
        <v>7644</v>
      </c>
    </row>
    <row r="140" spans="1:3" x14ac:dyDescent="0.2">
      <c r="A140" s="89"/>
      <c r="B140" s="88" t="s">
        <v>661</v>
      </c>
      <c r="C140" s="88" t="s">
        <v>7645</v>
      </c>
    </row>
    <row r="141" spans="1:3" x14ac:dyDescent="0.2">
      <c r="A141" s="89"/>
      <c r="B141" s="88" t="s">
        <v>6061</v>
      </c>
      <c r="C141" s="88" t="s">
        <v>663</v>
      </c>
    </row>
    <row r="142" spans="1:3" x14ac:dyDescent="0.2">
      <c r="A142" s="89"/>
      <c r="B142" s="88" t="s">
        <v>671</v>
      </c>
      <c r="C142" s="88" t="s">
        <v>669</v>
      </c>
    </row>
    <row r="143" spans="1:3" x14ac:dyDescent="0.2">
      <c r="A143" s="89"/>
      <c r="B143" s="88" t="s">
        <v>7647</v>
      </c>
      <c r="C143" s="88" t="s">
        <v>7648</v>
      </c>
    </row>
    <row r="144" spans="1:3" x14ac:dyDescent="0.2">
      <c r="A144" s="89"/>
      <c r="B144" s="88" t="s">
        <v>7649</v>
      </c>
      <c r="C144" s="88" t="s">
        <v>7521</v>
      </c>
    </row>
    <row r="145" spans="1:3" x14ac:dyDescent="0.2">
      <c r="A145" s="89"/>
      <c r="B145" s="88" t="s">
        <v>7650</v>
      </c>
      <c r="C145" s="88" t="s">
        <v>7651</v>
      </c>
    </row>
    <row r="146" spans="1:3" x14ac:dyDescent="0.2">
      <c r="A146" s="89"/>
      <c r="B146" s="88" t="s">
        <v>706</v>
      </c>
      <c r="C146" s="88" t="s">
        <v>9067</v>
      </c>
    </row>
    <row r="147" spans="1:3" x14ac:dyDescent="0.2">
      <c r="A147" s="89"/>
      <c r="B147" s="88" t="s">
        <v>9068</v>
      </c>
      <c r="C147" s="88" t="s">
        <v>7627</v>
      </c>
    </row>
    <row r="148" spans="1:3" x14ac:dyDescent="0.2">
      <c r="A148" s="89"/>
      <c r="B148" s="88" t="s">
        <v>9069</v>
      </c>
      <c r="C148" s="88" t="s">
        <v>7618</v>
      </c>
    </row>
    <row r="149" spans="1:3" x14ac:dyDescent="0.2">
      <c r="A149" s="89"/>
      <c r="B149" s="88" t="s">
        <v>9070</v>
      </c>
      <c r="C149" s="88" t="s">
        <v>7619</v>
      </c>
    </row>
    <row r="150" spans="1:3" x14ac:dyDescent="0.2">
      <c r="A150" s="89"/>
      <c r="B150" s="88" t="s">
        <v>9071</v>
      </c>
      <c r="C150" s="88" t="s">
        <v>7624</v>
      </c>
    </row>
    <row r="151" spans="1:3" x14ac:dyDescent="0.2">
      <c r="A151" s="89"/>
      <c r="B151" s="88" t="s">
        <v>9072</v>
      </c>
      <c r="C151" s="88" t="s">
        <v>7616</v>
      </c>
    </row>
    <row r="152" spans="1:3" x14ac:dyDescent="0.2">
      <c r="A152" s="89"/>
      <c r="B152" s="88" t="s">
        <v>9073</v>
      </c>
      <c r="C152" s="88" t="s">
        <v>7646</v>
      </c>
    </row>
    <row r="153" spans="1:3" x14ac:dyDescent="0.2">
      <c r="A153" s="88" t="s">
        <v>7062</v>
      </c>
      <c r="B153" s="88" t="s">
        <v>5620</v>
      </c>
      <c r="C153" s="88" t="s">
        <v>7652</v>
      </c>
    </row>
    <row r="154" spans="1:3" x14ac:dyDescent="0.2">
      <c r="A154" s="89"/>
      <c r="B154" s="88" t="s">
        <v>5870</v>
      </c>
      <c r="C154" s="88" t="s">
        <v>7653</v>
      </c>
    </row>
    <row r="155" spans="1:3" x14ac:dyDescent="0.2">
      <c r="A155" s="89"/>
      <c r="B155" s="88" t="s">
        <v>6908</v>
      </c>
      <c r="C155" s="88" t="s">
        <v>7654</v>
      </c>
    </row>
    <row r="156" spans="1:3" x14ac:dyDescent="0.2">
      <c r="A156" s="89"/>
      <c r="B156" s="88" t="s">
        <v>6357</v>
      </c>
      <c r="C156" s="88" t="s">
        <v>4347</v>
      </c>
    </row>
    <row r="157" spans="1:3" x14ac:dyDescent="0.2">
      <c r="A157" s="89"/>
      <c r="B157" s="88" t="s">
        <v>6569</v>
      </c>
      <c r="C157" s="88" t="s">
        <v>7655</v>
      </c>
    </row>
    <row r="158" spans="1:3" x14ac:dyDescent="0.2">
      <c r="A158" s="89"/>
      <c r="B158" s="88" t="s">
        <v>5872</v>
      </c>
      <c r="C158" s="88" t="s">
        <v>7656</v>
      </c>
    </row>
    <row r="159" spans="1:3" x14ac:dyDescent="0.2">
      <c r="A159" s="89"/>
      <c r="B159" s="88" t="s">
        <v>6544</v>
      </c>
      <c r="C159" s="88" t="s">
        <v>7657</v>
      </c>
    </row>
    <row r="160" spans="1:3" x14ac:dyDescent="0.2">
      <c r="A160" s="89"/>
      <c r="B160" s="88" t="s">
        <v>6546</v>
      </c>
      <c r="C160" s="88" t="s">
        <v>7658</v>
      </c>
    </row>
    <row r="161" spans="1:3" x14ac:dyDescent="0.2">
      <c r="A161" s="89"/>
      <c r="B161" s="88" t="s">
        <v>6547</v>
      </c>
      <c r="C161" s="88" t="s">
        <v>7659</v>
      </c>
    </row>
    <row r="162" spans="1:3" x14ac:dyDescent="0.2">
      <c r="A162" s="89"/>
      <c r="B162" s="88" t="s">
        <v>5895</v>
      </c>
      <c r="C162" s="88" t="s">
        <v>7660</v>
      </c>
    </row>
    <row r="163" spans="1:3" x14ac:dyDescent="0.2">
      <c r="A163" s="89"/>
      <c r="B163" s="88" t="s">
        <v>6182</v>
      </c>
      <c r="C163" s="88" t="s">
        <v>4371</v>
      </c>
    </row>
    <row r="164" spans="1:3" x14ac:dyDescent="0.2">
      <c r="A164" s="89"/>
      <c r="B164" s="88" t="s">
        <v>5676</v>
      </c>
      <c r="C164" s="88" t="s">
        <v>4394</v>
      </c>
    </row>
    <row r="165" spans="1:3" x14ac:dyDescent="0.2">
      <c r="A165" s="89"/>
      <c r="B165" s="88" t="s">
        <v>6676</v>
      </c>
      <c r="C165" s="88" t="s">
        <v>7662</v>
      </c>
    </row>
    <row r="166" spans="1:3" x14ac:dyDescent="0.2">
      <c r="A166" s="89"/>
      <c r="B166" s="88" t="s">
        <v>6699</v>
      </c>
      <c r="C166" s="88" t="s">
        <v>7663</v>
      </c>
    </row>
    <row r="167" spans="1:3" x14ac:dyDescent="0.2">
      <c r="A167" s="89"/>
      <c r="B167" s="88" t="s">
        <v>5755</v>
      </c>
      <c r="C167" s="88" t="s">
        <v>7664</v>
      </c>
    </row>
    <row r="168" spans="1:3" x14ac:dyDescent="0.2">
      <c r="A168" s="89"/>
      <c r="B168" s="88" t="s">
        <v>5823</v>
      </c>
      <c r="C168" s="88" t="s">
        <v>7665</v>
      </c>
    </row>
    <row r="169" spans="1:3" x14ac:dyDescent="0.2">
      <c r="A169" s="89"/>
      <c r="B169" s="88" t="s">
        <v>5705</v>
      </c>
      <c r="C169" s="88" t="s">
        <v>7666</v>
      </c>
    </row>
    <row r="170" spans="1:3" x14ac:dyDescent="0.2">
      <c r="A170" s="89"/>
      <c r="B170" s="88" t="s">
        <v>6468</v>
      </c>
      <c r="C170" s="88" t="s">
        <v>7667</v>
      </c>
    </row>
    <row r="171" spans="1:3" x14ac:dyDescent="0.2">
      <c r="A171" s="89"/>
      <c r="B171" s="88" t="s">
        <v>4385</v>
      </c>
      <c r="C171" s="88" t="s">
        <v>7668</v>
      </c>
    </row>
    <row r="172" spans="1:3" x14ac:dyDescent="0.2">
      <c r="A172" s="89"/>
      <c r="B172" s="88" t="s">
        <v>4386</v>
      </c>
      <c r="C172" s="88" t="s">
        <v>7669</v>
      </c>
    </row>
    <row r="173" spans="1:3" x14ac:dyDescent="0.2">
      <c r="A173" s="89"/>
      <c r="B173" s="88" t="s">
        <v>5793</v>
      </c>
      <c r="C173" s="88" t="s">
        <v>7671</v>
      </c>
    </row>
    <row r="174" spans="1:3" x14ac:dyDescent="0.2">
      <c r="A174" s="89"/>
      <c r="B174" s="88" t="s">
        <v>6863</v>
      </c>
      <c r="C174" s="88" t="s">
        <v>7672</v>
      </c>
    </row>
    <row r="175" spans="1:3" x14ac:dyDescent="0.2">
      <c r="A175" s="89"/>
      <c r="B175" s="88" t="s">
        <v>5730</v>
      </c>
      <c r="C175" s="88" t="s">
        <v>7673</v>
      </c>
    </row>
    <row r="176" spans="1:3" x14ac:dyDescent="0.2">
      <c r="A176" s="89"/>
      <c r="B176" s="88" t="s">
        <v>7328</v>
      </c>
      <c r="C176" s="88" t="s">
        <v>7674</v>
      </c>
    </row>
    <row r="177" spans="1:3" x14ac:dyDescent="0.2">
      <c r="A177" s="89"/>
      <c r="B177" s="88" t="s">
        <v>7459</v>
      </c>
      <c r="C177" s="88" t="s">
        <v>3241</v>
      </c>
    </row>
    <row r="178" spans="1:3" x14ac:dyDescent="0.2">
      <c r="A178" s="89"/>
      <c r="B178" s="88" t="s">
        <v>6986</v>
      </c>
      <c r="C178" s="88" t="s">
        <v>7675</v>
      </c>
    </row>
    <row r="179" spans="1:3" x14ac:dyDescent="0.2">
      <c r="A179" s="89"/>
      <c r="B179" s="88" t="s">
        <v>7676</v>
      </c>
      <c r="C179" s="88" t="s">
        <v>4404</v>
      </c>
    </row>
    <row r="180" spans="1:3" x14ac:dyDescent="0.2">
      <c r="A180" s="89"/>
      <c r="B180" s="88" t="s">
        <v>9074</v>
      </c>
      <c r="C180" s="88" t="s">
        <v>7670</v>
      </c>
    </row>
    <row r="181" spans="1:3" x14ac:dyDescent="0.2">
      <c r="A181" s="89"/>
      <c r="B181" s="88" t="s">
        <v>4358</v>
      </c>
      <c r="C181" s="88" t="s">
        <v>4357</v>
      </c>
    </row>
    <row r="182" spans="1:3" x14ac:dyDescent="0.2">
      <c r="A182" s="89"/>
      <c r="B182" s="88" t="s">
        <v>9075</v>
      </c>
      <c r="C182" s="88" t="s">
        <v>7661</v>
      </c>
    </row>
    <row r="183" spans="1:3" x14ac:dyDescent="0.2">
      <c r="A183" s="89"/>
      <c r="B183" s="88" t="s">
        <v>9076</v>
      </c>
      <c r="C183" s="88" t="s">
        <v>9077</v>
      </c>
    </row>
    <row r="184" spans="1:3" x14ac:dyDescent="0.2">
      <c r="A184" s="89"/>
      <c r="B184" s="88" t="s">
        <v>9078</v>
      </c>
      <c r="C184" s="88" t="s">
        <v>4374</v>
      </c>
    </row>
    <row r="185" spans="1:3" x14ac:dyDescent="0.2">
      <c r="A185" s="88" t="s">
        <v>7677</v>
      </c>
      <c r="B185" s="88" t="s">
        <v>5816</v>
      </c>
      <c r="C185" s="88" t="s">
        <v>7678</v>
      </c>
    </row>
    <row r="186" spans="1:3" x14ac:dyDescent="0.2">
      <c r="A186" s="89"/>
      <c r="B186" s="88" t="s">
        <v>7146</v>
      </c>
      <c r="C186" s="88" t="s">
        <v>7679</v>
      </c>
    </row>
    <row r="187" spans="1:3" x14ac:dyDescent="0.2">
      <c r="A187" s="89"/>
      <c r="B187" s="88" t="s">
        <v>6805</v>
      </c>
      <c r="C187" s="88" t="s">
        <v>7680</v>
      </c>
    </row>
    <row r="188" spans="1:3" x14ac:dyDescent="0.2">
      <c r="A188" s="89"/>
      <c r="B188" s="88" t="s">
        <v>5632</v>
      </c>
      <c r="C188" s="88" t="s">
        <v>7681</v>
      </c>
    </row>
    <row r="189" spans="1:3" x14ac:dyDescent="0.2">
      <c r="A189" s="89"/>
      <c r="B189" s="88" t="s">
        <v>6096</v>
      </c>
      <c r="C189" s="88" t="s">
        <v>7682</v>
      </c>
    </row>
    <row r="190" spans="1:3" x14ac:dyDescent="0.2">
      <c r="A190" s="89"/>
      <c r="B190" s="88" t="s">
        <v>5745</v>
      </c>
      <c r="C190" s="88" t="s">
        <v>7683</v>
      </c>
    </row>
    <row r="191" spans="1:3" x14ac:dyDescent="0.2">
      <c r="A191" s="89"/>
      <c r="B191" s="88" t="s">
        <v>7215</v>
      </c>
      <c r="C191" s="88" t="s">
        <v>1521</v>
      </c>
    </row>
    <row r="192" spans="1:3" x14ac:dyDescent="0.2">
      <c r="A192" s="89"/>
      <c r="B192" s="88" t="s">
        <v>5792</v>
      </c>
      <c r="C192" s="88" t="s">
        <v>7686</v>
      </c>
    </row>
    <row r="193" spans="1:3" x14ac:dyDescent="0.2">
      <c r="A193" s="89"/>
      <c r="B193" s="88" t="s">
        <v>6314</v>
      </c>
      <c r="C193" s="88" t="s">
        <v>7687</v>
      </c>
    </row>
    <row r="194" spans="1:3" x14ac:dyDescent="0.2">
      <c r="A194" s="89"/>
      <c r="B194" s="88" t="s">
        <v>7221</v>
      </c>
      <c r="C194" s="88" t="s">
        <v>7688</v>
      </c>
    </row>
    <row r="195" spans="1:3" x14ac:dyDescent="0.2">
      <c r="A195" s="89"/>
      <c r="B195" s="88" t="s">
        <v>6479</v>
      </c>
      <c r="C195" s="88" t="s">
        <v>7689</v>
      </c>
    </row>
    <row r="196" spans="1:3" x14ac:dyDescent="0.2">
      <c r="A196" s="89"/>
      <c r="B196" s="88" t="s">
        <v>5700</v>
      </c>
      <c r="C196" s="88" t="s">
        <v>7690</v>
      </c>
    </row>
    <row r="197" spans="1:3" x14ac:dyDescent="0.2">
      <c r="A197" s="89"/>
      <c r="B197" s="88" t="s">
        <v>7297</v>
      </c>
      <c r="C197" s="88" t="s">
        <v>7691</v>
      </c>
    </row>
    <row r="198" spans="1:3" x14ac:dyDescent="0.2">
      <c r="A198" s="89"/>
      <c r="B198" s="88" t="s">
        <v>7382</v>
      </c>
      <c r="C198" s="88" t="s">
        <v>7692</v>
      </c>
    </row>
    <row r="199" spans="1:3" x14ac:dyDescent="0.2">
      <c r="A199" s="89"/>
      <c r="B199" s="88" t="s">
        <v>7461</v>
      </c>
      <c r="C199" s="88" t="s">
        <v>7693</v>
      </c>
    </row>
    <row r="200" spans="1:3" x14ac:dyDescent="0.2">
      <c r="A200" s="89"/>
      <c r="B200" s="88" t="s">
        <v>6137</v>
      </c>
      <c r="C200" s="88" t="s">
        <v>7694</v>
      </c>
    </row>
    <row r="201" spans="1:3" x14ac:dyDescent="0.2">
      <c r="A201" s="89"/>
      <c r="B201" s="88" t="s">
        <v>6531</v>
      </c>
      <c r="C201" s="88" t="s">
        <v>7695</v>
      </c>
    </row>
    <row r="202" spans="1:3" x14ac:dyDescent="0.2">
      <c r="A202" s="89"/>
      <c r="B202" s="88" t="s">
        <v>7487</v>
      </c>
      <c r="C202" s="88" t="s">
        <v>7696</v>
      </c>
    </row>
    <row r="203" spans="1:3" x14ac:dyDescent="0.2">
      <c r="A203" s="89"/>
      <c r="B203" s="88" t="s">
        <v>6118</v>
      </c>
      <c r="C203" s="88" t="s">
        <v>7697</v>
      </c>
    </row>
    <row r="204" spans="1:3" x14ac:dyDescent="0.2">
      <c r="A204" s="89"/>
      <c r="B204" s="88" t="s">
        <v>7698</v>
      </c>
      <c r="C204" s="88" t="s">
        <v>7699</v>
      </c>
    </row>
    <row r="205" spans="1:3" x14ac:dyDescent="0.2">
      <c r="A205" s="89"/>
      <c r="B205" s="88" t="s">
        <v>7700</v>
      </c>
      <c r="C205" s="88" t="s">
        <v>7701</v>
      </c>
    </row>
    <row r="206" spans="1:3" x14ac:dyDescent="0.2">
      <c r="A206" s="89"/>
      <c r="B206" s="88" t="s">
        <v>7702</v>
      </c>
      <c r="C206" s="88" t="s">
        <v>7703</v>
      </c>
    </row>
    <row r="207" spans="1:3" x14ac:dyDescent="0.2">
      <c r="A207" s="89"/>
      <c r="B207" s="88" t="s">
        <v>7704</v>
      </c>
      <c r="C207" s="88" t="s">
        <v>7705</v>
      </c>
    </row>
    <row r="208" spans="1:3" x14ac:dyDescent="0.2">
      <c r="A208" s="89"/>
      <c r="B208" s="88" t="s">
        <v>7706</v>
      </c>
      <c r="C208" s="88" t="s">
        <v>7707</v>
      </c>
    </row>
    <row r="209" spans="1:3" x14ac:dyDescent="0.2">
      <c r="A209" s="89"/>
      <c r="B209" s="88" t="s">
        <v>7708</v>
      </c>
      <c r="C209" s="88" t="s">
        <v>4441</v>
      </c>
    </row>
    <row r="210" spans="1:3" x14ac:dyDescent="0.2">
      <c r="A210" s="89"/>
      <c r="B210" s="88" t="s">
        <v>7709</v>
      </c>
      <c r="C210" s="88" t="s">
        <v>7710</v>
      </c>
    </row>
    <row r="211" spans="1:3" x14ac:dyDescent="0.2">
      <c r="A211" s="89"/>
      <c r="B211" s="88" t="s">
        <v>7711</v>
      </c>
      <c r="C211" s="88" t="s">
        <v>7515</v>
      </c>
    </row>
    <row r="212" spans="1:3" x14ac:dyDescent="0.2">
      <c r="A212" s="89"/>
      <c r="B212" s="88" t="s">
        <v>7712</v>
      </c>
      <c r="C212" s="88" t="s">
        <v>7713</v>
      </c>
    </row>
    <row r="213" spans="1:3" x14ac:dyDescent="0.2">
      <c r="A213" s="89"/>
      <c r="B213" s="88" t="s">
        <v>7714</v>
      </c>
      <c r="C213" s="88" t="s">
        <v>7715</v>
      </c>
    </row>
    <row r="214" spans="1:3" x14ac:dyDescent="0.2">
      <c r="A214" s="89"/>
      <c r="B214" s="88" t="s">
        <v>9079</v>
      </c>
      <c r="C214" s="88" t="s">
        <v>7685</v>
      </c>
    </row>
    <row r="215" spans="1:3" x14ac:dyDescent="0.2">
      <c r="A215" s="89"/>
      <c r="B215" s="88" t="s">
        <v>9080</v>
      </c>
      <c r="C215" s="88" t="s">
        <v>7684</v>
      </c>
    </row>
    <row r="216" spans="1:3" x14ac:dyDescent="0.2">
      <c r="A216" s="88" t="s">
        <v>7043</v>
      </c>
      <c r="B216" s="88" t="s">
        <v>7125</v>
      </c>
      <c r="C216" s="88" t="s">
        <v>7716</v>
      </c>
    </row>
    <row r="217" spans="1:3" x14ac:dyDescent="0.2">
      <c r="A217" s="89"/>
      <c r="B217" s="88" t="s">
        <v>1927</v>
      </c>
      <c r="C217" s="88" t="s">
        <v>7717</v>
      </c>
    </row>
    <row r="218" spans="1:3" x14ac:dyDescent="0.2">
      <c r="A218" s="89"/>
      <c r="B218" s="88" t="s">
        <v>4499</v>
      </c>
      <c r="C218" s="88" t="s">
        <v>7718</v>
      </c>
    </row>
    <row r="219" spans="1:3" x14ac:dyDescent="0.2">
      <c r="A219" s="89"/>
      <c r="B219" s="88" t="s">
        <v>6491</v>
      </c>
      <c r="C219" s="88" t="s">
        <v>7719</v>
      </c>
    </row>
    <row r="220" spans="1:3" x14ac:dyDescent="0.2">
      <c r="A220" s="89"/>
      <c r="B220" s="88" t="s">
        <v>7138</v>
      </c>
      <c r="C220" s="88" t="s">
        <v>7720</v>
      </c>
    </row>
    <row r="221" spans="1:3" x14ac:dyDescent="0.2">
      <c r="A221" s="89"/>
      <c r="B221" s="88" t="s">
        <v>4584</v>
      </c>
      <c r="C221" s="88" t="s">
        <v>7721</v>
      </c>
    </row>
    <row r="222" spans="1:3" x14ac:dyDescent="0.2">
      <c r="A222" s="89"/>
      <c r="B222" s="88" t="s">
        <v>4603</v>
      </c>
      <c r="C222" s="88" t="s">
        <v>4602</v>
      </c>
    </row>
    <row r="223" spans="1:3" x14ac:dyDescent="0.2">
      <c r="A223" s="89"/>
      <c r="B223" s="88" t="s">
        <v>5945</v>
      </c>
      <c r="C223" s="88" t="s">
        <v>7722</v>
      </c>
    </row>
    <row r="224" spans="1:3" x14ac:dyDescent="0.2">
      <c r="A224" s="89"/>
      <c r="B224" s="88" t="s">
        <v>6874</v>
      </c>
      <c r="C224" s="88" t="s">
        <v>7723</v>
      </c>
    </row>
    <row r="225" spans="1:3" x14ac:dyDescent="0.2">
      <c r="A225" s="89"/>
      <c r="B225" s="88" t="s">
        <v>4589</v>
      </c>
      <c r="C225" s="88" t="s">
        <v>7724</v>
      </c>
    </row>
    <row r="226" spans="1:3" x14ac:dyDescent="0.2">
      <c r="A226" s="89"/>
      <c r="B226" s="88" t="s">
        <v>4551</v>
      </c>
      <c r="C226" s="88" t="s">
        <v>7725</v>
      </c>
    </row>
    <row r="227" spans="1:3" x14ac:dyDescent="0.2">
      <c r="A227" s="89"/>
      <c r="B227" s="88" t="s">
        <v>4495</v>
      </c>
      <c r="C227" s="88" t="s">
        <v>7726</v>
      </c>
    </row>
    <row r="228" spans="1:3" x14ac:dyDescent="0.2">
      <c r="A228" s="89"/>
      <c r="B228" s="88" t="s">
        <v>6762</v>
      </c>
      <c r="C228" s="88" t="s">
        <v>7727</v>
      </c>
    </row>
    <row r="229" spans="1:3" x14ac:dyDescent="0.2">
      <c r="A229" s="89"/>
      <c r="B229" s="88" t="s">
        <v>5992</v>
      </c>
      <c r="C229" s="88" t="s">
        <v>7728</v>
      </c>
    </row>
    <row r="230" spans="1:3" x14ac:dyDescent="0.2">
      <c r="A230" s="89"/>
      <c r="B230" s="88" t="s">
        <v>5765</v>
      </c>
      <c r="C230" s="88" t="s">
        <v>7729</v>
      </c>
    </row>
    <row r="231" spans="1:3" x14ac:dyDescent="0.2">
      <c r="A231" s="89"/>
      <c r="B231" s="88" t="s">
        <v>7157</v>
      </c>
      <c r="C231" s="88" t="s">
        <v>7730</v>
      </c>
    </row>
    <row r="232" spans="1:3" x14ac:dyDescent="0.2">
      <c r="A232" s="89"/>
      <c r="B232" s="88" t="s">
        <v>7001</v>
      </c>
      <c r="C232" s="88" t="s">
        <v>7731</v>
      </c>
    </row>
    <row r="233" spans="1:3" x14ac:dyDescent="0.2">
      <c r="A233" s="89"/>
      <c r="B233" s="88" t="s">
        <v>4515</v>
      </c>
      <c r="C233" s="88" t="s">
        <v>7732</v>
      </c>
    </row>
    <row r="234" spans="1:3" x14ac:dyDescent="0.2">
      <c r="A234" s="89"/>
      <c r="B234" s="88" t="s">
        <v>4608</v>
      </c>
      <c r="C234" s="88" t="s">
        <v>7733</v>
      </c>
    </row>
    <row r="235" spans="1:3" x14ac:dyDescent="0.2">
      <c r="A235" s="89"/>
      <c r="B235" s="88" t="s">
        <v>6628</v>
      </c>
      <c r="C235" s="88" t="s">
        <v>7734</v>
      </c>
    </row>
    <row r="236" spans="1:3" x14ac:dyDescent="0.2">
      <c r="A236" s="89"/>
      <c r="B236" s="88" t="s">
        <v>5753</v>
      </c>
      <c r="C236" s="88" t="s">
        <v>7735</v>
      </c>
    </row>
    <row r="237" spans="1:3" x14ac:dyDescent="0.2">
      <c r="A237" s="89"/>
      <c r="B237" s="88" t="s">
        <v>5660</v>
      </c>
      <c r="C237" s="88" t="s">
        <v>7736</v>
      </c>
    </row>
    <row r="238" spans="1:3" x14ac:dyDescent="0.2">
      <c r="A238" s="89"/>
      <c r="B238" s="88" t="s">
        <v>4528</v>
      </c>
      <c r="C238" s="88" t="s">
        <v>7737</v>
      </c>
    </row>
    <row r="239" spans="1:3" x14ac:dyDescent="0.2">
      <c r="A239" s="89"/>
      <c r="B239" s="88" t="s">
        <v>4447</v>
      </c>
      <c r="C239" s="88" t="s">
        <v>4445</v>
      </c>
    </row>
    <row r="240" spans="1:3" x14ac:dyDescent="0.2">
      <c r="A240" s="89"/>
      <c r="B240" s="88" t="s">
        <v>5668</v>
      </c>
      <c r="C240" s="88" t="s">
        <v>4469</v>
      </c>
    </row>
    <row r="241" spans="1:3" x14ac:dyDescent="0.2">
      <c r="A241" s="89"/>
      <c r="B241" s="88" t="s">
        <v>5628</v>
      </c>
      <c r="C241" s="88" t="s">
        <v>7738</v>
      </c>
    </row>
    <row r="242" spans="1:3" x14ac:dyDescent="0.2">
      <c r="A242" s="89"/>
      <c r="B242" s="88" t="s">
        <v>4454</v>
      </c>
      <c r="C242" s="88" t="s">
        <v>7739</v>
      </c>
    </row>
    <row r="243" spans="1:3" x14ac:dyDescent="0.2">
      <c r="A243" s="89"/>
      <c r="B243" s="88" t="s">
        <v>4460</v>
      </c>
      <c r="C243" s="88" t="s">
        <v>7740</v>
      </c>
    </row>
    <row r="244" spans="1:3" x14ac:dyDescent="0.2">
      <c r="A244" s="89"/>
      <c r="B244" s="88" t="s">
        <v>5824</v>
      </c>
      <c r="C244" s="88" t="s">
        <v>7742</v>
      </c>
    </row>
    <row r="245" spans="1:3" x14ac:dyDescent="0.2">
      <c r="A245" s="89"/>
      <c r="B245" s="88" t="s">
        <v>6447</v>
      </c>
      <c r="C245" s="88" t="s">
        <v>7743</v>
      </c>
    </row>
    <row r="246" spans="1:3" x14ac:dyDescent="0.2">
      <c r="A246" s="89"/>
      <c r="B246" s="88" t="s">
        <v>6675</v>
      </c>
      <c r="C246" s="88" t="s">
        <v>7744</v>
      </c>
    </row>
    <row r="247" spans="1:3" x14ac:dyDescent="0.2">
      <c r="A247" s="89"/>
      <c r="B247" s="88" t="s">
        <v>5951</v>
      </c>
      <c r="C247" s="88" t="s">
        <v>7746</v>
      </c>
    </row>
    <row r="248" spans="1:3" x14ac:dyDescent="0.2">
      <c r="A248" s="89"/>
      <c r="B248" s="88" t="s">
        <v>6813</v>
      </c>
      <c r="C248" s="88" t="s">
        <v>7748</v>
      </c>
    </row>
    <row r="249" spans="1:3" x14ac:dyDescent="0.2">
      <c r="A249" s="89"/>
      <c r="B249" s="88" t="s">
        <v>6392</v>
      </c>
      <c r="C249" s="88" t="s">
        <v>7749</v>
      </c>
    </row>
    <row r="250" spans="1:3" x14ac:dyDescent="0.2">
      <c r="A250" s="89"/>
      <c r="B250" s="88" t="s">
        <v>4472</v>
      </c>
      <c r="C250" s="88" t="s">
        <v>7750</v>
      </c>
    </row>
    <row r="251" spans="1:3" x14ac:dyDescent="0.2">
      <c r="A251" s="89"/>
      <c r="B251" s="88" t="s">
        <v>4475</v>
      </c>
      <c r="C251" s="88" t="s">
        <v>7752</v>
      </c>
    </row>
    <row r="252" spans="1:3" x14ac:dyDescent="0.2">
      <c r="A252" s="89"/>
      <c r="B252" s="88" t="s">
        <v>6115</v>
      </c>
      <c r="C252" s="88" t="s">
        <v>7753</v>
      </c>
    </row>
    <row r="253" spans="1:3" x14ac:dyDescent="0.2">
      <c r="A253" s="89"/>
      <c r="B253" s="88" t="s">
        <v>5827</v>
      </c>
      <c r="C253" s="88" t="s">
        <v>7754</v>
      </c>
    </row>
    <row r="254" spans="1:3" x14ac:dyDescent="0.2">
      <c r="A254" s="89"/>
      <c r="B254" s="88" t="s">
        <v>7213</v>
      </c>
      <c r="C254" s="88" t="s">
        <v>7755</v>
      </c>
    </row>
    <row r="255" spans="1:3" x14ac:dyDescent="0.2">
      <c r="A255" s="89"/>
      <c r="B255" s="88" t="s">
        <v>5776</v>
      </c>
      <c r="C255" s="88" t="s">
        <v>7756</v>
      </c>
    </row>
    <row r="256" spans="1:3" x14ac:dyDescent="0.2">
      <c r="A256" s="89"/>
      <c r="B256" s="88" t="s">
        <v>4574</v>
      </c>
      <c r="C256" s="88" t="s">
        <v>7758</v>
      </c>
    </row>
    <row r="257" spans="1:3" x14ac:dyDescent="0.2">
      <c r="A257" s="89"/>
      <c r="B257" s="88" t="s">
        <v>4456</v>
      </c>
      <c r="C257" s="88" t="s">
        <v>7759</v>
      </c>
    </row>
    <row r="258" spans="1:3" x14ac:dyDescent="0.2">
      <c r="A258" s="89"/>
      <c r="B258" s="88" t="s">
        <v>5926</v>
      </c>
      <c r="C258" s="88" t="s">
        <v>7760</v>
      </c>
    </row>
    <row r="259" spans="1:3" x14ac:dyDescent="0.2">
      <c r="A259" s="89"/>
      <c r="B259" s="88" t="s">
        <v>5830</v>
      </c>
      <c r="C259" s="88" t="s">
        <v>7761</v>
      </c>
    </row>
    <row r="260" spans="1:3" x14ac:dyDescent="0.2">
      <c r="A260" s="89"/>
      <c r="B260" s="88" t="s">
        <v>6535</v>
      </c>
      <c r="C260" s="88" t="s">
        <v>7762</v>
      </c>
    </row>
    <row r="261" spans="1:3" x14ac:dyDescent="0.2">
      <c r="A261" s="89"/>
      <c r="B261" s="88" t="s">
        <v>5642</v>
      </c>
      <c r="C261" s="88" t="s">
        <v>4611</v>
      </c>
    </row>
    <row r="262" spans="1:3" x14ac:dyDescent="0.2">
      <c r="A262" s="89"/>
      <c r="B262" s="88" t="s">
        <v>6803</v>
      </c>
      <c r="C262" s="88" t="s">
        <v>7763</v>
      </c>
    </row>
    <row r="263" spans="1:3" x14ac:dyDescent="0.2">
      <c r="A263" s="89"/>
      <c r="B263" s="88" t="s">
        <v>4587</v>
      </c>
      <c r="C263" s="88" t="s">
        <v>7764</v>
      </c>
    </row>
    <row r="264" spans="1:3" x14ac:dyDescent="0.2">
      <c r="A264" s="89"/>
      <c r="B264" s="88" t="s">
        <v>6540</v>
      </c>
      <c r="C264" s="88" t="s">
        <v>7765</v>
      </c>
    </row>
    <row r="265" spans="1:3" x14ac:dyDescent="0.2">
      <c r="A265" s="89"/>
      <c r="B265" s="88" t="s">
        <v>6689</v>
      </c>
      <c r="C265" s="88" t="s">
        <v>7766</v>
      </c>
    </row>
    <row r="266" spans="1:3" x14ac:dyDescent="0.2">
      <c r="A266" s="89"/>
      <c r="B266" s="88" t="s">
        <v>4624</v>
      </c>
      <c r="C266" s="88" t="s">
        <v>4623</v>
      </c>
    </row>
    <row r="267" spans="1:3" x14ac:dyDescent="0.2">
      <c r="A267" s="89"/>
      <c r="B267" s="88" t="s">
        <v>7242</v>
      </c>
      <c r="C267" s="88" t="s">
        <v>4489</v>
      </c>
    </row>
    <row r="268" spans="1:3" x14ac:dyDescent="0.2">
      <c r="A268" s="89"/>
      <c r="B268" s="88" t="s">
        <v>7282</v>
      </c>
      <c r="C268" s="88" t="s">
        <v>7767</v>
      </c>
    </row>
    <row r="269" spans="1:3" x14ac:dyDescent="0.2">
      <c r="A269" s="89"/>
      <c r="B269" s="88" t="s">
        <v>7284</v>
      </c>
      <c r="C269" s="88" t="s">
        <v>7768</v>
      </c>
    </row>
    <row r="270" spans="1:3" x14ac:dyDescent="0.2">
      <c r="A270" s="89"/>
      <c r="B270" s="88" t="s">
        <v>7404</v>
      </c>
      <c r="C270" s="88" t="s">
        <v>4575</v>
      </c>
    </row>
    <row r="271" spans="1:3" x14ac:dyDescent="0.2">
      <c r="A271" s="89"/>
      <c r="B271" s="88" t="s">
        <v>7427</v>
      </c>
      <c r="C271" s="88" t="s">
        <v>7769</v>
      </c>
    </row>
    <row r="272" spans="1:3" x14ac:dyDescent="0.2">
      <c r="A272" s="89"/>
      <c r="B272" s="88" t="s">
        <v>7449</v>
      </c>
      <c r="C272" s="88" t="s">
        <v>7770</v>
      </c>
    </row>
    <row r="273" spans="1:3" x14ac:dyDescent="0.2">
      <c r="A273" s="89"/>
      <c r="B273" s="88" t="s">
        <v>7465</v>
      </c>
      <c r="C273" s="88" t="s">
        <v>7771</v>
      </c>
    </row>
    <row r="274" spans="1:3" x14ac:dyDescent="0.2">
      <c r="A274" s="89"/>
      <c r="B274" s="88" t="s">
        <v>7467</v>
      </c>
      <c r="C274" s="88" t="s">
        <v>7772</v>
      </c>
    </row>
    <row r="275" spans="1:3" x14ac:dyDescent="0.2">
      <c r="A275" s="89"/>
      <c r="B275" s="88" t="s">
        <v>7473</v>
      </c>
      <c r="C275" s="88" t="s">
        <v>4458</v>
      </c>
    </row>
    <row r="276" spans="1:3" x14ac:dyDescent="0.2">
      <c r="A276" s="89"/>
      <c r="B276" s="88" t="s">
        <v>6943</v>
      </c>
      <c r="C276" s="88" t="s">
        <v>7774</v>
      </c>
    </row>
    <row r="277" spans="1:3" x14ac:dyDescent="0.2">
      <c r="A277" s="89"/>
      <c r="B277" s="88" t="s">
        <v>6732</v>
      </c>
      <c r="C277" s="88" t="s">
        <v>7775</v>
      </c>
    </row>
    <row r="278" spans="1:3" x14ac:dyDescent="0.2">
      <c r="A278" s="89"/>
      <c r="B278" s="88" t="s">
        <v>4478</v>
      </c>
      <c r="C278" s="88" t="s">
        <v>7776</v>
      </c>
    </row>
    <row r="279" spans="1:3" x14ac:dyDescent="0.2">
      <c r="A279" s="89"/>
      <c r="B279" s="88" t="s">
        <v>6000</v>
      </c>
      <c r="C279" s="88" t="s">
        <v>7777</v>
      </c>
    </row>
    <row r="280" spans="1:3" x14ac:dyDescent="0.2">
      <c r="A280" s="89"/>
      <c r="B280" s="88" t="s">
        <v>4504</v>
      </c>
      <c r="C280" s="88" t="s">
        <v>7779</v>
      </c>
    </row>
    <row r="281" spans="1:3" x14ac:dyDescent="0.2">
      <c r="A281" s="89"/>
      <c r="B281" s="88" t="s">
        <v>4580</v>
      </c>
      <c r="C281" s="88" t="s">
        <v>4578</v>
      </c>
    </row>
    <row r="282" spans="1:3" x14ac:dyDescent="0.2">
      <c r="A282" s="89"/>
      <c r="B282" s="88" t="s">
        <v>4437</v>
      </c>
      <c r="C282" s="88" t="s">
        <v>4435</v>
      </c>
    </row>
    <row r="283" spans="1:3" x14ac:dyDescent="0.2">
      <c r="A283" s="89"/>
      <c r="B283" s="88" t="s">
        <v>4494</v>
      </c>
      <c r="C283" s="88" t="s">
        <v>4492</v>
      </c>
    </row>
    <row r="284" spans="1:3" x14ac:dyDescent="0.2">
      <c r="A284" s="89"/>
      <c r="B284" s="88" t="s">
        <v>7780</v>
      </c>
      <c r="C284" s="88" t="s">
        <v>4438</v>
      </c>
    </row>
    <row r="285" spans="1:3" x14ac:dyDescent="0.2">
      <c r="A285" s="89"/>
      <c r="B285" s="88" t="s">
        <v>7781</v>
      </c>
      <c r="C285" s="88" t="s">
        <v>4461</v>
      </c>
    </row>
    <row r="286" spans="1:3" x14ac:dyDescent="0.2">
      <c r="A286" s="89"/>
      <c r="B286" s="88" t="s">
        <v>7782</v>
      </c>
      <c r="C286" s="88" t="s">
        <v>7783</v>
      </c>
    </row>
    <row r="287" spans="1:3" x14ac:dyDescent="0.2">
      <c r="A287" s="89"/>
      <c r="B287" s="88" t="s">
        <v>7784</v>
      </c>
      <c r="C287" s="88" t="s">
        <v>7785</v>
      </c>
    </row>
    <row r="288" spans="1:3" x14ac:dyDescent="0.2">
      <c r="A288" s="89"/>
      <c r="B288" s="88" t="s">
        <v>7786</v>
      </c>
      <c r="C288" s="88" t="s">
        <v>7787</v>
      </c>
    </row>
    <row r="289" spans="1:3" x14ac:dyDescent="0.2">
      <c r="A289" s="89"/>
      <c r="B289" s="88" t="s">
        <v>7788</v>
      </c>
      <c r="C289" s="88" t="s">
        <v>7789</v>
      </c>
    </row>
    <row r="290" spans="1:3" x14ac:dyDescent="0.2">
      <c r="A290" s="89"/>
      <c r="B290" s="88" t="s">
        <v>7790</v>
      </c>
      <c r="C290" s="88" t="s">
        <v>7791</v>
      </c>
    </row>
    <row r="291" spans="1:3" x14ac:dyDescent="0.2">
      <c r="A291" s="89"/>
      <c r="B291" s="88" t="s">
        <v>7792</v>
      </c>
      <c r="C291" s="88" t="s">
        <v>4598</v>
      </c>
    </row>
    <row r="292" spans="1:3" x14ac:dyDescent="0.2">
      <c r="A292" s="89"/>
      <c r="B292" s="88" t="s">
        <v>7793</v>
      </c>
      <c r="C292" s="88" t="s">
        <v>7794</v>
      </c>
    </row>
    <row r="293" spans="1:3" x14ac:dyDescent="0.2">
      <c r="A293" s="89"/>
      <c r="B293" s="88" t="s">
        <v>7795</v>
      </c>
      <c r="C293" s="88" t="s">
        <v>7796</v>
      </c>
    </row>
    <row r="294" spans="1:3" x14ac:dyDescent="0.2">
      <c r="A294" s="89"/>
      <c r="B294" s="88" t="s">
        <v>9081</v>
      </c>
      <c r="C294" s="88" t="s">
        <v>7751</v>
      </c>
    </row>
    <row r="295" spans="1:3" x14ac:dyDescent="0.2">
      <c r="A295" s="89"/>
      <c r="B295" s="88" t="s">
        <v>9082</v>
      </c>
      <c r="C295" s="88" t="s">
        <v>7741</v>
      </c>
    </row>
    <row r="296" spans="1:3" x14ac:dyDescent="0.2">
      <c r="A296" s="89"/>
      <c r="B296" s="88" t="s">
        <v>9083</v>
      </c>
      <c r="C296" s="88" t="s">
        <v>7773</v>
      </c>
    </row>
    <row r="297" spans="1:3" x14ac:dyDescent="0.2">
      <c r="A297" s="89"/>
      <c r="B297" s="88" t="s">
        <v>9084</v>
      </c>
      <c r="C297" s="88" t="s">
        <v>4581</v>
      </c>
    </row>
    <row r="298" spans="1:3" x14ac:dyDescent="0.2">
      <c r="A298" s="89"/>
      <c r="B298" s="88" t="s">
        <v>9085</v>
      </c>
      <c r="C298" s="88" t="s">
        <v>7747</v>
      </c>
    </row>
    <row r="299" spans="1:3" x14ac:dyDescent="0.2">
      <c r="A299" s="89"/>
      <c r="B299" s="88" t="s">
        <v>4564</v>
      </c>
      <c r="C299" s="88" t="s">
        <v>7778</v>
      </c>
    </row>
    <row r="300" spans="1:3" x14ac:dyDescent="0.2">
      <c r="A300" s="89"/>
      <c r="B300" s="88" t="s">
        <v>9086</v>
      </c>
      <c r="C300" s="88" t="s">
        <v>7745</v>
      </c>
    </row>
    <row r="301" spans="1:3" x14ac:dyDescent="0.2">
      <c r="A301" s="89"/>
      <c r="B301" s="88" t="s">
        <v>9087</v>
      </c>
      <c r="C301" s="88" t="s">
        <v>4484</v>
      </c>
    </row>
    <row r="302" spans="1:3" x14ac:dyDescent="0.2">
      <c r="A302" s="88" t="s">
        <v>7119</v>
      </c>
      <c r="B302" s="88" t="s">
        <v>6119</v>
      </c>
      <c r="C302" s="88" t="s">
        <v>1334</v>
      </c>
    </row>
    <row r="303" spans="1:3" x14ac:dyDescent="0.2">
      <c r="A303" s="89"/>
      <c r="B303" s="88" t="s">
        <v>1372</v>
      </c>
      <c r="C303" s="88" t="s">
        <v>1370</v>
      </c>
    </row>
    <row r="304" spans="1:3" x14ac:dyDescent="0.2">
      <c r="A304" s="89"/>
      <c r="B304" s="88" t="s">
        <v>6407</v>
      </c>
      <c r="C304" s="88" t="s">
        <v>7797</v>
      </c>
    </row>
    <row r="305" spans="1:3" x14ac:dyDescent="0.2">
      <c r="A305" s="89"/>
      <c r="B305" s="88" t="s">
        <v>5814</v>
      </c>
      <c r="C305" s="88" t="s">
        <v>7798</v>
      </c>
    </row>
    <row r="306" spans="1:3" x14ac:dyDescent="0.2">
      <c r="A306" s="89"/>
      <c r="B306" s="88" t="s">
        <v>6635</v>
      </c>
      <c r="C306" s="88" t="s">
        <v>7799</v>
      </c>
    </row>
    <row r="307" spans="1:3" x14ac:dyDescent="0.2">
      <c r="A307" s="89"/>
      <c r="B307" s="88" t="s">
        <v>6888</v>
      </c>
      <c r="C307" s="88" t="s">
        <v>7801</v>
      </c>
    </row>
    <row r="308" spans="1:3" x14ac:dyDescent="0.2">
      <c r="A308" s="89"/>
      <c r="B308" s="88" t="s">
        <v>5880</v>
      </c>
      <c r="C308" s="88" t="s">
        <v>7802</v>
      </c>
    </row>
    <row r="309" spans="1:3" x14ac:dyDescent="0.2">
      <c r="A309" s="89"/>
      <c r="B309" s="88" t="s">
        <v>6555</v>
      </c>
      <c r="C309" s="88" t="s">
        <v>7803</v>
      </c>
    </row>
    <row r="310" spans="1:3" x14ac:dyDescent="0.2">
      <c r="A310" s="89"/>
      <c r="B310" s="88" t="s">
        <v>6302</v>
      </c>
      <c r="C310" s="88" t="s">
        <v>7804</v>
      </c>
    </row>
    <row r="311" spans="1:3" x14ac:dyDescent="0.2">
      <c r="A311" s="89"/>
      <c r="B311" s="88" t="s">
        <v>5948</v>
      </c>
      <c r="C311" s="88" t="s">
        <v>7805</v>
      </c>
    </row>
    <row r="312" spans="1:3" x14ac:dyDescent="0.2">
      <c r="A312" s="89"/>
      <c r="B312" s="88" t="s">
        <v>6184</v>
      </c>
      <c r="C312" s="88" t="s">
        <v>1291</v>
      </c>
    </row>
    <row r="313" spans="1:3" x14ac:dyDescent="0.2">
      <c r="A313" s="89"/>
      <c r="B313" s="88" t="s">
        <v>6907</v>
      </c>
      <c r="C313" s="88" t="s">
        <v>7806</v>
      </c>
    </row>
    <row r="314" spans="1:3" x14ac:dyDescent="0.2">
      <c r="A314" s="89"/>
      <c r="B314" s="88" t="s">
        <v>7161</v>
      </c>
      <c r="C314" s="88" t="s">
        <v>7807</v>
      </c>
    </row>
    <row r="315" spans="1:3" x14ac:dyDescent="0.2">
      <c r="A315" s="89"/>
      <c r="B315" s="88" t="s">
        <v>5789</v>
      </c>
      <c r="C315" s="88" t="s">
        <v>7808</v>
      </c>
    </row>
    <row r="316" spans="1:3" x14ac:dyDescent="0.2">
      <c r="A316" s="89"/>
      <c r="B316" s="88" t="s">
        <v>5801</v>
      </c>
      <c r="C316" s="88" t="s">
        <v>7809</v>
      </c>
    </row>
    <row r="317" spans="1:3" x14ac:dyDescent="0.2">
      <c r="A317" s="89"/>
      <c r="B317" s="88" t="s">
        <v>5832</v>
      </c>
      <c r="C317" s="88" t="s">
        <v>7810</v>
      </c>
    </row>
    <row r="318" spans="1:3" x14ac:dyDescent="0.2">
      <c r="A318" s="89"/>
      <c r="B318" s="88" t="s">
        <v>1395</v>
      </c>
      <c r="C318" s="88" t="s">
        <v>7811</v>
      </c>
    </row>
    <row r="319" spans="1:3" x14ac:dyDescent="0.2">
      <c r="A319" s="89"/>
      <c r="B319" s="88" t="s">
        <v>1295</v>
      </c>
      <c r="C319" s="88" t="s">
        <v>1294</v>
      </c>
    </row>
    <row r="320" spans="1:3" x14ac:dyDescent="0.2">
      <c r="A320" s="89"/>
      <c r="B320" s="88" t="s">
        <v>1299</v>
      </c>
      <c r="C320" s="88" t="s">
        <v>7813</v>
      </c>
    </row>
    <row r="321" spans="1:3" x14ac:dyDescent="0.2">
      <c r="A321" s="89"/>
      <c r="B321" s="88" t="s">
        <v>6462</v>
      </c>
      <c r="C321" s="88" t="s">
        <v>7815</v>
      </c>
    </row>
    <row r="322" spans="1:3" x14ac:dyDescent="0.2">
      <c r="A322" s="89"/>
      <c r="B322" s="88" t="s">
        <v>6074</v>
      </c>
      <c r="C322" s="88" t="s">
        <v>7817</v>
      </c>
    </row>
    <row r="323" spans="1:3" x14ac:dyDescent="0.2">
      <c r="A323" s="89"/>
      <c r="B323" s="88" t="s">
        <v>7214</v>
      </c>
      <c r="C323" s="88" t="s">
        <v>7818</v>
      </c>
    </row>
    <row r="324" spans="1:3" x14ac:dyDescent="0.2">
      <c r="A324" s="89"/>
      <c r="B324" s="88" t="s">
        <v>5790</v>
      </c>
      <c r="C324" s="88" t="s">
        <v>7819</v>
      </c>
    </row>
    <row r="325" spans="1:3" x14ac:dyDescent="0.2">
      <c r="A325" s="89"/>
      <c r="B325" s="88" t="s">
        <v>6721</v>
      </c>
      <c r="C325" s="88" t="s">
        <v>7820</v>
      </c>
    </row>
    <row r="326" spans="1:3" x14ac:dyDescent="0.2">
      <c r="A326" s="89"/>
      <c r="B326" s="88" t="s">
        <v>7223</v>
      </c>
      <c r="C326" s="88" t="s">
        <v>1349</v>
      </c>
    </row>
    <row r="327" spans="1:3" x14ac:dyDescent="0.2">
      <c r="A327" s="89"/>
      <c r="B327" s="88" t="s">
        <v>6800</v>
      </c>
      <c r="C327" s="88" t="s">
        <v>7821</v>
      </c>
    </row>
    <row r="328" spans="1:3" x14ac:dyDescent="0.2">
      <c r="A328" s="89"/>
      <c r="B328" s="88" t="s">
        <v>5894</v>
      </c>
      <c r="C328" s="88" t="s">
        <v>7822</v>
      </c>
    </row>
    <row r="329" spans="1:3" x14ac:dyDescent="0.2">
      <c r="A329" s="89"/>
      <c r="B329" s="88" t="s">
        <v>5901</v>
      </c>
      <c r="C329" s="88" t="s">
        <v>7823</v>
      </c>
    </row>
    <row r="330" spans="1:3" x14ac:dyDescent="0.2">
      <c r="A330" s="89"/>
      <c r="B330" s="88" t="s">
        <v>7264</v>
      </c>
      <c r="C330" s="88" t="s">
        <v>7824</v>
      </c>
    </row>
    <row r="331" spans="1:3" x14ac:dyDescent="0.2">
      <c r="A331" s="89"/>
      <c r="B331" s="88" t="s">
        <v>7302</v>
      </c>
      <c r="C331" s="88" t="s">
        <v>1311</v>
      </c>
    </row>
    <row r="332" spans="1:3" x14ac:dyDescent="0.2">
      <c r="A332" s="89"/>
      <c r="B332" s="88" t="s">
        <v>7313</v>
      </c>
      <c r="C332" s="88" t="s">
        <v>7825</v>
      </c>
    </row>
    <row r="333" spans="1:3" x14ac:dyDescent="0.2">
      <c r="A333" s="89"/>
      <c r="B333" s="88" t="s">
        <v>7327</v>
      </c>
      <c r="C333" s="88" t="s">
        <v>7826</v>
      </c>
    </row>
    <row r="334" spans="1:3" x14ac:dyDescent="0.2">
      <c r="A334" s="89"/>
      <c r="B334" s="88" t="s">
        <v>7356</v>
      </c>
      <c r="C334" s="88" t="s">
        <v>7827</v>
      </c>
    </row>
    <row r="335" spans="1:3" x14ac:dyDescent="0.2">
      <c r="A335" s="89"/>
      <c r="B335" s="88" t="s">
        <v>7380</v>
      </c>
      <c r="C335" s="88" t="s">
        <v>1314</v>
      </c>
    </row>
    <row r="336" spans="1:3" x14ac:dyDescent="0.2">
      <c r="A336" s="89"/>
      <c r="B336" s="88" t="s">
        <v>7398</v>
      </c>
      <c r="C336" s="88" t="s">
        <v>7829</v>
      </c>
    </row>
    <row r="337" spans="1:3" x14ac:dyDescent="0.2">
      <c r="A337" s="89"/>
      <c r="B337" s="88" t="s">
        <v>7400</v>
      </c>
      <c r="C337" s="88" t="s">
        <v>7830</v>
      </c>
    </row>
    <row r="338" spans="1:3" x14ac:dyDescent="0.2">
      <c r="A338" s="89"/>
      <c r="B338" s="88" t="s">
        <v>7442</v>
      </c>
      <c r="C338" s="88" t="s">
        <v>7831</v>
      </c>
    </row>
    <row r="339" spans="1:3" x14ac:dyDescent="0.2">
      <c r="A339" s="89"/>
      <c r="B339" s="88" t="s">
        <v>6449</v>
      </c>
      <c r="C339" s="88" t="s">
        <v>7832</v>
      </c>
    </row>
    <row r="340" spans="1:3" x14ac:dyDescent="0.2">
      <c r="A340" s="89"/>
      <c r="B340" s="88" t="s">
        <v>1369</v>
      </c>
      <c r="C340" s="88" t="s">
        <v>1367</v>
      </c>
    </row>
    <row r="341" spans="1:3" x14ac:dyDescent="0.2">
      <c r="A341" s="89"/>
      <c r="B341" s="88" t="s">
        <v>6030</v>
      </c>
      <c r="C341" s="88" t="s">
        <v>3062</v>
      </c>
    </row>
    <row r="342" spans="1:3" x14ac:dyDescent="0.2">
      <c r="A342" s="89"/>
      <c r="B342" s="88" t="s">
        <v>1360</v>
      </c>
      <c r="C342" s="88" t="s">
        <v>7833</v>
      </c>
    </row>
    <row r="343" spans="1:3" x14ac:dyDescent="0.2">
      <c r="A343" s="89"/>
      <c r="B343" s="88" t="s">
        <v>1397</v>
      </c>
      <c r="C343" s="88" t="s">
        <v>1396</v>
      </c>
    </row>
    <row r="344" spans="1:3" x14ac:dyDescent="0.2">
      <c r="A344" s="89"/>
      <c r="B344" s="88" t="s">
        <v>1385</v>
      </c>
      <c r="C344" s="88" t="s">
        <v>1384</v>
      </c>
    </row>
    <row r="345" spans="1:3" x14ac:dyDescent="0.2">
      <c r="A345" s="89"/>
      <c r="B345" s="88" t="s">
        <v>7834</v>
      </c>
      <c r="C345" s="88" t="s">
        <v>1388</v>
      </c>
    </row>
    <row r="346" spans="1:3" x14ac:dyDescent="0.2">
      <c r="A346" s="89"/>
      <c r="B346" s="88" t="s">
        <v>7835</v>
      </c>
      <c r="C346" s="88" t="s">
        <v>7836</v>
      </c>
    </row>
    <row r="347" spans="1:3" x14ac:dyDescent="0.2">
      <c r="A347" s="89"/>
      <c r="B347" s="88" t="s">
        <v>7837</v>
      </c>
      <c r="C347" s="88" t="s">
        <v>1308</v>
      </c>
    </row>
    <row r="348" spans="1:3" x14ac:dyDescent="0.2">
      <c r="A348" s="89"/>
      <c r="B348" s="88" t="s">
        <v>7839</v>
      </c>
      <c r="C348" s="88" t="s">
        <v>7840</v>
      </c>
    </row>
    <row r="349" spans="1:3" x14ac:dyDescent="0.2">
      <c r="A349" s="89"/>
      <c r="B349" s="88" t="s">
        <v>9088</v>
      </c>
      <c r="C349" s="88" t="s">
        <v>7800</v>
      </c>
    </row>
    <row r="350" spans="1:3" x14ac:dyDescent="0.2">
      <c r="A350" s="89"/>
      <c r="B350" s="88" t="s">
        <v>9089</v>
      </c>
      <c r="C350" s="88" t="s">
        <v>7816</v>
      </c>
    </row>
    <row r="351" spans="1:3" x14ac:dyDescent="0.2">
      <c r="A351" s="89"/>
      <c r="B351" s="88" t="s">
        <v>9090</v>
      </c>
      <c r="C351" s="88" t="s">
        <v>7812</v>
      </c>
    </row>
    <row r="352" spans="1:3" x14ac:dyDescent="0.2">
      <c r="A352" s="89"/>
      <c r="B352" s="88" t="s">
        <v>9091</v>
      </c>
      <c r="C352" s="88" t="s">
        <v>1342</v>
      </c>
    </row>
    <row r="353" spans="1:3" x14ac:dyDescent="0.2">
      <c r="A353" s="89"/>
      <c r="B353" s="88" t="s">
        <v>9092</v>
      </c>
      <c r="C353" s="88" t="s">
        <v>7838</v>
      </c>
    </row>
    <row r="354" spans="1:3" x14ac:dyDescent="0.2">
      <c r="A354" s="89"/>
      <c r="B354" s="88" t="s">
        <v>9093</v>
      </c>
      <c r="C354" s="88" t="s">
        <v>8416</v>
      </c>
    </row>
    <row r="355" spans="1:3" x14ac:dyDescent="0.2">
      <c r="A355" s="89"/>
      <c r="B355" s="88" t="s">
        <v>9094</v>
      </c>
      <c r="C355" s="88" t="s">
        <v>7814</v>
      </c>
    </row>
    <row r="356" spans="1:3" x14ac:dyDescent="0.2">
      <c r="A356" s="89"/>
      <c r="B356" s="88" t="s">
        <v>9095</v>
      </c>
      <c r="C356" s="88" t="s">
        <v>7828</v>
      </c>
    </row>
    <row r="357" spans="1:3" x14ac:dyDescent="0.2">
      <c r="A357" s="88" t="s">
        <v>7841</v>
      </c>
      <c r="B357" s="88" t="s">
        <v>7130</v>
      </c>
      <c r="C357" s="88" t="s">
        <v>7842</v>
      </c>
    </row>
    <row r="358" spans="1:3" x14ac:dyDescent="0.2">
      <c r="A358" s="89"/>
      <c r="B358" s="88" t="s">
        <v>7134</v>
      </c>
      <c r="C358" s="88" t="s">
        <v>7844</v>
      </c>
    </row>
    <row r="359" spans="1:3" x14ac:dyDescent="0.2">
      <c r="A359" s="89"/>
      <c r="B359" s="88" t="s">
        <v>5944</v>
      </c>
      <c r="C359" s="88" t="s">
        <v>7845</v>
      </c>
    </row>
    <row r="360" spans="1:3" x14ac:dyDescent="0.2">
      <c r="A360" s="89"/>
      <c r="B360" s="88" t="s">
        <v>5884</v>
      </c>
      <c r="C360" s="88" t="s">
        <v>7846</v>
      </c>
    </row>
    <row r="361" spans="1:3" x14ac:dyDescent="0.2">
      <c r="A361" s="89"/>
      <c r="B361" s="88" t="s">
        <v>6662</v>
      </c>
      <c r="C361" s="88" t="s">
        <v>7847</v>
      </c>
    </row>
    <row r="362" spans="1:3" x14ac:dyDescent="0.2">
      <c r="A362" s="89"/>
      <c r="B362" s="88" t="s">
        <v>7203</v>
      </c>
      <c r="C362" s="88" t="s">
        <v>7848</v>
      </c>
    </row>
    <row r="363" spans="1:3" x14ac:dyDescent="0.2">
      <c r="A363" s="89"/>
      <c r="B363" s="88" t="s">
        <v>6395</v>
      </c>
      <c r="C363" s="88" t="s">
        <v>7849</v>
      </c>
    </row>
    <row r="364" spans="1:3" x14ac:dyDescent="0.2">
      <c r="A364" s="89"/>
      <c r="B364" s="88" t="s">
        <v>7217</v>
      </c>
      <c r="C364" s="88" t="s">
        <v>7851</v>
      </c>
    </row>
    <row r="365" spans="1:3" x14ac:dyDescent="0.2">
      <c r="A365" s="89"/>
      <c r="B365" s="88" t="s">
        <v>6913</v>
      </c>
      <c r="C365" s="88" t="s">
        <v>7852</v>
      </c>
    </row>
    <row r="366" spans="1:3" x14ac:dyDescent="0.2">
      <c r="A366" s="89"/>
      <c r="B366" s="88" t="s">
        <v>5847</v>
      </c>
      <c r="C366" s="88" t="s">
        <v>7853</v>
      </c>
    </row>
    <row r="367" spans="1:3" x14ac:dyDescent="0.2">
      <c r="A367" s="89"/>
      <c r="B367" s="88" t="s">
        <v>6757</v>
      </c>
      <c r="C367" s="88" t="s">
        <v>7854</v>
      </c>
    </row>
    <row r="368" spans="1:3" x14ac:dyDescent="0.2">
      <c r="A368" s="89"/>
      <c r="B368" s="88" t="s">
        <v>5862</v>
      </c>
      <c r="C368" s="88" t="s">
        <v>7855</v>
      </c>
    </row>
    <row r="369" spans="1:3" x14ac:dyDescent="0.2">
      <c r="A369" s="89"/>
      <c r="B369" s="88" t="s">
        <v>6759</v>
      </c>
      <c r="C369" s="88" t="s">
        <v>7856</v>
      </c>
    </row>
    <row r="370" spans="1:3" x14ac:dyDescent="0.2">
      <c r="A370" s="89"/>
      <c r="B370" s="88" t="s">
        <v>5865</v>
      </c>
      <c r="C370" s="88" t="s">
        <v>7857</v>
      </c>
    </row>
    <row r="371" spans="1:3" x14ac:dyDescent="0.2">
      <c r="A371" s="89"/>
      <c r="B371" s="88" t="s">
        <v>6761</v>
      </c>
      <c r="C371" s="88" t="s">
        <v>7858</v>
      </c>
    </row>
    <row r="372" spans="1:3" x14ac:dyDescent="0.2">
      <c r="A372" s="89"/>
      <c r="B372" s="88" t="s">
        <v>7261</v>
      </c>
      <c r="C372" s="88" t="s">
        <v>7859</v>
      </c>
    </row>
    <row r="373" spans="1:3" x14ac:dyDescent="0.2">
      <c r="A373" s="89"/>
      <c r="B373" s="88" t="s">
        <v>7278</v>
      </c>
      <c r="C373" s="88" t="s">
        <v>7860</v>
      </c>
    </row>
    <row r="374" spans="1:3" x14ac:dyDescent="0.2">
      <c r="A374" s="89"/>
      <c r="B374" s="88" t="s">
        <v>7286</v>
      </c>
      <c r="C374" s="88" t="s">
        <v>7861</v>
      </c>
    </row>
    <row r="375" spans="1:3" x14ac:dyDescent="0.2">
      <c r="A375" s="89"/>
      <c r="B375" s="88" t="s">
        <v>7329</v>
      </c>
      <c r="C375" s="88" t="s">
        <v>7862</v>
      </c>
    </row>
    <row r="376" spans="1:3" x14ac:dyDescent="0.2">
      <c r="A376" s="89"/>
      <c r="B376" s="88" t="s">
        <v>7332</v>
      </c>
      <c r="C376" s="88" t="s">
        <v>7863</v>
      </c>
    </row>
    <row r="377" spans="1:3" x14ac:dyDescent="0.2">
      <c r="A377" s="89"/>
      <c r="B377" s="88" t="s">
        <v>7366</v>
      </c>
      <c r="C377" s="88" t="s">
        <v>7864</v>
      </c>
    </row>
    <row r="378" spans="1:3" x14ac:dyDescent="0.2">
      <c r="A378" s="89"/>
      <c r="B378" s="88" t="s">
        <v>7369</v>
      </c>
      <c r="C378" s="88" t="s">
        <v>4361</v>
      </c>
    </row>
    <row r="379" spans="1:3" x14ac:dyDescent="0.2">
      <c r="A379" s="89"/>
      <c r="B379" s="88" t="s">
        <v>7394</v>
      </c>
      <c r="C379" s="88" t="s">
        <v>7865</v>
      </c>
    </row>
    <row r="380" spans="1:3" x14ac:dyDescent="0.2">
      <c r="A380" s="89"/>
      <c r="B380" s="88" t="s">
        <v>7405</v>
      </c>
      <c r="C380" s="88" t="s">
        <v>7866</v>
      </c>
    </row>
    <row r="381" spans="1:3" x14ac:dyDescent="0.2">
      <c r="A381" s="89"/>
      <c r="B381" s="88" t="s">
        <v>7451</v>
      </c>
      <c r="C381" s="88" t="s">
        <v>7867</v>
      </c>
    </row>
    <row r="382" spans="1:3" x14ac:dyDescent="0.2">
      <c r="A382" s="89"/>
      <c r="B382" s="88" t="s">
        <v>7475</v>
      </c>
      <c r="C382" s="88" t="s">
        <v>7868</v>
      </c>
    </row>
    <row r="383" spans="1:3" x14ac:dyDescent="0.2">
      <c r="A383" s="89"/>
      <c r="B383" s="88" t="s">
        <v>6841</v>
      </c>
      <c r="C383" s="88" t="s">
        <v>7869</v>
      </c>
    </row>
    <row r="384" spans="1:3" x14ac:dyDescent="0.2">
      <c r="A384" s="89"/>
      <c r="B384" s="88" t="s">
        <v>6839</v>
      </c>
      <c r="C384" s="88" t="s">
        <v>7870</v>
      </c>
    </row>
    <row r="385" spans="1:3" x14ac:dyDescent="0.2">
      <c r="A385" s="89"/>
      <c r="B385" s="88" t="s">
        <v>7871</v>
      </c>
      <c r="C385" s="88" t="s">
        <v>7509</v>
      </c>
    </row>
    <row r="386" spans="1:3" x14ac:dyDescent="0.2">
      <c r="A386" s="89"/>
      <c r="B386" s="88" t="s">
        <v>7872</v>
      </c>
      <c r="C386" s="88" t="s">
        <v>7873</v>
      </c>
    </row>
    <row r="387" spans="1:3" x14ac:dyDescent="0.2">
      <c r="A387" s="89"/>
      <c r="B387" s="88" t="s">
        <v>9096</v>
      </c>
      <c r="C387" s="88" t="s">
        <v>7850</v>
      </c>
    </row>
    <row r="388" spans="1:3" x14ac:dyDescent="0.2">
      <c r="A388" s="89"/>
      <c r="B388" s="88" t="s">
        <v>9097</v>
      </c>
      <c r="C388" s="88" t="s">
        <v>9098</v>
      </c>
    </row>
    <row r="389" spans="1:3" x14ac:dyDescent="0.2">
      <c r="A389" s="89"/>
      <c r="B389" s="88" t="s">
        <v>9099</v>
      </c>
      <c r="C389" s="88" t="s">
        <v>7843</v>
      </c>
    </row>
    <row r="390" spans="1:3" x14ac:dyDescent="0.2">
      <c r="A390" s="88" t="s">
        <v>7019</v>
      </c>
      <c r="B390" s="88" t="s">
        <v>2642</v>
      </c>
      <c r="C390" s="88" t="s">
        <v>7874</v>
      </c>
    </row>
    <row r="391" spans="1:3" x14ac:dyDescent="0.2">
      <c r="A391" s="89"/>
      <c r="B391" s="88" t="s">
        <v>6168</v>
      </c>
      <c r="C391" s="88" t="s">
        <v>2643</v>
      </c>
    </row>
    <row r="392" spans="1:3" x14ac:dyDescent="0.2">
      <c r="A392" s="89"/>
      <c r="B392" s="88" t="s">
        <v>5732</v>
      </c>
      <c r="C392" s="88" t="s">
        <v>7875</v>
      </c>
    </row>
    <row r="393" spans="1:3" x14ac:dyDescent="0.2">
      <c r="A393" s="89"/>
      <c r="B393" s="88" t="s">
        <v>6902</v>
      </c>
      <c r="C393" s="88" t="s">
        <v>7876</v>
      </c>
    </row>
    <row r="394" spans="1:3" x14ac:dyDescent="0.2">
      <c r="A394" s="89"/>
      <c r="B394" s="88" t="s">
        <v>6697</v>
      </c>
      <c r="C394" s="88" t="s">
        <v>7877</v>
      </c>
    </row>
    <row r="395" spans="1:3" x14ac:dyDescent="0.2">
      <c r="A395" s="89"/>
      <c r="B395" s="88" t="s">
        <v>5725</v>
      </c>
      <c r="C395" s="88" t="s">
        <v>7878</v>
      </c>
    </row>
    <row r="396" spans="1:3" x14ac:dyDescent="0.2">
      <c r="A396" s="89"/>
      <c r="B396" s="88" t="s">
        <v>6834</v>
      </c>
      <c r="C396" s="88" t="s">
        <v>7879</v>
      </c>
    </row>
    <row r="397" spans="1:3" x14ac:dyDescent="0.2">
      <c r="A397" s="89"/>
      <c r="B397" s="88" t="s">
        <v>5857</v>
      </c>
      <c r="C397" s="88" t="s">
        <v>7880</v>
      </c>
    </row>
    <row r="398" spans="1:3" x14ac:dyDescent="0.2">
      <c r="A398" s="89"/>
      <c r="B398" s="88" t="s">
        <v>7271</v>
      </c>
      <c r="C398" s="88" t="s">
        <v>2610</v>
      </c>
    </row>
    <row r="399" spans="1:3" x14ac:dyDescent="0.2">
      <c r="A399" s="89"/>
      <c r="B399" s="88" t="s">
        <v>7277</v>
      </c>
      <c r="C399" s="88" t="s">
        <v>7881</v>
      </c>
    </row>
    <row r="400" spans="1:3" x14ac:dyDescent="0.2">
      <c r="A400" s="89"/>
      <c r="B400" s="88" t="s">
        <v>7426</v>
      </c>
      <c r="C400" s="88" t="s">
        <v>7882</v>
      </c>
    </row>
    <row r="401" spans="1:3" x14ac:dyDescent="0.2">
      <c r="A401" s="89"/>
      <c r="B401" s="88" t="s">
        <v>6728</v>
      </c>
      <c r="C401" s="88" t="s">
        <v>7884</v>
      </c>
    </row>
    <row r="402" spans="1:3" x14ac:dyDescent="0.2">
      <c r="A402" s="89"/>
      <c r="B402" s="88" t="s">
        <v>5931</v>
      </c>
      <c r="C402" s="88" t="s">
        <v>7885</v>
      </c>
    </row>
    <row r="403" spans="1:3" x14ac:dyDescent="0.2">
      <c r="A403" s="89"/>
      <c r="B403" s="88" t="s">
        <v>2622</v>
      </c>
      <c r="C403" s="88" t="s">
        <v>7886</v>
      </c>
    </row>
    <row r="404" spans="1:3" x14ac:dyDescent="0.2">
      <c r="A404" s="89"/>
      <c r="B404" s="88" t="s">
        <v>7887</v>
      </c>
      <c r="C404" s="88" t="s">
        <v>2605</v>
      </c>
    </row>
    <row r="405" spans="1:3" x14ac:dyDescent="0.2">
      <c r="A405" s="89"/>
      <c r="B405" s="88" t="s">
        <v>7888</v>
      </c>
      <c r="C405" s="88" t="s">
        <v>7889</v>
      </c>
    </row>
    <row r="406" spans="1:3" x14ac:dyDescent="0.2">
      <c r="A406" s="89"/>
      <c r="B406" s="88" t="s">
        <v>9100</v>
      </c>
      <c r="C406" s="88" t="s">
        <v>7883</v>
      </c>
    </row>
    <row r="407" spans="1:3" x14ac:dyDescent="0.2">
      <c r="A407" s="89"/>
      <c r="B407" s="88" t="s">
        <v>2593</v>
      </c>
      <c r="C407" s="88" t="s">
        <v>9101</v>
      </c>
    </row>
    <row r="408" spans="1:3" x14ac:dyDescent="0.2">
      <c r="A408" s="89"/>
      <c r="B408" s="88" t="s">
        <v>9102</v>
      </c>
      <c r="C408" s="88" t="s">
        <v>2598</v>
      </c>
    </row>
    <row r="409" spans="1:3" x14ac:dyDescent="0.2">
      <c r="A409" s="88" t="s">
        <v>7059</v>
      </c>
      <c r="B409" s="88" t="s">
        <v>6352</v>
      </c>
      <c r="C409" s="88" t="s">
        <v>4211</v>
      </c>
    </row>
    <row r="410" spans="1:3" x14ac:dyDescent="0.2">
      <c r="A410" s="89"/>
      <c r="B410" s="88" t="s">
        <v>5774</v>
      </c>
      <c r="C410" s="88" t="s">
        <v>7892</v>
      </c>
    </row>
    <row r="411" spans="1:3" x14ac:dyDescent="0.2">
      <c r="A411" s="89"/>
      <c r="B411" s="88" t="s">
        <v>5639</v>
      </c>
      <c r="C411" s="88" t="s">
        <v>7893</v>
      </c>
    </row>
    <row r="412" spans="1:3" x14ac:dyDescent="0.2">
      <c r="A412" s="89"/>
      <c r="B412" s="88" t="s">
        <v>5829</v>
      </c>
      <c r="C412" s="88" t="s">
        <v>7894</v>
      </c>
    </row>
    <row r="413" spans="1:3" x14ac:dyDescent="0.2">
      <c r="A413" s="89"/>
      <c r="B413" s="88" t="s">
        <v>6286</v>
      </c>
      <c r="C413" s="88" t="s">
        <v>4204</v>
      </c>
    </row>
    <row r="414" spans="1:3" x14ac:dyDescent="0.2">
      <c r="A414" s="89"/>
      <c r="B414" s="88" t="s">
        <v>4214</v>
      </c>
      <c r="C414" s="88" t="s">
        <v>7895</v>
      </c>
    </row>
    <row r="415" spans="1:3" x14ac:dyDescent="0.2">
      <c r="A415" s="89"/>
      <c r="B415" s="88" t="s">
        <v>4210</v>
      </c>
      <c r="C415" s="88" t="s">
        <v>4209</v>
      </c>
    </row>
    <row r="416" spans="1:3" x14ac:dyDescent="0.2">
      <c r="A416" s="89"/>
      <c r="B416" s="88" t="s">
        <v>4215</v>
      </c>
      <c r="C416" s="88" t="s">
        <v>7896</v>
      </c>
    </row>
    <row r="417" spans="1:3" x14ac:dyDescent="0.2">
      <c r="A417" s="89"/>
      <c r="B417" s="88" t="s">
        <v>4208</v>
      </c>
      <c r="C417" s="88" t="s">
        <v>4207</v>
      </c>
    </row>
    <row r="418" spans="1:3" x14ac:dyDescent="0.2">
      <c r="A418" s="89"/>
      <c r="B418" s="88" t="s">
        <v>4198</v>
      </c>
      <c r="C418" s="88" t="s">
        <v>7897</v>
      </c>
    </row>
    <row r="419" spans="1:3" x14ac:dyDescent="0.2">
      <c r="A419" s="89"/>
      <c r="B419" s="88" t="s">
        <v>7236</v>
      </c>
      <c r="C419" s="88" t="s">
        <v>7898</v>
      </c>
    </row>
    <row r="420" spans="1:3" x14ac:dyDescent="0.2">
      <c r="A420" s="89"/>
      <c r="B420" s="88" t="s">
        <v>4239</v>
      </c>
      <c r="C420" s="88" t="s">
        <v>7899</v>
      </c>
    </row>
    <row r="421" spans="1:3" x14ac:dyDescent="0.2">
      <c r="A421" s="89"/>
      <c r="B421" s="88" t="s">
        <v>6720</v>
      </c>
      <c r="C421" s="88" t="s">
        <v>7900</v>
      </c>
    </row>
    <row r="422" spans="1:3" x14ac:dyDescent="0.2">
      <c r="A422" s="89"/>
      <c r="B422" s="88" t="s">
        <v>7346</v>
      </c>
      <c r="C422" s="88" t="s">
        <v>7901</v>
      </c>
    </row>
    <row r="423" spans="1:3" x14ac:dyDescent="0.2">
      <c r="A423" s="89"/>
      <c r="B423" s="88" t="s">
        <v>7408</v>
      </c>
      <c r="C423" s="88" t="s">
        <v>7902</v>
      </c>
    </row>
    <row r="424" spans="1:3" x14ac:dyDescent="0.2">
      <c r="A424" s="89"/>
      <c r="B424" s="88" t="s">
        <v>7419</v>
      </c>
      <c r="C424" s="88" t="s">
        <v>7903</v>
      </c>
    </row>
    <row r="425" spans="1:3" x14ac:dyDescent="0.2">
      <c r="A425" s="89"/>
      <c r="B425" s="88" t="s">
        <v>4240</v>
      </c>
      <c r="C425" s="88" t="s">
        <v>7904</v>
      </c>
    </row>
    <row r="426" spans="1:3" x14ac:dyDescent="0.2">
      <c r="A426" s="89"/>
      <c r="B426" s="88" t="s">
        <v>6433</v>
      </c>
      <c r="C426" s="88" t="s">
        <v>7905</v>
      </c>
    </row>
    <row r="427" spans="1:3" x14ac:dyDescent="0.2">
      <c r="A427" s="89"/>
      <c r="B427" s="88" t="s">
        <v>6032</v>
      </c>
      <c r="C427" s="88" t="s">
        <v>4201</v>
      </c>
    </row>
    <row r="428" spans="1:3" x14ac:dyDescent="0.2">
      <c r="A428" s="89"/>
      <c r="B428" s="88" t="s">
        <v>6432</v>
      </c>
      <c r="C428" s="88" t="s">
        <v>7906</v>
      </c>
    </row>
    <row r="429" spans="1:3" x14ac:dyDescent="0.2">
      <c r="A429" s="89"/>
      <c r="B429" s="88" t="s">
        <v>4230</v>
      </c>
      <c r="C429" s="88" t="s">
        <v>7907</v>
      </c>
    </row>
    <row r="430" spans="1:3" x14ac:dyDescent="0.2">
      <c r="A430" s="89"/>
      <c r="B430" s="88" t="s">
        <v>4232</v>
      </c>
      <c r="C430" s="88" t="s">
        <v>7908</v>
      </c>
    </row>
    <row r="431" spans="1:3" x14ac:dyDescent="0.2">
      <c r="A431" s="89"/>
      <c r="B431" s="88" t="s">
        <v>7532</v>
      </c>
      <c r="C431" s="88" t="s">
        <v>7909</v>
      </c>
    </row>
    <row r="432" spans="1:3" x14ac:dyDescent="0.2">
      <c r="A432" s="89"/>
      <c r="B432" s="88" t="s">
        <v>7957</v>
      </c>
      <c r="C432" s="88" t="s">
        <v>7958</v>
      </c>
    </row>
    <row r="433" spans="1:3" x14ac:dyDescent="0.2">
      <c r="A433" s="89"/>
      <c r="B433" s="88" t="s">
        <v>7910</v>
      </c>
      <c r="C433" s="88" t="s">
        <v>4185</v>
      </c>
    </row>
    <row r="434" spans="1:3" x14ac:dyDescent="0.2">
      <c r="A434" s="89"/>
      <c r="B434" s="88" t="s">
        <v>9103</v>
      </c>
      <c r="C434" s="88" t="s">
        <v>7891</v>
      </c>
    </row>
    <row r="435" spans="1:3" x14ac:dyDescent="0.2">
      <c r="A435" s="89"/>
      <c r="B435" s="88" t="s">
        <v>4237</v>
      </c>
      <c r="C435" s="88" t="s">
        <v>9104</v>
      </c>
    </row>
    <row r="436" spans="1:3" x14ac:dyDescent="0.2">
      <c r="A436" s="89"/>
      <c r="B436" s="88" t="s">
        <v>9105</v>
      </c>
      <c r="C436" s="88" t="s">
        <v>7890</v>
      </c>
    </row>
    <row r="437" spans="1:3" x14ac:dyDescent="0.2">
      <c r="A437" s="89"/>
      <c r="B437" s="88" t="s">
        <v>4197</v>
      </c>
      <c r="C437" s="88" t="s">
        <v>9106</v>
      </c>
    </row>
    <row r="438" spans="1:3" x14ac:dyDescent="0.2">
      <c r="A438" s="88" t="s">
        <v>7079</v>
      </c>
      <c r="B438" s="88" t="s">
        <v>2992</v>
      </c>
      <c r="C438" s="88" t="s">
        <v>7911</v>
      </c>
    </row>
    <row r="439" spans="1:3" x14ac:dyDescent="0.2">
      <c r="A439" s="89"/>
      <c r="B439" s="88" t="s">
        <v>5674</v>
      </c>
      <c r="C439" s="88" t="s">
        <v>3006</v>
      </c>
    </row>
    <row r="440" spans="1:3" x14ac:dyDescent="0.2">
      <c r="A440" s="89"/>
      <c r="B440" s="88" t="s">
        <v>6207</v>
      </c>
      <c r="C440" s="88" t="s">
        <v>2987</v>
      </c>
    </row>
    <row r="441" spans="1:3" x14ac:dyDescent="0.2">
      <c r="A441" s="89"/>
      <c r="B441" s="88" t="s">
        <v>2994</v>
      </c>
      <c r="C441" s="88" t="s">
        <v>7912</v>
      </c>
    </row>
    <row r="442" spans="1:3" x14ac:dyDescent="0.2">
      <c r="A442" s="89"/>
      <c r="B442" s="88" t="s">
        <v>3010</v>
      </c>
      <c r="C442" s="88" t="s">
        <v>7913</v>
      </c>
    </row>
    <row r="443" spans="1:3" x14ac:dyDescent="0.2">
      <c r="A443" s="89"/>
      <c r="B443" s="88" t="s">
        <v>6884</v>
      </c>
      <c r="C443" s="88" t="s">
        <v>7914</v>
      </c>
    </row>
    <row r="444" spans="1:3" x14ac:dyDescent="0.2">
      <c r="A444" s="89"/>
      <c r="B444" s="88" t="s">
        <v>7272</v>
      </c>
      <c r="C444" s="88" t="s">
        <v>3013</v>
      </c>
    </row>
    <row r="445" spans="1:3" x14ac:dyDescent="0.2">
      <c r="A445" s="89"/>
      <c r="B445" s="88" t="s">
        <v>7441</v>
      </c>
      <c r="C445" s="88" t="s">
        <v>7915</v>
      </c>
    </row>
    <row r="446" spans="1:3" x14ac:dyDescent="0.2">
      <c r="A446" s="89"/>
      <c r="B446" s="88" t="s">
        <v>6456</v>
      </c>
      <c r="C446" s="88" t="s">
        <v>7916</v>
      </c>
    </row>
    <row r="447" spans="1:3" x14ac:dyDescent="0.2">
      <c r="A447" s="89"/>
      <c r="B447" s="88" t="s">
        <v>6161</v>
      </c>
      <c r="C447" s="88" t="s">
        <v>2979</v>
      </c>
    </row>
    <row r="448" spans="1:3" x14ac:dyDescent="0.2">
      <c r="A448" s="89"/>
      <c r="B448" s="88" t="s">
        <v>7917</v>
      </c>
      <c r="C448" s="88" t="s">
        <v>3001</v>
      </c>
    </row>
    <row r="449" spans="1:3" x14ac:dyDescent="0.2">
      <c r="A449" s="88" t="s">
        <v>7055</v>
      </c>
      <c r="B449" s="88" t="s">
        <v>5963</v>
      </c>
      <c r="C449" s="88" t="s">
        <v>7918</v>
      </c>
    </row>
    <row r="450" spans="1:3" x14ac:dyDescent="0.2">
      <c r="A450" s="89"/>
      <c r="B450" s="88" t="s">
        <v>5859</v>
      </c>
      <c r="C450" s="88" t="s">
        <v>7920</v>
      </c>
    </row>
    <row r="451" spans="1:3" x14ac:dyDescent="0.2">
      <c r="A451" s="89"/>
      <c r="B451" s="88" t="s">
        <v>7129</v>
      </c>
      <c r="C451" s="88" t="s">
        <v>1759</v>
      </c>
    </row>
    <row r="452" spans="1:3" x14ac:dyDescent="0.2">
      <c r="A452" s="89"/>
      <c r="B452" s="88" t="s">
        <v>6900</v>
      </c>
      <c r="C452" s="88" t="s">
        <v>7921</v>
      </c>
    </row>
    <row r="453" spans="1:3" x14ac:dyDescent="0.2">
      <c r="A453" s="89"/>
      <c r="B453" s="88" t="s">
        <v>6514</v>
      </c>
      <c r="C453" s="88" t="s">
        <v>7922</v>
      </c>
    </row>
    <row r="454" spans="1:3" x14ac:dyDescent="0.2">
      <c r="A454" s="89"/>
      <c r="B454" s="88" t="s">
        <v>5860</v>
      </c>
      <c r="C454" s="88" t="s">
        <v>7923</v>
      </c>
    </row>
    <row r="455" spans="1:3" x14ac:dyDescent="0.2">
      <c r="A455" s="89"/>
      <c r="B455" s="88" t="s">
        <v>6351</v>
      </c>
      <c r="C455" s="88" t="s">
        <v>1817</v>
      </c>
    </row>
    <row r="456" spans="1:3" x14ac:dyDescent="0.2">
      <c r="A456" s="89"/>
      <c r="B456" s="88" t="s">
        <v>6693</v>
      </c>
      <c r="C456" s="88" t="s">
        <v>7924</v>
      </c>
    </row>
    <row r="457" spans="1:3" x14ac:dyDescent="0.2">
      <c r="A457" s="89"/>
      <c r="B457" s="88" t="s">
        <v>7142</v>
      </c>
      <c r="C457" s="88" t="s">
        <v>7925</v>
      </c>
    </row>
    <row r="458" spans="1:3" x14ac:dyDescent="0.2">
      <c r="A458" s="89"/>
      <c r="B458" s="88" t="s">
        <v>7150</v>
      </c>
      <c r="C458" s="88" t="s">
        <v>7926</v>
      </c>
    </row>
    <row r="459" spans="1:3" x14ac:dyDescent="0.2">
      <c r="A459" s="89"/>
      <c r="B459" s="88" t="s">
        <v>6771</v>
      </c>
      <c r="C459" s="88" t="s">
        <v>7927</v>
      </c>
    </row>
    <row r="460" spans="1:3" x14ac:dyDescent="0.2">
      <c r="A460" s="89"/>
      <c r="B460" s="88" t="s">
        <v>6523</v>
      </c>
      <c r="C460" s="88" t="s">
        <v>7928</v>
      </c>
    </row>
    <row r="461" spans="1:3" x14ac:dyDescent="0.2">
      <c r="A461" s="89"/>
      <c r="B461" s="88" t="s">
        <v>1836</v>
      </c>
      <c r="C461" s="88" t="s">
        <v>7929</v>
      </c>
    </row>
    <row r="462" spans="1:3" x14ac:dyDescent="0.2">
      <c r="A462" s="89"/>
      <c r="B462" s="88" t="s">
        <v>5682</v>
      </c>
      <c r="C462" s="88" t="s">
        <v>1823</v>
      </c>
    </row>
    <row r="463" spans="1:3" x14ac:dyDescent="0.2">
      <c r="A463" s="89"/>
      <c r="B463" s="88" t="s">
        <v>6772</v>
      </c>
      <c r="C463" s="88" t="s">
        <v>7930</v>
      </c>
    </row>
    <row r="464" spans="1:3" x14ac:dyDescent="0.2">
      <c r="A464" s="89"/>
      <c r="B464" s="88" t="s">
        <v>5657</v>
      </c>
      <c r="C464" s="88" t="s">
        <v>1794</v>
      </c>
    </row>
    <row r="465" spans="1:3" x14ac:dyDescent="0.2">
      <c r="A465" s="89"/>
      <c r="B465" s="88" t="s">
        <v>7160</v>
      </c>
      <c r="C465" s="88" t="s">
        <v>7931</v>
      </c>
    </row>
    <row r="466" spans="1:3" x14ac:dyDescent="0.2">
      <c r="A466" s="89"/>
      <c r="B466" s="88" t="s">
        <v>1789</v>
      </c>
      <c r="C466" s="88" t="s">
        <v>1788</v>
      </c>
    </row>
    <row r="467" spans="1:3" x14ac:dyDescent="0.2">
      <c r="A467" s="89"/>
      <c r="B467" s="88" t="s">
        <v>6636</v>
      </c>
      <c r="C467" s="88" t="s">
        <v>7932</v>
      </c>
    </row>
    <row r="468" spans="1:3" x14ac:dyDescent="0.2">
      <c r="A468" s="89"/>
      <c r="B468" s="88" t="s">
        <v>5757</v>
      </c>
      <c r="C468" s="88" t="s">
        <v>7933</v>
      </c>
    </row>
    <row r="469" spans="1:3" x14ac:dyDescent="0.2">
      <c r="A469" s="89"/>
      <c r="B469" s="88" t="s">
        <v>6197</v>
      </c>
      <c r="C469" s="88" t="s">
        <v>1806</v>
      </c>
    </row>
    <row r="470" spans="1:3" x14ac:dyDescent="0.2">
      <c r="A470" s="89"/>
      <c r="B470" s="88" t="s">
        <v>1792</v>
      </c>
      <c r="C470" s="88" t="s">
        <v>1791</v>
      </c>
    </row>
    <row r="471" spans="1:3" x14ac:dyDescent="0.2">
      <c r="A471" s="89"/>
      <c r="B471" s="88" t="s">
        <v>6593</v>
      </c>
      <c r="C471" s="88" t="s">
        <v>7935</v>
      </c>
    </row>
    <row r="472" spans="1:3" x14ac:dyDescent="0.2">
      <c r="A472" s="89"/>
      <c r="B472" s="88" t="s">
        <v>1853</v>
      </c>
      <c r="C472" s="88" t="s">
        <v>7936</v>
      </c>
    </row>
    <row r="473" spans="1:3" x14ac:dyDescent="0.2">
      <c r="A473" s="89"/>
      <c r="B473" s="88" t="s">
        <v>6018</v>
      </c>
      <c r="C473" s="88" t="s">
        <v>7938</v>
      </c>
    </row>
    <row r="474" spans="1:3" x14ac:dyDescent="0.2">
      <c r="A474" s="89"/>
      <c r="B474" s="88" t="s">
        <v>1831</v>
      </c>
      <c r="C474" s="88" t="s">
        <v>7939</v>
      </c>
    </row>
    <row r="475" spans="1:3" x14ac:dyDescent="0.2">
      <c r="A475" s="89"/>
      <c r="B475" s="88" t="s">
        <v>1834</v>
      </c>
      <c r="C475" s="88" t="s">
        <v>7940</v>
      </c>
    </row>
    <row r="476" spans="1:3" x14ac:dyDescent="0.2">
      <c r="A476" s="89"/>
      <c r="B476" s="88" t="s">
        <v>6691</v>
      </c>
      <c r="C476" s="88" t="s">
        <v>7942</v>
      </c>
    </row>
    <row r="477" spans="1:3" x14ac:dyDescent="0.2">
      <c r="A477" s="89"/>
      <c r="B477" s="88" t="s">
        <v>1894</v>
      </c>
      <c r="C477" s="88" t="s">
        <v>7943</v>
      </c>
    </row>
    <row r="478" spans="1:3" x14ac:dyDescent="0.2">
      <c r="A478" s="89"/>
      <c r="B478" s="88" t="s">
        <v>6380</v>
      </c>
      <c r="C478" s="88" t="s">
        <v>1820</v>
      </c>
    </row>
    <row r="479" spans="1:3" x14ac:dyDescent="0.2">
      <c r="A479" s="89"/>
      <c r="B479" s="88" t="s">
        <v>6763</v>
      </c>
      <c r="C479" s="88" t="s">
        <v>7944</v>
      </c>
    </row>
    <row r="480" spans="1:3" x14ac:dyDescent="0.2">
      <c r="A480" s="89"/>
      <c r="B480" s="88" t="s">
        <v>6497</v>
      </c>
      <c r="C480" s="88" t="s">
        <v>7945</v>
      </c>
    </row>
    <row r="481" spans="1:3" x14ac:dyDescent="0.2">
      <c r="A481" s="89"/>
      <c r="B481" s="88" t="s">
        <v>1876</v>
      </c>
      <c r="C481" s="88" t="s">
        <v>7946</v>
      </c>
    </row>
    <row r="482" spans="1:3" x14ac:dyDescent="0.2">
      <c r="A482" s="89"/>
      <c r="B482" s="88" t="s">
        <v>6751</v>
      </c>
      <c r="C482" s="88" t="s">
        <v>7947</v>
      </c>
    </row>
    <row r="483" spans="1:3" x14ac:dyDescent="0.2">
      <c r="A483" s="89"/>
      <c r="B483" s="88" t="s">
        <v>5855</v>
      </c>
      <c r="C483" s="88" t="s">
        <v>7948</v>
      </c>
    </row>
    <row r="484" spans="1:3" x14ac:dyDescent="0.2">
      <c r="A484" s="89"/>
      <c r="B484" s="88" t="s">
        <v>7316</v>
      </c>
      <c r="C484" s="88" t="s">
        <v>7950</v>
      </c>
    </row>
    <row r="485" spans="1:3" x14ac:dyDescent="0.2">
      <c r="A485" s="89"/>
      <c r="B485" s="88" t="s">
        <v>7455</v>
      </c>
      <c r="C485" s="88" t="s">
        <v>7952</v>
      </c>
    </row>
    <row r="486" spans="1:3" x14ac:dyDescent="0.2">
      <c r="A486" s="89"/>
      <c r="B486" s="88" t="s">
        <v>6291</v>
      </c>
      <c r="C486" s="88" t="s">
        <v>1809</v>
      </c>
    </row>
    <row r="487" spans="1:3" x14ac:dyDescent="0.2">
      <c r="A487" s="89"/>
      <c r="B487" s="88" t="s">
        <v>6435</v>
      </c>
      <c r="C487" s="88" t="s">
        <v>7953</v>
      </c>
    </row>
    <row r="488" spans="1:3" x14ac:dyDescent="0.2">
      <c r="A488" s="89"/>
      <c r="B488" s="88" t="s">
        <v>6815</v>
      </c>
      <c r="C488" s="88" t="s">
        <v>7954</v>
      </c>
    </row>
    <row r="489" spans="1:3" x14ac:dyDescent="0.2">
      <c r="A489" s="89"/>
      <c r="B489" s="88" t="s">
        <v>1884</v>
      </c>
      <c r="C489" s="88" t="s">
        <v>7955</v>
      </c>
    </row>
    <row r="490" spans="1:3" x14ac:dyDescent="0.2">
      <c r="A490" s="89"/>
      <c r="B490" s="88" t="s">
        <v>7535</v>
      </c>
      <c r="C490" s="88" t="s">
        <v>7956</v>
      </c>
    </row>
    <row r="491" spans="1:3" x14ac:dyDescent="0.2">
      <c r="A491" s="89"/>
      <c r="B491" s="88" t="s">
        <v>7959</v>
      </c>
      <c r="C491" s="88" t="s">
        <v>1750</v>
      </c>
    </row>
    <row r="492" spans="1:3" x14ac:dyDescent="0.2">
      <c r="A492" s="89"/>
      <c r="B492" s="88" t="s">
        <v>7960</v>
      </c>
      <c r="C492" s="88" t="s">
        <v>1756</v>
      </c>
    </row>
    <row r="493" spans="1:3" x14ac:dyDescent="0.2">
      <c r="A493" s="89"/>
      <c r="B493" s="88" t="s">
        <v>7961</v>
      </c>
      <c r="C493" s="88" t="s">
        <v>7962</v>
      </c>
    </row>
    <row r="494" spans="1:3" x14ac:dyDescent="0.2">
      <c r="A494" s="89"/>
      <c r="B494" s="88" t="s">
        <v>7963</v>
      </c>
      <c r="C494" s="88" t="s">
        <v>1803</v>
      </c>
    </row>
    <row r="495" spans="1:3" x14ac:dyDescent="0.2">
      <c r="A495" s="89"/>
      <c r="B495" s="88" t="s">
        <v>9107</v>
      </c>
      <c r="C495" s="88" t="s">
        <v>1800</v>
      </c>
    </row>
    <row r="496" spans="1:3" x14ac:dyDescent="0.2">
      <c r="A496" s="89"/>
      <c r="B496" s="88" t="s">
        <v>1799</v>
      </c>
      <c r="C496" s="88" t="s">
        <v>1797</v>
      </c>
    </row>
    <row r="497" spans="1:3" x14ac:dyDescent="0.2">
      <c r="A497" s="89"/>
      <c r="B497" s="88" t="s">
        <v>9108</v>
      </c>
      <c r="C497" s="88" t="s">
        <v>9109</v>
      </c>
    </row>
    <row r="498" spans="1:3" x14ac:dyDescent="0.2">
      <c r="A498" s="89"/>
      <c r="B498" s="88" t="s">
        <v>9110</v>
      </c>
      <c r="C498" s="88" t="s">
        <v>7951</v>
      </c>
    </row>
    <row r="499" spans="1:3" x14ac:dyDescent="0.2">
      <c r="A499" s="89"/>
      <c r="B499" s="88" t="s">
        <v>9111</v>
      </c>
      <c r="C499" s="88" t="s">
        <v>7949</v>
      </c>
    </row>
    <row r="500" spans="1:3" x14ac:dyDescent="0.2">
      <c r="A500" s="89"/>
      <c r="B500" s="88" t="s">
        <v>9112</v>
      </c>
      <c r="C500" s="88" t="s">
        <v>7934</v>
      </c>
    </row>
    <row r="501" spans="1:3" x14ac:dyDescent="0.2">
      <c r="A501" s="89"/>
      <c r="B501" s="88" t="s">
        <v>9113</v>
      </c>
      <c r="C501" s="88" t="s">
        <v>1826</v>
      </c>
    </row>
    <row r="502" spans="1:3" x14ac:dyDescent="0.2">
      <c r="A502" s="89"/>
      <c r="B502" s="88" t="s">
        <v>9114</v>
      </c>
      <c r="C502" s="88" t="s">
        <v>7941</v>
      </c>
    </row>
    <row r="503" spans="1:3" x14ac:dyDescent="0.2">
      <c r="A503" s="89"/>
      <c r="B503" s="88" t="s">
        <v>9115</v>
      </c>
      <c r="C503" s="88" t="s">
        <v>1812</v>
      </c>
    </row>
    <row r="504" spans="1:3" x14ac:dyDescent="0.2">
      <c r="A504" s="89"/>
      <c r="B504" s="88" t="s">
        <v>9116</v>
      </c>
      <c r="C504" s="88" t="s">
        <v>7919</v>
      </c>
    </row>
    <row r="505" spans="1:3" x14ac:dyDescent="0.2">
      <c r="A505" s="89"/>
      <c r="B505" s="88" t="s">
        <v>9117</v>
      </c>
      <c r="C505" s="88" t="s">
        <v>7937</v>
      </c>
    </row>
    <row r="506" spans="1:3" x14ac:dyDescent="0.2">
      <c r="A506" s="89"/>
      <c r="B506" s="88" t="s">
        <v>9118</v>
      </c>
      <c r="C506" s="88" t="s">
        <v>9119</v>
      </c>
    </row>
    <row r="507" spans="1:3" x14ac:dyDescent="0.2">
      <c r="A507" s="89"/>
      <c r="B507" s="88" t="s">
        <v>1892</v>
      </c>
      <c r="C507" s="88" t="s">
        <v>9120</v>
      </c>
    </row>
    <row r="508" spans="1:3" x14ac:dyDescent="0.2">
      <c r="A508" s="88" t="s">
        <v>7091</v>
      </c>
      <c r="B508" s="88" t="s">
        <v>6174</v>
      </c>
      <c r="C508" s="88" t="s">
        <v>1184</v>
      </c>
    </row>
    <row r="509" spans="1:3" x14ac:dyDescent="0.2">
      <c r="A509" s="89"/>
      <c r="B509" s="88" t="s">
        <v>6830</v>
      </c>
      <c r="C509" s="88" t="s">
        <v>7964</v>
      </c>
    </row>
    <row r="510" spans="1:3" x14ac:dyDescent="0.2">
      <c r="A510" s="89"/>
      <c r="B510" s="88" t="s">
        <v>6604</v>
      </c>
      <c r="C510" s="88" t="s">
        <v>7965</v>
      </c>
    </row>
    <row r="511" spans="1:3" x14ac:dyDescent="0.2">
      <c r="A511" s="88" t="s">
        <v>7121</v>
      </c>
      <c r="B511" s="88" t="s">
        <v>7145</v>
      </c>
      <c r="C511" s="88" t="s">
        <v>177</v>
      </c>
    </row>
    <row r="512" spans="1:3" x14ac:dyDescent="0.2">
      <c r="A512" s="89"/>
      <c r="B512" s="88" t="s">
        <v>5656</v>
      </c>
      <c r="C512" s="88" t="s">
        <v>163</v>
      </c>
    </row>
    <row r="513" spans="1:3" x14ac:dyDescent="0.2">
      <c r="A513" s="89"/>
      <c r="B513" s="88" t="s">
        <v>154</v>
      </c>
      <c r="C513" s="88" t="s">
        <v>7967</v>
      </c>
    </row>
    <row r="514" spans="1:3" x14ac:dyDescent="0.2">
      <c r="A514" s="89"/>
      <c r="B514" s="88" t="s">
        <v>5692</v>
      </c>
      <c r="C514" s="88" t="s">
        <v>7969</v>
      </c>
    </row>
    <row r="515" spans="1:3" x14ac:dyDescent="0.2">
      <c r="A515" s="89"/>
      <c r="B515" s="88" t="s">
        <v>6578</v>
      </c>
      <c r="C515" s="88" t="s">
        <v>7970</v>
      </c>
    </row>
    <row r="516" spans="1:3" x14ac:dyDescent="0.2">
      <c r="A516" s="89"/>
      <c r="B516" s="88" t="s">
        <v>7224</v>
      </c>
      <c r="C516" s="88" t="s">
        <v>7971</v>
      </c>
    </row>
    <row r="517" spans="1:3" x14ac:dyDescent="0.2">
      <c r="A517" s="89"/>
      <c r="B517" s="88" t="s">
        <v>5886</v>
      </c>
      <c r="C517" s="88" t="s">
        <v>7972</v>
      </c>
    </row>
    <row r="518" spans="1:3" x14ac:dyDescent="0.2">
      <c r="A518" s="89"/>
      <c r="B518" s="88" t="s">
        <v>6999</v>
      </c>
      <c r="C518" s="88" t="s">
        <v>7973</v>
      </c>
    </row>
    <row r="519" spans="1:3" x14ac:dyDescent="0.2">
      <c r="A519" s="89"/>
      <c r="B519" s="88" t="s">
        <v>5696</v>
      </c>
      <c r="C519" s="88" t="s">
        <v>7974</v>
      </c>
    </row>
    <row r="520" spans="1:3" x14ac:dyDescent="0.2">
      <c r="A520" s="89"/>
      <c r="B520" s="88" t="s">
        <v>7254</v>
      </c>
      <c r="C520" s="88" t="s">
        <v>7975</v>
      </c>
    </row>
    <row r="521" spans="1:3" x14ac:dyDescent="0.2">
      <c r="A521" s="89"/>
      <c r="B521" s="88" t="s">
        <v>7256</v>
      </c>
      <c r="C521" s="88" t="s">
        <v>171</v>
      </c>
    </row>
    <row r="522" spans="1:3" x14ac:dyDescent="0.2">
      <c r="A522" s="89"/>
      <c r="B522" s="88" t="s">
        <v>7257</v>
      </c>
      <c r="C522" s="88" t="s">
        <v>7976</v>
      </c>
    </row>
    <row r="523" spans="1:3" x14ac:dyDescent="0.2">
      <c r="A523" s="89"/>
      <c r="B523" s="88" t="s">
        <v>7295</v>
      </c>
      <c r="C523" s="88" t="s">
        <v>7977</v>
      </c>
    </row>
    <row r="524" spans="1:3" x14ac:dyDescent="0.2">
      <c r="A524" s="89"/>
      <c r="B524" s="88" t="s">
        <v>7333</v>
      </c>
      <c r="C524" s="88" t="s">
        <v>7978</v>
      </c>
    </row>
    <row r="525" spans="1:3" x14ac:dyDescent="0.2">
      <c r="A525" s="89"/>
      <c r="B525" s="88" t="s">
        <v>7389</v>
      </c>
      <c r="C525" s="88" t="s">
        <v>174</v>
      </c>
    </row>
    <row r="526" spans="1:3" x14ac:dyDescent="0.2">
      <c r="A526" s="89"/>
      <c r="B526" s="88" t="s">
        <v>7429</v>
      </c>
      <c r="C526" s="88" t="s">
        <v>3123</v>
      </c>
    </row>
    <row r="527" spans="1:3" x14ac:dyDescent="0.2">
      <c r="A527" s="89"/>
      <c r="B527" s="88" t="s">
        <v>7436</v>
      </c>
      <c r="C527" s="88" t="s">
        <v>7979</v>
      </c>
    </row>
    <row r="528" spans="1:3" x14ac:dyDescent="0.2">
      <c r="A528" s="89"/>
      <c r="B528" s="88" t="s">
        <v>7480</v>
      </c>
      <c r="C528" s="88" t="s">
        <v>159</v>
      </c>
    </row>
    <row r="529" spans="1:3" x14ac:dyDescent="0.2">
      <c r="A529" s="89"/>
      <c r="B529" s="88" t="s">
        <v>6703</v>
      </c>
      <c r="C529" s="88" t="s">
        <v>7981</v>
      </c>
    </row>
    <row r="530" spans="1:3" x14ac:dyDescent="0.2">
      <c r="A530" s="89"/>
      <c r="B530" s="88" t="s">
        <v>5962</v>
      </c>
      <c r="C530" s="88" t="s">
        <v>7982</v>
      </c>
    </row>
    <row r="531" spans="1:3" x14ac:dyDescent="0.2">
      <c r="A531" s="89"/>
      <c r="B531" s="88" t="s">
        <v>6022</v>
      </c>
      <c r="C531" s="88" t="s">
        <v>7983</v>
      </c>
    </row>
    <row r="532" spans="1:3" x14ac:dyDescent="0.2">
      <c r="A532" s="89"/>
      <c r="B532" s="88" t="s">
        <v>182</v>
      </c>
      <c r="C532" s="88" t="s">
        <v>180</v>
      </c>
    </row>
    <row r="533" spans="1:3" x14ac:dyDescent="0.2">
      <c r="A533" s="89"/>
      <c r="B533" s="88" t="s">
        <v>7984</v>
      </c>
      <c r="C533" s="88" t="s">
        <v>7985</v>
      </c>
    </row>
    <row r="534" spans="1:3" x14ac:dyDescent="0.2">
      <c r="A534" s="89"/>
      <c r="B534" s="88" t="s">
        <v>7986</v>
      </c>
      <c r="C534" s="88" t="s">
        <v>150</v>
      </c>
    </row>
    <row r="535" spans="1:3" x14ac:dyDescent="0.2">
      <c r="A535" s="89"/>
      <c r="B535" s="88" t="s">
        <v>7987</v>
      </c>
      <c r="C535" s="88" t="s">
        <v>168</v>
      </c>
    </row>
    <row r="536" spans="1:3" x14ac:dyDescent="0.2">
      <c r="A536" s="89"/>
      <c r="B536" s="88" t="s">
        <v>7988</v>
      </c>
      <c r="C536" s="88" t="s">
        <v>7989</v>
      </c>
    </row>
    <row r="537" spans="1:3" x14ac:dyDescent="0.2">
      <c r="A537" s="89"/>
      <c r="B537" s="88" t="s">
        <v>9121</v>
      </c>
      <c r="C537" s="88" t="s">
        <v>7980</v>
      </c>
    </row>
    <row r="538" spans="1:3" x14ac:dyDescent="0.2">
      <c r="A538" s="89"/>
      <c r="B538" s="88" t="s">
        <v>9122</v>
      </c>
      <c r="C538" s="88" t="s">
        <v>7968</v>
      </c>
    </row>
    <row r="539" spans="1:3" x14ac:dyDescent="0.2">
      <c r="A539" s="89"/>
      <c r="B539" s="88" t="s">
        <v>9123</v>
      </c>
      <c r="C539" s="88" t="s">
        <v>165</v>
      </c>
    </row>
    <row r="540" spans="1:3" x14ac:dyDescent="0.2">
      <c r="A540" s="88" t="s">
        <v>7990</v>
      </c>
      <c r="B540" s="88" t="s">
        <v>6284</v>
      </c>
      <c r="C540" s="88" t="s">
        <v>7991</v>
      </c>
    </row>
    <row r="541" spans="1:3" x14ac:dyDescent="0.2">
      <c r="A541" s="89"/>
      <c r="B541" s="88" t="s">
        <v>6674</v>
      </c>
      <c r="C541" s="88" t="s">
        <v>7993</v>
      </c>
    </row>
    <row r="542" spans="1:3" x14ac:dyDescent="0.2">
      <c r="A542" s="89"/>
      <c r="B542" s="88" t="s">
        <v>6421</v>
      </c>
      <c r="C542" s="88" t="s">
        <v>7994</v>
      </c>
    </row>
    <row r="543" spans="1:3" x14ac:dyDescent="0.2">
      <c r="A543" s="89"/>
      <c r="B543" s="88" t="s">
        <v>6366</v>
      </c>
      <c r="C543" s="88" t="s">
        <v>7995</v>
      </c>
    </row>
    <row r="544" spans="1:3" x14ac:dyDescent="0.2">
      <c r="A544" s="89"/>
      <c r="B544" s="88" t="s">
        <v>6836</v>
      </c>
      <c r="C544" s="88" t="s">
        <v>7996</v>
      </c>
    </row>
    <row r="545" spans="1:3" x14ac:dyDescent="0.2">
      <c r="A545" s="89"/>
      <c r="B545" s="88" t="s">
        <v>7997</v>
      </c>
      <c r="C545" s="88" t="s">
        <v>7998</v>
      </c>
    </row>
    <row r="546" spans="1:3" x14ac:dyDescent="0.2">
      <c r="A546" s="89"/>
      <c r="B546" s="88" t="s">
        <v>7999</v>
      </c>
      <c r="C546" s="88" t="s">
        <v>7517</v>
      </c>
    </row>
    <row r="547" spans="1:3" x14ac:dyDescent="0.2">
      <c r="A547" s="89"/>
      <c r="B547" s="88" t="s">
        <v>9124</v>
      </c>
      <c r="C547" s="88" t="s">
        <v>7992</v>
      </c>
    </row>
    <row r="548" spans="1:3" x14ac:dyDescent="0.2">
      <c r="A548" s="89"/>
      <c r="B548" s="88" t="s">
        <v>9125</v>
      </c>
      <c r="C548" s="88" t="s">
        <v>9126</v>
      </c>
    </row>
    <row r="549" spans="1:3" x14ac:dyDescent="0.2">
      <c r="A549" s="88" t="s">
        <v>8000</v>
      </c>
      <c r="B549" s="88" t="s">
        <v>7207</v>
      </c>
      <c r="C549" s="88" t="s">
        <v>8001</v>
      </c>
    </row>
    <row r="550" spans="1:3" x14ac:dyDescent="0.2">
      <c r="A550" s="89"/>
      <c r="B550" s="88" t="s">
        <v>5680</v>
      </c>
      <c r="C550" s="88" t="s">
        <v>8002</v>
      </c>
    </row>
    <row r="551" spans="1:3" x14ac:dyDescent="0.2">
      <c r="A551" s="89"/>
      <c r="B551" s="88" t="s">
        <v>7397</v>
      </c>
      <c r="C551" s="88" t="s">
        <v>2416</v>
      </c>
    </row>
    <row r="552" spans="1:3" x14ac:dyDescent="0.2">
      <c r="A552" s="89"/>
      <c r="B552" s="88" t="s">
        <v>6817</v>
      </c>
      <c r="C552" s="88" t="s">
        <v>8003</v>
      </c>
    </row>
    <row r="553" spans="1:3" x14ac:dyDescent="0.2">
      <c r="A553" s="89"/>
      <c r="B553" s="88" t="s">
        <v>6609</v>
      </c>
      <c r="C553" s="88" t="s">
        <v>8004</v>
      </c>
    </row>
    <row r="554" spans="1:3" x14ac:dyDescent="0.2">
      <c r="A554" s="89"/>
      <c r="B554" s="88" t="s">
        <v>8005</v>
      </c>
      <c r="C554" s="88" t="s">
        <v>8006</v>
      </c>
    </row>
    <row r="555" spans="1:3" x14ac:dyDescent="0.2">
      <c r="A555" s="89"/>
      <c r="B555" s="88" t="s">
        <v>8007</v>
      </c>
      <c r="C555" s="88" t="s">
        <v>7525</v>
      </c>
    </row>
    <row r="556" spans="1:3" x14ac:dyDescent="0.2">
      <c r="A556" s="88" t="s">
        <v>8008</v>
      </c>
      <c r="B556" s="88" t="s">
        <v>6111</v>
      </c>
      <c r="C556" s="88" t="s">
        <v>8009</v>
      </c>
    </row>
    <row r="557" spans="1:3" x14ac:dyDescent="0.2">
      <c r="A557" s="89"/>
      <c r="B557" s="88" t="s">
        <v>6251</v>
      </c>
      <c r="C557" s="88" t="s">
        <v>8010</v>
      </c>
    </row>
    <row r="558" spans="1:3" x14ac:dyDescent="0.2">
      <c r="A558" s="89"/>
      <c r="B558" s="88" t="s">
        <v>7128</v>
      </c>
      <c r="C558" s="88" t="s">
        <v>3858</v>
      </c>
    </row>
    <row r="559" spans="1:3" x14ac:dyDescent="0.2">
      <c r="A559" s="89"/>
      <c r="B559" s="88" t="s">
        <v>7136</v>
      </c>
      <c r="C559" s="88" t="s">
        <v>8012</v>
      </c>
    </row>
    <row r="560" spans="1:3" x14ac:dyDescent="0.2">
      <c r="A560" s="89"/>
      <c r="B560" s="88" t="s">
        <v>6473</v>
      </c>
      <c r="C560" s="88" t="s">
        <v>8013</v>
      </c>
    </row>
    <row r="561" spans="1:3" x14ac:dyDescent="0.2">
      <c r="A561" s="89"/>
      <c r="B561" s="88" t="s">
        <v>6467</v>
      </c>
      <c r="C561" s="88" t="s">
        <v>8014</v>
      </c>
    </row>
    <row r="562" spans="1:3" x14ac:dyDescent="0.2">
      <c r="A562" s="89"/>
      <c r="B562" s="88" t="s">
        <v>6373</v>
      </c>
      <c r="C562" s="88" t="s">
        <v>8015</v>
      </c>
    </row>
    <row r="563" spans="1:3" x14ac:dyDescent="0.2">
      <c r="A563" s="89"/>
      <c r="B563" s="88" t="s">
        <v>5646</v>
      </c>
      <c r="C563" s="88" t="s">
        <v>8016</v>
      </c>
    </row>
    <row r="564" spans="1:3" x14ac:dyDescent="0.2">
      <c r="A564" s="89"/>
      <c r="B564" s="88" t="s">
        <v>5781</v>
      </c>
      <c r="C564" s="88" t="s">
        <v>8017</v>
      </c>
    </row>
    <row r="565" spans="1:3" x14ac:dyDescent="0.2">
      <c r="A565" s="89"/>
      <c r="B565" s="88" t="s">
        <v>6538</v>
      </c>
      <c r="C565" s="88" t="s">
        <v>8018</v>
      </c>
    </row>
    <row r="566" spans="1:3" x14ac:dyDescent="0.2">
      <c r="A566" s="89"/>
      <c r="B566" s="88" t="s">
        <v>6660</v>
      </c>
      <c r="C566" s="88" t="s">
        <v>8019</v>
      </c>
    </row>
    <row r="567" spans="1:3" x14ac:dyDescent="0.2">
      <c r="A567" s="89"/>
      <c r="B567" s="88" t="s">
        <v>6488</v>
      </c>
      <c r="C567" s="88" t="s">
        <v>8020</v>
      </c>
    </row>
    <row r="568" spans="1:3" x14ac:dyDescent="0.2">
      <c r="A568" s="89"/>
      <c r="B568" s="88" t="s">
        <v>7155</v>
      </c>
      <c r="C568" s="88" t="s">
        <v>8021</v>
      </c>
    </row>
    <row r="569" spans="1:3" x14ac:dyDescent="0.2">
      <c r="A569" s="89"/>
      <c r="B569" s="88" t="s">
        <v>6783</v>
      </c>
      <c r="C569" s="88" t="s">
        <v>8022</v>
      </c>
    </row>
    <row r="570" spans="1:3" x14ac:dyDescent="0.2">
      <c r="A570" s="89"/>
      <c r="B570" s="88" t="s">
        <v>6262</v>
      </c>
      <c r="C570" s="88" t="s">
        <v>8023</v>
      </c>
    </row>
    <row r="571" spans="1:3" x14ac:dyDescent="0.2">
      <c r="A571" s="89"/>
      <c r="B571" s="88" t="s">
        <v>6067</v>
      </c>
      <c r="C571" s="88" t="s">
        <v>3818</v>
      </c>
    </row>
    <row r="572" spans="1:3" x14ac:dyDescent="0.2">
      <c r="A572" s="89"/>
      <c r="B572" s="88" t="s">
        <v>6767</v>
      </c>
      <c r="C572" s="88" t="s">
        <v>8024</v>
      </c>
    </row>
    <row r="573" spans="1:3" x14ac:dyDescent="0.2">
      <c r="A573" s="89"/>
      <c r="B573" s="88" t="s">
        <v>6528</v>
      </c>
      <c r="C573" s="88" t="s">
        <v>8025</v>
      </c>
    </row>
    <row r="574" spans="1:3" x14ac:dyDescent="0.2">
      <c r="A574" s="89"/>
      <c r="B574" s="88" t="s">
        <v>6696</v>
      </c>
      <c r="C574" s="88" t="s">
        <v>8026</v>
      </c>
    </row>
    <row r="575" spans="1:3" x14ac:dyDescent="0.2">
      <c r="A575" s="89"/>
      <c r="B575" s="88" t="s">
        <v>7163</v>
      </c>
      <c r="C575" s="88" t="s">
        <v>8027</v>
      </c>
    </row>
    <row r="576" spans="1:3" x14ac:dyDescent="0.2">
      <c r="A576" s="89"/>
      <c r="B576" s="88" t="s">
        <v>5742</v>
      </c>
      <c r="C576" s="88" t="s">
        <v>8028</v>
      </c>
    </row>
    <row r="577" spans="1:3" x14ac:dyDescent="0.2">
      <c r="A577" s="89"/>
      <c r="B577" s="88" t="s">
        <v>1338</v>
      </c>
      <c r="C577" s="88" t="s">
        <v>8029</v>
      </c>
    </row>
    <row r="578" spans="1:3" x14ac:dyDescent="0.2">
      <c r="A578" s="89"/>
      <c r="B578" s="88" t="s">
        <v>6595</v>
      </c>
      <c r="C578" s="88" t="s">
        <v>8030</v>
      </c>
    </row>
    <row r="579" spans="1:3" x14ac:dyDescent="0.2">
      <c r="A579" s="89"/>
      <c r="B579" s="88" t="s">
        <v>6402</v>
      </c>
      <c r="C579" s="88" t="s">
        <v>8032</v>
      </c>
    </row>
    <row r="580" spans="1:3" x14ac:dyDescent="0.2">
      <c r="A580" s="89"/>
      <c r="B580" s="88" t="s">
        <v>6310</v>
      </c>
      <c r="C580" s="88" t="s">
        <v>3811</v>
      </c>
    </row>
    <row r="581" spans="1:3" x14ac:dyDescent="0.2">
      <c r="A581" s="89"/>
      <c r="B581" s="88" t="s">
        <v>6425</v>
      </c>
      <c r="C581" s="88" t="s">
        <v>8035</v>
      </c>
    </row>
    <row r="582" spans="1:3" x14ac:dyDescent="0.2">
      <c r="A582" s="89"/>
      <c r="B582" s="88" t="s">
        <v>7211</v>
      </c>
      <c r="C582" s="88" t="s">
        <v>8036</v>
      </c>
    </row>
    <row r="583" spans="1:3" x14ac:dyDescent="0.2">
      <c r="A583" s="89"/>
      <c r="B583" s="88" t="s">
        <v>6397</v>
      </c>
      <c r="C583" s="88" t="s">
        <v>8038</v>
      </c>
    </row>
    <row r="584" spans="1:3" x14ac:dyDescent="0.2">
      <c r="A584" s="89"/>
      <c r="B584" s="88" t="s">
        <v>6318</v>
      </c>
      <c r="C584" s="88" t="s">
        <v>8040</v>
      </c>
    </row>
    <row r="585" spans="1:3" x14ac:dyDescent="0.2">
      <c r="A585" s="89"/>
      <c r="B585" s="88" t="s">
        <v>6890</v>
      </c>
      <c r="C585" s="88" t="s">
        <v>8042</v>
      </c>
    </row>
    <row r="586" spans="1:3" x14ac:dyDescent="0.2">
      <c r="A586" s="89"/>
      <c r="B586" s="88" t="s">
        <v>6892</v>
      </c>
      <c r="C586" s="88" t="s">
        <v>8043</v>
      </c>
    </row>
    <row r="587" spans="1:3" x14ac:dyDescent="0.2">
      <c r="A587" s="89"/>
      <c r="B587" s="88" t="s">
        <v>5803</v>
      </c>
      <c r="C587" s="88" t="s">
        <v>8044</v>
      </c>
    </row>
    <row r="588" spans="1:3" x14ac:dyDescent="0.2">
      <c r="A588" s="89"/>
      <c r="B588" s="88" t="s">
        <v>5712</v>
      </c>
      <c r="C588" s="88" t="s">
        <v>8045</v>
      </c>
    </row>
    <row r="589" spans="1:3" x14ac:dyDescent="0.2">
      <c r="A589" s="89"/>
      <c r="B589" s="88" t="s">
        <v>58</v>
      </c>
      <c r="C589" s="88" t="s">
        <v>8046</v>
      </c>
    </row>
    <row r="590" spans="1:3" x14ac:dyDescent="0.2">
      <c r="A590" s="89"/>
      <c r="B590" s="88" t="s">
        <v>6739</v>
      </c>
      <c r="C590" s="88" t="s">
        <v>8047</v>
      </c>
    </row>
    <row r="591" spans="1:3" x14ac:dyDescent="0.2">
      <c r="A591" s="89"/>
      <c r="B591" s="88" t="s">
        <v>5888</v>
      </c>
      <c r="C591" s="88" t="s">
        <v>8048</v>
      </c>
    </row>
    <row r="592" spans="1:3" x14ac:dyDescent="0.2">
      <c r="A592" s="89"/>
      <c r="B592" s="88" t="s">
        <v>5882</v>
      </c>
      <c r="C592" s="88" t="s">
        <v>8049</v>
      </c>
    </row>
    <row r="593" spans="1:3" x14ac:dyDescent="0.2">
      <c r="A593" s="89"/>
      <c r="B593" s="88" t="s">
        <v>7262</v>
      </c>
      <c r="C593" s="88" t="s">
        <v>8050</v>
      </c>
    </row>
    <row r="594" spans="1:3" x14ac:dyDescent="0.2">
      <c r="A594" s="89"/>
      <c r="B594" s="88" t="s">
        <v>7460</v>
      </c>
      <c r="C594" s="88" t="s">
        <v>8051</v>
      </c>
    </row>
    <row r="595" spans="1:3" x14ac:dyDescent="0.2">
      <c r="A595" s="89"/>
      <c r="B595" s="88" t="s">
        <v>5935</v>
      </c>
      <c r="C595" s="88" t="s">
        <v>8052</v>
      </c>
    </row>
    <row r="596" spans="1:3" x14ac:dyDescent="0.2">
      <c r="A596" s="89"/>
      <c r="B596" s="88" t="s">
        <v>6988</v>
      </c>
      <c r="C596" s="88" t="s">
        <v>8053</v>
      </c>
    </row>
    <row r="597" spans="1:3" x14ac:dyDescent="0.2">
      <c r="A597" s="89"/>
      <c r="B597" s="88" t="s">
        <v>7507</v>
      </c>
      <c r="C597" s="88" t="s">
        <v>8054</v>
      </c>
    </row>
    <row r="598" spans="1:3" x14ac:dyDescent="0.2">
      <c r="A598" s="89"/>
      <c r="B598" s="88" t="s">
        <v>7536</v>
      </c>
      <c r="C598" s="88" t="s">
        <v>8055</v>
      </c>
    </row>
    <row r="599" spans="1:3" x14ac:dyDescent="0.2">
      <c r="A599" s="89"/>
      <c r="B599" s="88" t="s">
        <v>8057</v>
      </c>
      <c r="C599" s="88" t="s">
        <v>7511</v>
      </c>
    </row>
    <row r="600" spans="1:3" x14ac:dyDescent="0.2">
      <c r="A600" s="89"/>
      <c r="B600" s="88" t="s">
        <v>8058</v>
      </c>
      <c r="C600" s="88" t="s">
        <v>8059</v>
      </c>
    </row>
    <row r="601" spans="1:3" x14ac:dyDescent="0.2">
      <c r="A601" s="89"/>
      <c r="B601" s="88" t="s">
        <v>9127</v>
      </c>
      <c r="C601" s="88" t="s">
        <v>8037</v>
      </c>
    </row>
    <row r="602" spans="1:3" x14ac:dyDescent="0.2">
      <c r="A602" s="89"/>
      <c r="B602" s="88" t="s">
        <v>9128</v>
      </c>
      <c r="C602" s="88" t="s">
        <v>8034</v>
      </c>
    </row>
    <row r="603" spans="1:3" x14ac:dyDescent="0.2">
      <c r="A603" s="89"/>
      <c r="B603" s="88" t="s">
        <v>9129</v>
      </c>
      <c r="C603" s="88" t="s">
        <v>9130</v>
      </c>
    </row>
    <row r="604" spans="1:3" x14ac:dyDescent="0.2">
      <c r="A604" s="89"/>
      <c r="B604" s="88" t="s">
        <v>9131</v>
      </c>
      <c r="C604" s="88" t="s">
        <v>8041</v>
      </c>
    </row>
    <row r="605" spans="1:3" x14ac:dyDescent="0.2">
      <c r="A605" s="89"/>
      <c r="B605" s="88" t="s">
        <v>9132</v>
      </c>
      <c r="C605" s="88" t="s">
        <v>9133</v>
      </c>
    </row>
    <row r="606" spans="1:3" x14ac:dyDescent="0.2">
      <c r="A606" s="89"/>
      <c r="B606" s="88" t="s">
        <v>9134</v>
      </c>
      <c r="C606" s="88" t="s">
        <v>8039</v>
      </c>
    </row>
    <row r="607" spans="1:3" x14ac:dyDescent="0.2">
      <c r="A607" s="89"/>
      <c r="B607" s="88" t="s">
        <v>9135</v>
      </c>
      <c r="C607" s="88" t="s">
        <v>8011</v>
      </c>
    </row>
    <row r="608" spans="1:3" x14ac:dyDescent="0.2">
      <c r="A608" s="89"/>
      <c r="B608" s="88" t="s">
        <v>9136</v>
      </c>
      <c r="C608" s="88" t="s">
        <v>8031</v>
      </c>
    </row>
    <row r="609" spans="1:3" x14ac:dyDescent="0.2">
      <c r="A609" s="89"/>
      <c r="B609" s="88" t="s">
        <v>9137</v>
      </c>
      <c r="C609" s="88" t="s">
        <v>8056</v>
      </c>
    </row>
    <row r="610" spans="1:3" x14ac:dyDescent="0.2">
      <c r="A610" s="89"/>
      <c r="B610" s="88" t="s">
        <v>9138</v>
      </c>
      <c r="C610" s="88" t="s">
        <v>3131</v>
      </c>
    </row>
    <row r="611" spans="1:3" x14ac:dyDescent="0.2">
      <c r="A611" s="89"/>
      <c r="B611" s="88" t="s">
        <v>9139</v>
      </c>
      <c r="C611" s="88" t="s">
        <v>231</v>
      </c>
    </row>
    <row r="612" spans="1:3" x14ac:dyDescent="0.2">
      <c r="A612" s="89"/>
      <c r="B612" s="88" t="s">
        <v>5687</v>
      </c>
      <c r="C612" s="88" t="s">
        <v>8033</v>
      </c>
    </row>
    <row r="613" spans="1:3" x14ac:dyDescent="0.2">
      <c r="A613" s="88" t="s">
        <v>7013</v>
      </c>
      <c r="B613" s="88" t="s">
        <v>5779</v>
      </c>
      <c r="C613" s="88" t="s">
        <v>8061</v>
      </c>
    </row>
    <row r="614" spans="1:3" x14ac:dyDescent="0.2">
      <c r="A614" s="89"/>
      <c r="B614" s="88" t="s">
        <v>2211</v>
      </c>
      <c r="C614" s="88" t="s">
        <v>8062</v>
      </c>
    </row>
    <row r="615" spans="1:3" x14ac:dyDescent="0.2">
      <c r="A615" s="89"/>
      <c r="B615" s="88" t="s">
        <v>6389</v>
      </c>
      <c r="C615" s="88" t="s">
        <v>8063</v>
      </c>
    </row>
    <row r="616" spans="1:3" x14ac:dyDescent="0.2">
      <c r="A616" s="89"/>
      <c r="B616" s="88" t="s">
        <v>2250</v>
      </c>
      <c r="C616" s="88" t="s">
        <v>8064</v>
      </c>
    </row>
    <row r="617" spans="1:3" x14ac:dyDescent="0.2">
      <c r="A617" s="89"/>
      <c r="B617" s="88" t="s">
        <v>6794</v>
      </c>
      <c r="C617" s="88" t="s">
        <v>8065</v>
      </c>
    </row>
    <row r="618" spans="1:3" x14ac:dyDescent="0.2">
      <c r="A618" s="89"/>
      <c r="B618" s="88" t="s">
        <v>7289</v>
      </c>
      <c r="C618" s="88" t="s">
        <v>8066</v>
      </c>
    </row>
    <row r="619" spans="1:3" x14ac:dyDescent="0.2">
      <c r="A619" s="89"/>
      <c r="B619" s="88" t="s">
        <v>7291</v>
      </c>
      <c r="C619" s="88" t="s">
        <v>8067</v>
      </c>
    </row>
    <row r="620" spans="1:3" x14ac:dyDescent="0.2">
      <c r="A620" s="89"/>
      <c r="B620" s="88" t="s">
        <v>7336</v>
      </c>
      <c r="C620" s="88" t="s">
        <v>8068</v>
      </c>
    </row>
    <row r="621" spans="1:3" x14ac:dyDescent="0.2">
      <c r="A621" s="89"/>
      <c r="B621" s="88" t="s">
        <v>7454</v>
      </c>
      <c r="C621" s="88" t="s">
        <v>2245</v>
      </c>
    </row>
    <row r="622" spans="1:3" x14ac:dyDescent="0.2">
      <c r="A622" s="89"/>
      <c r="B622" s="88" t="s">
        <v>6159</v>
      </c>
      <c r="C622" s="88" t="s">
        <v>2240</v>
      </c>
    </row>
    <row r="623" spans="1:3" x14ac:dyDescent="0.2">
      <c r="A623" s="89"/>
      <c r="B623" s="88" t="s">
        <v>6131</v>
      </c>
      <c r="C623" s="88" t="s">
        <v>2237</v>
      </c>
    </row>
    <row r="624" spans="1:3" x14ac:dyDescent="0.2">
      <c r="A624" s="89"/>
      <c r="B624" s="88" t="s">
        <v>7534</v>
      </c>
      <c r="C624" s="88" t="s">
        <v>8069</v>
      </c>
    </row>
    <row r="625" spans="1:3" x14ac:dyDescent="0.2">
      <c r="A625" s="89"/>
      <c r="B625" s="88" t="s">
        <v>8070</v>
      </c>
      <c r="C625" s="88" t="s">
        <v>2220</v>
      </c>
    </row>
    <row r="626" spans="1:3" x14ac:dyDescent="0.2">
      <c r="A626" s="89"/>
      <c r="B626" s="88" t="s">
        <v>8071</v>
      </c>
      <c r="C626" s="88" t="s">
        <v>8072</v>
      </c>
    </row>
    <row r="627" spans="1:3" x14ac:dyDescent="0.2">
      <c r="A627" s="88" t="s">
        <v>7102</v>
      </c>
      <c r="B627" s="88" t="s">
        <v>3202</v>
      </c>
      <c r="C627" s="88" t="s">
        <v>8073</v>
      </c>
    </row>
    <row r="628" spans="1:3" x14ac:dyDescent="0.2">
      <c r="A628" s="89"/>
      <c r="B628" s="88" t="s">
        <v>6684</v>
      </c>
      <c r="C628" s="88" t="s">
        <v>8074</v>
      </c>
    </row>
    <row r="629" spans="1:3" x14ac:dyDescent="0.2">
      <c r="A629" s="89"/>
      <c r="B629" s="88" t="s">
        <v>5735</v>
      </c>
      <c r="C629" s="88" t="s">
        <v>8075</v>
      </c>
    </row>
    <row r="630" spans="1:3" x14ac:dyDescent="0.2">
      <c r="A630" s="89"/>
      <c r="B630" s="88" t="s">
        <v>6163</v>
      </c>
      <c r="C630" s="88" t="s">
        <v>3238</v>
      </c>
    </row>
    <row r="631" spans="1:3" x14ac:dyDescent="0.2">
      <c r="A631" s="89"/>
      <c r="B631" s="88" t="s">
        <v>5626</v>
      </c>
      <c r="C631" s="88" t="s">
        <v>8076</v>
      </c>
    </row>
    <row r="632" spans="1:3" x14ac:dyDescent="0.2">
      <c r="A632" s="89"/>
      <c r="B632" s="88" t="s">
        <v>6671</v>
      </c>
      <c r="C632" s="88" t="s">
        <v>8078</v>
      </c>
    </row>
    <row r="633" spans="1:3" x14ac:dyDescent="0.2">
      <c r="A633" s="89"/>
      <c r="B633" s="88" t="s">
        <v>6483</v>
      </c>
      <c r="C633" s="88" t="s">
        <v>8080</v>
      </c>
    </row>
    <row r="634" spans="1:3" x14ac:dyDescent="0.2">
      <c r="A634" s="89"/>
      <c r="B634" s="88" t="s">
        <v>6187</v>
      </c>
      <c r="C634" s="88" t="s">
        <v>8081</v>
      </c>
    </row>
    <row r="635" spans="1:3" x14ac:dyDescent="0.2">
      <c r="A635" s="89"/>
      <c r="B635" s="88" t="s">
        <v>7385</v>
      </c>
      <c r="C635" s="88" t="s">
        <v>8082</v>
      </c>
    </row>
    <row r="636" spans="1:3" x14ac:dyDescent="0.2">
      <c r="A636" s="89"/>
      <c r="B636" s="88" t="s">
        <v>7482</v>
      </c>
      <c r="C636" s="88" t="s">
        <v>8083</v>
      </c>
    </row>
    <row r="637" spans="1:3" x14ac:dyDescent="0.2">
      <c r="A637" s="89"/>
      <c r="B637" s="88" t="s">
        <v>3225</v>
      </c>
      <c r="C637" s="88" t="s">
        <v>8084</v>
      </c>
    </row>
    <row r="638" spans="1:3" x14ac:dyDescent="0.2">
      <c r="A638" s="89"/>
      <c r="B638" s="88" t="s">
        <v>8085</v>
      </c>
      <c r="C638" s="88" t="s">
        <v>3214</v>
      </c>
    </row>
    <row r="639" spans="1:3" x14ac:dyDescent="0.2">
      <c r="A639" s="89"/>
      <c r="B639" s="88" t="s">
        <v>8086</v>
      </c>
      <c r="C639" s="88" t="s">
        <v>3233</v>
      </c>
    </row>
    <row r="640" spans="1:3" x14ac:dyDescent="0.2">
      <c r="A640" s="89"/>
      <c r="B640" s="88" t="s">
        <v>9140</v>
      </c>
      <c r="C640" s="88" t="s">
        <v>8079</v>
      </c>
    </row>
    <row r="641" spans="1:3" x14ac:dyDescent="0.2">
      <c r="A641" s="89"/>
      <c r="B641" s="88" t="s">
        <v>9141</v>
      </c>
      <c r="C641" s="88" t="s">
        <v>8077</v>
      </c>
    </row>
    <row r="642" spans="1:3" x14ac:dyDescent="0.2">
      <c r="A642" s="89"/>
      <c r="B642" s="88" t="s">
        <v>9142</v>
      </c>
      <c r="C642" s="88" t="s">
        <v>3211</v>
      </c>
    </row>
    <row r="643" spans="1:3" x14ac:dyDescent="0.2">
      <c r="A643" s="88" t="s">
        <v>7057</v>
      </c>
      <c r="B643" s="88" t="s">
        <v>3093</v>
      </c>
      <c r="C643" s="88" t="s">
        <v>8087</v>
      </c>
    </row>
    <row r="644" spans="1:3" x14ac:dyDescent="0.2">
      <c r="A644" s="89"/>
      <c r="B644" s="88" t="s">
        <v>5813</v>
      </c>
      <c r="C644" s="88" t="s">
        <v>8088</v>
      </c>
    </row>
    <row r="645" spans="1:3" x14ac:dyDescent="0.2">
      <c r="A645" s="89"/>
      <c r="B645" s="88" t="s">
        <v>6554</v>
      </c>
      <c r="C645" s="88" t="s">
        <v>8089</v>
      </c>
    </row>
    <row r="646" spans="1:3" x14ac:dyDescent="0.2">
      <c r="A646" s="89"/>
      <c r="B646" s="88" t="s">
        <v>6883</v>
      </c>
      <c r="C646" s="88" t="s">
        <v>8090</v>
      </c>
    </row>
    <row r="647" spans="1:3" x14ac:dyDescent="0.2">
      <c r="A647" s="89"/>
      <c r="B647" s="88" t="s">
        <v>5720</v>
      </c>
      <c r="C647" s="88" t="s">
        <v>8091</v>
      </c>
    </row>
    <row r="648" spans="1:3" x14ac:dyDescent="0.2">
      <c r="A648" s="89"/>
      <c r="B648" s="88" t="s">
        <v>6417</v>
      </c>
      <c r="C648" s="88" t="s">
        <v>8092</v>
      </c>
    </row>
    <row r="649" spans="1:3" x14ac:dyDescent="0.2">
      <c r="A649" s="89"/>
      <c r="B649" s="88" t="s">
        <v>6233</v>
      </c>
      <c r="C649" s="88" t="s">
        <v>3069</v>
      </c>
    </row>
    <row r="650" spans="1:3" x14ac:dyDescent="0.2">
      <c r="A650" s="89"/>
      <c r="B650" s="88" t="s">
        <v>5633</v>
      </c>
      <c r="C650" s="88" t="s">
        <v>8094</v>
      </c>
    </row>
    <row r="651" spans="1:3" x14ac:dyDescent="0.2">
      <c r="A651" s="89"/>
      <c r="B651" s="88" t="s">
        <v>5734</v>
      </c>
      <c r="C651" s="88" t="s">
        <v>8095</v>
      </c>
    </row>
    <row r="652" spans="1:3" x14ac:dyDescent="0.2">
      <c r="A652" s="89"/>
      <c r="B652" s="88" t="s">
        <v>7308</v>
      </c>
      <c r="C652" s="88" t="s">
        <v>8096</v>
      </c>
    </row>
    <row r="653" spans="1:3" x14ac:dyDescent="0.2">
      <c r="A653" s="89"/>
      <c r="B653" s="88" t="s">
        <v>7361</v>
      </c>
      <c r="C653" s="88" t="s">
        <v>3066</v>
      </c>
    </row>
    <row r="654" spans="1:3" x14ac:dyDescent="0.2">
      <c r="A654" s="89"/>
      <c r="B654" s="88" t="s">
        <v>7474</v>
      </c>
      <c r="C654" s="88" t="s">
        <v>8097</v>
      </c>
    </row>
    <row r="655" spans="1:3" x14ac:dyDescent="0.2">
      <c r="A655" s="89"/>
      <c r="B655" s="88" t="s">
        <v>6026</v>
      </c>
      <c r="C655" s="88" t="s">
        <v>8098</v>
      </c>
    </row>
    <row r="656" spans="1:3" x14ac:dyDescent="0.2">
      <c r="A656" s="89"/>
      <c r="B656" s="88" t="s">
        <v>3074</v>
      </c>
      <c r="C656" s="88" t="s">
        <v>3072</v>
      </c>
    </row>
    <row r="657" spans="1:3" x14ac:dyDescent="0.2">
      <c r="A657" s="89"/>
      <c r="B657" s="88" t="s">
        <v>8099</v>
      </c>
      <c r="C657" s="88" t="s">
        <v>3050</v>
      </c>
    </row>
    <row r="658" spans="1:3" x14ac:dyDescent="0.2">
      <c r="A658" s="89"/>
      <c r="B658" s="88" t="s">
        <v>8100</v>
      </c>
      <c r="C658" s="88" t="s">
        <v>8101</v>
      </c>
    </row>
    <row r="659" spans="1:3" x14ac:dyDescent="0.2">
      <c r="A659" s="89"/>
      <c r="B659" s="88" t="s">
        <v>9143</v>
      </c>
      <c r="C659" s="88" t="s">
        <v>8093</v>
      </c>
    </row>
    <row r="660" spans="1:3" x14ac:dyDescent="0.2">
      <c r="A660" s="88" t="s">
        <v>7067</v>
      </c>
      <c r="B660" s="88" t="s">
        <v>6337</v>
      </c>
      <c r="C660" s="88" t="s">
        <v>2179</v>
      </c>
    </row>
    <row r="661" spans="1:3" x14ac:dyDescent="0.2">
      <c r="A661" s="89"/>
      <c r="B661" s="88" t="s">
        <v>7399</v>
      </c>
      <c r="C661" s="88" t="s">
        <v>8102</v>
      </c>
    </row>
    <row r="662" spans="1:3" x14ac:dyDescent="0.2">
      <c r="A662" s="89"/>
      <c r="B662" s="88" t="s">
        <v>6204</v>
      </c>
      <c r="C662" s="88" t="s">
        <v>2175</v>
      </c>
    </row>
    <row r="663" spans="1:3" x14ac:dyDescent="0.2">
      <c r="A663" s="89"/>
      <c r="B663" s="88" t="s">
        <v>2172</v>
      </c>
      <c r="C663" s="88" t="s">
        <v>8103</v>
      </c>
    </row>
    <row r="664" spans="1:3" x14ac:dyDescent="0.2">
      <c r="A664" s="89"/>
      <c r="B664" s="88" t="s">
        <v>6736</v>
      </c>
      <c r="C664" s="88" t="s">
        <v>8104</v>
      </c>
    </row>
    <row r="665" spans="1:3" x14ac:dyDescent="0.2">
      <c r="A665" s="89"/>
      <c r="B665" s="88" t="s">
        <v>8105</v>
      </c>
      <c r="C665" s="88" t="s">
        <v>2160</v>
      </c>
    </row>
    <row r="666" spans="1:3" x14ac:dyDescent="0.2">
      <c r="A666" s="89"/>
      <c r="B666" s="88" t="s">
        <v>8106</v>
      </c>
      <c r="C666" s="88" t="s">
        <v>8107</v>
      </c>
    </row>
    <row r="667" spans="1:3" x14ac:dyDescent="0.2">
      <c r="A667" s="88" t="s">
        <v>7069</v>
      </c>
      <c r="B667" s="88" t="s">
        <v>5785</v>
      </c>
      <c r="C667" s="88" t="s">
        <v>8109</v>
      </c>
    </row>
    <row r="668" spans="1:3" x14ac:dyDescent="0.2">
      <c r="A668" s="89"/>
      <c r="B668" s="88" t="s">
        <v>3171</v>
      </c>
      <c r="C668" s="88" t="s">
        <v>8110</v>
      </c>
    </row>
    <row r="669" spans="1:3" x14ac:dyDescent="0.2">
      <c r="A669" s="89"/>
      <c r="B669" s="88" t="s">
        <v>3148</v>
      </c>
      <c r="C669" s="88" t="s">
        <v>3146</v>
      </c>
    </row>
    <row r="670" spans="1:3" x14ac:dyDescent="0.2">
      <c r="A670" s="89"/>
      <c r="B670" s="88" t="s">
        <v>3169</v>
      </c>
      <c r="C670" s="88" t="s">
        <v>8111</v>
      </c>
    </row>
    <row r="671" spans="1:3" x14ac:dyDescent="0.2">
      <c r="A671" s="89"/>
      <c r="B671" s="88" t="s">
        <v>6602</v>
      </c>
      <c r="C671" s="88" t="s">
        <v>8112</v>
      </c>
    </row>
    <row r="672" spans="1:3" x14ac:dyDescent="0.2">
      <c r="A672" s="89"/>
      <c r="B672" s="88" t="s">
        <v>3137</v>
      </c>
      <c r="C672" s="88" t="s">
        <v>3136</v>
      </c>
    </row>
    <row r="673" spans="1:3" x14ac:dyDescent="0.2">
      <c r="A673" s="89"/>
      <c r="B673" s="88" t="s">
        <v>5952</v>
      </c>
      <c r="C673" s="88" t="s">
        <v>8113</v>
      </c>
    </row>
    <row r="674" spans="1:3" x14ac:dyDescent="0.2">
      <c r="A674" s="89"/>
      <c r="B674" s="88" t="s">
        <v>3157</v>
      </c>
      <c r="C674" s="88" t="s">
        <v>3155</v>
      </c>
    </row>
    <row r="675" spans="1:3" x14ac:dyDescent="0.2">
      <c r="A675" s="89"/>
      <c r="B675" s="88" t="s">
        <v>3163</v>
      </c>
      <c r="C675" s="88" t="s">
        <v>8114</v>
      </c>
    </row>
    <row r="676" spans="1:3" x14ac:dyDescent="0.2">
      <c r="A676" s="89"/>
      <c r="B676" s="88" t="s">
        <v>3165</v>
      </c>
      <c r="C676" s="88" t="s">
        <v>8115</v>
      </c>
    </row>
    <row r="677" spans="1:3" x14ac:dyDescent="0.2">
      <c r="A677" s="89"/>
      <c r="B677" s="88" t="s">
        <v>3167</v>
      </c>
      <c r="C677" s="88" t="s">
        <v>8116</v>
      </c>
    </row>
    <row r="678" spans="1:3" x14ac:dyDescent="0.2">
      <c r="A678" s="89"/>
      <c r="B678" s="88" t="s">
        <v>3151</v>
      </c>
      <c r="C678" s="88" t="s">
        <v>3149</v>
      </c>
    </row>
    <row r="679" spans="1:3" x14ac:dyDescent="0.2">
      <c r="A679" s="89"/>
      <c r="B679" s="88" t="s">
        <v>3116</v>
      </c>
      <c r="C679" s="88" t="s">
        <v>3115</v>
      </c>
    </row>
    <row r="680" spans="1:3" x14ac:dyDescent="0.2">
      <c r="A680" s="89"/>
      <c r="B680" s="88" t="s">
        <v>3114</v>
      </c>
      <c r="C680" s="88" t="s">
        <v>8117</v>
      </c>
    </row>
    <row r="681" spans="1:3" x14ac:dyDescent="0.2">
      <c r="A681" s="89"/>
      <c r="B681" s="88" t="s">
        <v>7334</v>
      </c>
      <c r="C681" s="88" t="s">
        <v>8118</v>
      </c>
    </row>
    <row r="682" spans="1:3" x14ac:dyDescent="0.2">
      <c r="A682" s="89"/>
      <c r="B682" s="88" t="s">
        <v>6149</v>
      </c>
      <c r="C682" s="88" t="s">
        <v>3120</v>
      </c>
    </row>
    <row r="683" spans="1:3" x14ac:dyDescent="0.2">
      <c r="A683" s="89"/>
      <c r="B683" s="88" t="s">
        <v>8119</v>
      </c>
      <c r="C683" s="88" t="s">
        <v>3099</v>
      </c>
    </row>
    <row r="684" spans="1:3" x14ac:dyDescent="0.2">
      <c r="A684" s="89"/>
      <c r="B684" s="88" t="s">
        <v>8120</v>
      </c>
      <c r="C684" s="88" t="s">
        <v>3125</v>
      </c>
    </row>
    <row r="685" spans="1:3" x14ac:dyDescent="0.2">
      <c r="A685" s="89"/>
      <c r="B685" s="88" t="s">
        <v>9144</v>
      </c>
      <c r="C685" s="88" t="s">
        <v>3152</v>
      </c>
    </row>
    <row r="686" spans="1:3" x14ac:dyDescent="0.2">
      <c r="A686" s="89"/>
      <c r="B686" s="88" t="s">
        <v>9145</v>
      </c>
      <c r="C686" s="88" t="s">
        <v>8108</v>
      </c>
    </row>
    <row r="687" spans="1:3" x14ac:dyDescent="0.2">
      <c r="A687" s="89"/>
      <c r="B687" s="88" t="s">
        <v>9146</v>
      </c>
      <c r="C687" s="88" t="s">
        <v>3140</v>
      </c>
    </row>
    <row r="688" spans="1:3" x14ac:dyDescent="0.2">
      <c r="A688" s="89"/>
      <c r="B688" s="88" t="s">
        <v>9147</v>
      </c>
      <c r="C688" s="88" t="s">
        <v>3128</v>
      </c>
    </row>
    <row r="689" spans="1:3" x14ac:dyDescent="0.2">
      <c r="A689" s="88" t="s">
        <v>7092</v>
      </c>
      <c r="B689" s="88" t="s">
        <v>1427</v>
      </c>
      <c r="C689" s="88" t="s">
        <v>1425</v>
      </c>
    </row>
    <row r="690" spans="1:3" x14ac:dyDescent="0.2">
      <c r="A690" s="89"/>
      <c r="B690" s="88" t="s">
        <v>1423</v>
      </c>
      <c r="C690" s="88" t="s">
        <v>1421</v>
      </c>
    </row>
    <row r="691" spans="1:3" x14ac:dyDescent="0.2">
      <c r="A691" s="89"/>
      <c r="B691" s="88" t="s">
        <v>6536</v>
      </c>
      <c r="C691" s="88" t="s">
        <v>8121</v>
      </c>
    </row>
    <row r="692" spans="1:3" x14ac:dyDescent="0.2">
      <c r="A692" s="89"/>
      <c r="B692" s="88" t="s">
        <v>6866</v>
      </c>
      <c r="C692" s="88" t="s">
        <v>8122</v>
      </c>
    </row>
    <row r="693" spans="1:3" x14ac:dyDescent="0.2">
      <c r="A693" s="89"/>
      <c r="B693" s="88" t="s">
        <v>6971</v>
      </c>
      <c r="C693" s="88" t="s">
        <v>8123</v>
      </c>
    </row>
    <row r="694" spans="1:3" x14ac:dyDescent="0.2">
      <c r="A694" s="89"/>
      <c r="B694" s="88" t="s">
        <v>8124</v>
      </c>
      <c r="C694" s="88" t="s">
        <v>8125</v>
      </c>
    </row>
    <row r="695" spans="1:3" x14ac:dyDescent="0.2">
      <c r="A695" s="88" t="s">
        <v>7046</v>
      </c>
      <c r="B695" s="88" t="s">
        <v>7133</v>
      </c>
      <c r="C695" s="88" t="s">
        <v>588</v>
      </c>
    </row>
    <row r="696" spans="1:3" x14ac:dyDescent="0.2">
      <c r="A696" s="89"/>
      <c r="B696" s="88" t="s">
        <v>6320</v>
      </c>
      <c r="C696" s="88" t="s">
        <v>4734</v>
      </c>
    </row>
    <row r="697" spans="1:3" x14ac:dyDescent="0.2">
      <c r="A697" s="89"/>
      <c r="B697" s="88" t="s">
        <v>6871</v>
      </c>
      <c r="C697" s="88" t="s">
        <v>8126</v>
      </c>
    </row>
    <row r="698" spans="1:3" x14ac:dyDescent="0.2">
      <c r="A698" s="89"/>
      <c r="B698" s="88" t="s">
        <v>6043</v>
      </c>
      <c r="C698" s="88" t="s">
        <v>596</v>
      </c>
    </row>
    <row r="699" spans="1:3" x14ac:dyDescent="0.2">
      <c r="A699" s="89"/>
      <c r="B699" s="88" t="s">
        <v>5689</v>
      </c>
      <c r="C699" s="88" t="s">
        <v>8127</v>
      </c>
    </row>
    <row r="700" spans="1:3" x14ac:dyDescent="0.2">
      <c r="A700" s="89"/>
      <c r="B700" s="88" t="s">
        <v>7300</v>
      </c>
      <c r="C700" s="88" t="s">
        <v>607</v>
      </c>
    </row>
    <row r="701" spans="1:3" x14ac:dyDescent="0.2">
      <c r="A701" s="89"/>
      <c r="B701" s="88" t="s">
        <v>7481</v>
      </c>
      <c r="C701" s="88" t="s">
        <v>8128</v>
      </c>
    </row>
    <row r="702" spans="1:3" x14ac:dyDescent="0.2">
      <c r="A702" s="89"/>
      <c r="B702" s="88" t="s">
        <v>6606</v>
      </c>
      <c r="C702" s="88" t="s">
        <v>8129</v>
      </c>
    </row>
    <row r="703" spans="1:3" x14ac:dyDescent="0.2">
      <c r="A703" s="89"/>
      <c r="B703" s="88" t="s">
        <v>600</v>
      </c>
      <c r="C703" s="88" t="s">
        <v>8130</v>
      </c>
    </row>
    <row r="704" spans="1:3" x14ac:dyDescent="0.2">
      <c r="A704" s="89"/>
      <c r="B704" s="88" t="s">
        <v>8131</v>
      </c>
      <c r="C704" s="88" t="s">
        <v>580</v>
      </c>
    </row>
    <row r="705" spans="1:3" x14ac:dyDescent="0.2">
      <c r="A705" s="89"/>
      <c r="B705" s="88" t="s">
        <v>8132</v>
      </c>
      <c r="C705" s="88" t="s">
        <v>8133</v>
      </c>
    </row>
    <row r="706" spans="1:3" x14ac:dyDescent="0.2">
      <c r="A706" s="88" t="s">
        <v>7099</v>
      </c>
      <c r="B706" s="88" t="s">
        <v>6682</v>
      </c>
      <c r="C706" s="88" t="s">
        <v>8134</v>
      </c>
    </row>
    <row r="707" spans="1:3" x14ac:dyDescent="0.2">
      <c r="A707" s="89"/>
      <c r="B707" s="88" t="s">
        <v>5783</v>
      </c>
      <c r="C707" s="88" t="s">
        <v>8135</v>
      </c>
    </row>
    <row r="708" spans="1:3" x14ac:dyDescent="0.2">
      <c r="A708" s="89"/>
      <c r="B708" s="88" t="s">
        <v>4118</v>
      </c>
      <c r="C708" s="88" t="s">
        <v>8136</v>
      </c>
    </row>
    <row r="709" spans="1:3" x14ac:dyDescent="0.2">
      <c r="A709" s="89"/>
      <c r="B709" s="88" t="s">
        <v>6553</v>
      </c>
      <c r="C709" s="88" t="s">
        <v>8137</v>
      </c>
    </row>
    <row r="710" spans="1:3" x14ac:dyDescent="0.2">
      <c r="A710" s="89"/>
      <c r="B710" s="88" t="s">
        <v>4109</v>
      </c>
      <c r="C710" s="88" t="s">
        <v>4107</v>
      </c>
    </row>
    <row r="711" spans="1:3" x14ac:dyDescent="0.2">
      <c r="A711" s="89"/>
      <c r="B711" s="88" t="s">
        <v>4116</v>
      </c>
      <c r="C711" s="88" t="s">
        <v>8138</v>
      </c>
    </row>
    <row r="712" spans="1:3" x14ac:dyDescent="0.2">
      <c r="A712" s="89"/>
      <c r="B712" s="88" t="s">
        <v>6333</v>
      </c>
      <c r="C712" s="88" t="s">
        <v>4129</v>
      </c>
    </row>
    <row r="713" spans="1:3" x14ac:dyDescent="0.2">
      <c r="A713" s="89"/>
      <c r="B713" s="88" t="s">
        <v>4090</v>
      </c>
      <c r="C713" s="88" t="s">
        <v>8139</v>
      </c>
    </row>
    <row r="714" spans="1:3" x14ac:dyDescent="0.2">
      <c r="A714" s="89"/>
      <c r="B714" s="88" t="s">
        <v>4074</v>
      </c>
      <c r="C714" s="88" t="s">
        <v>8140</v>
      </c>
    </row>
    <row r="715" spans="1:3" x14ac:dyDescent="0.2">
      <c r="A715" s="89"/>
      <c r="B715" s="88" t="s">
        <v>5899</v>
      </c>
      <c r="C715" s="88" t="s">
        <v>8141</v>
      </c>
    </row>
    <row r="716" spans="1:3" x14ac:dyDescent="0.2">
      <c r="A716" s="89"/>
      <c r="B716" s="88" t="s">
        <v>7345</v>
      </c>
      <c r="C716" s="88" t="s">
        <v>8142</v>
      </c>
    </row>
    <row r="717" spans="1:3" x14ac:dyDescent="0.2">
      <c r="A717" s="89"/>
      <c r="B717" s="88" t="s">
        <v>7444</v>
      </c>
      <c r="C717" s="88" t="s">
        <v>8143</v>
      </c>
    </row>
    <row r="718" spans="1:3" x14ac:dyDescent="0.2">
      <c r="A718" s="89"/>
      <c r="B718" s="88" t="s">
        <v>7456</v>
      </c>
      <c r="C718" s="88" t="s">
        <v>8144</v>
      </c>
    </row>
    <row r="719" spans="1:3" x14ac:dyDescent="0.2">
      <c r="A719" s="89"/>
      <c r="B719" s="88" t="s">
        <v>6712</v>
      </c>
      <c r="C719" s="88" t="s">
        <v>8145</v>
      </c>
    </row>
    <row r="720" spans="1:3" x14ac:dyDescent="0.2">
      <c r="A720" s="89"/>
      <c r="B720" s="88" t="s">
        <v>6199</v>
      </c>
      <c r="C720" s="88" t="s">
        <v>4084</v>
      </c>
    </row>
    <row r="721" spans="1:3" x14ac:dyDescent="0.2">
      <c r="A721" s="89"/>
      <c r="B721" s="88" t="s">
        <v>7533</v>
      </c>
      <c r="C721" s="88" t="s">
        <v>4124</v>
      </c>
    </row>
    <row r="722" spans="1:3" x14ac:dyDescent="0.2">
      <c r="A722" s="89"/>
      <c r="B722" s="88" t="s">
        <v>8146</v>
      </c>
      <c r="C722" s="88" t="s">
        <v>4119</v>
      </c>
    </row>
    <row r="723" spans="1:3" x14ac:dyDescent="0.2">
      <c r="A723" s="89"/>
      <c r="B723" s="88" t="s">
        <v>8147</v>
      </c>
      <c r="C723" s="88" t="s">
        <v>4113</v>
      </c>
    </row>
    <row r="724" spans="1:3" x14ac:dyDescent="0.2">
      <c r="A724" s="89"/>
      <c r="B724" s="88" t="s">
        <v>8148</v>
      </c>
      <c r="C724" s="88" t="s">
        <v>8149</v>
      </c>
    </row>
    <row r="725" spans="1:3" x14ac:dyDescent="0.2">
      <c r="A725" s="89"/>
      <c r="B725" s="88" t="s">
        <v>4093</v>
      </c>
      <c r="C725" s="88" t="s">
        <v>4091</v>
      </c>
    </row>
    <row r="726" spans="1:3" x14ac:dyDescent="0.2">
      <c r="A726" s="88" t="s">
        <v>7016</v>
      </c>
      <c r="B726" s="88" t="s">
        <v>7132</v>
      </c>
      <c r="C726" s="88" t="s">
        <v>3395</v>
      </c>
    </row>
    <row r="727" spans="1:3" x14ac:dyDescent="0.2">
      <c r="A727" s="89"/>
      <c r="B727" s="88" t="s">
        <v>3420</v>
      </c>
      <c r="C727" s="88" t="s">
        <v>3418</v>
      </c>
    </row>
    <row r="728" spans="1:3" x14ac:dyDescent="0.2">
      <c r="A728" s="89"/>
      <c r="B728" s="88" t="s">
        <v>5738</v>
      </c>
      <c r="C728" s="88" t="s">
        <v>8150</v>
      </c>
    </row>
    <row r="729" spans="1:3" x14ac:dyDescent="0.2">
      <c r="A729" s="89"/>
      <c r="B729" s="88" t="s">
        <v>3400</v>
      </c>
      <c r="C729" s="88" t="s">
        <v>8151</v>
      </c>
    </row>
    <row r="730" spans="1:3" x14ac:dyDescent="0.2">
      <c r="A730" s="89"/>
      <c r="B730" s="88" t="s">
        <v>7239</v>
      </c>
      <c r="C730" s="88" t="s">
        <v>7634</v>
      </c>
    </row>
    <row r="731" spans="1:3" x14ac:dyDescent="0.2">
      <c r="A731" s="89"/>
      <c r="B731" s="88" t="s">
        <v>7287</v>
      </c>
      <c r="C731" s="88" t="s">
        <v>8152</v>
      </c>
    </row>
    <row r="732" spans="1:3" x14ac:dyDescent="0.2">
      <c r="A732" s="89"/>
      <c r="B732" s="88" t="s">
        <v>7288</v>
      </c>
      <c r="C732" s="88" t="s">
        <v>8153</v>
      </c>
    </row>
    <row r="733" spans="1:3" x14ac:dyDescent="0.2">
      <c r="A733" s="89"/>
      <c r="B733" s="88" t="s">
        <v>6431</v>
      </c>
      <c r="C733" s="88" t="s">
        <v>8154</v>
      </c>
    </row>
    <row r="734" spans="1:3" x14ac:dyDescent="0.2">
      <c r="A734" s="89"/>
      <c r="B734" s="88" t="s">
        <v>6155</v>
      </c>
      <c r="C734" s="88" t="s">
        <v>3413</v>
      </c>
    </row>
    <row r="735" spans="1:3" x14ac:dyDescent="0.2">
      <c r="A735" s="89"/>
      <c r="B735" s="88" t="s">
        <v>5994</v>
      </c>
      <c r="C735" s="88" t="s">
        <v>8155</v>
      </c>
    </row>
    <row r="736" spans="1:3" x14ac:dyDescent="0.2">
      <c r="A736" s="89"/>
      <c r="B736" s="88" t="s">
        <v>8157</v>
      </c>
      <c r="C736" s="88" t="s">
        <v>8158</v>
      </c>
    </row>
    <row r="737" spans="1:3" x14ac:dyDescent="0.2">
      <c r="A737" s="89"/>
      <c r="B737" s="88" t="s">
        <v>8159</v>
      </c>
      <c r="C737" s="88" t="s">
        <v>3384</v>
      </c>
    </row>
    <row r="738" spans="1:3" x14ac:dyDescent="0.2">
      <c r="A738" s="89"/>
      <c r="B738" s="88" t="s">
        <v>8160</v>
      </c>
      <c r="C738" s="88" t="s">
        <v>8161</v>
      </c>
    </row>
    <row r="739" spans="1:3" x14ac:dyDescent="0.2">
      <c r="A739" s="89"/>
      <c r="B739" s="88" t="s">
        <v>3402</v>
      </c>
      <c r="C739" s="88" t="s">
        <v>8156</v>
      </c>
    </row>
    <row r="740" spans="1:3" x14ac:dyDescent="0.2">
      <c r="A740" s="88" t="s">
        <v>7029</v>
      </c>
      <c r="B740" s="88" t="s">
        <v>6469</v>
      </c>
      <c r="C740" s="88" t="s">
        <v>8162</v>
      </c>
    </row>
    <row r="741" spans="1:3" x14ac:dyDescent="0.2">
      <c r="A741" s="89"/>
      <c r="B741" s="88" t="s">
        <v>5903</v>
      </c>
      <c r="C741" s="88" t="s">
        <v>8163</v>
      </c>
    </row>
    <row r="742" spans="1:3" x14ac:dyDescent="0.2">
      <c r="A742" s="89"/>
      <c r="B742" s="88" t="s">
        <v>7376</v>
      </c>
      <c r="C742" s="88" t="s">
        <v>8164</v>
      </c>
    </row>
    <row r="743" spans="1:3" x14ac:dyDescent="0.2">
      <c r="A743" s="89"/>
      <c r="B743" s="88" t="s">
        <v>6217</v>
      </c>
      <c r="C743" s="88" t="s">
        <v>517</v>
      </c>
    </row>
    <row r="744" spans="1:3" x14ac:dyDescent="0.2">
      <c r="A744" s="89"/>
      <c r="B744" s="88" t="s">
        <v>6610</v>
      </c>
      <c r="C744" s="88" t="s">
        <v>8165</v>
      </c>
    </row>
    <row r="745" spans="1:3" x14ac:dyDescent="0.2">
      <c r="A745" s="89"/>
      <c r="B745" s="88" t="s">
        <v>8166</v>
      </c>
      <c r="C745" s="88" t="s">
        <v>521</v>
      </c>
    </row>
    <row r="746" spans="1:3" x14ac:dyDescent="0.2">
      <c r="A746" s="88" t="s">
        <v>7038</v>
      </c>
      <c r="B746" s="88" t="s">
        <v>6502</v>
      </c>
      <c r="C746" s="88" t="s">
        <v>8167</v>
      </c>
    </row>
    <row r="747" spans="1:3" x14ac:dyDescent="0.2">
      <c r="A747" s="89"/>
      <c r="B747" s="88" t="s">
        <v>6470</v>
      </c>
      <c r="C747" s="88" t="s">
        <v>8168</v>
      </c>
    </row>
    <row r="748" spans="1:3" x14ac:dyDescent="0.2">
      <c r="A748" s="89"/>
      <c r="B748" s="88" t="s">
        <v>6465</v>
      </c>
      <c r="C748" s="88" t="s">
        <v>8169</v>
      </c>
    </row>
    <row r="749" spans="1:3" x14ac:dyDescent="0.2">
      <c r="A749" s="89"/>
      <c r="B749" s="88" t="s">
        <v>6992</v>
      </c>
      <c r="C749" s="88" t="s">
        <v>8170</v>
      </c>
    </row>
    <row r="750" spans="1:3" x14ac:dyDescent="0.2">
      <c r="A750" s="89"/>
      <c r="B750" s="88" t="s">
        <v>5667</v>
      </c>
      <c r="C750" s="88" t="s">
        <v>8171</v>
      </c>
    </row>
    <row r="751" spans="1:3" x14ac:dyDescent="0.2">
      <c r="A751" s="89"/>
      <c r="B751" s="88" t="s">
        <v>5786</v>
      </c>
      <c r="C751" s="88" t="s">
        <v>8172</v>
      </c>
    </row>
    <row r="752" spans="1:3" x14ac:dyDescent="0.2">
      <c r="A752" s="89"/>
      <c r="B752" s="88" t="s">
        <v>5810</v>
      </c>
      <c r="C752" s="88" t="s">
        <v>8173</v>
      </c>
    </row>
    <row r="753" spans="1:3" x14ac:dyDescent="0.2">
      <c r="A753" s="89"/>
      <c r="B753" s="88" t="s">
        <v>5637</v>
      </c>
      <c r="C753" s="88" t="s">
        <v>8174</v>
      </c>
    </row>
    <row r="754" spans="1:3" x14ac:dyDescent="0.2">
      <c r="A754" s="89"/>
      <c r="B754" s="88" t="s">
        <v>6664</v>
      </c>
      <c r="C754" s="88" t="s">
        <v>8175</v>
      </c>
    </row>
    <row r="755" spans="1:3" x14ac:dyDescent="0.2">
      <c r="A755" s="89"/>
      <c r="B755" s="88" t="s">
        <v>5804</v>
      </c>
      <c r="C755" s="88" t="s">
        <v>8176</v>
      </c>
    </row>
    <row r="756" spans="1:3" x14ac:dyDescent="0.2">
      <c r="A756" s="89"/>
      <c r="B756" s="88" t="s">
        <v>6188</v>
      </c>
      <c r="C756" s="88" t="s">
        <v>363</v>
      </c>
    </row>
    <row r="757" spans="1:3" x14ac:dyDescent="0.2">
      <c r="A757" s="89"/>
      <c r="B757" s="88" t="s">
        <v>6451</v>
      </c>
      <c r="C757" s="88" t="s">
        <v>8180</v>
      </c>
    </row>
    <row r="758" spans="1:3" x14ac:dyDescent="0.2">
      <c r="A758" s="89"/>
      <c r="B758" s="88" t="s">
        <v>5634</v>
      </c>
      <c r="C758" s="88" t="s">
        <v>8181</v>
      </c>
    </row>
    <row r="759" spans="1:3" x14ac:dyDescent="0.2">
      <c r="A759" s="89"/>
      <c r="B759" s="88" t="s">
        <v>7237</v>
      </c>
      <c r="C759" s="88" t="s">
        <v>312</v>
      </c>
    </row>
    <row r="760" spans="1:3" x14ac:dyDescent="0.2">
      <c r="A760" s="89"/>
      <c r="B760" s="88" t="s">
        <v>6747</v>
      </c>
      <c r="C760" s="88" t="s">
        <v>8182</v>
      </c>
    </row>
    <row r="761" spans="1:3" x14ac:dyDescent="0.2">
      <c r="A761" s="89"/>
      <c r="B761" s="88" t="s">
        <v>6718</v>
      </c>
      <c r="C761" s="88" t="s">
        <v>8183</v>
      </c>
    </row>
    <row r="762" spans="1:3" x14ac:dyDescent="0.2">
      <c r="A762" s="89"/>
      <c r="B762" s="88" t="s">
        <v>7249</v>
      </c>
      <c r="C762" s="88" t="s">
        <v>8184</v>
      </c>
    </row>
    <row r="763" spans="1:3" x14ac:dyDescent="0.2">
      <c r="A763" s="89"/>
      <c r="B763" s="88" t="s">
        <v>7290</v>
      </c>
      <c r="C763" s="88" t="s">
        <v>8185</v>
      </c>
    </row>
    <row r="764" spans="1:3" x14ac:dyDescent="0.2">
      <c r="A764" s="89"/>
      <c r="B764" s="88" t="s">
        <v>7318</v>
      </c>
      <c r="C764" s="88" t="s">
        <v>8186</v>
      </c>
    </row>
    <row r="765" spans="1:3" x14ac:dyDescent="0.2">
      <c r="A765" s="89"/>
      <c r="B765" s="88" t="s">
        <v>7357</v>
      </c>
      <c r="C765" s="88" t="s">
        <v>8187</v>
      </c>
    </row>
    <row r="766" spans="1:3" x14ac:dyDescent="0.2">
      <c r="A766" s="89"/>
      <c r="B766" s="88" t="s">
        <v>7424</v>
      </c>
      <c r="C766" s="88" t="s">
        <v>8188</v>
      </c>
    </row>
    <row r="767" spans="1:3" x14ac:dyDescent="0.2">
      <c r="A767" s="89"/>
      <c r="B767" s="88" t="s">
        <v>7434</v>
      </c>
      <c r="C767" s="88" t="s">
        <v>8189</v>
      </c>
    </row>
    <row r="768" spans="1:3" x14ac:dyDescent="0.2">
      <c r="A768" s="89"/>
      <c r="B768" s="88" t="s">
        <v>324</v>
      </c>
      <c r="C768" s="88" t="s">
        <v>8190</v>
      </c>
    </row>
    <row r="769" spans="1:3" x14ac:dyDescent="0.2">
      <c r="A769" s="89"/>
      <c r="B769" s="88" t="s">
        <v>6730</v>
      </c>
      <c r="C769" s="88" t="s">
        <v>8191</v>
      </c>
    </row>
    <row r="770" spans="1:3" x14ac:dyDescent="0.2">
      <c r="A770" s="89"/>
      <c r="B770" s="88" t="s">
        <v>360</v>
      </c>
      <c r="C770" s="88" t="s">
        <v>8192</v>
      </c>
    </row>
    <row r="771" spans="1:3" x14ac:dyDescent="0.2">
      <c r="A771" s="89"/>
      <c r="B771" s="88" t="s">
        <v>8193</v>
      </c>
      <c r="C771" s="88" t="s">
        <v>8194</v>
      </c>
    </row>
    <row r="772" spans="1:3" x14ac:dyDescent="0.2">
      <c r="A772" s="89"/>
      <c r="B772" s="88" t="s">
        <v>8195</v>
      </c>
      <c r="C772" s="88" t="s">
        <v>8196</v>
      </c>
    </row>
    <row r="773" spans="1:3" x14ac:dyDescent="0.2">
      <c r="A773" s="89"/>
      <c r="B773" s="88" t="s">
        <v>8197</v>
      </c>
      <c r="C773" s="88" t="s">
        <v>315</v>
      </c>
    </row>
    <row r="774" spans="1:3" x14ac:dyDescent="0.2">
      <c r="A774" s="89"/>
      <c r="B774" s="88" t="s">
        <v>8198</v>
      </c>
      <c r="C774" s="88" t="s">
        <v>8199</v>
      </c>
    </row>
    <row r="775" spans="1:3" x14ac:dyDescent="0.2">
      <c r="A775" s="89"/>
      <c r="B775" s="88" t="s">
        <v>8200</v>
      </c>
      <c r="C775" s="88" t="s">
        <v>8201</v>
      </c>
    </row>
    <row r="776" spans="1:3" x14ac:dyDescent="0.2">
      <c r="A776" s="89"/>
      <c r="B776" s="88" t="s">
        <v>9148</v>
      </c>
      <c r="C776" s="88" t="s">
        <v>8178</v>
      </c>
    </row>
    <row r="777" spans="1:3" x14ac:dyDescent="0.2">
      <c r="A777" s="89"/>
      <c r="B777" s="88" t="s">
        <v>9149</v>
      </c>
      <c r="C777" s="88" t="s">
        <v>8179</v>
      </c>
    </row>
    <row r="778" spans="1:3" x14ac:dyDescent="0.2">
      <c r="A778" s="89"/>
      <c r="B778" s="88" t="s">
        <v>9150</v>
      </c>
      <c r="C778" s="88" t="s">
        <v>8177</v>
      </c>
    </row>
    <row r="779" spans="1:3" x14ac:dyDescent="0.2">
      <c r="A779" s="89"/>
      <c r="B779" s="88" t="s">
        <v>9151</v>
      </c>
      <c r="C779" s="88" t="s">
        <v>293</v>
      </c>
    </row>
    <row r="780" spans="1:3" x14ac:dyDescent="0.2">
      <c r="A780" s="88" t="s">
        <v>7042</v>
      </c>
      <c r="B780" s="88" t="s">
        <v>7263</v>
      </c>
      <c r="C780" s="88" t="s">
        <v>8202</v>
      </c>
    </row>
    <row r="781" spans="1:3" x14ac:dyDescent="0.2">
      <c r="A781" s="89"/>
      <c r="B781" s="88" t="s">
        <v>7320</v>
      </c>
      <c r="C781" s="88" t="s">
        <v>3545</v>
      </c>
    </row>
    <row r="782" spans="1:3" x14ac:dyDescent="0.2">
      <c r="A782" s="89"/>
      <c r="B782" s="88" t="s">
        <v>5929</v>
      </c>
      <c r="C782" s="88" t="s">
        <v>8203</v>
      </c>
    </row>
    <row r="783" spans="1:3" x14ac:dyDescent="0.2">
      <c r="A783" s="89"/>
      <c r="B783" s="88" t="s">
        <v>6008</v>
      </c>
      <c r="C783" s="88" t="s">
        <v>8204</v>
      </c>
    </row>
    <row r="784" spans="1:3" x14ac:dyDescent="0.2">
      <c r="A784" s="88" t="s">
        <v>7090</v>
      </c>
      <c r="B784" s="88" t="s">
        <v>5918</v>
      </c>
      <c r="C784" s="88" t="s">
        <v>8205</v>
      </c>
    </row>
    <row r="785" spans="1:3" x14ac:dyDescent="0.2">
      <c r="A785" s="89"/>
      <c r="B785" s="88" t="s">
        <v>6886</v>
      </c>
      <c r="C785" s="88" t="s">
        <v>8207</v>
      </c>
    </row>
    <row r="786" spans="1:3" x14ac:dyDescent="0.2">
      <c r="A786" s="89"/>
      <c r="B786" s="88" t="s">
        <v>7413</v>
      </c>
      <c r="C786" s="88" t="s">
        <v>8208</v>
      </c>
    </row>
    <row r="787" spans="1:3" x14ac:dyDescent="0.2">
      <c r="A787" s="89"/>
      <c r="B787" s="88" t="s">
        <v>6969</v>
      </c>
      <c r="C787" s="88" t="s">
        <v>8209</v>
      </c>
    </row>
    <row r="788" spans="1:3" x14ac:dyDescent="0.2">
      <c r="A788" s="89"/>
      <c r="B788" s="88" t="s">
        <v>8210</v>
      </c>
      <c r="C788" s="88" t="s">
        <v>956</v>
      </c>
    </row>
    <row r="789" spans="1:3" x14ac:dyDescent="0.2">
      <c r="A789" s="89"/>
      <c r="B789" s="88" t="s">
        <v>8211</v>
      </c>
      <c r="C789" s="88" t="s">
        <v>8212</v>
      </c>
    </row>
    <row r="790" spans="1:3" x14ac:dyDescent="0.2">
      <c r="A790" s="89"/>
      <c r="B790" s="88" t="s">
        <v>9152</v>
      </c>
      <c r="C790" s="88" t="s">
        <v>8206</v>
      </c>
    </row>
    <row r="791" spans="1:3" x14ac:dyDescent="0.2">
      <c r="A791" s="88" t="s">
        <v>7066</v>
      </c>
      <c r="B791" s="88" t="s">
        <v>2054</v>
      </c>
      <c r="C791" s="88" t="s">
        <v>8214</v>
      </c>
    </row>
    <row r="792" spans="1:3" x14ac:dyDescent="0.2">
      <c r="A792" s="89"/>
      <c r="B792" s="88" t="s">
        <v>6688</v>
      </c>
      <c r="C792" s="88" t="s">
        <v>8215</v>
      </c>
    </row>
    <row r="793" spans="1:3" x14ac:dyDescent="0.2">
      <c r="A793" s="89"/>
      <c r="B793" s="88" t="s">
        <v>7377</v>
      </c>
      <c r="C793" s="88" t="s">
        <v>8216</v>
      </c>
    </row>
    <row r="794" spans="1:3" x14ac:dyDescent="0.2">
      <c r="A794" s="89"/>
      <c r="B794" s="88" t="s">
        <v>6209</v>
      </c>
      <c r="C794" s="88" t="s">
        <v>2058</v>
      </c>
    </row>
    <row r="795" spans="1:3" x14ac:dyDescent="0.2">
      <c r="A795" s="89"/>
      <c r="B795" s="88" t="s">
        <v>8217</v>
      </c>
      <c r="C795" s="88" t="s">
        <v>2047</v>
      </c>
    </row>
    <row r="796" spans="1:3" x14ac:dyDescent="0.2">
      <c r="A796" s="89"/>
      <c r="B796" s="88" t="s">
        <v>2063</v>
      </c>
      <c r="C796" s="88" t="s">
        <v>2061</v>
      </c>
    </row>
    <row r="797" spans="1:3" x14ac:dyDescent="0.2">
      <c r="A797" s="88" t="s">
        <v>7083</v>
      </c>
      <c r="B797" s="88" t="s">
        <v>1736</v>
      </c>
      <c r="C797" s="88" t="s">
        <v>1734</v>
      </c>
    </row>
    <row r="798" spans="1:3" x14ac:dyDescent="0.2">
      <c r="A798" s="89"/>
      <c r="B798" s="88" t="s">
        <v>1718</v>
      </c>
      <c r="C798" s="88" t="s">
        <v>8218</v>
      </c>
    </row>
    <row r="799" spans="1:3" x14ac:dyDescent="0.2">
      <c r="A799" s="89"/>
      <c r="B799" s="88" t="s">
        <v>7216</v>
      </c>
      <c r="C799" s="88" t="s">
        <v>1731</v>
      </c>
    </row>
    <row r="800" spans="1:3" x14ac:dyDescent="0.2">
      <c r="A800" s="89"/>
      <c r="B800" s="88" t="s">
        <v>6686</v>
      </c>
      <c r="C800" s="88" t="s">
        <v>8219</v>
      </c>
    </row>
    <row r="801" spans="1:3" x14ac:dyDescent="0.2">
      <c r="A801" s="89"/>
      <c r="B801" s="88" t="s">
        <v>5713</v>
      </c>
      <c r="C801" s="88" t="s">
        <v>8220</v>
      </c>
    </row>
    <row r="802" spans="1:3" x14ac:dyDescent="0.2">
      <c r="A802" s="89"/>
      <c r="B802" s="88" t="s">
        <v>7301</v>
      </c>
      <c r="C802" s="88" t="s">
        <v>3642</v>
      </c>
    </row>
    <row r="803" spans="1:3" x14ac:dyDescent="0.2">
      <c r="A803" s="89"/>
      <c r="B803" s="88" t="s">
        <v>7322</v>
      </c>
      <c r="C803" s="88" t="s">
        <v>8221</v>
      </c>
    </row>
    <row r="804" spans="1:3" x14ac:dyDescent="0.2">
      <c r="A804" s="89"/>
      <c r="B804" s="88" t="s">
        <v>6711</v>
      </c>
      <c r="C804" s="88" t="s">
        <v>8222</v>
      </c>
    </row>
    <row r="805" spans="1:3" x14ac:dyDescent="0.2">
      <c r="A805" s="89"/>
      <c r="B805" s="88" t="s">
        <v>1712</v>
      </c>
      <c r="C805" s="88" t="s">
        <v>8223</v>
      </c>
    </row>
    <row r="806" spans="1:3" x14ac:dyDescent="0.2">
      <c r="A806" s="89"/>
      <c r="B806" s="88" t="s">
        <v>8224</v>
      </c>
      <c r="C806" s="88" t="s">
        <v>8225</v>
      </c>
    </row>
    <row r="807" spans="1:3" x14ac:dyDescent="0.2">
      <c r="A807" s="88" t="s">
        <v>7034</v>
      </c>
      <c r="B807" s="88" t="s">
        <v>6685</v>
      </c>
      <c r="C807" s="88" t="s">
        <v>8226</v>
      </c>
    </row>
    <row r="808" spans="1:3" x14ac:dyDescent="0.2">
      <c r="A808" s="89"/>
      <c r="B808" s="88" t="s">
        <v>7147</v>
      </c>
      <c r="C808" s="88" t="s">
        <v>8227</v>
      </c>
    </row>
    <row r="809" spans="1:3" x14ac:dyDescent="0.2">
      <c r="A809" s="89"/>
      <c r="B809" s="88" t="s">
        <v>7202</v>
      </c>
      <c r="C809" s="88" t="s">
        <v>8228</v>
      </c>
    </row>
    <row r="810" spans="1:3" x14ac:dyDescent="0.2">
      <c r="A810" s="89"/>
      <c r="B810" s="88" t="s">
        <v>6894</v>
      </c>
      <c r="C810" s="88" t="s">
        <v>8229</v>
      </c>
    </row>
    <row r="811" spans="1:3" x14ac:dyDescent="0.2">
      <c r="A811" s="89"/>
      <c r="B811" s="88" t="s">
        <v>5731</v>
      </c>
      <c r="C811" s="88" t="s">
        <v>8230</v>
      </c>
    </row>
    <row r="812" spans="1:3" x14ac:dyDescent="0.2">
      <c r="A812" s="89"/>
      <c r="B812" s="88" t="s">
        <v>7258</v>
      </c>
      <c r="C812" s="88" t="s">
        <v>8231</v>
      </c>
    </row>
    <row r="813" spans="1:3" x14ac:dyDescent="0.2">
      <c r="A813" s="89"/>
      <c r="B813" s="88" t="s">
        <v>7312</v>
      </c>
      <c r="C813" s="88" t="s">
        <v>8233</v>
      </c>
    </row>
    <row r="814" spans="1:3" x14ac:dyDescent="0.2">
      <c r="A814" s="89"/>
      <c r="B814" s="88" t="s">
        <v>7435</v>
      </c>
      <c r="C814" s="88" t="s">
        <v>8234</v>
      </c>
    </row>
    <row r="815" spans="1:3" x14ac:dyDescent="0.2">
      <c r="A815" s="89"/>
      <c r="B815" s="88" t="s">
        <v>6735</v>
      </c>
      <c r="C815" s="88" t="s">
        <v>8235</v>
      </c>
    </row>
    <row r="816" spans="1:3" x14ac:dyDescent="0.2">
      <c r="A816" s="89"/>
      <c r="B816" s="88" t="s">
        <v>6133</v>
      </c>
      <c r="C816" s="88" t="s">
        <v>3271</v>
      </c>
    </row>
    <row r="817" spans="1:3" x14ac:dyDescent="0.2">
      <c r="A817" s="89"/>
      <c r="B817" s="88" t="s">
        <v>8236</v>
      </c>
      <c r="C817" s="88" t="s">
        <v>3276</v>
      </c>
    </row>
    <row r="818" spans="1:3" x14ac:dyDescent="0.2">
      <c r="A818" s="89"/>
      <c r="B818" s="88" t="s">
        <v>8237</v>
      </c>
      <c r="C818" s="88" t="s">
        <v>8238</v>
      </c>
    </row>
    <row r="819" spans="1:3" x14ac:dyDescent="0.2">
      <c r="A819" s="88" t="s">
        <v>7050</v>
      </c>
      <c r="B819" s="88" t="s">
        <v>4741</v>
      </c>
      <c r="C819" s="88" t="s">
        <v>8239</v>
      </c>
    </row>
    <row r="820" spans="1:3" x14ac:dyDescent="0.2">
      <c r="A820" s="89"/>
      <c r="B820" s="88" t="s">
        <v>5983</v>
      </c>
      <c r="C820" s="88" t="s">
        <v>8240</v>
      </c>
    </row>
    <row r="821" spans="1:3" x14ac:dyDescent="0.2">
      <c r="A821" s="89"/>
      <c r="B821" s="88" t="s">
        <v>6872</v>
      </c>
      <c r="C821" s="88" t="s">
        <v>8241</v>
      </c>
    </row>
    <row r="822" spans="1:3" x14ac:dyDescent="0.2">
      <c r="A822" s="89"/>
      <c r="B822" s="88" t="s">
        <v>3458</v>
      </c>
      <c r="C822" s="88" t="s">
        <v>8242</v>
      </c>
    </row>
    <row r="823" spans="1:3" x14ac:dyDescent="0.2">
      <c r="A823" s="89"/>
      <c r="B823" s="88" t="s">
        <v>3457</v>
      </c>
      <c r="C823" s="88" t="s">
        <v>8243</v>
      </c>
    </row>
    <row r="824" spans="1:3" x14ac:dyDescent="0.2">
      <c r="A824" s="89"/>
      <c r="B824" s="88" t="s">
        <v>6481</v>
      </c>
      <c r="C824" s="88" t="s">
        <v>8244</v>
      </c>
    </row>
    <row r="825" spans="1:3" x14ac:dyDescent="0.2">
      <c r="A825" s="89"/>
      <c r="B825" s="88" t="s">
        <v>7304</v>
      </c>
      <c r="C825" s="88" t="s">
        <v>8245</v>
      </c>
    </row>
    <row r="826" spans="1:3" x14ac:dyDescent="0.2">
      <c r="A826" s="89"/>
      <c r="B826" s="88" t="s">
        <v>7321</v>
      </c>
      <c r="C826" s="88" t="s">
        <v>8246</v>
      </c>
    </row>
    <row r="827" spans="1:3" x14ac:dyDescent="0.2">
      <c r="A827" s="89"/>
      <c r="B827" s="88" t="s">
        <v>7485</v>
      </c>
      <c r="C827" s="88" t="s">
        <v>8247</v>
      </c>
    </row>
    <row r="828" spans="1:3" x14ac:dyDescent="0.2">
      <c r="A828" s="89"/>
      <c r="B828" s="88" t="s">
        <v>3447</v>
      </c>
      <c r="C828" s="88" t="s">
        <v>8248</v>
      </c>
    </row>
    <row r="829" spans="1:3" x14ac:dyDescent="0.2">
      <c r="A829" s="89"/>
      <c r="B829" s="88" t="s">
        <v>8249</v>
      </c>
      <c r="C829" s="88" t="s">
        <v>3441</v>
      </c>
    </row>
    <row r="830" spans="1:3" x14ac:dyDescent="0.2">
      <c r="A830" s="89"/>
      <c r="B830" s="88" t="s">
        <v>3437</v>
      </c>
      <c r="C830" s="88" t="s">
        <v>8250</v>
      </c>
    </row>
    <row r="831" spans="1:3" x14ac:dyDescent="0.2">
      <c r="A831" s="89"/>
      <c r="B831" s="88" t="s">
        <v>8251</v>
      </c>
      <c r="C831" s="88" t="s">
        <v>8252</v>
      </c>
    </row>
    <row r="832" spans="1:3" x14ac:dyDescent="0.2">
      <c r="A832" s="89"/>
      <c r="B832" s="88" t="s">
        <v>9153</v>
      </c>
      <c r="C832" s="88" t="s">
        <v>3452</v>
      </c>
    </row>
    <row r="833" spans="1:3" x14ac:dyDescent="0.2">
      <c r="A833" s="88" t="s">
        <v>7026</v>
      </c>
      <c r="B833" s="88" t="s">
        <v>6116</v>
      </c>
      <c r="C833" s="88" t="s">
        <v>1264</v>
      </c>
    </row>
    <row r="834" spans="1:3" x14ac:dyDescent="0.2">
      <c r="A834" s="89"/>
      <c r="B834" s="88" t="s">
        <v>6896</v>
      </c>
      <c r="C834" s="88" t="s">
        <v>8253</v>
      </c>
    </row>
    <row r="835" spans="1:3" x14ac:dyDescent="0.2">
      <c r="A835" s="89"/>
      <c r="B835" s="88" t="s">
        <v>6344</v>
      </c>
      <c r="C835" s="88" t="s">
        <v>1218</v>
      </c>
    </row>
    <row r="836" spans="1:3" x14ac:dyDescent="0.2">
      <c r="A836" s="89"/>
      <c r="B836" s="88" t="s">
        <v>6846</v>
      </c>
      <c r="C836" s="88" t="s">
        <v>8941</v>
      </c>
    </row>
    <row r="837" spans="1:3" x14ac:dyDescent="0.2">
      <c r="A837" s="89"/>
      <c r="B837" s="88" t="s">
        <v>5618</v>
      </c>
      <c r="C837" s="88" t="s">
        <v>8254</v>
      </c>
    </row>
    <row r="838" spans="1:3" x14ac:dyDescent="0.2">
      <c r="A838" s="89"/>
      <c r="B838" s="88" t="s">
        <v>5763</v>
      </c>
      <c r="C838" s="88" t="s">
        <v>8256</v>
      </c>
    </row>
    <row r="839" spans="1:3" x14ac:dyDescent="0.2">
      <c r="A839" s="89"/>
      <c r="B839" s="88" t="s">
        <v>7159</v>
      </c>
      <c r="C839" s="88" t="s">
        <v>8257</v>
      </c>
    </row>
    <row r="840" spans="1:3" x14ac:dyDescent="0.2">
      <c r="A840" s="89"/>
      <c r="B840" s="88" t="s">
        <v>1274</v>
      </c>
      <c r="C840" s="88" t="s">
        <v>8258</v>
      </c>
    </row>
    <row r="841" spans="1:3" x14ac:dyDescent="0.2">
      <c r="A841" s="89"/>
      <c r="B841" s="88" t="s">
        <v>5955</v>
      </c>
      <c r="C841" s="88" t="s">
        <v>8259</v>
      </c>
    </row>
    <row r="842" spans="1:3" x14ac:dyDescent="0.2">
      <c r="A842" s="89"/>
      <c r="B842" s="88" t="s">
        <v>6832</v>
      </c>
      <c r="C842" s="88" t="s">
        <v>8260</v>
      </c>
    </row>
    <row r="843" spans="1:3" x14ac:dyDescent="0.2">
      <c r="A843" s="89"/>
      <c r="B843" s="88" t="s">
        <v>1247</v>
      </c>
      <c r="C843" s="88" t="s">
        <v>8261</v>
      </c>
    </row>
    <row r="844" spans="1:3" x14ac:dyDescent="0.2">
      <c r="A844" s="89"/>
      <c r="B844" s="88" t="s">
        <v>6386</v>
      </c>
      <c r="C844" s="88" t="s">
        <v>8262</v>
      </c>
    </row>
    <row r="845" spans="1:3" x14ac:dyDescent="0.2">
      <c r="A845" s="89"/>
      <c r="B845" s="88" t="s">
        <v>6532</v>
      </c>
      <c r="C845" s="88" t="s">
        <v>8263</v>
      </c>
    </row>
    <row r="846" spans="1:3" x14ac:dyDescent="0.2">
      <c r="A846" s="89"/>
      <c r="B846" s="88" t="s">
        <v>7268</v>
      </c>
      <c r="C846" s="88" t="s">
        <v>8264</v>
      </c>
    </row>
    <row r="847" spans="1:3" x14ac:dyDescent="0.2">
      <c r="A847" s="89"/>
      <c r="B847" s="88" t="s">
        <v>7270</v>
      </c>
      <c r="C847" s="88" t="s">
        <v>8265</v>
      </c>
    </row>
    <row r="848" spans="1:3" x14ac:dyDescent="0.2">
      <c r="A848" s="89"/>
      <c r="B848" s="88" t="s">
        <v>7273</v>
      </c>
      <c r="C848" s="88" t="s">
        <v>1204</v>
      </c>
    </row>
    <row r="849" spans="1:3" x14ac:dyDescent="0.2">
      <c r="A849" s="89"/>
      <c r="B849" s="88" t="s">
        <v>7296</v>
      </c>
      <c r="C849" s="88" t="s">
        <v>8266</v>
      </c>
    </row>
    <row r="850" spans="1:3" x14ac:dyDescent="0.2">
      <c r="A850" s="89"/>
      <c r="B850" s="88" t="s">
        <v>7299</v>
      </c>
      <c r="C850" s="88" t="s">
        <v>3262</v>
      </c>
    </row>
    <row r="851" spans="1:3" x14ac:dyDescent="0.2">
      <c r="A851" s="89"/>
      <c r="B851" s="88" t="s">
        <v>7371</v>
      </c>
      <c r="C851" s="88" t="s">
        <v>8267</v>
      </c>
    </row>
    <row r="852" spans="1:3" x14ac:dyDescent="0.2">
      <c r="A852" s="89"/>
      <c r="B852" s="88" t="s">
        <v>7372</v>
      </c>
      <c r="C852" s="88" t="s">
        <v>8268</v>
      </c>
    </row>
    <row r="853" spans="1:3" x14ac:dyDescent="0.2">
      <c r="A853" s="89"/>
      <c r="B853" s="88" t="s">
        <v>7392</v>
      </c>
      <c r="C853" s="88" t="s">
        <v>8269</v>
      </c>
    </row>
    <row r="854" spans="1:3" x14ac:dyDescent="0.2">
      <c r="A854" s="89"/>
      <c r="B854" s="88" t="s">
        <v>7401</v>
      </c>
      <c r="C854" s="88" t="s">
        <v>1253</v>
      </c>
    </row>
    <row r="855" spans="1:3" x14ac:dyDescent="0.2">
      <c r="A855" s="89"/>
      <c r="B855" s="88" t="s">
        <v>7402</v>
      </c>
      <c r="C855" s="88" t="s">
        <v>1259</v>
      </c>
    </row>
    <row r="856" spans="1:3" x14ac:dyDescent="0.2">
      <c r="A856" s="89"/>
      <c r="B856" s="88" t="s">
        <v>7476</v>
      </c>
      <c r="C856" s="88" t="s">
        <v>8271</v>
      </c>
    </row>
    <row r="857" spans="1:3" x14ac:dyDescent="0.2">
      <c r="A857" s="89"/>
      <c r="B857" s="88" t="s">
        <v>6731</v>
      </c>
      <c r="C857" s="88" t="s">
        <v>8272</v>
      </c>
    </row>
    <row r="858" spans="1:3" x14ac:dyDescent="0.2">
      <c r="A858" s="89"/>
      <c r="B858" s="88" t="s">
        <v>1244</v>
      </c>
      <c r="C858" s="88" t="s">
        <v>8273</v>
      </c>
    </row>
    <row r="859" spans="1:3" x14ac:dyDescent="0.2">
      <c r="A859" s="89"/>
      <c r="B859" s="88" t="s">
        <v>8275</v>
      </c>
      <c r="C859" s="88" t="s">
        <v>1225</v>
      </c>
    </row>
    <row r="860" spans="1:3" x14ac:dyDescent="0.2">
      <c r="A860" s="89"/>
      <c r="B860" s="88" t="s">
        <v>8276</v>
      </c>
      <c r="C860" s="88" t="s">
        <v>8277</v>
      </c>
    </row>
    <row r="861" spans="1:3" x14ac:dyDescent="0.2">
      <c r="A861" s="89"/>
      <c r="B861" s="88" t="s">
        <v>8278</v>
      </c>
      <c r="C861" s="88" t="s">
        <v>1271</v>
      </c>
    </row>
    <row r="862" spans="1:3" x14ac:dyDescent="0.2">
      <c r="A862" s="89"/>
      <c r="B862" s="88" t="s">
        <v>8279</v>
      </c>
      <c r="C862" s="88" t="s">
        <v>1208</v>
      </c>
    </row>
    <row r="863" spans="1:3" x14ac:dyDescent="0.2">
      <c r="A863" s="89"/>
      <c r="B863" s="88" t="s">
        <v>9154</v>
      </c>
      <c r="C863" s="88" t="s">
        <v>8270</v>
      </c>
    </row>
    <row r="864" spans="1:3" x14ac:dyDescent="0.2">
      <c r="A864" s="89"/>
      <c r="B864" s="88" t="s">
        <v>9155</v>
      </c>
      <c r="C864" s="88" t="s">
        <v>1211</v>
      </c>
    </row>
    <row r="865" spans="1:3" x14ac:dyDescent="0.2">
      <c r="A865" s="89"/>
      <c r="B865" s="88" t="s">
        <v>9156</v>
      </c>
      <c r="C865" s="88" t="s">
        <v>8255</v>
      </c>
    </row>
    <row r="866" spans="1:3" x14ac:dyDescent="0.2">
      <c r="A866" s="89"/>
      <c r="B866" s="88" t="s">
        <v>1250</v>
      </c>
      <c r="C866" s="88" t="s">
        <v>8274</v>
      </c>
    </row>
    <row r="867" spans="1:3" x14ac:dyDescent="0.2">
      <c r="A867" s="88" t="s">
        <v>7041</v>
      </c>
      <c r="B867" s="88" t="s">
        <v>6898</v>
      </c>
      <c r="C867" s="88" t="s">
        <v>8280</v>
      </c>
    </row>
    <row r="868" spans="1:3" x14ac:dyDescent="0.2">
      <c r="A868" s="89"/>
      <c r="B868" s="88" t="s">
        <v>6348</v>
      </c>
      <c r="C868" s="88" t="s">
        <v>3485</v>
      </c>
    </row>
    <row r="869" spans="1:3" x14ac:dyDescent="0.2">
      <c r="A869" s="89"/>
      <c r="B869" s="88" t="s">
        <v>5858</v>
      </c>
      <c r="C869" s="88" t="s">
        <v>8281</v>
      </c>
    </row>
    <row r="870" spans="1:3" x14ac:dyDescent="0.2">
      <c r="A870" s="89"/>
      <c r="B870" s="88" t="s">
        <v>7140</v>
      </c>
      <c r="C870" s="88" t="s">
        <v>8282</v>
      </c>
    </row>
    <row r="871" spans="1:3" x14ac:dyDescent="0.2">
      <c r="A871" s="89"/>
      <c r="B871" s="88" t="s">
        <v>3502</v>
      </c>
      <c r="C871" s="88" t="s">
        <v>8283</v>
      </c>
    </row>
    <row r="872" spans="1:3" x14ac:dyDescent="0.2">
      <c r="A872" s="89"/>
      <c r="B872" s="88" t="s">
        <v>5665</v>
      </c>
      <c r="C872" s="88" t="s">
        <v>3527</v>
      </c>
    </row>
    <row r="873" spans="1:3" x14ac:dyDescent="0.2">
      <c r="A873" s="89"/>
      <c r="B873" s="88" t="s">
        <v>3499</v>
      </c>
      <c r="C873" s="88" t="s">
        <v>8284</v>
      </c>
    </row>
    <row r="874" spans="1:3" x14ac:dyDescent="0.2">
      <c r="A874" s="89"/>
      <c r="B874" s="88" t="s">
        <v>5878</v>
      </c>
      <c r="C874" s="88" t="s">
        <v>8285</v>
      </c>
    </row>
    <row r="875" spans="1:3" x14ac:dyDescent="0.2">
      <c r="A875" s="89"/>
      <c r="B875" s="88" t="s">
        <v>7319</v>
      </c>
      <c r="C875" s="88" t="s">
        <v>8286</v>
      </c>
    </row>
    <row r="876" spans="1:3" x14ac:dyDescent="0.2">
      <c r="A876" s="89"/>
      <c r="B876" s="88" t="s">
        <v>7370</v>
      </c>
      <c r="C876" s="88" t="s">
        <v>8287</v>
      </c>
    </row>
    <row r="877" spans="1:3" x14ac:dyDescent="0.2">
      <c r="A877" s="89"/>
      <c r="B877" s="88" t="s">
        <v>7446</v>
      </c>
      <c r="C877" s="88" t="s">
        <v>8288</v>
      </c>
    </row>
    <row r="878" spans="1:3" x14ac:dyDescent="0.2">
      <c r="A878" s="89"/>
      <c r="B878" s="88" t="s">
        <v>6967</v>
      </c>
      <c r="C878" s="88" t="s">
        <v>8289</v>
      </c>
    </row>
    <row r="879" spans="1:3" x14ac:dyDescent="0.2">
      <c r="A879" s="89"/>
      <c r="B879" s="88" t="s">
        <v>6607</v>
      </c>
      <c r="C879" s="88" t="s">
        <v>8290</v>
      </c>
    </row>
    <row r="880" spans="1:3" x14ac:dyDescent="0.2">
      <c r="A880" s="89"/>
      <c r="B880" s="88" t="s">
        <v>7539</v>
      </c>
      <c r="C880" s="88" t="s">
        <v>3521</v>
      </c>
    </row>
    <row r="881" spans="1:3" x14ac:dyDescent="0.2">
      <c r="A881" s="89"/>
      <c r="B881" s="88" t="s">
        <v>8291</v>
      </c>
      <c r="C881" s="88" t="s">
        <v>8292</v>
      </c>
    </row>
    <row r="882" spans="1:3" x14ac:dyDescent="0.2">
      <c r="A882" s="89"/>
      <c r="B882" s="88" t="s">
        <v>8293</v>
      </c>
      <c r="C882" s="88" t="s">
        <v>8294</v>
      </c>
    </row>
    <row r="883" spans="1:3" x14ac:dyDescent="0.2">
      <c r="A883" s="89"/>
      <c r="B883" s="88" t="s">
        <v>8295</v>
      </c>
      <c r="C883" s="88" t="s">
        <v>3491</v>
      </c>
    </row>
    <row r="884" spans="1:3" x14ac:dyDescent="0.2">
      <c r="A884" s="89"/>
      <c r="B884" s="88" t="s">
        <v>8296</v>
      </c>
      <c r="C884" s="88" t="s">
        <v>8297</v>
      </c>
    </row>
    <row r="885" spans="1:3" x14ac:dyDescent="0.2">
      <c r="A885" s="89"/>
      <c r="B885" s="88" t="s">
        <v>8298</v>
      </c>
      <c r="C885" s="88" t="s">
        <v>8299</v>
      </c>
    </row>
    <row r="886" spans="1:3" x14ac:dyDescent="0.2">
      <c r="A886" s="89"/>
      <c r="B886" s="88" t="s">
        <v>9157</v>
      </c>
      <c r="C886" s="88" t="s">
        <v>990</v>
      </c>
    </row>
    <row r="887" spans="1:3" x14ac:dyDescent="0.2">
      <c r="A887" s="89"/>
      <c r="B887" s="88" t="s">
        <v>3516</v>
      </c>
      <c r="C887" s="88" t="s">
        <v>3514</v>
      </c>
    </row>
    <row r="888" spans="1:3" x14ac:dyDescent="0.2">
      <c r="A888" s="88" t="s">
        <v>7040</v>
      </c>
      <c r="B888" s="88" t="s">
        <v>6258</v>
      </c>
      <c r="C888" s="88" t="s">
        <v>8300</v>
      </c>
    </row>
    <row r="889" spans="1:3" x14ac:dyDescent="0.2">
      <c r="A889" s="89"/>
      <c r="B889" s="88" t="s">
        <v>2768</v>
      </c>
      <c r="C889" s="88" t="s">
        <v>8301</v>
      </c>
    </row>
    <row r="890" spans="1:3" x14ac:dyDescent="0.2">
      <c r="A890" s="89"/>
      <c r="B890" s="88" t="s">
        <v>7127</v>
      </c>
      <c r="C890" s="88" t="s">
        <v>2809</v>
      </c>
    </row>
    <row r="891" spans="1:3" x14ac:dyDescent="0.2">
      <c r="A891" s="89"/>
      <c r="B891" s="88" t="s">
        <v>6647</v>
      </c>
      <c r="C891" s="88" t="s">
        <v>8302</v>
      </c>
    </row>
    <row r="892" spans="1:3" x14ac:dyDescent="0.2">
      <c r="A892" s="89"/>
      <c r="B892" s="88" t="s">
        <v>2915</v>
      </c>
      <c r="C892" s="88" t="s">
        <v>8303</v>
      </c>
    </row>
    <row r="893" spans="1:3" x14ac:dyDescent="0.2">
      <c r="A893" s="89"/>
      <c r="B893" s="88" t="s">
        <v>5922</v>
      </c>
      <c r="C893" s="88" t="s">
        <v>8304</v>
      </c>
    </row>
    <row r="894" spans="1:3" x14ac:dyDescent="0.2">
      <c r="A894" s="89"/>
      <c r="B894" s="88" t="s">
        <v>6070</v>
      </c>
      <c r="C894" s="88" t="s">
        <v>2951</v>
      </c>
    </row>
    <row r="895" spans="1:3" x14ac:dyDescent="0.2">
      <c r="A895" s="89"/>
      <c r="B895" s="88" t="s">
        <v>6549</v>
      </c>
      <c r="C895" s="88" t="s">
        <v>8305</v>
      </c>
    </row>
    <row r="896" spans="1:3" x14ac:dyDescent="0.2">
      <c r="A896" s="89"/>
      <c r="B896" s="88" t="s">
        <v>5777</v>
      </c>
      <c r="C896" s="88" t="s">
        <v>8306</v>
      </c>
    </row>
    <row r="897" spans="1:3" x14ac:dyDescent="0.2">
      <c r="A897" s="89"/>
      <c r="B897" s="88" t="s">
        <v>5647</v>
      </c>
      <c r="C897" s="88" t="s">
        <v>2947</v>
      </c>
    </row>
    <row r="898" spans="1:3" x14ac:dyDescent="0.2">
      <c r="A898" s="89"/>
      <c r="B898" s="88" t="s">
        <v>5677</v>
      </c>
      <c r="C898" s="88" t="s">
        <v>2799</v>
      </c>
    </row>
    <row r="899" spans="1:3" x14ac:dyDescent="0.2">
      <c r="A899" s="89"/>
      <c r="B899" s="88" t="s">
        <v>5788</v>
      </c>
      <c r="C899" s="88" t="s">
        <v>8307</v>
      </c>
    </row>
    <row r="900" spans="1:3" x14ac:dyDescent="0.2">
      <c r="A900" s="89"/>
      <c r="B900" s="88" t="s">
        <v>6306</v>
      </c>
      <c r="C900" s="88" t="s">
        <v>8308</v>
      </c>
    </row>
    <row r="901" spans="1:3" x14ac:dyDescent="0.2">
      <c r="A901" s="89"/>
      <c r="B901" s="88" t="s">
        <v>6172</v>
      </c>
      <c r="C901" s="88" t="s">
        <v>2717</v>
      </c>
    </row>
    <row r="902" spans="1:3" x14ac:dyDescent="0.2">
      <c r="A902" s="89"/>
      <c r="B902" s="88" t="s">
        <v>7139</v>
      </c>
      <c r="C902" s="88" t="s">
        <v>8309</v>
      </c>
    </row>
    <row r="903" spans="1:3" x14ac:dyDescent="0.2">
      <c r="A903" s="89"/>
      <c r="B903" s="88" t="s">
        <v>6269</v>
      </c>
      <c r="C903" s="88" t="s">
        <v>8310</v>
      </c>
    </row>
    <row r="904" spans="1:3" x14ac:dyDescent="0.2">
      <c r="A904" s="89"/>
      <c r="B904" s="88" t="s">
        <v>6271</v>
      </c>
      <c r="C904" s="88" t="s">
        <v>8311</v>
      </c>
    </row>
    <row r="905" spans="1:3" x14ac:dyDescent="0.2">
      <c r="A905" s="89"/>
      <c r="B905" s="88" t="s">
        <v>6276</v>
      </c>
      <c r="C905" s="88" t="s">
        <v>8312</v>
      </c>
    </row>
    <row r="906" spans="1:3" x14ac:dyDescent="0.2">
      <c r="A906" s="89"/>
      <c r="B906" s="88" t="s">
        <v>6893</v>
      </c>
      <c r="C906" s="88" t="s">
        <v>8313</v>
      </c>
    </row>
    <row r="907" spans="1:3" x14ac:dyDescent="0.2">
      <c r="A907" s="89"/>
      <c r="B907" s="88" t="s">
        <v>6403</v>
      </c>
      <c r="C907" s="88" t="s">
        <v>8314</v>
      </c>
    </row>
    <row r="908" spans="1:3" x14ac:dyDescent="0.2">
      <c r="A908" s="89"/>
      <c r="B908" s="88" t="s">
        <v>7143</v>
      </c>
      <c r="C908" s="88" t="s">
        <v>7966</v>
      </c>
    </row>
    <row r="909" spans="1:3" x14ac:dyDescent="0.2">
      <c r="A909" s="89"/>
      <c r="B909" s="88" t="s">
        <v>5837</v>
      </c>
      <c r="C909" s="88" t="s">
        <v>2812</v>
      </c>
    </row>
    <row r="910" spans="1:3" x14ac:dyDescent="0.2">
      <c r="A910" s="89"/>
      <c r="B910" s="88" t="s">
        <v>6522</v>
      </c>
      <c r="C910" s="88" t="s">
        <v>8315</v>
      </c>
    </row>
    <row r="911" spans="1:3" x14ac:dyDescent="0.2">
      <c r="A911" s="89"/>
      <c r="B911" s="88" t="s">
        <v>6260</v>
      </c>
      <c r="C911" s="88" t="s">
        <v>8316</v>
      </c>
    </row>
    <row r="912" spans="1:3" x14ac:dyDescent="0.2">
      <c r="A912" s="89"/>
      <c r="B912" s="88" t="s">
        <v>2747</v>
      </c>
      <c r="C912" s="88" t="s">
        <v>8317</v>
      </c>
    </row>
    <row r="913" spans="1:3" x14ac:dyDescent="0.2">
      <c r="A913" s="89"/>
      <c r="B913" s="88" t="s">
        <v>2815</v>
      </c>
      <c r="C913" s="88" t="s">
        <v>8318</v>
      </c>
    </row>
    <row r="914" spans="1:3" x14ac:dyDescent="0.2">
      <c r="A914" s="89"/>
      <c r="B914" s="88" t="s">
        <v>2769</v>
      </c>
      <c r="C914" s="88" t="s">
        <v>8319</v>
      </c>
    </row>
    <row r="915" spans="1:3" x14ac:dyDescent="0.2">
      <c r="A915" s="89"/>
      <c r="B915" s="88" t="s">
        <v>2945</v>
      </c>
      <c r="C915" s="88" t="s">
        <v>2944</v>
      </c>
    </row>
    <row r="916" spans="1:3" x14ac:dyDescent="0.2">
      <c r="A916" s="89"/>
      <c r="B916" s="88" t="s">
        <v>2754</v>
      </c>
      <c r="C916" s="88" t="s">
        <v>2753</v>
      </c>
    </row>
    <row r="917" spans="1:3" x14ac:dyDescent="0.2">
      <c r="A917" s="89"/>
      <c r="B917" s="88" t="s">
        <v>2879</v>
      </c>
      <c r="C917" s="88" t="s">
        <v>8320</v>
      </c>
    </row>
    <row r="918" spans="1:3" x14ac:dyDescent="0.2">
      <c r="A918" s="89"/>
      <c r="B918" s="88" t="s">
        <v>6480</v>
      </c>
      <c r="C918" s="88" t="s">
        <v>8321</v>
      </c>
    </row>
    <row r="919" spans="1:3" x14ac:dyDescent="0.2">
      <c r="A919" s="89"/>
      <c r="B919" s="88" t="s">
        <v>5836</v>
      </c>
      <c r="C919" s="88" t="s">
        <v>2819</v>
      </c>
    </row>
    <row r="920" spans="1:3" x14ac:dyDescent="0.2">
      <c r="A920" s="89"/>
      <c r="B920" s="88" t="s">
        <v>5685</v>
      </c>
      <c r="C920" s="88" t="s">
        <v>8322</v>
      </c>
    </row>
    <row r="921" spans="1:3" x14ac:dyDescent="0.2">
      <c r="A921" s="89"/>
      <c r="B921" s="88" t="s">
        <v>2962</v>
      </c>
      <c r="C921" s="88" t="s">
        <v>8323</v>
      </c>
    </row>
    <row r="922" spans="1:3" x14ac:dyDescent="0.2">
      <c r="A922" s="89"/>
      <c r="B922" s="88" t="s">
        <v>5678</v>
      </c>
      <c r="C922" s="88" t="s">
        <v>2761</v>
      </c>
    </row>
    <row r="923" spans="1:3" x14ac:dyDescent="0.2">
      <c r="A923" s="89"/>
      <c r="B923" s="88" t="s">
        <v>7165</v>
      </c>
      <c r="C923" s="88" t="s">
        <v>8325</v>
      </c>
    </row>
    <row r="924" spans="1:3" x14ac:dyDescent="0.2">
      <c r="A924" s="89"/>
      <c r="B924" s="88" t="s">
        <v>6587</v>
      </c>
      <c r="C924" s="88" t="s">
        <v>8326</v>
      </c>
    </row>
    <row r="925" spans="1:3" x14ac:dyDescent="0.2">
      <c r="A925" s="89"/>
      <c r="B925" s="88" t="s">
        <v>2969</v>
      </c>
      <c r="C925" s="88" t="s">
        <v>2967</v>
      </c>
    </row>
    <row r="926" spans="1:3" x14ac:dyDescent="0.2">
      <c r="A926" s="89"/>
      <c r="B926" s="88" t="s">
        <v>5751</v>
      </c>
      <c r="C926" s="88" t="s">
        <v>8327</v>
      </c>
    </row>
    <row r="927" spans="1:3" x14ac:dyDescent="0.2">
      <c r="A927" s="89"/>
      <c r="B927" s="88" t="s">
        <v>5960</v>
      </c>
      <c r="C927" s="88" t="s">
        <v>8328</v>
      </c>
    </row>
    <row r="928" spans="1:3" x14ac:dyDescent="0.2">
      <c r="A928" s="89"/>
      <c r="B928" s="88" t="s">
        <v>7167</v>
      </c>
      <c r="C928" s="88" t="s">
        <v>8329</v>
      </c>
    </row>
    <row r="929" spans="1:3" x14ac:dyDescent="0.2">
      <c r="A929" s="89"/>
      <c r="B929" s="88" t="s">
        <v>2861</v>
      </c>
      <c r="C929" s="88" t="s">
        <v>8331</v>
      </c>
    </row>
    <row r="930" spans="1:3" x14ac:dyDescent="0.2">
      <c r="A930" s="89"/>
      <c r="B930" s="88" t="s">
        <v>2976</v>
      </c>
      <c r="C930" s="88" t="s">
        <v>8332</v>
      </c>
    </row>
    <row r="931" spans="1:3" x14ac:dyDescent="0.2">
      <c r="A931" s="89"/>
      <c r="B931" s="88" t="s">
        <v>2863</v>
      </c>
      <c r="C931" s="88" t="s">
        <v>8333</v>
      </c>
    </row>
    <row r="932" spans="1:3" x14ac:dyDescent="0.2">
      <c r="A932" s="89"/>
      <c r="B932" s="88" t="s">
        <v>7173</v>
      </c>
      <c r="C932" s="88" t="s">
        <v>8334</v>
      </c>
    </row>
    <row r="933" spans="1:3" x14ac:dyDescent="0.2">
      <c r="A933" s="89"/>
      <c r="B933" s="88" t="s">
        <v>5822</v>
      </c>
      <c r="C933" s="88" t="s">
        <v>8335</v>
      </c>
    </row>
    <row r="934" spans="1:3" x14ac:dyDescent="0.2">
      <c r="A934" s="89"/>
      <c r="B934" s="88" t="s">
        <v>2934</v>
      </c>
      <c r="C934" s="88" t="s">
        <v>8336</v>
      </c>
    </row>
    <row r="935" spans="1:3" x14ac:dyDescent="0.2">
      <c r="A935" s="89"/>
      <c r="B935" s="88" t="s">
        <v>7190</v>
      </c>
      <c r="C935" s="88" t="s">
        <v>8338</v>
      </c>
    </row>
    <row r="936" spans="1:3" x14ac:dyDescent="0.2">
      <c r="A936" s="89"/>
      <c r="B936" s="88" t="s">
        <v>6567</v>
      </c>
      <c r="C936" s="88" t="s">
        <v>8339</v>
      </c>
    </row>
    <row r="937" spans="1:3" x14ac:dyDescent="0.2">
      <c r="A937" s="89"/>
      <c r="B937" s="88" t="s">
        <v>2965</v>
      </c>
      <c r="C937" s="88" t="s">
        <v>8340</v>
      </c>
    </row>
    <row r="938" spans="1:3" x14ac:dyDescent="0.2">
      <c r="A938" s="89"/>
      <c r="B938" s="88" t="s">
        <v>7195</v>
      </c>
      <c r="C938" s="88" t="s">
        <v>2959</v>
      </c>
    </row>
    <row r="939" spans="1:3" x14ac:dyDescent="0.2">
      <c r="A939" s="89"/>
      <c r="B939" s="88" t="s">
        <v>7196</v>
      </c>
      <c r="C939" s="88" t="s">
        <v>2756</v>
      </c>
    </row>
    <row r="940" spans="1:3" x14ac:dyDescent="0.2">
      <c r="A940" s="89"/>
      <c r="B940" s="88" t="s">
        <v>5981</v>
      </c>
      <c r="C940" s="88" t="s">
        <v>8342</v>
      </c>
    </row>
    <row r="941" spans="1:3" x14ac:dyDescent="0.2">
      <c r="A941" s="89"/>
      <c r="B941" s="88" t="s">
        <v>6400</v>
      </c>
      <c r="C941" s="88" t="s">
        <v>8343</v>
      </c>
    </row>
    <row r="942" spans="1:3" x14ac:dyDescent="0.2">
      <c r="A942" s="89"/>
      <c r="B942" s="88" t="s">
        <v>6965</v>
      </c>
      <c r="C942" s="88" t="s">
        <v>8344</v>
      </c>
    </row>
    <row r="943" spans="1:3" x14ac:dyDescent="0.2">
      <c r="A943" s="89"/>
      <c r="B943" s="88" t="s">
        <v>6315</v>
      </c>
      <c r="C943" s="88" t="s">
        <v>2788</v>
      </c>
    </row>
    <row r="944" spans="1:3" x14ac:dyDescent="0.2">
      <c r="A944" s="89"/>
      <c r="B944" s="88" t="s">
        <v>6078</v>
      </c>
      <c r="C944" s="88" t="s">
        <v>2938</v>
      </c>
    </row>
    <row r="945" spans="1:3" x14ac:dyDescent="0.2">
      <c r="A945" s="89"/>
      <c r="B945" s="88" t="s">
        <v>6793</v>
      </c>
      <c r="C945" s="88" t="s">
        <v>8347</v>
      </c>
    </row>
    <row r="946" spans="1:3" x14ac:dyDescent="0.2">
      <c r="A946" s="89"/>
      <c r="B946" s="88" t="s">
        <v>7222</v>
      </c>
      <c r="C946" s="88" t="s">
        <v>8348</v>
      </c>
    </row>
    <row r="947" spans="1:3" x14ac:dyDescent="0.2">
      <c r="A947" s="89"/>
      <c r="B947" s="88" t="s">
        <v>5708</v>
      </c>
      <c r="C947" s="88" t="s">
        <v>8349</v>
      </c>
    </row>
    <row r="948" spans="1:3" x14ac:dyDescent="0.2">
      <c r="A948" s="89"/>
      <c r="B948" s="88" t="s">
        <v>2775</v>
      </c>
      <c r="C948" s="88" t="s">
        <v>8350</v>
      </c>
    </row>
    <row r="949" spans="1:3" x14ac:dyDescent="0.2">
      <c r="A949" s="89"/>
      <c r="B949" s="88" t="s">
        <v>2910</v>
      </c>
      <c r="C949" s="88" t="s">
        <v>8351</v>
      </c>
    </row>
    <row r="950" spans="1:3" x14ac:dyDescent="0.2">
      <c r="A950" s="89"/>
      <c r="B950" s="88" t="s">
        <v>2771</v>
      </c>
      <c r="C950" s="88" t="s">
        <v>8352</v>
      </c>
    </row>
    <row r="951" spans="1:3" x14ac:dyDescent="0.2">
      <c r="A951" s="89"/>
      <c r="B951" s="88" t="s">
        <v>5917</v>
      </c>
      <c r="C951" s="88" t="s">
        <v>8353</v>
      </c>
    </row>
    <row r="952" spans="1:3" x14ac:dyDescent="0.2">
      <c r="A952" s="89"/>
      <c r="B952" s="88" t="s">
        <v>6321</v>
      </c>
      <c r="C952" s="88" t="s">
        <v>2794</v>
      </c>
    </row>
    <row r="953" spans="1:3" x14ac:dyDescent="0.2">
      <c r="A953" s="89"/>
      <c r="B953" s="88" t="s">
        <v>6623</v>
      </c>
      <c r="C953" s="88" t="s">
        <v>8354</v>
      </c>
    </row>
    <row r="954" spans="1:3" x14ac:dyDescent="0.2">
      <c r="A954" s="89"/>
      <c r="B954" s="88" t="s">
        <v>6288</v>
      </c>
      <c r="C954" s="88" t="s">
        <v>2772</v>
      </c>
    </row>
    <row r="955" spans="1:3" x14ac:dyDescent="0.2">
      <c r="A955" s="89"/>
      <c r="B955" s="88" t="s">
        <v>6899</v>
      </c>
      <c r="C955" s="88" t="s">
        <v>8355</v>
      </c>
    </row>
    <row r="956" spans="1:3" x14ac:dyDescent="0.2">
      <c r="A956" s="89"/>
      <c r="B956" s="88" t="s">
        <v>6343</v>
      </c>
      <c r="C956" s="88" t="s">
        <v>2816</v>
      </c>
    </row>
    <row r="957" spans="1:3" x14ac:dyDescent="0.2">
      <c r="A957" s="89"/>
      <c r="B957" s="88" t="s">
        <v>2830</v>
      </c>
      <c r="C957" s="88" t="s">
        <v>8356</v>
      </c>
    </row>
    <row r="958" spans="1:3" x14ac:dyDescent="0.2">
      <c r="A958" s="89"/>
      <c r="B958" s="88" t="s">
        <v>6552</v>
      </c>
      <c r="C958" s="88" t="s">
        <v>8357</v>
      </c>
    </row>
    <row r="959" spans="1:3" x14ac:dyDescent="0.2">
      <c r="A959" s="89"/>
      <c r="B959" s="88" t="s">
        <v>5890</v>
      </c>
      <c r="C959" s="88" t="s">
        <v>8360</v>
      </c>
    </row>
    <row r="960" spans="1:3" x14ac:dyDescent="0.2">
      <c r="A960" s="89"/>
      <c r="B960" s="88" t="s">
        <v>6755</v>
      </c>
      <c r="C960" s="88" t="s">
        <v>8361</v>
      </c>
    </row>
    <row r="961" spans="1:3" x14ac:dyDescent="0.2">
      <c r="A961" s="89"/>
      <c r="B961" s="88" t="s">
        <v>6517</v>
      </c>
      <c r="C961" s="88" t="s">
        <v>8362</v>
      </c>
    </row>
    <row r="962" spans="1:3" x14ac:dyDescent="0.2">
      <c r="A962" s="89"/>
      <c r="B962" s="88" t="s">
        <v>6312</v>
      </c>
      <c r="C962" s="88" t="s">
        <v>2791</v>
      </c>
    </row>
    <row r="963" spans="1:3" x14ac:dyDescent="0.2">
      <c r="A963" s="89"/>
      <c r="B963" s="88" t="s">
        <v>7252</v>
      </c>
      <c r="C963" s="88" t="s">
        <v>8363</v>
      </c>
    </row>
    <row r="964" spans="1:3" x14ac:dyDescent="0.2">
      <c r="A964" s="89"/>
      <c r="B964" s="88" t="s">
        <v>2963</v>
      </c>
      <c r="C964" s="88" t="s">
        <v>8364</v>
      </c>
    </row>
    <row r="965" spans="1:3" x14ac:dyDescent="0.2">
      <c r="A965" s="89"/>
      <c r="B965" s="88" t="s">
        <v>7274</v>
      </c>
      <c r="C965" s="88" t="s">
        <v>8365</v>
      </c>
    </row>
    <row r="966" spans="1:3" x14ac:dyDescent="0.2">
      <c r="A966" s="89"/>
      <c r="B966" s="88" t="s">
        <v>2898</v>
      </c>
      <c r="C966" s="88" t="s">
        <v>8366</v>
      </c>
    </row>
    <row r="967" spans="1:3" x14ac:dyDescent="0.2">
      <c r="A967" s="89"/>
      <c r="B967" s="88" t="s">
        <v>2845</v>
      </c>
      <c r="C967" s="88" t="s">
        <v>8367</v>
      </c>
    </row>
    <row r="968" spans="1:3" x14ac:dyDescent="0.2">
      <c r="A968" s="89"/>
      <c r="B968" s="88" t="s">
        <v>7362</v>
      </c>
      <c r="C968" s="88" t="s">
        <v>8368</v>
      </c>
    </row>
    <row r="969" spans="1:3" x14ac:dyDescent="0.2">
      <c r="A969" s="89"/>
      <c r="B969" s="88" t="s">
        <v>7428</v>
      </c>
      <c r="C969" s="88" t="s">
        <v>8369</v>
      </c>
    </row>
    <row r="970" spans="1:3" x14ac:dyDescent="0.2">
      <c r="A970" s="89"/>
      <c r="B970" s="88" t="s">
        <v>7433</v>
      </c>
      <c r="C970" s="88" t="s">
        <v>8370</v>
      </c>
    </row>
    <row r="971" spans="1:3" x14ac:dyDescent="0.2">
      <c r="A971" s="89"/>
      <c r="B971" s="88" t="s">
        <v>2807</v>
      </c>
      <c r="C971" s="88" t="s">
        <v>8371</v>
      </c>
    </row>
    <row r="972" spans="1:3" x14ac:dyDescent="0.2">
      <c r="A972" s="89"/>
      <c r="B972" s="88" t="s">
        <v>7445</v>
      </c>
      <c r="C972" s="88" t="s">
        <v>8372</v>
      </c>
    </row>
    <row r="973" spans="1:3" x14ac:dyDescent="0.2">
      <c r="A973" s="89"/>
      <c r="B973" s="88" t="s">
        <v>7468</v>
      </c>
      <c r="C973" s="88" t="s">
        <v>8373</v>
      </c>
    </row>
    <row r="974" spans="1:3" x14ac:dyDescent="0.2">
      <c r="A974" s="89"/>
      <c r="B974" s="88" t="s">
        <v>7470</v>
      </c>
      <c r="C974" s="88" t="s">
        <v>8374</v>
      </c>
    </row>
    <row r="975" spans="1:3" x14ac:dyDescent="0.2">
      <c r="A975" s="89"/>
      <c r="B975" s="88" t="s">
        <v>5937</v>
      </c>
      <c r="C975" s="88" t="s">
        <v>8375</v>
      </c>
    </row>
    <row r="976" spans="1:3" x14ac:dyDescent="0.2">
      <c r="A976" s="89"/>
      <c r="B976" s="88" t="s">
        <v>6051</v>
      </c>
      <c r="C976" s="88" t="s">
        <v>2849</v>
      </c>
    </row>
    <row r="977" spans="1:3" x14ac:dyDescent="0.2">
      <c r="A977" s="89"/>
      <c r="B977" s="88" t="s">
        <v>6151</v>
      </c>
      <c r="C977" s="88" t="s">
        <v>8376</v>
      </c>
    </row>
    <row r="978" spans="1:3" x14ac:dyDescent="0.2">
      <c r="A978" s="89"/>
      <c r="B978" s="88" t="s">
        <v>2884</v>
      </c>
      <c r="C978" s="88" t="s">
        <v>8377</v>
      </c>
    </row>
    <row r="979" spans="1:3" x14ac:dyDescent="0.2">
      <c r="A979" s="89"/>
      <c r="B979" s="88" t="s">
        <v>7541</v>
      </c>
      <c r="C979" s="88" t="s">
        <v>8378</v>
      </c>
    </row>
    <row r="980" spans="1:3" x14ac:dyDescent="0.2">
      <c r="A980" s="89"/>
      <c r="B980" s="88" t="s">
        <v>8379</v>
      </c>
      <c r="C980" s="88" t="s">
        <v>8380</v>
      </c>
    </row>
    <row r="981" spans="1:3" x14ac:dyDescent="0.2">
      <c r="A981" s="89"/>
      <c r="B981" s="88" t="s">
        <v>8382</v>
      </c>
      <c r="C981" s="88" t="s">
        <v>8383</v>
      </c>
    </row>
    <row r="982" spans="1:3" x14ac:dyDescent="0.2">
      <c r="A982" s="89"/>
      <c r="B982" s="88" t="s">
        <v>8384</v>
      </c>
      <c r="C982" s="88" t="s">
        <v>2779</v>
      </c>
    </row>
    <row r="983" spans="1:3" x14ac:dyDescent="0.2">
      <c r="A983" s="89"/>
      <c r="B983" s="88" t="s">
        <v>8385</v>
      </c>
      <c r="C983" s="88" t="s">
        <v>2796</v>
      </c>
    </row>
    <row r="984" spans="1:3" x14ac:dyDescent="0.2">
      <c r="A984" s="89"/>
      <c r="B984" s="88" t="s">
        <v>8386</v>
      </c>
      <c r="C984" s="88" t="s">
        <v>8387</v>
      </c>
    </row>
    <row r="985" spans="1:3" x14ac:dyDescent="0.2">
      <c r="A985" s="89"/>
      <c r="B985" s="88" t="s">
        <v>9158</v>
      </c>
      <c r="C985" s="88" t="s">
        <v>2935</v>
      </c>
    </row>
    <row r="986" spans="1:3" x14ac:dyDescent="0.2">
      <c r="A986" s="89"/>
      <c r="B986" s="88" t="s">
        <v>9159</v>
      </c>
      <c r="C986" s="88" t="s">
        <v>8345</v>
      </c>
    </row>
    <row r="987" spans="1:3" x14ac:dyDescent="0.2">
      <c r="A987" s="89"/>
      <c r="B987" s="88" t="s">
        <v>9160</v>
      </c>
      <c r="C987" s="88" t="s">
        <v>8346</v>
      </c>
    </row>
    <row r="988" spans="1:3" x14ac:dyDescent="0.2">
      <c r="A988" s="89"/>
      <c r="B988" s="88" t="s">
        <v>9161</v>
      </c>
      <c r="C988" s="88" t="s">
        <v>9162</v>
      </c>
    </row>
    <row r="989" spans="1:3" x14ac:dyDescent="0.2">
      <c r="A989" s="89"/>
      <c r="B989" s="88" t="s">
        <v>9163</v>
      </c>
      <c r="C989" s="88" t="s">
        <v>8358</v>
      </c>
    </row>
    <row r="990" spans="1:3" x14ac:dyDescent="0.2">
      <c r="A990" s="89"/>
      <c r="B990" s="88" t="s">
        <v>9164</v>
      </c>
      <c r="C990" s="88" t="s">
        <v>8359</v>
      </c>
    </row>
    <row r="991" spans="1:3" x14ac:dyDescent="0.2">
      <c r="A991" s="89"/>
      <c r="B991" s="88" t="s">
        <v>9165</v>
      </c>
      <c r="C991" s="88" t="s">
        <v>9166</v>
      </c>
    </row>
    <row r="992" spans="1:3" x14ac:dyDescent="0.2">
      <c r="A992" s="89"/>
      <c r="B992" s="88" t="s">
        <v>9167</v>
      </c>
      <c r="C992" s="88" t="s">
        <v>3438</v>
      </c>
    </row>
    <row r="993" spans="1:3" x14ac:dyDescent="0.2">
      <c r="A993" s="89"/>
      <c r="B993" s="88" t="s">
        <v>9168</v>
      </c>
      <c r="C993" s="88" t="s">
        <v>8381</v>
      </c>
    </row>
    <row r="994" spans="1:3" x14ac:dyDescent="0.2">
      <c r="A994" s="89"/>
      <c r="B994" s="88" t="s">
        <v>9169</v>
      </c>
      <c r="C994" s="88" t="s">
        <v>2613</v>
      </c>
    </row>
    <row r="995" spans="1:3" x14ac:dyDescent="0.2">
      <c r="A995" s="89"/>
      <c r="B995" s="88" t="s">
        <v>9170</v>
      </c>
      <c r="C995" s="88" t="s">
        <v>8330</v>
      </c>
    </row>
    <row r="996" spans="1:3" x14ac:dyDescent="0.2">
      <c r="A996" s="89"/>
      <c r="B996" s="88" t="s">
        <v>9171</v>
      </c>
      <c r="C996" s="88" t="s">
        <v>9172</v>
      </c>
    </row>
    <row r="997" spans="1:3" x14ac:dyDescent="0.2">
      <c r="A997" s="89"/>
      <c r="B997" s="88" t="s">
        <v>9173</v>
      </c>
      <c r="C997" s="88" t="s">
        <v>8574</v>
      </c>
    </row>
    <row r="998" spans="1:3" x14ac:dyDescent="0.2">
      <c r="A998" s="89"/>
      <c r="B998" s="88" t="s">
        <v>9174</v>
      </c>
      <c r="C998" s="88" t="s">
        <v>8341</v>
      </c>
    </row>
    <row r="999" spans="1:3" x14ac:dyDescent="0.2">
      <c r="A999" s="89"/>
      <c r="B999" s="88" t="s">
        <v>9175</v>
      </c>
      <c r="C999" s="88" t="s">
        <v>8337</v>
      </c>
    </row>
    <row r="1000" spans="1:3" x14ac:dyDescent="0.2">
      <c r="A1000" s="89"/>
      <c r="B1000" s="88" t="s">
        <v>9176</v>
      </c>
      <c r="C1000" s="88" t="s">
        <v>2924</v>
      </c>
    </row>
    <row r="1001" spans="1:3" x14ac:dyDescent="0.2">
      <c r="A1001" s="89"/>
      <c r="B1001" s="88" t="s">
        <v>9177</v>
      </c>
      <c r="C1001" s="88" t="s">
        <v>8324</v>
      </c>
    </row>
    <row r="1002" spans="1:3" x14ac:dyDescent="0.2">
      <c r="A1002" s="89"/>
      <c r="B1002" s="88" t="s">
        <v>9178</v>
      </c>
      <c r="C1002" s="88" t="s">
        <v>3117</v>
      </c>
    </row>
    <row r="1003" spans="1:3" x14ac:dyDescent="0.2">
      <c r="A1003" s="88" t="s">
        <v>7072</v>
      </c>
      <c r="B1003" s="88" t="s">
        <v>6588</v>
      </c>
      <c r="C1003" s="88" t="s">
        <v>8389</v>
      </c>
    </row>
    <row r="1004" spans="1:3" x14ac:dyDescent="0.2">
      <c r="A1004" s="89"/>
      <c r="B1004" s="88" t="s">
        <v>589</v>
      </c>
      <c r="C1004" s="88" t="s">
        <v>8390</v>
      </c>
    </row>
    <row r="1005" spans="1:3" x14ac:dyDescent="0.2">
      <c r="A1005" s="89"/>
      <c r="B1005" s="88" t="s">
        <v>6405</v>
      </c>
      <c r="C1005" s="88" t="s">
        <v>8391</v>
      </c>
    </row>
    <row r="1006" spans="1:3" x14ac:dyDescent="0.2">
      <c r="A1006" s="89"/>
      <c r="B1006" s="88" t="s">
        <v>7153</v>
      </c>
      <c r="C1006" s="88" t="s">
        <v>1695</v>
      </c>
    </row>
    <row r="1007" spans="1:3" x14ac:dyDescent="0.2">
      <c r="A1007" s="89"/>
      <c r="B1007" s="88" t="s">
        <v>6897</v>
      </c>
      <c r="C1007" s="88" t="s">
        <v>8392</v>
      </c>
    </row>
    <row r="1008" spans="1:3" x14ac:dyDescent="0.2">
      <c r="A1008" s="89"/>
      <c r="B1008" s="88" t="s">
        <v>5911</v>
      </c>
      <c r="C1008" s="88" t="s">
        <v>8393</v>
      </c>
    </row>
    <row r="1009" spans="1:3" x14ac:dyDescent="0.2">
      <c r="A1009" s="89"/>
      <c r="B1009" s="88" t="s">
        <v>6562</v>
      </c>
      <c r="C1009" s="88" t="s">
        <v>8395</v>
      </c>
    </row>
    <row r="1010" spans="1:3" x14ac:dyDescent="0.2">
      <c r="A1010" s="89"/>
      <c r="B1010" s="88" t="s">
        <v>5838</v>
      </c>
      <c r="C1010" s="88" t="s">
        <v>8396</v>
      </c>
    </row>
    <row r="1011" spans="1:3" x14ac:dyDescent="0.2">
      <c r="A1011" s="89"/>
      <c r="B1011" s="88" t="s">
        <v>1701</v>
      </c>
      <c r="C1011" s="88" t="s">
        <v>8397</v>
      </c>
    </row>
    <row r="1012" spans="1:3" x14ac:dyDescent="0.2">
      <c r="A1012" s="89"/>
      <c r="B1012" s="88" t="s">
        <v>6202</v>
      </c>
      <c r="C1012" s="88" t="s">
        <v>1651</v>
      </c>
    </row>
    <row r="1013" spans="1:3" x14ac:dyDescent="0.2">
      <c r="A1013" s="89"/>
      <c r="B1013" s="88" t="s">
        <v>6649</v>
      </c>
      <c r="C1013" s="88" t="s">
        <v>8398</v>
      </c>
    </row>
    <row r="1014" spans="1:3" x14ac:dyDescent="0.2">
      <c r="A1014" s="89"/>
      <c r="B1014" s="88" t="s">
        <v>5729</v>
      </c>
      <c r="C1014" s="88" t="s">
        <v>8399</v>
      </c>
    </row>
    <row r="1015" spans="1:3" x14ac:dyDescent="0.2">
      <c r="A1015" s="89"/>
      <c r="B1015" s="88" t="s">
        <v>6289</v>
      </c>
      <c r="C1015" s="88" t="s">
        <v>1688</v>
      </c>
    </row>
    <row r="1016" spans="1:3" x14ac:dyDescent="0.2">
      <c r="A1016" s="89"/>
      <c r="B1016" s="88" t="s">
        <v>7317</v>
      </c>
      <c r="C1016" s="88" t="s">
        <v>8400</v>
      </c>
    </row>
    <row r="1017" spans="1:3" x14ac:dyDescent="0.2">
      <c r="A1017" s="89"/>
      <c r="B1017" s="88" t="s">
        <v>7350</v>
      </c>
      <c r="C1017" s="88" t="s">
        <v>8401</v>
      </c>
    </row>
    <row r="1018" spans="1:3" x14ac:dyDescent="0.2">
      <c r="A1018" s="89"/>
      <c r="B1018" s="88" t="s">
        <v>7368</v>
      </c>
      <c r="C1018" s="88" t="s">
        <v>8402</v>
      </c>
    </row>
    <row r="1019" spans="1:3" x14ac:dyDescent="0.2">
      <c r="A1019" s="89"/>
      <c r="B1019" s="88" t="s">
        <v>7440</v>
      </c>
      <c r="C1019" s="88" t="s">
        <v>8403</v>
      </c>
    </row>
    <row r="1020" spans="1:3" x14ac:dyDescent="0.2">
      <c r="A1020" s="89"/>
      <c r="B1020" s="88" t="s">
        <v>6734</v>
      </c>
      <c r="C1020" s="88" t="s">
        <v>8404</v>
      </c>
    </row>
    <row r="1021" spans="1:3" x14ac:dyDescent="0.2">
      <c r="A1021" s="89"/>
      <c r="B1021" s="88" t="s">
        <v>6130</v>
      </c>
      <c r="C1021" s="88" t="s">
        <v>1642</v>
      </c>
    </row>
    <row r="1022" spans="1:3" x14ac:dyDescent="0.2">
      <c r="A1022" s="89"/>
      <c r="B1022" s="88" t="s">
        <v>8407</v>
      </c>
      <c r="C1022" s="88" t="s">
        <v>1683</v>
      </c>
    </row>
    <row r="1023" spans="1:3" x14ac:dyDescent="0.2">
      <c r="A1023" s="89"/>
      <c r="B1023" s="88" t="s">
        <v>8408</v>
      </c>
      <c r="C1023" s="88" t="s">
        <v>8409</v>
      </c>
    </row>
    <row r="1024" spans="1:3" x14ac:dyDescent="0.2">
      <c r="A1024" s="89"/>
      <c r="B1024" s="88" t="s">
        <v>9179</v>
      </c>
      <c r="C1024" s="88" t="s">
        <v>9180</v>
      </c>
    </row>
    <row r="1025" spans="1:3" x14ac:dyDescent="0.2">
      <c r="A1025" s="89"/>
      <c r="B1025" s="88" t="s">
        <v>9181</v>
      </c>
      <c r="C1025" s="88" t="s">
        <v>8394</v>
      </c>
    </row>
    <row r="1026" spans="1:3" x14ac:dyDescent="0.2">
      <c r="A1026" s="89"/>
      <c r="B1026" s="88" t="s">
        <v>7502</v>
      </c>
      <c r="C1026" s="88" t="s">
        <v>8406</v>
      </c>
    </row>
    <row r="1027" spans="1:3" x14ac:dyDescent="0.2">
      <c r="A1027" s="89"/>
      <c r="B1027" s="88" t="s">
        <v>9182</v>
      </c>
      <c r="C1027" s="88" t="s">
        <v>8388</v>
      </c>
    </row>
    <row r="1028" spans="1:3" x14ac:dyDescent="0.2">
      <c r="A1028" s="89"/>
      <c r="B1028" s="88" t="s">
        <v>9183</v>
      </c>
      <c r="C1028" s="88" t="s">
        <v>8405</v>
      </c>
    </row>
    <row r="1029" spans="1:3" x14ac:dyDescent="0.2">
      <c r="A1029" s="88" t="s">
        <v>7116</v>
      </c>
      <c r="B1029" s="88" t="s">
        <v>6895</v>
      </c>
      <c r="C1029" s="88" t="s">
        <v>8410</v>
      </c>
    </row>
    <row r="1030" spans="1:3" x14ac:dyDescent="0.2">
      <c r="A1030" s="89"/>
      <c r="B1030" s="88" t="s">
        <v>6341</v>
      </c>
      <c r="C1030" s="88" t="s">
        <v>1954</v>
      </c>
    </row>
    <row r="1031" spans="1:3" x14ac:dyDescent="0.2">
      <c r="A1031" s="89"/>
      <c r="B1031" s="88" t="s">
        <v>5871</v>
      </c>
      <c r="C1031" s="88" t="s">
        <v>8411</v>
      </c>
    </row>
    <row r="1032" spans="1:3" x14ac:dyDescent="0.2">
      <c r="A1032" s="89"/>
      <c r="B1032" s="88" t="s">
        <v>6512</v>
      </c>
      <c r="C1032" s="88" t="s">
        <v>8412</v>
      </c>
    </row>
    <row r="1033" spans="1:3" x14ac:dyDescent="0.2">
      <c r="A1033" s="89"/>
      <c r="B1033" s="88" t="s">
        <v>5820</v>
      </c>
      <c r="C1033" s="88" t="s">
        <v>8413</v>
      </c>
    </row>
    <row r="1034" spans="1:3" x14ac:dyDescent="0.2">
      <c r="A1034" s="89"/>
      <c r="B1034" s="88" t="s">
        <v>1964</v>
      </c>
      <c r="C1034" s="88" t="s">
        <v>8414</v>
      </c>
    </row>
    <row r="1035" spans="1:3" x14ac:dyDescent="0.2">
      <c r="A1035" s="89"/>
      <c r="B1035" s="88" t="s">
        <v>6325</v>
      </c>
      <c r="C1035" s="88" t="s">
        <v>1969</v>
      </c>
    </row>
    <row r="1036" spans="1:3" x14ac:dyDescent="0.2">
      <c r="A1036" s="89"/>
      <c r="B1036" s="88" t="s">
        <v>5652</v>
      </c>
      <c r="C1036" s="88" t="s">
        <v>1977</v>
      </c>
    </row>
    <row r="1037" spans="1:3" x14ac:dyDescent="0.2">
      <c r="A1037" s="89"/>
      <c r="B1037" s="88" t="s">
        <v>7164</v>
      </c>
      <c r="C1037" s="88" t="s">
        <v>8686</v>
      </c>
    </row>
    <row r="1038" spans="1:3" x14ac:dyDescent="0.2">
      <c r="A1038" s="89"/>
      <c r="B1038" s="88" t="s">
        <v>6820</v>
      </c>
      <c r="C1038" s="88" t="s">
        <v>8415</v>
      </c>
    </row>
    <row r="1039" spans="1:3" x14ac:dyDescent="0.2">
      <c r="A1039" s="89"/>
      <c r="B1039" s="88" t="s">
        <v>6640</v>
      </c>
      <c r="C1039" s="88" t="s">
        <v>8417</v>
      </c>
    </row>
    <row r="1040" spans="1:3" x14ac:dyDescent="0.2">
      <c r="A1040" s="89"/>
      <c r="B1040" s="88" t="s">
        <v>6415</v>
      </c>
      <c r="C1040" s="88" t="s">
        <v>8418</v>
      </c>
    </row>
    <row r="1041" spans="1:3" x14ac:dyDescent="0.2">
      <c r="A1041" s="89"/>
      <c r="B1041" s="88" t="s">
        <v>1995</v>
      </c>
      <c r="C1041" s="88" t="s">
        <v>8420</v>
      </c>
    </row>
    <row r="1042" spans="1:3" x14ac:dyDescent="0.2">
      <c r="A1042" s="89"/>
      <c r="B1042" s="88" t="s">
        <v>6672</v>
      </c>
      <c r="C1042" s="88" t="s">
        <v>8421</v>
      </c>
    </row>
    <row r="1043" spans="1:3" x14ac:dyDescent="0.2">
      <c r="A1043" s="89"/>
      <c r="B1043" s="88" t="s">
        <v>2000</v>
      </c>
      <c r="C1043" s="88" t="s">
        <v>8422</v>
      </c>
    </row>
    <row r="1044" spans="1:3" x14ac:dyDescent="0.2">
      <c r="A1044" s="89"/>
      <c r="B1044" s="88" t="s">
        <v>2002</v>
      </c>
      <c r="C1044" s="88" t="s">
        <v>8423</v>
      </c>
    </row>
    <row r="1045" spans="1:3" x14ac:dyDescent="0.2">
      <c r="A1045" s="89"/>
      <c r="B1045" s="88" t="s">
        <v>6637</v>
      </c>
      <c r="C1045" s="88" t="s">
        <v>8425</v>
      </c>
    </row>
    <row r="1046" spans="1:3" x14ac:dyDescent="0.2">
      <c r="A1046" s="89"/>
      <c r="B1046" s="88" t="s">
        <v>6280</v>
      </c>
      <c r="C1046" s="88" t="s">
        <v>2009</v>
      </c>
    </row>
    <row r="1047" spans="1:3" x14ac:dyDescent="0.2">
      <c r="A1047" s="89"/>
      <c r="B1047" s="88" t="s">
        <v>5615</v>
      </c>
      <c r="C1047" s="88" t="s">
        <v>8426</v>
      </c>
    </row>
    <row r="1048" spans="1:3" x14ac:dyDescent="0.2">
      <c r="A1048" s="89"/>
      <c r="B1048" s="88" t="s">
        <v>5636</v>
      </c>
      <c r="C1048" s="88" t="s">
        <v>8427</v>
      </c>
    </row>
    <row r="1049" spans="1:3" x14ac:dyDescent="0.2">
      <c r="A1049" s="89"/>
      <c r="B1049" s="88" t="s">
        <v>5833</v>
      </c>
      <c r="C1049" s="88" t="s">
        <v>8428</v>
      </c>
    </row>
    <row r="1050" spans="1:3" x14ac:dyDescent="0.2">
      <c r="A1050" s="89"/>
      <c r="B1050" s="88" t="s">
        <v>7241</v>
      </c>
      <c r="C1050" s="88" t="s">
        <v>8429</v>
      </c>
    </row>
    <row r="1051" spans="1:3" x14ac:dyDescent="0.2">
      <c r="A1051" s="89"/>
      <c r="B1051" s="88" t="s">
        <v>6849</v>
      </c>
      <c r="C1051" s="88" t="s">
        <v>8430</v>
      </c>
    </row>
    <row r="1052" spans="1:3" x14ac:dyDescent="0.2">
      <c r="A1052" s="89"/>
      <c r="B1052" s="88" t="s">
        <v>6362</v>
      </c>
      <c r="C1052" s="88" t="s">
        <v>1936</v>
      </c>
    </row>
    <row r="1053" spans="1:3" x14ac:dyDescent="0.2">
      <c r="A1053" s="89"/>
      <c r="B1053" s="88" t="s">
        <v>7255</v>
      </c>
      <c r="C1053" s="88" t="s">
        <v>8431</v>
      </c>
    </row>
    <row r="1054" spans="1:3" x14ac:dyDescent="0.2">
      <c r="A1054" s="89"/>
      <c r="B1054" s="88" t="s">
        <v>7315</v>
      </c>
      <c r="C1054" s="88" t="s">
        <v>1974</v>
      </c>
    </row>
    <row r="1055" spans="1:3" x14ac:dyDescent="0.2">
      <c r="A1055" s="89"/>
      <c r="B1055" s="88" t="s">
        <v>7326</v>
      </c>
      <c r="C1055" s="88" t="s">
        <v>8432</v>
      </c>
    </row>
    <row r="1056" spans="1:3" x14ac:dyDescent="0.2">
      <c r="A1056" s="89"/>
      <c r="B1056" s="88" t="s">
        <v>5670</v>
      </c>
      <c r="C1056" s="88" t="s">
        <v>8433</v>
      </c>
    </row>
    <row r="1057" spans="1:3" x14ac:dyDescent="0.2">
      <c r="A1057" s="89"/>
      <c r="B1057" s="88" t="s">
        <v>6443</v>
      </c>
      <c r="C1057" s="88" t="s">
        <v>8434</v>
      </c>
    </row>
    <row r="1058" spans="1:3" x14ac:dyDescent="0.2">
      <c r="A1058" s="89"/>
      <c r="B1058" s="88" t="s">
        <v>8435</v>
      </c>
      <c r="C1058" s="88" t="s">
        <v>2040</v>
      </c>
    </row>
    <row r="1059" spans="1:3" x14ac:dyDescent="0.2">
      <c r="A1059" s="89"/>
      <c r="B1059" s="88" t="s">
        <v>8436</v>
      </c>
      <c r="C1059" s="88" t="s">
        <v>8437</v>
      </c>
    </row>
    <row r="1060" spans="1:3" x14ac:dyDescent="0.2">
      <c r="A1060" s="89"/>
      <c r="B1060" s="88" t="s">
        <v>8438</v>
      </c>
      <c r="C1060" s="88" t="s">
        <v>8439</v>
      </c>
    </row>
    <row r="1061" spans="1:3" x14ac:dyDescent="0.2">
      <c r="A1061" s="89"/>
      <c r="B1061" s="88" t="s">
        <v>9184</v>
      </c>
      <c r="C1061" s="88" t="s">
        <v>8419</v>
      </c>
    </row>
    <row r="1062" spans="1:3" x14ac:dyDescent="0.2">
      <c r="A1062" s="89"/>
      <c r="B1062" s="88" t="s">
        <v>9185</v>
      </c>
      <c r="C1062" s="88" t="s">
        <v>8424</v>
      </c>
    </row>
    <row r="1063" spans="1:3" x14ac:dyDescent="0.2">
      <c r="A1063" s="88" t="s">
        <v>7027</v>
      </c>
      <c r="B1063" s="88" t="s">
        <v>2498</v>
      </c>
      <c r="C1063" s="88" t="s">
        <v>2496</v>
      </c>
    </row>
    <row r="1064" spans="1:3" x14ac:dyDescent="0.2">
      <c r="A1064" s="89"/>
      <c r="B1064" s="88" t="s">
        <v>7437</v>
      </c>
      <c r="C1064" s="88" t="s">
        <v>8942</v>
      </c>
    </row>
    <row r="1065" spans="1:3" x14ac:dyDescent="0.2">
      <c r="A1065" s="89"/>
      <c r="B1065" s="88" t="s">
        <v>7438</v>
      </c>
      <c r="C1065" s="88" t="s">
        <v>8441</v>
      </c>
    </row>
    <row r="1066" spans="1:3" x14ac:dyDescent="0.2">
      <c r="A1066" s="89"/>
      <c r="B1066" s="88" t="s">
        <v>6997</v>
      </c>
      <c r="C1066" s="88" t="s">
        <v>8442</v>
      </c>
    </row>
    <row r="1067" spans="1:3" x14ac:dyDescent="0.2">
      <c r="A1067" s="89"/>
      <c r="B1067" s="88" t="s">
        <v>2488</v>
      </c>
      <c r="C1067" s="88" t="s">
        <v>8443</v>
      </c>
    </row>
    <row r="1068" spans="1:3" x14ac:dyDescent="0.2">
      <c r="A1068" s="89"/>
      <c r="B1068" s="88" t="s">
        <v>6474</v>
      </c>
      <c r="C1068" s="88" t="s">
        <v>8444</v>
      </c>
    </row>
    <row r="1069" spans="1:3" x14ac:dyDescent="0.2">
      <c r="A1069" s="89"/>
      <c r="B1069" s="88" t="s">
        <v>8445</v>
      </c>
      <c r="C1069" s="88" t="s">
        <v>2489</v>
      </c>
    </row>
    <row r="1070" spans="1:3" x14ac:dyDescent="0.2">
      <c r="A1070" s="89"/>
      <c r="B1070" s="88" t="s">
        <v>9186</v>
      </c>
      <c r="C1070" s="88" t="s">
        <v>8440</v>
      </c>
    </row>
    <row r="1071" spans="1:3" x14ac:dyDescent="0.2">
      <c r="A1071" s="88" t="s">
        <v>7084</v>
      </c>
      <c r="B1071" s="88" t="s">
        <v>6249</v>
      </c>
      <c r="C1071" s="88" t="s">
        <v>2199</v>
      </c>
    </row>
    <row r="1072" spans="1:3" x14ac:dyDescent="0.2">
      <c r="A1072" s="89"/>
      <c r="B1072" s="88" t="s">
        <v>6826</v>
      </c>
      <c r="C1072" s="88" t="s">
        <v>8446</v>
      </c>
    </row>
    <row r="1073" spans="1:3" x14ac:dyDescent="0.2">
      <c r="A1073" s="89"/>
      <c r="B1073" s="88" t="s">
        <v>7342</v>
      </c>
      <c r="C1073" s="88" t="s">
        <v>8447</v>
      </c>
    </row>
    <row r="1074" spans="1:3" x14ac:dyDescent="0.2">
      <c r="A1074" s="89"/>
      <c r="B1074" s="88" t="s">
        <v>7353</v>
      </c>
      <c r="C1074" s="88" t="s">
        <v>8448</v>
      </c>
    </row>
    <row r="1075" spans="1:3" x14ac:dyDescent="0.2">
      <c r="A1075" s="89"/>
      <c r="B1075" s="88" t="s">
        <v>6453</v>
      </c>
      <c r="C1075" s="88" t="s">
        <v>8449</v>
      </c>
    </row>
    <row r="1076" spans="1:3" x14ac:dyDescent="0.2">
      <c r="A1076" s="89"/>
      <c r="B1076" s="88" t="s">
        <v>6143</v>
      </c>
      <c r="C1076" s="88" t="s">
        <v>2202</v>
      </c>
    </row>
    <row r="1077" spans="1:3" x14ac:dyDescent="0.2">
      <c r="A1077" s="89"/>
      <c r="B1077" s="88" t="s">
        <v>2197</v>
      </c>
      <c r="C1077" s="88" t="s">
        <v>8450</v>
      </c>
    </row>
    <row r="1078" spans="1:3" x14ac:dyDescent="0.2">
      <c r="A1078" s="89"/>
      <c r="B1078" s="88" t="s">
        <v>8451</v>
      </c>
      <c r="C1078" s="88" t="s">
        <v>2189</v>
      </c>
    </row>
    <row r="1079" spans="1:3" x14ac:dyDescent="0.2">
      <c r="A1079" s="88" t="s">
        <v>7080</v>
      </c>
      <c r="B1079" s="88" t="s">
        <v>6642</v>
      </c>
      <c r="C1079" s="88" t="s">
        <v>8452</v>
      </c>
    </row>
    <row r="1080" spans="1:3" x14ac:dyDescent="0.2">
      <c r="A1080" s="89"/>
      <c r="B1080" s="88" t="s">
        <v>6714</v>
      </c>
      <c r="C1080" s="88" t="s">
        <v>8453</v>
      </c>
    </row>
    <row r="1081" spans="1:3" x14ac:dyDescent="0.2">
      <c r="A1081" s="89"/>
      <c r="B1081" s="88" t="s">
        <v>6228</v>
      </c>
      <c r="C1081" s="88" t="s">
        <v>4318</v>
      </c>
    </row>
    <row r="1082" spans="1:3" x14ac:dyDescent="0.2">
      <c r="A1082" s="89"/>
      <c r="B1082" s="88" t="s">
        <v>6797</v>
      </c>
      <c r="C1082" s="88" t="s">
        <v>8454</v>
      </c>
    </row>
    <row r="1083" spans="1:3" x14ac:dyDescent="0.2">
      <c r="A1083" s="89"/>
      <c r="B1083" s="88" t="s">
        <v>7493</v>
      </c>
      <c r="C1083" s="88" t="s">
        <v>4314</v>
      </c>
    </row>
    <row r="1084" spans="1:3" x14ac:dyDescent="0.2">
      <c r="A1084" s="89"/>
      <c r="B1084" s="88" t="s">
        <v>8455</v>
      </c>
      <c r="C1084" s="88" t="s">
        <v>4310</v>
      </c>
    </row>
    <row r="1085" spans="1:3" x14ac:dyDescent="0.2">
      <c r="A1085" s="89"/>
      <c r="B1085" s="88" t="s">
        <v>8456</v>
      </c>
      <c r="C1085" s="88" t="s">
        <v>4306</v>
      </c>
    </row>
    <row r="1086" spans="1:3" x14ac:dyDescent="0.2">
      <c r="A1086" s="88" t="s">
        <v>7112</v>
      </c>
      <c r="B1086" s="88" t="s">
        <v>1148</v>
      </c>
      <c r="C1086" s="88" t="s">
        <v>8457</v>
      </c>
    </row>
    <row r="1087" spans="1:3" x14ac:dyDescent="0.2">
      <c r="A1087" s="89"/>
      <c r="B1087" s="88" t="s">
        <v>6873</v>
      </c>
      <c r="C1087" s="88" t="s">
        <v>8458</v>
      </c>
    </row>
    <row r="1088" spans="1:3" x14ac:dyDescent="0.2">
      <c r="A1088" s="89"/>
      <c r="B1088" s="88" t="s">
        <v>6316</v>
      </c>
      <c r="C1088" s="88" t="s">
        <v>1165</v>
      </c>
    </row>
    <row r="1089" spans="1:3" x14ac:dyDescent="0.2">
      <c r="A1089" s="89"/>
      <c r="B1089" s="88" t="s">
        <v>7457</v>
      </c>
      <c r="C1089" s="88" t="s">
        <v>8461</v>
      </c>
    </row>
    <row r="1090" spans="1:3" x14ac:dyDescent="0.2">
      <c r="A1090" s="89"/>
      <c r="B1090" s="88" t="s">
        <v>6445</v>
      </c>
      <c r="C1090" s="88" t="s">
        <v>8462</v>
      </c>
    </row>
    <row r="1091" spans="1:3" x14ac:dyDescent="0.2">
      <c r="A1091" s="89"/>
      <c r="B1091" s="88" t="s">
        <v>6496</v>
      </c>
      <c r="C1091" s="88" t="s">
        <v>8463</v>
      </c>
    </row>
    <row r="1092" spans="1:3" x14ac:dyDescent="0.2">
      <c r="A1092" s="89"/>
      <c r="B1092" s="88" t="s">
        <v>8464</v>
      </c>
      <c r="C1092" s="88" t="s">
        <v>8465</v>
      </c>
    </row>
    <row r="1093" spans="1:3" x14ac:dyDescent="0.2">
      <c r="A1093" s="89"/>
      <c r="B1093" s="88" t="s">
        <v>8466</v>
      </c>
      <c r="C1093" s="88" t="s">
        <v>1171</v>
      </c>
    </row>
    <row r="1094" spans="1:3" x14ac:dyDescent="0.2">
      <c r="A1094" s="89"/>
      <c r="B1094" s="88" t="s">
        <v>8467</v>
      </c>
      <c r="C1094" s="88" t="s">
        <v>8468</v>
      </c>
    </row>
    <row r="1095" spans="1:3" x14ac:dyDescent="0.2">
      <c r="A1095" s="89"/>
      <c r="B1095" s="88" t="s">
        <v>9187</v>
      </c>
      <c r="C1095" s="88" t="s">
        <v>8459</v>
      </c>
    </row>
    <row r="1096" spans="1:3" x14ac:dyDescent="0.2">
      <c r="A1096" s="89"/>
      <c r="B1096" s="88" t="s">
        <v>9188</v>
      </c>
      <c r="C1096" s="88" t="s">
        <v>8460</v>
      </c>
    </row>
    <row r="1097" spans="1:3" x14ac:dyDescent="0.2">
      <c r="A1097" s="89"/>
      <c r="B1097" s="88" t="s">
        <v>9189</v>
      </c>
      <c r="C1097" s="88" t="s">
        <v>3133</v>
      </c>
    </row>
    <row r="1098" spans="1:3" x14ac:dyDescent="0.2">
      <c r="A1098" s="88" t="s">
        <v>7015</v>
      </c>
      <c r="B1098" s="88" t="s">
        <v>7131</v>
      </c>
      <c r="C1098" s="88" t="s">
        <v>2690</v>
      </c>
    </row>
    <row r="1099" spans="1:3" x14ac:dyDescent="0.2">
      <c r="A1099" s="89"/>
      <c r="B1099" s="88" t="s">
        <v>6646</v>
      </c>
      <c r="C1099" s="88" t="s">
        <v>8469</v>
      </c>
    </row>
    <row r="1100" spans="1:3" x14ac:dyDescent="0.2">
      <c r="A1100" s="89"/>
      <c r="B1100" s="88" t="s">
        <v>2672</v>
      </c>
      <c r="C1100" s="88" t="s">
        <v>2670</v>
      </c>
    </row>
    <row r="1101" spans="1:3" x14ac:dyDescent="0.2">
      <c r="A1101" s="89"/>
      <c r="B1101" s="88" t="s">
        <v>7172</v>
      </c>
      <c r="C1101" s="88" t="s">
        <v>2722</v>
      </c>
    </row>
    <row r="1102" spans="1:3" x14ac:dyDescent="0.2">
      <c r="A1102" s="89"/>
      <c r="B1102" s="88" t="s">
        <v>5727</v>
      </c>
      <c r="C1102" s="88" t="s">
        <v>8470</v>
      </c>
    </row>
    <row r="1103" spans="1:3" x14ac:dyDescent="0.2">
      <c r="A1103" s="89"/>
      <c r="B1103" s="88" t="s">
        <v>2703</v>
      </c>
      <c r="C1103" s="88" t="s">
        <v>8471</v>
      </c>
    </row>
    <row r="1104" spans="1:3" x14ac:dyDescent="0.2">
      <c r="A1104" s="89"/>
      <c r="B1104" s="88" t="s">
        <v>2666</v>
      </c>
      <c r="C1104" s="88" t="s">
        <v>8472</v>
      </c>
    </row>
    <row r="1105" spans="1:3" x14ac:dyDescent="0.2">
      <c r="A1105" s="89"/>
      <c r="B1105" s="88" t="s">
        <v>6921</v>
      </c>
      <c r="C1105" s="88" t="s">
        <v>8473</v>
      </c>
    </row>
    <row r="1106" spans="1:3" x14ac:dyDescent="0.2">
      <c r="A1106" s="89"/>
      <c r="B1106" s="88" t="s">
        <v>2663</v>
      </c>
      <c r="C1106" s="88" t="s">
        <v>8474</v>
      </c>
    </row>
    <row r="1107" spans="1:3" x14ac:dyDescent="0.2">
      <c r="A1107" s="89"/>
      <c r="B1107" s="88" t="s">
        <v>6236</v>
      </c>
      <c r="C1107" s="88" t="s">
        <v>2673</v>
      </c>
    </row>
    <row r="1108" spans="1:3" x14ac:dyDescent="0.2">
      <c r="A1108" s="89"/>
      <c r="B1108" s="88" t="s">
        <v>5968</v>
      </c>
      <c r="C1108" s="88" t="s">
        <v>8475</v>
      </c>
    </row>
    <row r="1109" spans="1:3" x14ac:dyDescent="0.2">
      <c r="A1109" s="89"/>
      <c r="B1109" s="88" t="s">
        <v>5947</v>
      </c>
      <c r="C1109" s="88" t="s">
        <v>8476</v>
      </c>
    </row>
    <row r="1110" spans="1:3" x14ac:dyDescent="0.2">
      <c r="A1110" s="89"/>
      <c r="B1110" s="88" t="s">
        <v>6326</v>
      </c>
      <c r="C1110" s="88" t="s">
        <v>2681</v>
      </c>
    </row>
    <row r="1111" spans="1:3" x14ac:dyDescent="0.2">
      <c r="A1111" s="89"/>
      <c r="B1111" s="88" t="s">
        <v>6722</v>
      </c>
      <c r="C1111" s="88" t="s">
        <v>8477</v>
      </c>
    </row>
    <row r="1112" spans="1:3" x14ac:dyDescent="0.2">
      <c r="A1112" s="89"/>
      <c r="B1112" s="88" t="s">
        <v>2710</v>
      </c>
      <c r="C1112" s="88" t="s">
        <v>8478</v>
      </c>
    </row>
    <row r="1113" spans="1:3" x14ac:dyDescent="0.2">
      <c r="A1113" s="89"/>
      <c r="B1113" s="88" t="s">
        <v>6702</v>
      </c>
      <c r="C1113" s="88" t="s">
        <v>8479</v>
      </c>
    </row>
    <row r="1114" spans="1:3" x14ac:dyDescent="0.2">
      <c r="A1114" s="89"/>
      <c r="B1114" s="88" t="s">
        <v>5921</v>
      </c>
      <c r="C1114" s="88" t="s">
        <v>8480</v>
      </c>
    </row>
    <row r="1115" spans="1:3" x14ac:dyDescent="0.2">
      <c r="A1115" s="89"/>
      <c r="B1115" s="88" t="s">
        <v>6745</v>
      </c>
      <c r="C1115" s="88" t="s">
        <v>8481</v>
      </c>
    </row>
    <row r="1116" spans="1:3" x14ac:dyDescent="0.2">
      <c r="A1116" s="89"/>
      <c r="B1116" s="88" t="s">
        <v>5849</v>
      </c>
      <c r="C1116" s="88" t="s">
        <v>8482</v>
      </c>
    </row>
    <row r="1117" spans="1:3" x14ac:dyDescent="0.2">
      <c r="A1117" s="89"/>
      <c r="B1117" s="88" t="s">
        <v>6504</v>
      </c>
      <c r="C1117" s="88" t="s">
        <v>8483</v>
      </c>
    </row>
    <row r="1118" spans="1:3" x14ac:dyDescent="0.2">
      <c r="A1118" s="89"/>
      <c r="B1118" s="88" t="s">
        <v>6857</v>
      </c>
      <c r="C1118" s="88" t="s">
        <v>8484</v>
      </c>
    </row>
    <row r="1119" spans="1:3" x14ac:dyDescent="0.2">
      <c r="A1119" s="89"/>
      <c r="B1119" s="88" t="s">
        <v>7410</v>
      </c>
      <c r="C1119" s="88" t="s">
        <v>8485</v>
      </c>
    </row>
    <row r="1120" spans="1:3" x14ac:dyDescent="0.2">
      <c r="A1120" s="89"/>
      <c r="B1120" s="88" t="s">
        <v>6658</v>
      </c>
      <c r="C1120" s="88" t="s">
        <v>8486</v>
      </c>
    </row>
    <row r="1121" spans="1:3" x14ac:dyDescent="0.2">
      <c r="A1121" s="89"/>
      <c r="B1121" s="88" t="s">
        <v>2686</v>
      </c>
      <c r="C1121" s="88" t="s">
        <v>8487</v>
      </c>
    </row>
    <row r="1122" spans="1:3" x14ac:dyDescent="0.2">
      <c r="A1122" s="89"/>
      <c r="B1122" s="88" t="s">
        <v>6910</v>
      </c>
      <c r="C1122" s="88" t="s">
        <v>8488</v>
      </c>
    </row>
    <row r="1123" spans="1:3" x14ac:dyDescent="0.2">
      <c r="A1123" s="89"/>
      <c r="B1123" s="88" t="s">
        <v>8489</v>
      </c>
      <c r="C1123" s="88" t="s">
        <v>2667</v>
      </c>
    </row>
    <row r="1124" spans="1:3" x14ac:dyDescent="0.2">
      <c r="A1124" s="88" t="s">
        <v>8490</v>
      </c>
      <c r="B1124" s="88" t="s">
        <v>5617</v>
      </c>
      <c r="C1124" s="88" t="s">
        <v>8491</v>
      </c>
    </row>
    <row r="1125" spans="1:3" x14ac:dyDescent="0.2">
      <c r="A1125" s="89"/>
      <c r="B1125" s="88" t="s">
        <v>6388</v>
      </c>
      <c r="C1125" s="88" t="s">
        <v>8492</v>
      </c>
    </row>
    <row r="1126" spans="1:3" x14ac:dyDescent="0.2">
      <c r="A1126" s="89"/>
      <c r="B1126" s="88" t="s">
        <v>6707</v>
      </c>
      <c r="C1126" s="88" t="s">
        <v>8493</v>
      </c>
    </row>
    <row r="1127" spans="1:3" x14ac:dyDescent="0.2">
      <c r="A1127" s="89"/>
      <c r="B1127" s="88" t="s">
        <v>6855</v>
      </c>
      <c r="C1127" s="88" t="s">
        <v>8495</v>
      </c>
    </row>
    <row r="1128" spans="1:3" x14ac:dyDescent="0.2">
      <c r="A1128" s="89"/>
      <c r="B1128" s="88" t="s">
        <v>6935</v>
      </c>
      <c r="C1128" s="88" t="s">
        <v>8496</v>
      </c>
    </row>
    <row r="1129" spans="1:3" x14ac:dyDescent="0.2">
      <c r="A1129" s="89"/>
      <c r="B1129" s="88" t="s">
        <v>8497</v>
      </c>
      <c r="C1129" s="88" t="s">
        <v>8498</v>
      </c>
    </row>
    <row r="1130" spans="1:3" x14ac:dyDescent="0.2">
      <c r="A1130" s="89"/>
      <c r="B1130" s="88" t="s">
        <v>8499</v>
      </c>
      <c r="C1130" s="88" t="s">
        <v>7494</v>
      </c>
    </row>
    <row r="1131" spans="1:3" x14ac:dyDescent="0.2">
      <c r="A1131" s="89"/>
      <c r="B1131" s="88" t="s">
        <v>9190</v>
      </c>
      <c r="C1131" s="88" t="s">
        <v>9191</v>
      </c>
    </row>
    <row r="1132" spans="1:3" x14ac:dyDescent="0.2">
      <c r="A1132" s="89"/>
      <c r="B1132" s="88" t="s">
        <v>9192</v>
      </c>
      <c r="C1132" s="88" t="s">
        <v>9193</v>
      </c>
    </row>
    <row r="1133" spans="1:3" x14ac:dyDescent="0.2">
      <c r="A1133" s="89"/>
      <c r="B1133" s="88" t="s">
        <v>9194</v>
      </c>
      <c r="C1133" s="88" t="s">
        <v>8494</v>
      </c>
    </row>
    <row r="1134" spans="1:3" x14ac:dyDescent="0.2">
      <c r="A1134" s="88" t="s">
        <v>7106</v>
      </c>
      <c r="B1134" s="88" t="s">
        <v>3613</v>
      </c>
      <c r="C1134" s="88" t="s">
        <v>3612</v>
      </c>
    </row>
    <row r="1135" spans="1:3" x14ac:dyDescent="0.2">
      <c r="A1135" s="89"/>
      <c r="B1135" s="88" t="s">
        <v>3606</v>
      </c>
      <c r="C1135" s="88" t="s">
        <v>8500</v>
      </c>
    </row>
    <row r="1136" spans="1:3" x14ac:dyDescent="0.2">
      <c r="A1136" s="89"/>
      <c r="B1136" s="88" t="s">
        <v>5933</v>
      </c>
      <c r="C1136" s="88" t="s">
        <v>8501</v>
      </c>
    </row>
    <row r="1137" spans="1:3" x14ac:dyDescent="0.2">
      <c r="A1137" s="89"/>
      <c r="B1137" s="88" t="s">
        <v>7154</v>
      </c>
      <c r="C1137" s="88" t="s">
        <v>8502</v>
      </c>
    </row>
    <row r="1138" spans="1:3" x14ac:dyDescent="0.2">
      <c r="A1138" s="89"/>
      <c r="B1138" s="88" t="s">
        <v>6338</v>
      </c>
      <c r="C1138" s="88" t="s">
        <v>3602</v>
      </c>
    </row>
    <row r="1139" spans="1:3" x14ac:dyDescent="0.2">
      <c r="A1139" s="89"/>
      <c r="B1139" s="88" t="s">
        <v>6716</v>
      </c>
      <c r="C1139" s="88" t="s">
        <v>8503</v>
      </c>
    </row>
    <row r="1140" spans="1:3" x14ac:dyDescent="0.2">
      <c r="A1140" s="89"/>
      <c r="B1140" s="88" t="s">
        <v>7267</v>
      </c>
      <c r="C1140" s="88" t="s">
        <v>3626</v>
      </c>
    </row>
    <row r="1141" spans="1:3" x14ac:dyDescent="0.2">
      <c r="A1141" s="89"/>
      <c r="B1141" s="88" t="s">
        <v>6669</v>
      </c>
      <c r="C1141" s="88" t="s">
        <v>8504</v>
      </c>
    </row>
    <row r="1142" spans="1:3" x14ac:dyDescent="0.2">
      <c r="A1142" s="89"/>
      <c r="B1142" s="88" t="s">
        <v>6429</v>
      </c>
      <c r="C1142" s="88" t="s">
        <v>8505</v>
      </c>
    </row>
    <row r="1143" spans="1:3" x14ac:dyDescent="0.2">
      <c r="A1143" s="89"/>
      <c r="B1143" s="88" t="s">
        <v>3621</v>
      </c>
      <c r="C1143" s="88" t="s">
        <v>8506</v>
      </c>
    </row>
    <row r="1144" spans="1:3" x14ac:dyDescent="0.2">
      <c r="A1144" s="89"/>
      <c r="B1144" s="88" t="s">
        <v>6265</v>
      </c>
      <c r="C1144" s="88" t="s">
        <v>3598</v>
      </c>
    </row>
    <row r="1145" spans="1:3" x14ac:dyDescent="0.2">
      <c r="A1145" s="89"/>
      <c r="B1145" s="88" t="s">
        <v>8507</v>
      </c>
      <c r="C1145" s="88" t="s">
        <v>3607</v>
      </c>
    </row>
    <row r="1146" spans="1:3" x14ac:dyDescent="0.2">
      <c r="A1146" s="89"/>
      <c r="B1146" s="88" t="s">
        <v>9195</v>
      </c>
      <c r="C1146" s="88" t="s">
        <v>3623</v>
      </c>
    </row>
    <row r="1147" spans="1:3" x14ac:dyDescent="0.2">
      <c r="A1147" s="89"/>
      <c r="B1147" s="88" t="s">
        <v>9196</v>
      </c>
      <c r="C1147" s="88" t="s">
        <v>3589</v>
      </c>
    </row>
    <row r="1148" spans="1:3" x14ac:dyDescent="0.2">
      <c r="A1148" s="88" t="s">
        <v>7098</v>
      </c>
      <c r="B1148" s="88" t="s">
        <v>3034</v>
      </c>
      <c r="C1148" s="88" t="s">
        <v>3032</v>
      </c>
    </row>
    <row r="1149" spans="1:3" x14ac:dyDescent="0.2">
      <c r="A1149" s="89"/>
      <c r="B1149" s="88" t="s">
        <v>6331</v>
      </c>
      <c r="C1149" s="88" t="s">
        <v>3035</v>
      </c>
    </row>
    <row r="1150" spans="1:3" x14ac:dyDescent="0.2">
      <c r="A1150" s="89"/>
      <c r="B1150" s="88" t="s">
        <v>6185</v>
      </c>
      <c r="C1150" s="88" t="s">
        <v>3040</v>
      </c>
    </row>
    <row r="1151" spans="1:3" x14ac:dyDescent="0.2">
      <c r="A1151" s="89"/>
      <c r="B1151" s="88" t="s">
        <v>7243</v>
      </c>
      <c r="C1151" s="88" t="s">
        <v>8508</v>
      </c>
    </row>
    <row r="1152" spans="1:3" x14ac:dyDescent="0.2">
      <c r="A1152" s="89"/>
      <c r="B1152" s="88" t="s">
        <v>6828</v>
      </c>
      <c r="C1152" s="88" t="s">
        <v>8509</v>
      </c>
    </row>
    <row r="1153" spans="1:3" x14ac:dyDescent="0.2">
      <c r="A1153" s="89"/>
      <c r="B1153" s="88" t="s">
        <v>6526</v>
      </c>
      <c r="C1153" s="88" t="s">
        <v>8510</v>
      </c>
    </row>
    <row r="1154" spans="1:3" x14ac:dyDescent="0.2">
      <c r="A1154" s="89"/>
      <c r="B1154" s="88" t="s">
        <v>8511</v>
      </c>
      <c r="C1154" s="88" t="s">
        <v>3046</v>
      </c>
    </row>
    <row r="1155" spans="1:3" x14ac:dyDescent="0.2">
      <c r="A1155" s="88" t="s">
        <v>7087</v>
      </c>
      <c r="B1155" s="88" t="s">
        <v>998</v>
      </c>
      <c r="C1155" s="88" t="s">
        <v>8512</v>
      </c>
    </row>
    <row r="1156" spans="1:3" x14ac:dyDescent="0.2">
      <c r="A1156" s="89"/>
      <c r="B1156" s="88" t="s">
        <v>6679</v>
      </c>
      <c r="C1156" s="88" t="s">
        <v>8513</v>
      </c>
    </row>
    <row r="1157" spans="1:3" x14ac:dyDescent="0.2">
      <c r="A1157" s="89"/>
      <c r="B1157" s="88" t="s">
        <v>7148</v>
      </c>
      <c r="C1157" s="88" t="s">
        <v>8515</v>
      </c>
    </row>
    <row r="1158" spans="1:3" x14ac:dyDescent="0.2">
      <c r="A1158" s="89"/>
      <c r="B1158" s="88" t="s">
        <v>6847</v>
      </c>
      <c r="C1158" s="88" t="s">
        <v>8518</v>
      </c>
    </row>
    <row r="1159" spans="1:3" x14ac:dyDescent="0.2">
      <c r="A1159" s="89"/>
      <c r="B1159" s="88" t="s">
        <v>6501</v>
      </c>
      <c r="C1159" s="88" t="s">
        <v>8519</v>
      </c>
    </row>
    <row r="1160" spans="1:3" x14ac:dyDescent="0.2">
      <c r="A1160" s="89"/>
      <c r="B1160" s="88" t="s">
        <v>7293</v>
      </c>
      <c r="C1160" s="88" t="s">
        <v>8520</v>
      </c>
    </row>
    <row r="1161" spans="1:3" x14ac:dyDescent="0.2">
      <c r="A1161" s="89"/>
      <c r="B1161" s="88" t="s">
        <v>7309</v>
      </c>
      <c r="C1161" s="88" t="s">
        <v>8232</v>
      </c>
    </row>
    <row r="1162" spans="1:3" x14ac:dyDescent="0.2">
      <c r="A1162" s="89"/>
      <c r="B1162" s="88" t="s">
        <v>7337</v>
      </c>
      <c r="C1162" s="88" t="s">
        <v>8521</v>
      </c>
    </row>
    <row r="1163" spans="1:3" x14ac:dyDescent="0.2">
      <c r="A1163" s="89"/>
      <c r="B1163" s="88" t="s">
        <v>7354</v>
      </c>
      <c r="C1163" s="88" t="s">
        <v>8522</v>
      </c>
    </row>
    <row r="1164" spans="1:3" x14ac:dyDescent="0.2">
      <c r="A1164" s="89"/>
      <c r="B1164" s="88" t="s">
        <v>7422</v>
      </c>
      <c r="C1164" s="88" t="s">
        <v>8523</v>
      </c>
    </row>
    <row r="1165" spans="1:3" x14ac:dyDescent="0.2">
      <c r="A1165" s="89"/>
      <c r="B1165" s="88" t="s">
        <v>6984</v>
      </c>
      <c r="C1165" s="88" t="s">
        <v>8524</v>
      </c>
    </row>
    <row r="1166" spans="1:3" x14ac:dyDescent="0.2">
      <c r="A1166" s="89"/>
      <c r="B1166" s="88" t="s">
        <v>6710</v>
      </c>
      <c r="C1166" s="88" t="s">
        <v>8526</v>
      </c>
    </row>
    <row r="1167" spans="1:3" x14ac:dyDescent="0.2">
      <c r="A1167" s="89"/>
      <c r="B1167" s="88" t="s">
        <v>977</v>
      </c>
      <c r="C1167" s="88" t="s">
        <v>8527</v>
      </c>
    </row>
    <row r="1168" spans="1:3" x14ac:dyDescent="0.2">
      <c r="A1168" s="89"/>
      <c r="B1168" s="88" t="s">
        <v>8528</v>
      </c>
      <c r="C1168" s="88" t="s">
        <v>968</v>
      </c>
    </row>
    <row r="1169" spans="1:3" x14ac:dyDescent="0.2">
      <c r="A1169" s="89"/>
      <c r="B1169" s="88" t="s">
        <v>8529</v>
      </c>
      <c r="C1169" s="88" t="s">
        <v>8530</v>
      </c>
    </row>
    <row r="1170" spans="1:3" x14ac:dyDescent="0.2">
      <c r="A1170" s="89"/>
      <c r="B1170" s="88" t="s">
        <v>989</v>
      </c>
      <c r="C1170" s="88" t="s">
        <v>9197</v>
      </c>
    </row>
    <row r="1171" spans="1:3" x14ac:dyDescent="0.2">
      <c r="A1171" s="89"/>
      <c r="B1171" s="88" t="s">
        <v>9198</v>
      </c>
      <c r="C1171" s="88" t="s">
        <v>8517</v>
      </c>
    </row>
    <row r="1172" spans="1:3" x14ac:dyDescent="0.2">
      <c r="A1172" s="89"/>
      <c r="B1172" s="88" t="s">
        <v>9199</v>
      </c>
      <c r="C1172" s="88" t="s">
        <v>8514</v>
      </c>
    </row>
    <row r="1173" spans="1:3" x14ac:dyDescent="0.2">
      <c r="A1173" s="89"/>
      <c r="B1173" s="88" t="s">
        <v>9200</v>
      </c>
      <c r="C1173" s="88" t="s">
        <v>8516</v>
      </c>
    </row>
    <row r="1174" spans="1:3" x14ac:dyDescent="0.2">
      <c r="A1174" s="89"/>
      <c r="B1174" s="88" t="s">
        <v>9201</v>
      </c>
      <c r="C1174" s="88" t="s">
        <v>8525</v>
      </c>
    </row>
    <row r="1175" spans="1:3" x14ac:dyDescent="0.2">
      <c r="A1175" s="88" t="s">
        <v>7024</v>
      </c>
      <c r="B1175" s="88" t="s">
        <v>5654</v>
      </c>
      <c r="C1175" s="88" t="s">
        <v>1604</v>
      </c>
    </row>
    <row r="1176" spans="1:3" x14ac:dyDescent="0.2">
      <c r="A1176" s="89"/>
      <c r="B1176" s="88" t="s">
        <v>5694</v>
      </c>
      <c r="C1176" s="88" t="s">
        <v>8531</v>
      </c>
    </row>
    <row r="1177" spans="1:3" x14ac:dyDescent="0.2">
      <c r="A1177" s="89"/>
      <c r="B1177" s="88" t="s">
        <v>1602</v>
      </c>
      <c r="C1177" s="88" t="s">
        <v>8532</v>
      </c>
    </row>
    <row r="1178" spans="1:3" x14ac:dyDescent="0.2">
      <c r="A1178" s="89"/>
      <c r="B1178" s="88" t="s">
        <v>1596</v>
      </c>
      <c r="C1178" s="88" t="s">
        <v>8533</v>
      </c>
    </row>
    <row r="1179" spans="1:3" x14ac:dyDescent="0.2">
      <c r="A1179" s="89"/>
      <c r="B1179" s="88" t="s">
        <v>5957</v>
      </c>
      <c r="C1179" s="88" t="s">
        <v>8534</v>
      </c>
    </row>
    <row r="1180" spans="1:3" x14ac:dyDescent="0.2">
      <c r="A1180" s="89"/>
      <c r="B1180" s="88" t="s">
        <v>1613</v>
      </c>
      <c r="C1180" s="88" t="s">
        <v>8535</v>
      </c>
    </row>
    <row r="1181" spans="1:3" x14ac:dyDescent="0.2">
      <c r="A1181" s="89"/>
      <c r="B1181" s="88" t="s">
        <v>1598</v>
      </c>
      <c r="C1181" s="88" t="s">
        <v>8536</v>
      </c>
    </row>
    <row r="1182" spans="1:3" x14ac:dyDescent="0.2">
      <c r="A1182" s="89"/>
      <c r="B1182" s="88" t="s">
        <v>6330</v>
      </c>
      <c r="C1182" s="88" t="s">
        <v>1610</v>
      </c>
    </row>
    <row r="1183" spans="1:3" x14ac:dyDescent="0.2">
      <c r="A1183" s="89"/>
      <c r="B1183" s="88" t="s">
        <v>7310</v>
      </c>
      <c r="C1183" s="88" t="s">
        <v>8537</v>
      </c>
    </row>
    <row r="1184" spans="1:3" x14ac:dyDescent="0.2">
      <c r="A1184" s="89"/>
      <c r="B1184" s="88" t="s">
        <v>6995</v>
      </c>
      <c r="C1184" s="88" t="s">
        <v>8538</v>
      </c>
    </row>
    <row r="1185" spans="1:3" x14ac:dyDescent="0.2">
      <c r="A1185" s="89"/>
      <c r="B1185" s="88" t="s">
        <v>8540</v>
      </c>
      <c r="C1185" s="88" t="s">
        <v>1615</v>
      </c>
    </row>
    <row r="1186" spans="1:3" x14ac:dyDescent="0.2">
      <c r="A1186" s="89"/>
      <c r="B1186" s="88" t="s">
        <v>9202</v>
      </c>
      <c r="C1186" s="88" t="s">
        <v>8539</v>
      </c>
    </row>
    <row r="1187" spans="1:3" x14ac:dyDescent="0.2">
      <c r="A1187" s="88" t="s">
        <v>7063</v>
      </c>
      <c r="B1187" s="88" t="s">
        <v>5897</v>
      </c>
      <c r="C1187" s="88" t="s">
        <v>8541</v>
      </c>
    </row>
    <row r="1188" spans="1:3" x14ac:dyDescent="0.2">
      <c r="A1188" s="89"/>
      <c r="B1188" s="88" t="s">
        <v>6901</v>
      </c>
      <c r="C1188" s="88" t="s">
        <v>8542</v>
      </c>
    </row>
    <row r="1189" spans="1:3" x14ac:dyDescent="0.2">
      <c r="A1189" s="89"/>
      <c r="B1189" s="88" t="s">
        <v>6354</v>
      </c>
      <c r="C1189" s="88" t="s">
        <v>1548</v>
      </c>
    </row>
    <row r="1190" spans="1:3" x14ac:dyDescent="0.2">
      <c r="A1190" s="89"/>
      <c r="B1190" s="88" t="s">
        <v>5863</v>
      </c>
      <c r="C1190" s="88" t="s">
        <v>8543</v>
      </c>
    </row>
    <row r="1191" spans="1:3" x14ac:dyDescent="0.2">
      <c r="A1191" s="89"/>
      <c r="B1191" s="88" t="s">
        <v>6222</v>
      </c>
      <c r="C1191" s="88" t="s">
        <v>1515</v>
      </c>
    </row>
    <row r="1192" spans="1:3" x14ac:dyDescent="0.2">
      <c r="A1192" s="89"/>
      <c r="B1192" s="88" t="s">
        <v>6541</v>
      </c>
      <c r="C1192" s="88" t="s">
        <v>8544</v>
      </c>
    </row>
    <row r="1193" spans="1:3" x14ac:dyDescent="0.2">
      <c r="A1193" s="89"/>
      <c r="B1193" s="88" t="s">
        <v>5896</v>
      </c>
      <c r="C1193" s="88" t="s">
        <v>8545</v>
      </c>
    </row>
    <row r="1194" spans="1:3" x14ac:dyDescent="0.2">
      <c r="A1194" s="89"/>
      <c r="B1194" s="88" t="s">
        <v>1526</v>
      </c>
      <c r="C1194" s="88" t="s">
        <v>1524</v>
      </c>
    </row>
    <row r="1195" spans="1:3" x14ac:dyDescent="0.2">
      <c r="A1195" s="89"/>
      <c r="B1195" s="88" t="s">
        <v>6256</v>
      </c>
      <c r="C1195" s="88" t="s">
        <v>1558</v>
      </c>
    </row>
    <row r="1196" spans="1:3" x14ac:dyDescent="0.2">
      <c r="A1196" s="89"/>
      <c r="B1196" s="88" t="s">
        <v>6525</v>
      </c>
      <c r="C1196" s="88" t="s">
        <v>8546</v>
      </c>
    </row>
    <row r="1197" spans="1:3" x14ac:dyDescent="0.2">
      <c r="A1197" s="89"/>
      <c r="B1197" s="88" t="s">
        <v>6292</v>
      </c>
      <c r="C1197" s="88" t="s">
        <v>1527</v>
      </c>
    </row>
    <row r="1198" spans="1:3" x14ac:dyDescent="0.2">
      <c r="A1198" s="89"/>
      <c r="B1198" s="88" t="s">
        <v>6381</v>
      </c>
      <c r="C1198" s="88" t="s">
        <v>1532</v>
      </c>
    </row>
    <row r="1199" spans="1:3" x14ac:dyDescent="0.2">
      <c r="A1199" s="89"/>
      <c r="B1199" s="88" t="s">
        <v>6383</v>
      </c>
      <c r="C1199" s="88" t="s">
        <v>8548</v>
      </c>
    </row>
    <row r="1200" spans="1:3" x14ac:dyDescent="0.2">
      <c r="A1200" s="89"/>
      <c r="B1200" s="88" t="s">
        <v>1508</v>
      </c>
      <c r="C1200" s="88" t="s">
        <v>8549</v>
      </c>
    </row>
    <row r="1201" spans="1:3" x14ac:dyDescent="0.2">
      <c r="A1201" s="89"/>
      <c r="B1201" s="88" t="s">
        <v>6329</v>
      </c>
      <c r="C1201" s="88" t="s">
        <v>8550</v>
      </c>
    </row>
    <row r="1202" spans="1:3" x14ac:dyDescent="0.2">
      <c r="A1202" s="89"/>
      <c r="B1202" s="88" t="s">
        <v>1536</v>
      </c>
      <c r="C1202" s="88" t="s">
        <v>8551</v>
      </c>
    </row>
    <row r="1203" spans="1:3" x14ac:dyDescent="0.2">
      <c r="A1203" s="89"/>
      <c r="B1203" s="88" t="s">
        <v>6053</v>
      </c>
      <c r="C1203" s="88" t="s">
        <v>1502</v>
      </c>
    </row>
    <row r="1204" spans="1:3" x14ac:dyDescent="0.2">
      <c r="A1204" s="89"/>
      <c r="B1204" s="88" t="s">
        <v>1557</v>
      </c>
      <c r="C1204" s="88" t="s">
        <v>1555</v>
      </c>
    </row>
    <row r="1205" spans="1:3" x14ac:dyDescent="0.2">
      <c r="A1205" s="89"/>
      <c r="B1205" s="88" t="s">
        <v>6356</v>
      </c>
      <c r="C1205" s="88" t="s">
        <v>1552</v>
      </c>
    </row>
    <row r="1206" spans="1:3" x14ac:dyDescent="0.2">
      <c r="A1206" s="89"/>
      <c r="B1206" s="88" t="s">
        <v>8552</v>
      </c>
      <c r="C1206" s="88" t="s">
        <v>1538</v>
      </c>
    </row>
    <row r="1207" spans="1:3" x14ac:dyDescent="0.2">
      <c r="A1207" s="89"/>
      <c r="B1207" s="88" t="s">
        <v>9203</v>
      </c>
      <c r="C1207" s="88" t="s">
        <v>8547</v>
      </c>
    </row>
    <row r="1208" spans="1:3" x14ac:dyDescent="0.2">
      <c r="A1208" s="88" t="s">
        <v>7061</v>
      </c>
      <c r="B1208" s="88" t="s">
        <v>2586</v>
      </c>
      <c r="C1208" s="88" t="s">
        <v>2585</v>
      </c>
    </row>
    <row r="1209" spans="1:3" x14ac:dyDescent="0.2">
      <c r="A1209" s="89"/>
      <c r="B1209" s="88" t="s">
        <v>6492</v>
      </c>
      <c r="C1209" s="88" t="s">
        <v>8553</v>
      </c>
    </row>
    <row r="1210" spans="1:3" x14ac:dyDescent="0.2">
      <c r="A1210" s="89"/>
      <c r="B1210" s="88" t="s">
        <v>2574</v>
      </c>
      <c r="C1210" s="88" t="s">
        <v>8554</v>
      </c>
    </row>
    <row r="1211" spans="1:3" x14ac:dyDescent="0.2">
      <c r="A1211" s="89"/>
      <c r="B1211" s="88" t="s">
        <v>5964</v>
      </c>
      <c r="C1211" s="88" t="s">
        <v>8555</v>
      </c>
    </row>
    <row r="1212" spans="1:3" x14ac:dyDescent="0.2">
      <c r="A1212" s="89"/>
      <c r="B1212" s="88" t="s">
        <v>7307</v>
      </c>
      <c r="C1212" s="88" t="s">
        <v>2587</v>
      </c>
    </row>
    <row r="1213" spans="1:3" x14ac:dyDescent="0.2">
      <c r="A1213" s="89"/>
      <c r="B1213" s="88" t="s">
        <v>7311</v>
      </c>
      <c r="C1213" s="88" t="s">
        <v>8556</v>
      </c>
    </row>
    <row r="1214" spans="1:3" x14ac:dyDescent="0.2">
      <c r="A1214" s="89"/>
      <c r="B1214" s="88" t="s">
        <v>7314</v>
      </c>
      <c r="C1214" s="88" t="s">
        <v>8557</v>
      </c>
    </row>
    <row r="1215" spans="1:3" x14ac:dyDescent="0.2">
      <c r="A1215" s="89"/>
      <c r="B1215" s="88" t="s">
        <v>7323</v>
      </c>
      <c r="C1215" s="88" t="s">
        <v>8558</v>
      </c>
    </row>
    <row r="1216" spans="1:3" x14ac:dyDescent="0.2">
      <c r="A1216" s="89"/>
      <c r="B1216" s="88" t="s">
        <v>7324</v>
      </c>
      <c r="C1216" s="88" t="s">
        <v>8559</v>
      </c>
    </row>
    <row r="1217" spans="1:3" x14ac:dyDescent="0.2">
      <c r="A1217" s="89"/>
      <c r="B1217" s="88" t="s">
        <v>7391</v>
      </c>
      <c r="C1217" s="88" t="s">
        <v>8561</v>
      </c>
    </row>
    <row r="1218" spans="1:3" x14ac:dyDescent="0.2">
      <c r="A1218" s="89"/>
      <c r="B1218" s="88" t="s">
        <v>6055</v>
      </c>
      <c r="C1218" s="88" t="s">
        <v>2556</v>
      </c>
    </row>
    <row r="1219" spans="1:3" x14ac:dyDescent="0.2">
      <c r="A1219" s="89"/>
      <c r="B1219" s="88" t="s">
        <v>2577</v>
      </c>
      <c r="C1219" s="88" t="s">
        <v>8563</v>
      </c>
    </row>
    <row r="1220" spans="1:3" x14ac:dyDescent="0.2">
      <c r="A1220" s="89"/>
      <c r="B1220" s="88" t="s">
        <v>8564</v>
      </c>
      <c r="C1220" s="88" t="s">
        <v>2559</v>
      </c>
    </row>
    <row r="1221" spans="1:3" x14ac:dyDescent="0.2">
      <c r="A1221" s="89"/>
      <c r="B1221" s="88" t="s">
        <v>8565</v>
      </c>
      <c r="C1221" s="88" t="s">
        <v>8566</v>
      </c>
    </row>
    <row r="1222" spans="1:3" x14ac:dyDescent="0.2">
      <c r="A1222" s="89"/>
      <c r="B1222" s="88" t="s">
        <v>9204</v>
      </c>
      <c r="C1222" s="88" t="s">
        <v>8560</v>
      </c>
    </row>
    <row r="1223" spans="1:3" x14ac:dyDescent="0.2">
      <c r="A1223" s="89"/>
      <c r="B1223" s="88" t="s">
        <v>9205</v>
      </c>
      <c r="C1223" s="88" t="s">
        <v>8562</v>
      </c>
    </row>
    <row r="1224" spans="1:3" x14ac:dyDescent="0.2">
      <c r="A1224" s="88" t="s">
        <v>7048</v>
      </c>
      <c r="B1224" s="88" t="s">
        <v>5811</v>
      </c>
      <c r="C1224" s="88" t="s">
        <v>8567</v>
      </c>
    </row>
    <row r="1225" spans="1:3" x14ac:dyDescent="0.2">
      <c r="A1225" s="89"/>
      <c r="B1225" s="88" t="s">
        <v>6278</v>
      </c>
      <c r="C1225" s="88" t="s">
        <v>8568</v>
      </c>
    </row>
    <row r="1226" spans="1:3" x14ac:dyDescent="0.2">
      <c r="A1226" s="89"/>
      <c r="B1226" s="88" t="s">
        <v>1450</v>
      </c>
      <c r="C1226" s="88" t="s">
        <v>8569</v>
      </c>
    </row>
    <row r="1227" spans="1:3" x14ac:dyDescent="0.2">
      <c r="A1227" s="89"/>
      <c r="B1227" s="88" t="s">
        <v>6390</v>
      </c>
      <c r="C1227" s="88" t="s">
        <v>8570</v>
      </c>
    </row>
    <row r="1228" spans="1:3" x14ac:dyDescent="0.2">
      <c r="A1228" s="89"/>
      <c r="B1228" s="88" t="s">
        <v>6622</v>
      </c>
      <c r="C1228" s="88" t="s">
        <v>8571</v>
      </c>
    </row>
    <row r="1229" spans="1:3" x14ac:dyDescent="0.2">
      <c r="A1229" s="89"/>
      <c r="B1229" s="88" t="s">
        <v>6047</v>
      </c>
      <c r="C1229" s="88" t="s">
        <v>1460</v>
      </c>
    </row>
    <row r="1230" spans="1:3" x14ac:dyDescent="0.2">
      <c r="A1230" s="89"/>
      <c r="B1230" s="88" t="s">
        <v>6548</v>
      </c>
      <c r="C1230" s="88" t="s">
        <v>8572</v>
      </c>
    </row>
    <row r="1231" spans="1:3" x14ac:dyDescent="0.2">
      <c r="A1231" s="89"/>
      <c r="B1231" s="88" t="s">
        <v>8573</v>
      </c>
      <c r="C1231" s="88" t="s">
        <v>1455</v>
      </c>
    </row>
    <row r="1232" spans="1:3" x14ac:dyDescent="0.2">
      <c r="A1232" s="88" t="s">
        <v>7122</v>
      </c>
      <c r="B1232" s="88" t="s">
        <v>6524</v>
      </c>
      <c r="C1232" s="88" t="s">
        <v>8575</v>
      </c>
    </row>
    <row r="1233" spans="1:3" x14ac:dyDescent="0.2">
      <c r="A1233" s="89"/>
      <c r="B1233" s="88" t="s">
        <v>5761</v>
      </c>
      <c r="C1233" s="88" t="s">
        <v>8576</v>
      </c>
    </row>
    <row r="1234" spans="1:3" x14ac:dyDescent="0.2">
      <c r="A1234" s="89"/>
      <c r="B1234" s="88" t="s">
        <v>4661</v>
      </c>
      <c r="C1234" s="88" t="s">
        <v>8577</v>
      </c>
    </row>
    <row r="1235" spans="1:3" x14ac:dyDescent="0.2">
      <c r="A1235" s="89"/>
      <c r="B1235" s="88" t="s">
        <v>6482</v>
      </c>
      <c r="C1235" s="88" t="s">
        <v>8578</v>
      </c>
    </row>
    <row r="1236" spans="1:3" x14ac:dyDescent="0.2">
      <c r="A1236" s="89"/>
      <c r="B1236" s="88" t="s">
        <v>5795</v>
      </c>
      <c r="C1236" s="88" t="s">
        <v>8579</v>
      </c>
    </row>
    <row r="1237" spans="1:3" x14ac:dyDescent="0.2">
      <c r="A1237" s="89"/>
      <c r="B1237" s="88" t="s">
        <v>6990</v>
      </c>
      <c r="C1237" s="88" t="s">
        <v>8580</v>
      </c>
    </row>
    <row r="1238" spans="1:3" x14ac:dyDescent="0.2">
      <c r="A1238" s="89"/>
      <c r="B1238" s="88" t="s">
        <v>6799</v>
      </c>
      <c r="C1238" s="88" t="s">
        <v>8581</v>
      </c>
    </row>
    <row r="1239" spans="1:3" x14ac:dyDescent="0.2">
      <c r="A1239" s="89"/>
      <c r="B1239" s="88" t="s">
        <v>8582</v>
      </c>
      <c r="C1239" s="88" t="s">
        <v>4672</v>
      </c>
    </row>
    <row r="1240" spans="1:3" x14ac:dyDescent="0.2">
      <c r="A1240" s="89"/>
      <c r="B1240" s="88" t="s">
        <v>9206</v>
      </c>
      <c r="C1240" s="88" t="s">
        <v>4669</v>
      </c>
    </row>
    <row r="1241" spans="1:3" x14ac:dyDescent="0.2">
      <c r="A1241" s="88" t="s">
        <v>7100</v>
      </c>
      <c r="B1241" s="88" t="s">
        <v>6239</v>
      </c>
      <c r="C1241" s="88" t="s">
        <v>4051</v>
      </c>
    </row>
    <row r="1242" spans="1:3" x14ac:dyDescent="0.2">
      <c r="A1242" s="89"/>
      <c r="B1242" s="88" t="s">
        <v>7341</v>
      </c>
      <c r="C1242" s="88" t="s">
        <v>8583</v>
      </c>
    </row>
    <row r="1243" spans="1:3" x14ac:dyDescent="0.2">
      <c r="A1243" s="89"/>
      <c r="B1243" s="88" t="s">
        <v>6733</v>
      </c>
      <c r="C1243" s="88" t="s">
        <v>8584</v>
      </c>
    </row>
    <row r="1244" spans="1:3" x14ac:dyDescent="0.2">
      <c r="A1244" s="89"/>
      <c r="B1244" s="88" t="s">
        <v>4041</v>
      </c>
      <c r="C1244" s="88" t="s">
        <v>8585</v>
      </c>
    </row>
    <row r="1245" spans="1:3" x14ac:dyDescent="0.2">
      <c r="A1245" s="89"/>
      <c r="B1245" s="88" t="s">
        <v>6201</v>
      </c>
      <c r="C1245" s="88" t="s">
        <v>4025</v>
      </c>
    </row>
    <row r="1246" spans="1:3" x14ac:dyDescent="0.2">
      <c r="A1246" s="89"/>
      <c r="B1246" s="88" t="s">
        <v>8586</v>
      </c>
      <c r="C1246" s="88" t="s">
        <v>4045</v>
      </c>
    </row>
    <row r="1247" spans="1:3" x14ac:dyDescent="0.2">
      <c r="A1247" s="88" t="s">
        <v>7052</v>
      </c>
      <c r="B1247" s="88" t="s">
        <v>3185</v>
      </c>
      <c r="C1247" s="88" t="s">
        <v>9003</v>
      </c>
    </row>
    <row r="1248" spans="1:3" x14ac:dyDescent="0.2">
      <c r="A1248" s="89"/>
      <c r="B1248" s="88" t="s">
        <v>2276</v>
      </c>
      <c r="C1248" s="88" t="s">
        <v>2274</v>
      </c>
    </row>
    <row r="1249" spans="1:3" x14ac:dyDescent="0.2">
      <c r="A1249" s="89"/>
      <c r="B1249" s="88" t="s">
        <v>7144</v>
      </c>
      <c r="C1249" s="88" t="s">
        <v>8587</v>
      </c>
    </row>
    <row r="1250" spans="1:3" x14ac:dyDescent="0.2">
      <c r="A1250" s="89"/>
      <c r="B1250" s="88" t="s">
        <v>5769</v>
      </c>
      <c r="C1250" s="88" t="s">
        <v>8588</v>
      </c>
    </row>
    <row r="1251" spans="1:3" x14ac:dyDescent="0.2">
      <c r="A1251" s="89"/>
      <c r="B1251" s="88" t="s">
        <v>5768</v>
      </c>
      <c r="C1251" s="88" t="s">
        <v>8589</v>
      </c>
    </row>
    <row r="1252" spans="1:3" x14ac:dyDescent="0.2">
      <c r="A1252" s="89"/>
      <c r="B1252" s="88" t="s">
        <v>6327</v>
      </c>
      <c r="C1252" s="88" t="s">
        <v>2277</v>
      </c>
    </row>
    <row r="1253" spans="1:3" x14ac:dyDescent="0.2">
      <c r="A1253" s="89"/>
      <c r="B1253" s="88" t="s">
        <v>5985</v>
      </c>
      <c r="C1253" s="88" t="s">
        <v>8591</v>
      </c>
    </row>
    <row r="1254" spans="1:3" x14ac:dyDescent="0.2">
      <c r="A1254" s="89"/>
      <c r="B1254" s="88" t="s">
        <v>7251</v>
      </c>
      <c r="C1254" s="88" t="s">
        <v>8592</v>
      </c>
    </row>
    <row r="1255" spans="1:3" x14ac:dyDescent="0.2">
      <c r="A1255" s="89"/>
      <c r="B1255" s="88" t="s">
        <v>7281</v>
      </c>
      <c r="C1255" s="88" t="s">
        <v>8593</v>
      </c>
    </row>
    <row r="1256" spans="1:3" x14ac:dyDescent="0.2">
      <c r="A1256" s="89"/>
      <c r="B1256" s="88" t="s">
        <v>7379</v>
      </c>
      <c r="C1256" s="88" t="s">
        <v>8594</v>
      </c>
    </row>
    <row r="1257" spans="1:3" x14ac:dyDescent="0.2">
      <c r="A1257" s="89"/>
      <c r="B1257" s="88" t="s">
        <v>6663</v>
      </c>
      <c r="C1257" s="88" t="s">
        <v>8595</v>
      </c>
    </row>
    <row r="1258" spans="1:3" x14ac:dyDescent="0.2">
      <c r="A1258" s="89"/>
      <c r="B1258" s="88" t="s">
        <v>6923</v>
      </c>
      <c r="C1258" s="88" t="s">
        <v>8596</v>
      </c>
    </row>
    <row r="1259" spans="1:3" x14ac:dyDescent="0.2">
      <c r="A1259" s="89"/>
      <c r="B1259" s="88" t="s">
        <v>8597</v>
      </c>
      <c r="C1259" s="88" t="s">
        <v>8598</v>
      </c>
    </row>
    <row r="1260" spans="1:3" x14ac:dyDescent="0.2">
      <c r="A1260" s="89"/>
      <c r="B1260" s="88" t="s">
        <v>8599</v>
      </c>
      <c r="C1260" s="88" t="s">
        <v>2259</v>
      </c>
    </row>
    <row r="1261" spans="1:3" x14ac:dyDescent="0.2">
      <c r="A1261" s="89"/>
      <c r="B1261" s="88" t="s">
        <v>8600</v>
      </c>
      <c r="C1261" s="88" t="s">
        <v>8601</v>
      </c>
    </row>
    <row r="1262" spans="1:3" x14ac:dyDescent="0.2">
      <c r="A1262" s="89"/>
      <c r="B1262" s="88" t="s">
        <v>9207</v>
      </c>
      <c r="C1262" s="88" t="s">
        <v>8590</v>
      </c>
    </row>
    <row r="1263" spans="1:3" x14ac:dyDescent="0.2">
      <c r="A1263" s="89"/>
      <c r="B1263" s="88" t="s">
        <v>9208</v>
      </c>
      <c r="C1263" s="88" t="s">
        <v>7757</v>
      </c>
    </row>
    <row r="1264" spans="1:3" x14ac:dyDescent="0.2">
      <c r="A1264" s="88" t="s">
        <v>7014</v>
      </c>
      <c r="B1264" s="88" t="s">
        <v>5703</v>
      </c>
      <c r="C1264" s="88" t="s">
        <v>8602</v>
      </c>
    </row>
    <row r="1265" spans="1:3" x14ac:dyDescent="0.2">
      <c r="A1265" s="89"/>
      <c r="B1265" s="88" t="s">
        <v>2524</v>
      </c>
      <c r="C1265" s="88" t="s">
        <v>8603</v>
      </c>
    </row>
    <row r="1266" spans="1:3" x14ac:dyDescent="0.2">
      <c r="A1266" s="89"/>
      <c r="B1266" s="88" t="s">
        <v>6678</v>
      </c>
      <c r="C1266" s="88" t="s">
        <v>8605</v>
      </c>
    </row>
    <row r="1267" spans="1:3" x14ac:dyDescent="0.2">
      <c r="A1267" s="89"/>
      <c r="B1267" s="88" t="s">
        <v>5702</v>
      </c>
      <c r="C1267" s="88" t="s">
        <v>8606</v>
      </c>
    </row>
    <row r="1268" spans="1:3" x14ac:dyDescent="0.2">
      <c r="A1268" s="89"/>
      <c r="B1268" s="88" t="s">
        <v>6749</v>
      </c>
      <c r="C1268" s="88" t="s">
        <v>8607</v>
      </c>
    </row>
    <row r="1269" spans="1:3" x14ac:dyDescent="0.2">
      <c r="A1269" s="89"/>
      <c r="B1269" s="88" t="s">
        <v>5845</v>
      </c>
      <c r="C1269" s="88" t="s">
        <v>8608</v>
      </c>
    </row>
    <row r="1270" spans="1:3" x14ac:dyDescent="0.2">
      <c r="A1270" s="89"/>
      <c r="B1270" s="88" t="s">
        <v>7407</v>
      </c>
      <c r="C1270" s="88" t="s">
        <v>2540</v>
      </c>
    </row>
    <row r="1271" spans="1:3" x14ac:dyDescent="0.2">
      <c r="A1271" s="89"/>
      <c r="B1271" s="88" t="s">
        <v>6005</v>
      </c>
      <c r="C1271" s="88" t="s">
        <v>8609</v>
      </c>
    </row>
    <row r="1272" spans="1:3" x14ac:dyDescent="0.2">
      <c r="A1272" s="89"/>
      <c r="B1272" s="88" t="s">
        <v>8610</v>
      </c>
      <c r="C1272" s="88" t="s">
        <v>2509</v>
      </c>
    </row>
    <row r="1273" spans="1:3" x14ac:dyDescent="0.2">
      <c r="A1273" s="89"/>
      <c r="B1273" s="88" t="s">
        <v>8611</v>
      </c>
      <c r="C1273" s="88" t="s">
        <v>8612</v>
      </c>
    </row>
    <row r="1274" spans="1:3" x14ac:dyDescent="0.2">
      <c r="A1274" s="89"/>
      <c r="B1274" s="88" t="s">
        <v>9209</v>
      </c>
      <c r="C1274" s="88" t="s">
        <v>8604</v>
      </c>
    </row>
    <row r="1275" spans="1:3" x14ac:dyDescent="0.2">
      <c r="A1275" s="89"/>
      <c r="B1275" s="88" t="s">
        <v>9210</v>
      </c>
      <c r="C1275" s="88" t="s">
        <v>8997</v>
      </c>
    </row>
    <row r="1276" spans="1:3" x14ac:dyDescent="0.2">
      <c r="A1276" s="88" t="s">
        <v>7070</v>
      </c>
      <c r="B1276" s="88" t="s">
        <v>5772</v>
      </c>
      <c r="C1276" s="88" t="s">
        <v>8613</v>
      </c>
    </row>
    <row r="1277" spans="1:3" x14ac:dyDescent="0.2">
      <c r="A1277" s="89"/>
      <c r="B1277" s="88" t="s">
        <v>7179</v>
      </c>
      <c r="C1277" s="88" t="s">
        <v>8614</v>
      </c>
    </row>
    <row r="1278" spans="1:3" x14ac:dyDescent="0.2">
      <c r="A1278" s="89"/>
      <c r="B1278" s="88" t="s">
        <v>246</v>
      </c>
      <c r="C1278" s="88" t="s">
        <v>244</v>
      </c>
    </row>
    <row r="1279" spans="1:3" x14ac:dyDescent="0.2">
      <c r="A1279" s="89"/>
      <c r="B1279" s="88" t="s">
        <v>6274</v>
      </c>
      <c r="C1279" s="88" t="s">
        <v>264</v>
      </c>
    </row>
    <row r="1280" spans="1:3" x14ac:dyDescent="0.2">
      <c r="A1280" s="89"/>
      <c r="B1280" s="88" t="s">
        <v>7396</v>
      </c>
      <c r="C1280" s="88" t="s">
        <v>8615</v>
      </c>
    </row>
    <row r="1281" spans="1:3" x14ac:dyDescent="0.2">
      <c r="A1281" s="89"/>
      <c r="B1281" s="88" t="s">
        <v>6126</v>
      </c>
      <c r="C1281" s="88" t="s">
        <v>249</v>
      </c>
    </row>
    <row r="1282" spans="1:3" x14ac:dyDescent="0.2">
      <c r="A1282" s="89"/>
      <c r="B1282" s="88" t="s">
        <v>239</v>
      </c>
      <c r="C1282" s="88" t="s">
        <v>8616</v>
      </c>
    </row>
    <row r="1283" spans="1:3" x14ac:dyDescent="0.2">
      <c r="A1283" s="89"/>
      <c r="B1283" s="88" t="s">
        <v>8617</v>
      </c>
      <c r="C1283" s="88" t="s">
        <v>261</v>
      </c>
    </row>
    <row r="1284" spans="1:3" x14ac:dyDescent="0.2">
      <c r="A1284" s="89"/>
      <c r="B1284" s="88" t="s">
        <v>269</v>
      </c>
      <c r="C1284" s="88" t="s">
        <v>9211</v>
      </c>
    </row>
    <row r="1285" spans="1:3" x14ac:dyDescent="0.2">
      <c r="A1285" s="88" t="s">
        <v>7101</v>
      </c>
      <c r="B1285" s="88" t="s">
        <v>4712</v>
      </c>
      <c r="C1285" s="88" t="s">
        <v>8618</v>
      </c>
    </row>
    <row r="1286" spans="1:3" x14ac:dyDescent="0.2">
      <c r="A1286" s="89"/>
      <c r="B1286" s="88" t="s">
        <v>5990</v>
      </c>
      <c r="C1286" s="88" t="s">
        <v>8619</v>
      </c>
    </row>
    <row r="1287" spans="1:3" x14ac:dyDescent="0.2">
      <c r="A1287" s="89"/>
      <c r="B1287" s="88" t="s">
        <v>6727</v>
      </c>
      <c r="C1287" s="88" t="s">
        <v>8620</v>
      </c>
    </row>
    <row r="1288" spans="1:3" x14ac:dyDescent="0.2">
      <c r="A1288" s="89"/>
      <c r="B1288" s="88" t="s">
        <v>6141</v>
      </c>
      <c r="C1288" s="88" t="s">
        <v>4701</v>
      </c>
    </row>
    <row r="1289" spans="1:3" x14ac:dyDescent="0.2">
      <c r="A1289" s="89"/>
      <c r="B1289" s="88" t="s">
        <v>8621</v>
      </c>
      <c r="C1289" s="88" t="s">
        <v>4717</v>
      </c>
    </row>
    <row r="1290" spans="1:3" x14ac:dyDescent="0.2">
      <c r="A1290" s="89"/>
      <c r="B1290" s="88" t="s">
        <v>8622</v>
      </c>
      <c r="C1290" s="88" t="s">
        <v>8623</v>
      </c>
    </row>
    <row r="1291" spans="1:3" x14ac:dyDescent="0.2">
      <c r="A1291" s="88" t="s">
        <v>7095</v>
      </c>
      <c r="B1291" s="88" t="s">
        <v>5778</v>
      </c>
      <c r="C1291" s="88" t="s">
        <v>8624</v>
      </c>
    </row>
    <row r="1292" spans="1:3" x14ac:dyDescent="0.2">
      <c r="A1292" s="89"/>
      <c r="B1292" s="88" t="s">
        <v>7151</v>
      </c>
      <c r="C1292" s="88" t="s">
        <v>8625</v>
      </c>
    </row>
    <row r="1293" spans="1:3" x14ac:dyDescent="0.2">
      <c r="A1293" s="89"/>
      <c r="B1293" s="88" t="s">
        <v>6904</v>
      </c>
      <c r="C1293" s="88" t="s">
        <v>8626</v>
      </c>
    </row>
    <row r="1294" spans="1:3" x14ac:dyDescent="0.2">
      <c r="A1294" s="89"/>
      <c r="B1294" s="88" t="s">
        <v>5747</v>
      </c>
      <c r="C1294" s="88" t="s">
        <v>8627</v>
      </c>
    </row>
    <row r="1295" spans="1:3" x14ac:dyDescent="0.2">
      <c r="A1295" s="89"/>
      <c r="B1295" s="88" t="s">
        <v>2425</v>
      </c>
      <c r="C1295" s="88" t="s">
        <v>8628</v>
      </c>
    </row>
    <row r="1296" spans="1:3" x14ac:dyDescent="0.2">
      <c r="A1296" s="89"/>
      <c r="B1296" s="88" t="s">
        <v>2433</v>
      </c>
      <c r="C1296" s="88" t="s">
        <v>2431</v>
      </c>
    </row>
    <row r="1297" spans="1:3" x14ac:dyDescent="0.2">
      <c r="A1297" s="89"/>
      <c r="B1297" s="88" t="s">
        <v>6786</v>
      </c>
      <c r="C1297" s="88" t="s">
        <v>8629</v>
      </c>
    </row>
    <row r="1298" spans="1:3" x14ac:dyDescent="0.2">
      <c r="A1298" s="89"/>
      <c r="B1298" s="88" t="s">
        <v>6698</v>
      </c>
      <c r="C1298" s="88" t="s">
        <v>8630</v>
      </c>
    </row>
    <row r="1299" spans="1:3" x14ac:dyDescent="0.2">
      <c r="A1299" s="89"/>
      <c r="B1299" s="88" t="s">
        <v>5770</v>
      </c>
      <c r="C1299" s="88" t="s">
        <v>8631</v>
      </c>
    </row>
    <row r="1300" spans="1:3" x14ac:dyDescent="0.2">
      <c r="A1300" s="89"/>
      <c r="B1300" s="88" t="s">
        <v>7339</v>
      </c>
      <c r="C1300" s="88" t="s">
        <v>2408</v>
      </c>
    </row>
    <row r="1301" spans="1:3" x14ac:dyDescent="0.2">
      <c r="A1301" s="89"/>
      <c r="B1301" s="88" t="s">
        <v>2423</v>
      </c>
      <c r="C1301" s="88" t="s">
        <v>8632</v>
      </c>
    </row>
    <row r="1302" spans="1:3" x14ac:dyDescent="0.2">
      <c r="A1302" s="89"/>
      <c r="B1302" s="88" t="s">
        <v>6533</v>
      </c>
      <c r="C1302" s="88" t="s">
        <v>8634</v>
      </c>
    </row>
    <row r="1303" spans="1:3" x14ac:dyDescent="0.2">
      <c r="A1303" s="89"/>
      <c r="B1303" s="88" t="s">
        <v>8635</v>
      </c>
      <c r="C1303" s="88" t="s">
        <v>2447</v>
      </c>
    </row>
    <row r="1304" spans="1:3" x14ac:dyDescent="0.2">
      <c r="A1304" s="89"/>
      <c r="B1304" s="88" t="s">
        <v>8636</v>
      </c>
      <c r="C1304" s="88" t="s">
        <v>8637</v>
      </c>
    </row>
    <row r="1305" spans="1:3" x14ac:dyDescent="0.2">
      <c r="A1305" s="89"/>
      <c r="B1305" s="88" t="s">
        <v>9212</v>
      </c>
      <c r="C1305" s="88" t="s">
        <v>2419</v>
      </c>
    </row>
    <row r="1306" spans="1:3" x14ac:dyDescent="0.2">
      <c r="A1306" s="89"/>
      <c r="B1306" s="88" t="s">
        <v>9213</v>
      </c>
      <c r="C1306" s="88" t="s">
        <v>8633</v>
      </c>
    </row>
    <row r="1307" spans="1:3" x14ac:dyDescent="0.2">
      <c r="A1307" s="89"/>
      <c r="B1307" s="88" t="s">
        <v>9214</v>
      </c>
      <c r="C1307" s="88" t="s">
        <v>7626</v>
      </c>
    </row>
    <row r="1308" spans="1:3" x14ac:dyDescent="0.2">
      <c r="A1308" s="89"/>
      <c r="B1308" s="88" t="s">
        <v>2438</v>
      </c>
      <c r="C1308" s="88" t="s">
        <v>9215</v>
      </c>
    </row>
    <row r="1309" spans="1:3" x14ac:dyDescent="0.2">
      <c r="A1309" s="88" t="s">
        <v>7056</v>
      </c>
      <c r="B1309" s="88" t="s">
        <v>2353</v>
      </c>
      <c r="C1309" s="88" t="s">
        <v>2352</v>
      </c>
    </row>
    <row r="1310" spans="1:3" x14ac:dyDescent="0.2">
      <c r="A1310" s="89"/>
      <c r="B1310" s="88" t="s">
        <v>6037</v>
      </c>
      <c r="C1310" s="88" t="s">
        <v>2341</v>
      </c>
    </row>
    <row r="1311" spans="1:3" x14ac:dyDescent="0.2">
      <c r="A1311" s="89"/>
      <c r="B1311" s="88" t="s">
        <v>2374</v>
      </c>
      <c r="C1311" s="88" t="s">
        <v>8638</v>
      </c>
    </row>
    <row r="1312" spans="1:3" x14ac:dyDescent="0.2">
      <c r="A1312" s="89"/>
      <c r="B1312" s="88" t="s">
        <v>6687</v>
      </c>
      <c r="C1312" s="88" t="s">
        <v>8640</v>
      </c>
    </row>
    <row r="1313" spans="1:3" x14ac:dyDescent="0.2">
      <c r="A1313" s="89"/>
      <c r="B1313" s="88" t="s">
        <v>6273</v>
      </c>
      <c r="C1313" s="88" t="s">
        <v>2348</v>
      </c>
    </row>
    <row r="1314" spans="1:3" x14ac:dyDescent="0.2">
      <c r="A1314" s="89"/>
      <c r="B1314" s="88" t="s">
        <v>7276</v>
      </c>
      <c r="C1314" s="88" t="s">
        <v>8641</v>
      </c>
    </row>
    <row r="1315" spans="1:3" x14ac:dyDescent="0.2">
      <c r="A1315" s="89"/>
      <c r="B1315" s="88" t="s">
        <v>6434</v>
      </c>
      <c r="C1315" s="88" t="s">
        <v>8642</v>
      </c>
    </row>
    <row r="1316" spans="1:3" x14ac:dyDescent="0.2">
      <c r="A1316" s="89"/>
      <c r="B1316" s="88" t="s">
        <v>6024</v>
      </c>
      <c r="C1316" s="88" t="s">
        <v>8643</v>
      </c>
    </row>
    <row r="1317" spans="1:3" x14ac:dyDescent="0.2">
      <c r="A1317" s="89"/>
      <c r="B1317" s="88" t="s">
        <v>2372</v>
      </c>
      <c r="C1317" s="88" t="s">
        <v>8644</v>
      </c>
    </row>
    <row r="1318" spans="1:3" x14ac:dyDescent="0.2">
      <c r="A1318" s="89"/>
      <c r="B1318" s="88" t="s">
        <v>8645</v>
      </c>
      <c r="C1318" s="88" t="s">
        <v>2329</v>
      </c>
    </row>
    <row r="1319" spans="1:3" x14ac:dyDescent="0.2">
      <c r="A1319" s="89"/>
      <c r="B1319" s="88" t="s">
        <v>8646</v>
      </c>
      <c r="C1319" s="88" t="s">
        <v>2346</v>
      </c>
    </row>
    <row r="1320" spans="1:3" x14ac:dyDescent="0.2">
      <c r="A1320" s="89"/>
      <c r="B1320" s="88" t="s">
        <v>9216</v>
      </c>
      <c r="C1320" s="88" t="s">
        <v>8639</v>
      </c>
    </row>
    <row r="1321" spans="1:3" x14ac:dyDescent="0.2">
      <c r="A1321" s="88" t="s">
        <v>7068</v>
      </c>
      <c r="B1321" s="88" t="s">
        <v>5925</v>
      </c>
      <c r="C1321" s="88" t="s">
        <v>8648</v>
      </c>
    </row>
    <row r="1322" spans="1:3" x14ac:dyDescent="0.2">
      <c r="A1322" s="89"/>
      <c r="B1322" s="88" t="s">
        <v>6704</v>
      </c>
      <c r="C1322" s="88" t="s">
        <v>8649</v>
      </c>
    </row>
    <row r="1323" spans="1:3" x14ac:dyDescent="0.2">
      <c r="A1323" s="89"/>
      <c r="B1323" s="88" t="s">
        <v>6206</v>
      </c>
      <c r="C1323" s="88" t="s">
        <v>2460</v>
      </c>
    </row>
    <row r="1324" spans="1:3" x14ac:dyDescent="0.2">
      <c r="A1324" s="89"/>
      <c r="B1324" s="88" t="s">
        <v>7491</v>
      </c>
      <c r="C1324" s="88" t="s">
        <v>8650</v>
      </c>
    </row>
    <row r="1325" spans="1:3" x14ac:dyDescent="0.2">
      <c r="A1325" s="89"/>
      <c r="B1325" s="88" t="s">
        <v>8651</v>
      </c>
      <c r="C1325" s="88" t="s">
        <v>2451</v>
      </c>
    </row>
    <row r="1326" spans="1:3" x14ac:dyDescent="0.2">
      <c r="A1326" s="89"/>
      <c r="B1326" s="88" t="s">
        <v>8652</v>
      </c>
      <c r="C1326" s="88" t="s">
        <v>2463</v>
      </c>
    </row>
    <row r="1327" spans="1:3" x14ac:dyDescent="0.2">
      <c r="A1327" s="89"/>
      <c r="B1327" s="88" t="s">
        <v>9217</v>
      </c>
      <c r="C1327" s="88" t="s">
        <v>8647</v>
      </c>
    </row>
    <row r="1328" spans="1:3" x14ac:dyDescent="0.2">
      <c r="A1328" s="89"/>
      <c r="B1328" s="88" t="s">
        <v>2469</v>
      </c>
      <c r="C1328" s="88" t="s">
        <v>9218</v>
      </c>
    </row>
    <row r="1329" spans="1:3" x14ac:dyDescent="0.2">
      <c r="A1329" s="88" t="s">
        <v>7054</v>
      </c>
      <c r="B1329" s="88" t="s">
        <v>801</v>
      </c>
      <c r="C1329" s="88" t="s">
        <v>799</v>
      </c>
    </row>
    <row r="1330" spans="1:3" x14ac:dyDescent="0.2">
      <c r="A1330" s="89"/>
      <c r="B1330" s="88" t="s">
        <v>6272</v>
      </c>
      <c r="C1330" s="88" t="s">
        <v>803</v>
      </c>
    </row>
    <row r="1331" spans="1:3" x14ac:dyDescent="0.2">
      <c r="A1331" s="89"/>
      <c r="B1331" s="88" t="s">
        <v>6020</v>
      </c>
      <c r="C1331" s="88" t="s">
        <v>8653</v>
      </c>
    </row>
    <row r="1332" spans="1:3" x14ac:dyDescent="0.2">
      <c r="A1332" s="89"/>
      <c r="B1332" s="88" t="s">
        <v>6440</v>
      </c>
      <c r="C1332" s="88" t="s">
        <v>8654</v>
      </c>
    </row>
    <row r="1333" spans="1:3" x14ac:dyDescent="0.2">
      <c r="A1333" s="89"/>
      <c r="B1333" s="88" t="s">
        <v>8655</v>
      </c>
      <c r="C1333" s="88" t="s">
        <v>790</v>
      </c>
    </row>
    <row r="1334" spans="1:3" x14ac:dyDescent="0.2">
      <c r="A1334" s="88" t="s">
        <v>7113</v>
      </c>
      <c r="B1334" s="88" t="s">
        <v>3328</v>
      </c>
      <c r="C1334" s="88" t="s">
        <v>8657</v>
      </c>
    </row>
    <row r="1335" spans="1:3" x14ac:dyDescent="0.2">
      <c r="A1335" s="89"/>
      <c r="B1335" s="88" t="s">
        <v>6166</v>
      </c>
      <c r="C1335" s="88" t="s">
        <v>3340</v>
      </c>
    </row>
    <row r="1336" spans="1:3" x14ac:dyDescent="0.2">
      <c r="A1336" s="89"/>
      <c r="B1336" s="88" t="s">
        <v>5853</v>
      </c>
      <c r="C1336" s="88" t="s">
        <v>8658</v>
      </c>
    </row>
    <row r="1337" spans="1:3" x14ac:dyDescent="0.2">
      <c r="A1337" s="89"/>
      <c r="B1337" s="88" t="s">
        <v>6741</v>
      </c>
      <c r="C1337" s="88" t="s">
        <v>8659</v>
      </c>
    </row>
    <row r="1338" spans="1:3" x14ac:dyDescent="0.2">
      <c r="A1338" s="89"/>
      <c r="B1338" s="88" t="s">
        <v>7411</v>
      </c>
      <c r="C1338" s="88" t="s">
        <v>8660</v>
      </c>
    </row>
    <row r="1339" spans="1:3" x14ac:dyDescent="0.2">
      <c r="A1339" s="89"/>
      <c r="B1339" s="88" t="s">
        <v>7416</v>
      </c>
      <c r="C1339" s="88" t="s">
        <v>3334</v>
      </c>
    </row>
    <row r="1340" spans="1:3" x14ac:dyDescent="0.2">
      <c r="A1340" s="89"/>
      <c r="B1340" s="88" t="s">
        <v>6448</v>
      </c>
      <c r="C1340" s="88" t="s">
        <v>8661</v>
      </c>
    </row>
    <row r="1341" spans="1:3" x14ac:dyDescent="0.2">
      <c r="A1341" s="89"/>
      <c r="B1341" s="88" t="s">
        <v>8662</v>
      </c>
      <c r="C1341" s="88" t="s">
        <v>3348</v>
      </c>
    </row>
    <row r="1342" spans="1:3" x14ac:dyDescent="0.2">
      <c r="A1342" s="89"/>
      <c r="B1342" s="88" t="s">
        <v>8663</v>
      </c>
      <c r="C1342" s="88" t="s">
        <v>8664</v>
      </c>
    </row>
    <row r="1343" spans="1:3" x14ac:dyDescent="0.2">
      <c r="A1343" s="89"/>
      <c r="B1343" s="88" t="s">
        <v>9219</v>
      </c>
      <c r="C1343" s="88" t="s">
        <v>3337</v>
      </c>
    </row>
    <row r="1344" spans="1:3" x14ac:dyDescent="0.2">
      <c r="A1344" s="89"/>
      <c r="B1344" s="88" t="s">
        <v>9220</v>
      </c>
      <c r="C1344" s="88" t="s">
        <v>8656</v>
      </c>
    </row>
    <row r="1345" spans="1:3" x14ac:dyDescent="0.2">
      <c r="A1345" s="88" t="s">
        <v>7107</v>
      </c>
      <c r="B1345" s="88" t="s">
        <v>5819</v>
      </c>
      <c r="C1345" s="88" t="s">
        <v>8665</v>
      </c>
    </row>
    <row r="1346" spans="1:3" x14ac:dyDescent="0.2">
      <c r="A1346" s="89"/>
      <c r="B1346" s="88" t="s">
        <v>6426</v>
      </c>
      <c r="C1346" s="88" t="s">
        <v>8667</v>
      </c>
    </row>
    <row r="1347" spans="1:3" x14ac:dyDescent="0.2">
      <c r="A1347" s="89"/>
      <c r="B1347" s="88" t="s">
        <v>5698</v>
      </c>
      <c r="C1347" s="88" t="s">
        <v>8668</v>
      </c>
    </row>
    <row r="1348" spans="1:3" x14ac:dyDescent="0.2">
      <c r="A1348" s="89"/>
      <c r="B1348" s="88" t="s">
        <v>7280</v>
      </c>
      <c r="C1348" s="88" t="s">
        <v>8669</v>
      </c>
    </row>
    <row r="1349" spans="1:3" x14ac:dyDescent="0.2">
      <c r="A1349" s="89"/>
      <c r="B1349" s="88" t="s">
        <v>6245</v>
      </c>
      <c r="C1349" s="88" t="s">
        <v>3680</v>
      </c>
    </row>
    <row r="1350" spans="1:3" x14ac:dyDescent="0.2">
      <c r="A1350" s="89"/>
      <c r="B1350" s="88" t="s">
        <v>6428</v>
      </c>
      <c r="C1350" s="88" t="s">
        <v>8670</v>
      </c>
    </row>
    <row r="1351" spans="1:3" x14ac:dyDescent="0.2">
      <c r="A1351" s="89"/>
      <c r="B1351" s="88" t="s">
        <v>8671</v>
      </c>
      <c r="C1351" s="88" t="s">
        <v>3690</v>
      </c>
    </row>
    <row r="1352" spans="1:3" x14ac:dyDescent="0.2">
      <c r="A1352" s="89"/>
      <c r="B1352" s="88" t="s">
        <v>8672</v>
      </c>
      <c r="C1352" s="88" t="s">
        <v>8673</v>
      </c>
    </row>
    <row r="1353" spans="1:3" x14ac:dyDescent="0.2">
      <c r="A1353" s="89"/>
      <c r="B1353" s="88" t="s">
        <v>8674</v>
      </c>
      <c r="C1353" s="88" t="s">
        <v>8675</v>
      </c>
    </row>
    <row r="1354" spans="1:3" x14ac:dyDescent="0.2">
      <c r="A1354" s="89"/>
      <c r="B1354" s="88" t="s">
        <v>9221</v>
      </c>
      <c r="C1354" s="88" t="s">
        <v>8666</v>
      </c>
    </row>
    <row r="1355" spans="1:3" x14ac:dyDescent="0.2">
      <c r="A1355" s="88" t="s">
        <v>7028</v>
      </c>
      <c r="B1355" s="88" t="s">
        <v>4765</v>
      </c>
      <c r="C1355" s="88" t="s">
        <v>4763</v>
      </c>
    </row>
    <row r="1356" spans="1:3" x14ac:dyDescent="0.2">
      <c r="A1356" s="89"/>
      <c r="B1356" s="88" t="s">
        <v>7166</v>
      </c>
      <c r="C1356" s="88" t="s">
        <v>8676</v>
      </c>
    </row>
    <row r="1357" spans="1:3" x14ac:dyDescent="0.2">
      <c r="A1357" s="89"/>
      <c r="B1357" s="88" t="s">
        <v>6648</v>
      </c>
      <c r="C1357" s="88" t="s">
        <v>8677</v>
      </c>
    </row>
    <row r="1358" spans="1:3" x14ac:dyDescent="0.2">
      <c r="A1358" s="89"/>
      <c r="B1358" s="88" t="s">
        <v>6427</v>
      </c>
      <c r="C1358" s="88" t="s">
        <v>8678</v>
      </c>
    </row>
    <row r="1359" spans="1:3" x14ac:dyDescent="0.2">
      <c r="A1359" s="89"/>
      <c r="B1359" s="88" t="s">
        <v>7292</v>
      </c>
      <c r="C1359" s="88" t="s">
        <v>8679</v>
      </c>
    </row>
    <row r="1360" spans="1:3" x14ac:dyDescent="0.2">
      <c r="A1360" s="89"/>
      <c r="B1360" s="88" t="s">
        <v>7294</v>
      </c>
      <c r="C1360" s="88" t="s">
        <v>8680</v>
      </c>
    </row>
    <row r="1361" spans="1:3" x14ac:dyDescent="0.2">
      <c r="A1361" s="89"/>
      <c r="B1361" s="88" t="s">
        <v>6650</v>
      </c>
      <c r="C1361" s="88" t="s">
        <v>8681</v>
      </c>
    </row>
    <row r="1362" spans="1:3" x14ac:dyDescent="0.2">
      <c r="A1362" s="89"/>
      <c r="B1362" s="88" t="s">
        <v>81</v>
      </c>
      <c r="C1362" s="88" t="s">
        <v>79</v>
      </c>
    </row>
    <row r="1363" spans="1:3" x14ac:dyDescent="0.2">
      <c r="A1363" s="89"/>
      <c r="B1363" s="88" t="s">
        <v>8682</v>
      </c>
      <c r="C1363" s="88" t="s">
        <v>89</v>
      </c>
    </row>
    <row r="1364" spans="1:3" x14ac:dyDescent="0.2">
      <c r="A1364" s="89"/>
      <c r="B1364" s="88" t="s">
        <v>8683</v>
      </c>
      <c r="C1364" s="88" t="s">
        <v>8684</v>
      </c>
    </row>
    <row r="1365" spans="1:3" x14ac:dyDescent="0.2">
      <c r="A1365" s="88" t="s">
        <v>7114</v>
      </c>
      <c r="B1365" s="88" t="s">
        <v>5892</v>
      </c>
      <c r="C1365" s="88" t="s">
        <v>8687</v>
      </c>
    </row>
    <row r="1366" spans="1:3" x14ac:dyDescent="0.2">
      <c r="A1366" s="89"/>
      <c r="B1366" s="88" t="s">
        <v>6377</v>
      </c>
      <c r="C1366" s="88" t="s">
        <v>3999</v>
      </c>
    </row>
    <row r="1367" spans="1:3" x14ac:dyDescent="0.2">
      <c r="A1367" s="89"/>
      <c r="B1367" s="88" t="s">
        <v>7381</v>
      </c>
      <c r="C1367" s="88" t="s">
        <v>4006</v>
      </c>
    </row>
    <row r="1368" spans="1:3" x14ac:dyDescent="0.2">
      <c r="A1368" s="89"/>
      <c r="B1368" s="88" t="s">
        <v>6446</v>
      </c>
      <c r="C1368" s="88" t="s">
        <v>8688</v>
      </c>
    </row>
    <row r="1369" spans="1:3" x14ac:dyDescent="0.2">
      <c r="A1369" s="89"/>
      <c r="B1369" s="88" t="s">
        <v>6191</v>
      </c>
      <c r="C1369" s="88" t="s">
        <v>4016</v>
      </c>
    </row>
    <row r="1370" spans="1:3" x14ac:dyDescent="0.2">
      <c r="A1370" s="89"/>
      <c r="B1370" s="88" t="s">
        <v>6951</v>
      </c>
      <c r="C1370" s="88" t="s">
        <v>8689</v>
      </c>
    </row>
    <row r="1371" spans="1:3" x14ac:dyDescent="0.2">
      <c r="A1371" s="89"/>
      <c r="B1371" s="88" t="s">
        <v>8690</v>
      </c>
      <c r="C1371" s="88" t="s">
        <v>4021</v>
      </c>
    </row>
    <row r="1372" spans="1:3" x14ac:dyDescent="0.2">
      <c r="A1372" s="89"/>
      <c r="B1372" s="88" t="s">
        <v>9222</v>
      </c>
      <c r="C1372" s="88" t="s">
        <v>8685</v>
      </c>
    </row>
    <row r="1373" spans="1:3" x14ac:dyDescent="0.2">
      <c r="A1373" s="88" t="s">
        <v>7108</v>
      </c>
      <c r="B1373" s="88" t="s">
        <v>5724</v>
      </c>
      <c r="C1373" s="88" t="s">
        <v>8691</v>
      </c>
    </row>
    <row r="1374" spans="1:3" x14ac:dyDescent="0.2">
      <c r="A1374" s="89"/>
      <c r="B1374" s="88" t="s">
        <v>6419</v>
      </c>
      <c r="C1374" s="88" t="s">
        <v>8692</v>
      </c>
    </row>
    <row r="1375" spans="1:3" x14ac:dyDescent="0.2">
      <c r="A1375" s="89"/>
      <c r="B1375" s="88" t="s">
        <v>5718</v>
      </c>
      <c r="C1375" s="88" t="s">
        <v>8694</v>
      </c>
    </row>
    <row r="1376" spans="1:3" x14ac:dyDescent="0.2">
      <c r="A1376" s="89"/>
      <c r="B1376" s="88" t="s">
        <v>6484</v>
      </c>
      <c r="C1376" s="88" t="s">
        <v>8695</v>
      </c>
    </row>
    <row r="1377" spans="1:3" x14ac:dyDescent="0.2">
      <c r="A1377" s="89"/>
      <c r="B1377" s="88" t="s">
        <v>5799</v>
      </c>
      <c r="C1377" s="88" t="s">
        <v>8696</v>
      </c>
    </row>
    <row r="1378" spans="1:3" x14ac:dyDescent="0.2">
      <c r="A1378" s="89"/>
      <c r="B1378" s="88" t="s">
        <v>7403</v>
      </c>
      <c r="C1378" s="88" t="s">
        <v>3909</v>
      </c>
    </row>
    <row r="1379" spans="1:3" x14ac:dyDescent="0.2">
      <c r="A1379" s="89"/>
      <c r="B1379" s="88" t="s">
        <v>7412</v>
      </c>
      <c r="C1379" s="88" t="s">
        <v>8697</v>
      </c>
    </row>
    <row r="1380" spans="1:3" x14ac:dyDescent="0.2">
      <c r="A1380" s="89"/>
      <c r="B1380" s="88" t="s">
        <v>6430</v>
      </c>
      <c r="C1380" s="88" t="s">
        <v>8698</v>
      </c>
    </row>
    <row r="1381" spans="1:3" x14ac:dyDescent="0.2">
      <c r="A1381" s="89"/>
      <c r="B1381" s="88" t="s">
        <v>6224</v>
      </c>
      <c r="C1381" s="88" t="s">
        <v>3902</v>
      </c>
    </row>
    <row r="1382" spans="1:3" x14ac:dyDescent="0.2">
      <c r="A1382" s="89"/>
      <c r="B1382" s="88" t="s">
        <v>3891</v>
      </c>
      <c r="C1382" s="88" t="s">
        <v>3890</v>
      </c>
    </row>
    <row r="1383" spans="1:3" x14ac:dyDescent="0.2">
      <c r="A1383" s="89"/>
      <c r="B1383" s="88" t="s">
        <v>7528</v>
      </c>
      <c r="C1383" s="88" t="s">
        <v>8699</v>
      </c>
    </row>
    <row r="1384" spans="1:3" x14ac:dyDescent="0.2">
      <c r="A1384" s="89"/>
      <c r="B1384" s="88" t="s">
        <v>8700</v>
      </c>
      <c r="C1384" s="88" t="s">
        <v>8701</v>
      </c>
    </row>
    <row r="1385" spans="1:3" x14ac:dyDescent="0.2">
      <c r="A1385" s="89"/>
      <c r="B1385" s="88" t="s">
        <v>8702</v>
      </c>
      <c r="C1385" s="88" t="s">
        <v>3892</v>
      </c>
    </row>
    <row r="1386" spans="1:3" x14ac:dyDescent="0.2">
      <c r="A1386" s="89"/>
      <c r="B1386" s="88" t="s">
        <v>9223</v>
      </c>
      <c r="C1386" s="88" t="s">
        <v>8693</v>
      </c>
    </row>
    <row r="1387" spans="1:3" x14ac:dyDescent="0.2">
      <c r="A1387" s="88" t="s">
        <v>7060</v>
      </c>
      <c r="B1387" s="88" t="s">
        <v>4175</v>
      </c>
      <c r="C1387" s="88" t="s">
        <v>8703</v>
      </c>
    </row>
    <row r="1388" spans="1:3" x14ac:dyDescent="0.2">
      <c r="A1388" s="89"/>
      <c r="B1388" s="88" t="s">
        <v>6865</v>
      </c>
      <c r="C1388" s="88" t="s">
        <v>8704</v>
      </c>
    </row>
    <row r="1389" spans="1:3" x14ac:dyDescent="0.2">
      <c r="A1389" s="89"/>
      <c r="B1389" s="88" t="s">
        <v>6665</v>
      </c>
      <c r="C1389" s="88" t="s">
        <v>8705</v>
      </c>
    </row>
    <row r="1390" spans="1:3" x14ac:dyDescent="0.2">
      <c r="A1390" s="89"/>
      <c r="B1390" s="88" t="s">
        <v>6034</v>
      </c>
      <c r="C1390" s="88" t="s">
        <v>4167</v>
      </c>
    </row>
    <row r="1391" spans="1:3" x14ac:dyDescent="0.2">
      <c r="A1391" s="89"/>
      <c r="B1391" s="88" t="s">
        <v>8706</v>
      </c>
      <c r="C1391" s="88" t="s">
        <v>4160</v>
      </c>
    </row>
    <row r="1392" spans="1:3" x14ac:dyDescent="0.2">
      <c r="A1392" s="88" t="s">
        <v>8707</v>
      </c>
      <c r="B1392" s="88" t="s">
        <v>7135</v>
      </c>
      <c r="C1392" s="88" t="s">
        <v>7542</v>
      </c>
    </row>
    <row r="1393" spans="1:3" x14ac:dyDescent="0.2">
      <c r="A1393" s="89"/>
      <c r="B1393" s="88" t="s">
        <v>6178</v>
      </c>
      <c r="C1393" s="88" t="s">
        <v>8710</v>
      </c>
    </row>
    <row r="1394" spans="1:3" x14ac:dyDescent="0.2">
      <c r="A1394" s="89"/>
      <c r="B1394" s="88" t="s">
        <v>6521</v>
      </c>
      <c r="C1394" s="88" t="s">
        <v>8712</v>
      </c>
    </row>
    <row r="1395" spans="1:3" x14ac:dyDescent="0.2">
      <c r="A1395" s="89"/>
      <c r="B1395" s="88" t="s">
        <v>6543</v>
      </c>
      <c r="C1395" s="88" t="s">
        <v>8713</v>
      </c>
    </row>
    <row r="1396" spans="1:3" x14ac:dyDescent="0.2">
      <c r="A1396" s="89"/>
      <c r="B1396" s="88" t="s">
        <v>6014</v>
      </c>
      <c r="C1396" s="88" t="s">
        <v>8714</v>
      </c>
    </row>
    <row r="1397" spans="1:3" x14ac:dyDescent="0.2">
      <c r="A1397" s="89"/>
      <c r="B1397" s="88" t="s">
        <v>7488</v>
      </c>
      <c r="C1397" s="88" t="s">
        <v>8715</v>
      </c>
    </row>
    <row r="1398" spans="1:3" x14ac:dyDescent="0.2">
      <c r="A1398" s="89"/>
      <c r="B1398" s="88" t="s">
        <v>8716</v>
      </c>
      <c r="C1398" s="88" t="s">
        <v>8717</v>
      </c>
    </row>
    <row r="1399" spans="1:3" x14ac:dyDescent="0.2">
      <c r="A1399" s="89"/>
      <c r="B1399" s="88" t="s">
        <v>8718</v>
      </c>
      <c r="C1399" s="88" t="s">
        <v>7523</v>
      </c>
    </row>
    <row r="1400" spans="1:3" x14ac:dyDescent="0.2">
      <c r="A1400" s="89"/>
      <c r="B1400" s="88" t="s">
        <v>8719</v>
      </c>
      <c r="C1400" s="88" t="s">
        <v>8720</v>
      </c>
    </row>
    <row r="1401" spans="1:3" x14ac:dyDescent="0.2">
      <c r="A1401" s="89"/>
      <c r="B1401" s="88" t="s">
        <v>8721</v>
      </c>
      <c r="C1401" s="88" t="s">
        <v>8722</v>
      </c>
    </row>
    <row r="1402" spans="1:3" x14ac:dyDescent="0.2">
      <c r="A1402" s="89"/>
      <c r="B1402" s="88" t="s">
        <v>9224</v>
      </c>
      <c r="C1402" s="88" t="s">
        <v>8709</v>
      </c>
    </row>
    <row r="1403" spans="1:3" x14ac:dyDescent="0.2">
      <c r="A1403" s="89"/>
      <c r="B1403" s="88" t="s">
        <v>9225</v>
      </c>
      <c r="C1403" s="88" t="s">
        <v>8711</v>
      </c>
    </row>
    <row r="1404" spans="1:3" x14ac:dyDescent="0.2">
      <c r="A1404" s="89"/>
      <c r="B1404" s="88" t="s">
        <v>9226</v>
      </c>
      <c r="C1404" s="88" t="s">
        <v>8708</v>
      </c>
    </row>
    <row r="1405" spans="1:3" x14ac:dyDescent="0.2">
      <c r="A1405" s="88" t="s">
        <v>8723</v>
      </c>
      <c r="B1405" s="88" t="s">
        <v>6510</v>
      </c>
      <c r="C1405" s="88" t="s">
        <v>8725</v>
      </c>
    </row>
    <row r="1406" spans="1:3" x14ac:dyDescent="0.2">
      <c r="A1406" s="89"/>
      <c r="B1406" s="88" t="s">
        <v>5818</v>
      </c>
      <c r="C1406" s="88" t="s">
        <v>8726</v>
      </c>
    </row>
    <row r="1407" spans="1:3" x14ac:dyDescent="0.2">
      <c r="A1407" s="89"/>
      <c r="B1407" s="88" t="s">
        <v>6490</v>
      </c>
      <c r="C1407" s="88" t="s">
        <v>8727</v>
      </c>
    </row>
    <row r="1408" spans="1:3" x14ac:dyDescent="0.2">
      <c r="A1408" s="89"/>
      <c r="B1408" s="88" t="s">
        <v>6094</v>
      </c>
      <c r="C1408" s="88" t="s">
        <v>8728</v>
      </c>
    </row>
    <row r="1409" spans="1:3" x14ac:dyDescent="0.2">
      <c r="A1409" s="89"/>
      <c r="B1409" s="88" t="s">
        <v>6576</v>
      </c>
      <c r="C1409" s="88" t="s">
        <v>8729</v>
      </c>
    </row>
    <row r="1410" spans="1:3" x14ac:dyDescent="0.2">
      <c r="A1410" s="89"/>
      <c r="B1410" s="88" t="s">
        <v>6877</v>
      </c>
      <c r="C1410" s="88" t="s">
        <v>8730</v>
      </c>
    </row>
    <row r="1411" spans="1:3" x14ac:dyDescent="0.2">
      <c r="A1411" s="89"/>
      <c r="B1411" s="88" t="s">
        <v>7218</v>
      </c>
      <c r="C1411" s="88" t="s">
        <v>8731</v>
      </c>
    </row>
    <row r="1412" spans="1:3" x14ac:dyDescent="0.2">
      <c r="A1412" s="89"/>
      <c r="B1412" s="88" t="s">
        <v>5662</v>
      </c>
      <c r="C1412" s="88" t="s">
        <v>8732</v>
      </c>
    </row>
    <row r="1413" spans="1:3" x14ac:dyDescent="0.2">
      <c r="A1413" s="89"/>
      <c r="B1413" s="88" t="s">
        <v>5798</v>
      </c>
      <c r="C1413" s="88" t="s">
        <v>8733</v>
      </c>
    </row>
    <row r="1414" spans="1:3" x14ac:dyDescent="0.2">
      <c r="A1414" s="89"/>
      <c r="B1414" s="88" t="s">
        <v>6769</v>
      </c>
      <c r="C1414" s="88" t="s">
        <v>8734</v>
      </c>
    </row>
    <row r="1415" spans="1:3" x14ac:dyDescent="0.2">
      <c r="A1415" s="89"/>
      <c r="B1415" s="88" t="s">
        <v>6743</v>
      </c>
      <c r="C1415" s="88" t="s">
        <v>8735</v>
      </c>
    </row>
    <row r="1416" spans="1:3" x14ac:dyDescent="0.2">
      <c r="A1416" s="89"/>
      <c r="B1416" s="88" t="s">
        <v>5905</v>
      </c>
      <c r="C1416" s="88" t="s">
        <v>8736</v>
      </c>
    </row>
    <row r="1417" spans="1:3" x14ac:dyDescent="0.2">
      <c r="A1417" s="89"/>
      <c r="B1417" s="88" t="s">
        <v>7303</v>
      </c>
      <c r="C1417" s="88" t="s">
        <v>8737</v>
      </c>
    </row>
    <row r="1418" spans="1:3" x14ac:dyDescent="0.2">
      <c r="A1418" s="89"/>
      <c r="B1418" s="88" t="s">
        <v>7360</v>
      </c>
      <c r="C1418" s="88" t="s">
        <v>8738</v>
      </c>
    </row>
    <row r="1419" spans="1:3" x14ac:dyDescent="0.2">
      <c r="A1419" s="89"/>
      <c r="B1419" s="88" t="s">
        <v>7393</v>
      </c>
      <c r="C1419" s="88" t="s">
        <v>8739</v>
      </c>
    </row>
    <row r="1420" spans="1:3" x14ac:dyDescent="0.2">
      <c r="A1420" s="89"/>
      <c r="B1420" s="88" t="s">
        <v>6243</v>
      </c>
      <c r="C1420" s="88" t="s">
        <v>8742</v>
      </c>
    </row>
    <row r="1421" spans="1:3" x14ac:dyDescent="0.2">
      <c r="A1421" s="89"/>
      <c r="B1421" s="88" t="s">
        <v>7490</v>
      </c>
      <c r="C1421" s="88" t="s">
        <v>8743</v>
      </c>
    </row>
    <row r="1422" spans="1:3" x14ac:dyDescent="0.2">
      <c r="A1422" s="89"/>
      <c r="B1422" s="88" t="s">
        <v>8745</v>
      </c>
      <c r="C1422" s="88" t="s">
        <v>7497</v>
      </c>
    </row>
    <row r="1423" spans="1:3" x14ac:dyDescent="0.2">
      <c r="A1423" s="89"/>
      <c r="B1423" s="88" t="s">
        <v>8746</v>
      </c>
      <c r="C1423" s="88" t="s">
        <v>8747</v>
      </c>
    </row>
    <row r="1424" spans="1:3" x14ac:dyDescent="0.2">
      <c r="A1424" s="89"/>
      <c r="B1424" s="88" t="s">
        <v>8748</v>
      </c>
      <c r="C1424" s="88" t="s">
        <v>8749</v>
      </c>
    </row>
    <row r="1425" spans="1:3" x14ac:dyDescent="0.2">
      <c r="A1425" s="89"/>
      <c r="B1425" s="88" t="s">
        <v>6859</v>
      </c>
      <c r="C1425" s="88" t="s">
        <v>8744</v>
      </c>
    </row>
    <row r="1426" spans="1:3" x14ac:dyDescent="0.2">
      <c r="A1426" s="89"/>
      <c r="B1426" s="88" t="s">
        <v>9227</v>
      </c>
      <c r="C1426" s="88" t="s">
        <v>8740</v>
      </c>
    </row>
    <row r="1427" spans="1:3" x14ac:dyDescent="0.2">
      <c r="A1427" s="89"/>
      <c r="B1427" s="88" t="s">
        <v>9228</v>
      </c>
      <c r="C1427" s="88" t="s">
        <v>8724</v>
      </c>
    </row>
    <row r="1428" spans="1:3" x14ac:dyDescent="0.2">
      <c r="A1428" s="89"/>
      <c r="B1428" s="88" t="s">
        <v>7448</v>
      </c>
      <c r="C1428" s="88" t="s">
        <v>8741</v>
      </c>
    </row>
    <row r="1429" spans="1:3" x14ac:dyDescent="0.2">
      <c r="A1429" s="88" t="s">
        <v>7097</v>
      </c>
      <c r="B1429" s="88" t="s">
        <v>6367</v>
      </c>
      <c r="C1429" s="88" t="s">
        <v>1922</v>
      </c>
    </row>
    <row r="1430" spans="1:3" x14ac:dyDescent="0.2">
      <c r="A1430" s="89"/>
      <c r="B1430" s="88" t="s">
        <v>6175</v>
      </c>
      <c r="C1430" s="88" t="s">
        <v>1904</v>
      </c>
    </row>
    <row r="1431" spans="1:3" x14ac:dyDescent="0.2">
      <c r="A1431" s="89"/>
      <c r="B1431" s="88" t="s">
        <v>1921</v>
      </c>
      <c r="C1431" s="88" t="s">
        <v>8750</v>
      </c>
    </row>
    <row r="1432" spans="1:3" x14ac:dyDescent="0.2">
      <c r="A1432" s="89"/>
      <c r="B1432" s="88" t="s">
        <v>7414</v>
      </c>
      <c r="C1432" s="88" t="s">
        <v>8752</v>
      </c>
    </row>
    <row r="1433" spans="1:3" x14ac:dyDescent="0.2">
      <c r="A1433" s="89"/>
      <c r="B1433" s="88" t="s">
        <v>6726</v>
      </c>
      <c r="C1433" s="88" t="s">
        <v>8753</v>
      </c>
    </row>
    <row r="1434" spans="1:3" x14ac:dyDescent="0.2">
      <c r="A1434" s="89"/>
      <c r="B1434" s="88" t="s">
        <v>6611</v>
      </c>
      <c r="C1434" s="88" t="s">
        <v>8754</v>
      </c>
    </row>
    <row r="1435" spans="1:3" x14ac:dyDescent="0.2">
      <c r="A1435" s="89"/>
      <c r="B1435" s="88" t="s">
        <v>6190</v>
      </c>
      <c r="C1435" s="88" t="s">
        <v>1896</v>
      </c>
    </row>
    <row r="1436" spans="1:3" x14ac:dyDescent="0.2">
      <c r="A1436" s="89"/>
      <c r="B1436" s="88" t="s">
        <v>8755</v>
      </c>
      <c r="C1436" s="88" t="s">
        <v>1918</v>
      </c>
    </row>
    <row r="1437" spans="1:3" x14ac:dyDescent="0.2">
      <c r="A1437" s="89"/>
      <c r="B1437" s="88" t="s">
        <v>8756</v>
      </c>
      <c r="C1437" s="88" t="s">
        <v>8757</v>
      </c>
    </row>
    <row r="1438" spans="1:3" x14ac:dyDescent="0.2">
      <c r="A1438" s="89"/>
      <c r="B1438" s="88" t="s">
        <v>9229</v>
      </c>
      <c r="C1438" s="88" t="s">
        <v>8751</v>
      </c>
    </row>
    <row r="1439" spans="1:3" x14ac:dyDescent="0.2">
      <c r="A1439" s="88" t="s">
        <v>7104</v>
      </c>
      <c r="B1439" s="88" t="s">
        <v>4289</v>
      </c>
      <c r="C1439" s="88" t="s">
        <v>8758</v>
      </c>
    </row>
    <row r="1440" spans="1:3" x14ac:dyDescent="0.2">
      <c r="A1440" s="89"/>
      <c r="B1440" s="88" t="s">
        <v>5993</v>
      </c>
      <c r="C1440" s="88" t="s">
        <v>8760</v>
      </c>
    </row>
    <row r="1441" spans="1:3" x14ac:dyDescent="0.2">
      <c r="A1441" s="89"/>
      <c r="B1441" s="88" t="s">
        <v>6016</v>
      </c>
      <c r="C1441" s="88" t="s">
        <v>8761</v>
      </c>
    </row>
    <row r="1442" spans="1:3" x14ac:dyDescent="0.2">
      <c r="A1442" s="89"/>
      <c r="B1442" s="88" t="s">
        <v>4269</v>
      </c>
      <c r="C1442" s="88" t="s">
        <v>8762</v>
      </c>
    </row>
    <row r="1443" spans="1:3" x14ac:dyDescent="0.2">
      <c r="A1443" s="89"/>
      <c r="B1443" s="88" t="s">
        <v>9230</v>
      </c>
      <c r="C1443" s="88" t="s">
        <v>8759</v>
      </c>
    </row>
    <row r="1444" spans="1:3" x14ac:dyDescent="0.2">
      <c r="A1444" s="88" t="s">
        <v>7031</v>
      </c>
      <c r="B1444" s="88" t="s">
        <v>6581</v>
      </c>
      <c r="C1444" s="88" t="s">
        <v>8763</v>
      </c>
    </row>
    <row r="1445" spans="1:3" x14ac:dyDescent="0.2">
      <c r="A1445" s="89"/>
      <c r="B1445" s="88" t="s">
        <v>5733</v>
      </c>
      <c r="C1445" s="88" t="s">
        <v>8765</v>
      </c>
    </row>
    <row r="1446" spans="1:3" x14ac:dyDescent="0.2">
      <c r="A1446" s="89"/>
      <c r="B1446" s="88" t="s">
        <v>823</v>
      </c>
      <c r="C1446" s="88" t="s">
        <v>8766</v>
      </c>
    </row>
    <row r="1447" spans="1:3" x14ac:dyDescent="0.2">
      <c r="A1447" s="89"/>
      <c r="B1447" s="88" t="s">
        <v>5664</v>
      </c>
      <c r="C1447" s="88" t="s">
        <v>828</v>
      </c>
    </row>
    <row r="1448" spans="1:3" x14ac:dyDescent="0.2">
      <c r="A1448" s="89"/>
      <c r="B1448" s="88" t="s">
        <v>5697</v>
      </c>
      <c r="C1448" s="88" t="s">
        <v>8767</v>
      </c>
    </row>
    <row r="1449" spans="1:3" x14ac:dyDescent="0.2">
      <c r="A1449" s="89"/>
      <c r="B1449" s="88" t="s">
        <v>6476</v>
      </c>
      <c r="C1449" s="88" t="s">
        <v>8769</v>
      </c>
    </row>
    <row r="1450" spans="1:3" x14ac:dyDescent="0.2">
      <c r="A1450" s="89"/>
      <c r="B1450" s="88" t="s">
        <v>5736</v>
      </c>
      <c r="C1450" s="88" t="s">
        <v>8770</v>
      </c>
    </row>
    <row r="1451" spans="1:3" x14ac:dyDescent="0.2">
      <c r="A1451" s="89"/>
      <c r="B1451" s="88" t="s">
        <v>7250</v>
      </c>
      <c r="C1451" s="88" t="s">
        <v>8771</v>
      </c>
    </row>
    <row r="1452" spans="1:3" x14ac:dyDescent="0.2">
      <c r="A1452" s="89"/>
      <c r="B1452" s="88" t="s">
        <v>7285</v>
      </c>
      <c r="C1452" s="88" t="s">
        <v>8772</v>
      </c>
    </row>
    <row r="1453" spans="1:3" x14ac:dyDescent="0.2">
      <c r="A1453" s="89"/>
      <c r="B1453" s="88" t="s">
        <v>7364</v>
      </c>
      <c r="C1453" s="88" t="s">
        <v>8773</v>
      </c>
    </row>
    <row r="1454" spans="1:3" x14ac:dyDescent="0.2">
      <c r="A1454" s="89"/>
      <c r="B1454" s="88" t="s">
        <v>6709</v>
      </c>
      <c r="C1454" s="88" t="s">
        <v>8774</v>
      </c>
    </row>
    <row r="1455" spans="1:3" x14ac:dyDescent="0.2">
      <c r="A1455" s="89"/>
      <c r="B1455" s="88" t="s">
        <v>6063</v>
      </c>
      <c r="C1455" s="88" t="s">
        <v>816</v>
      </c>
    </row>
    <row r="1456" spans="1:3" x14ac:dyDescent="0.2">
      <c r="A1456" s="89"/>
      <c r="B1456" s="88" t="s">
        <v>854</v>
      </c>
      <c r="C1456" s="88" t="s">
        <v>8775</v>
      </c>
    </row>
    <row r="1457" spans="1:3" x14ac:dyDescent="0.2">
      <c r="A1457" s="89"/>
      <c r="B1457" s="88" t="s">
        <v>842</v>
      </c>
      <c r="C1457" s="88" t="s">
        <v>8776</v>
      </c>
    </row>
    <row r="1458" spans="1:3" x14ac:dyDescent="0.2">
      <c r="A1458" s="89"/>
      <c r="B1458" s="88" t="s">
        <v>8777</v>
      </c>
      <c r="C1458" s="88" t="s">
        <v>843</v>
      </c>
    </row>
    <row r="1459" spans="1:3" x14ac:dyDescent="0.2">
      <c r="A1459" s="89"/>
      <c r="B1459" s="88" t="s">
        <v>8778</v>
      </c>
      <c r="C1459" s="88" t="s">
        <v>8779</v>
      </c>
    </row>
    <row r="1460" spans="1:3" x14ac:dyDescent="0.2">
      <c r="A1460" s="89"/>
      <c r="B1460" s="88" t="s">
        <v>8780</v>
      </c>
      <c r="C1460" s="88" t="s">
        <v>8781</v>
      </c>
    </row>
    <row r="1461" spans="1:3" x14ac:dyDescent="0.2">
      <c r="A1461" s="89"/>
      <c r="B1461" s="88" t="s">
        <v>9231</v>
      </c>
      <c r="C1461" s="88" t="s">
        <v>8768</v>
      </c>
    </row>
    <row r="1462" spans="1:3" x14ac:dyDescent="0.2">
      <c r="A1462" s="89"/>
      <c r="B1462" s="88" t="s">
        <v>9232</v>
      </c>
      <c r="C1462" s="88" t="s">
        <v>8764</v>
      </c>
    </row>
    <row r="1463" spans="1:3" x14ac:dyDescent="0.2">
      <c r="A1463" s="88" t="s">
        <v>7035</v>
      </c>
      <c r="B1463" s="88" t="s">
        <v>7124</v>
      </c>
      <c r="C1463" s="88" t="s">
        <v>8940</v>
      </c>
    </row>
    <row r="1464" spans="1:3" x14ac:dyDescent="0.2">
      <c r="A1464" s="89"/>
      <c r="B1464" s="88" t="s">
        <v>6534</v>
      </c>
      <c r="C1464" s="88" t="s">
        <v>8782</v>
      </c>
    </row>
    <row r="1465" spans="1:3" x14ac:dyDescent="0.2">
      <c r="A1465" s="89"/>
      <c r="B1465" s="88" t="s">
        <v>6924</v>
      </c>
      <c r="C1465" s="88" t="s">
        <v>8783</v>
      </c>
    </row>
    <row r="1466" spans="1:3" x14ac:dyDescent="0.2">
      <c r="A1466" s="89"/>
      <c r="B1466" s="88" t="s">
        <v>8784</v>
      </c>
      <c r="C1466" s="88" t="s">
        <v>3552</v>
      </c>
    </row>
    <row r="1467" spans="1:3" x14ac:dyDescent="0.2">
      <c r="A1467" s="89"/>
      <c r="B1467" s="88" t="s">
        <v>7005</v>
      </c>
      <c r="C1467" s="88" t="s">
        <v>9233</v>
      </c>
    </row>
    <row r="1468" spans="1:3" x14ac:dyDescent="0.2">
      <c r="A1468" s="89"/>
      <c r="B1468" s="88" t="s">
        <v>9234</v>
      </c>
      <c r="C1468" s="88" t="s">
        <v>3566</v>
      </c>
    </row>
    <row r="1469" spans="1:3" x14ac:dyDescent="0.2">
      <c r="A1469" s="88" t="s">
        <v>8785</v>
      </c>
      <c r="B1469" s="88" t="s">
        <v>5658</v>
      </c>
      <c r="C1469" s="88" t="s">
        <v>451</v>
      </c>
    </row>
    <row r="1470" spans="1:3" x14ac:dyDescent="0.2">
      <c r="A1470" s="89"/>
      <c r="B1470" s="88" t="s">
        <v>6627</v>
      </c>
      <c r="C1470" s="88" t="s">
        <v>8786</v>
      </c>
    </row>
    <row r="1471" spans="1:3" x14ac:dyDescent="0.2">
      <c r="A1471" s="89"/>
      <c r="B1471" s="88" t="s">
        <v>7349</v>
      </c>
      <c r="C1471" s="88" t="s">
        <v>8787</v>
      </c>
    </row>
    <row r="1472" spans="1:3" x14ac:dyDescent="0.2">
      <c r="A1472" s="89"/>
      <c r="B1472" s="88" t="s">
        <v>7363</v>
      </c>
      <c r="C1472" s="88" t="s">
        <v>8788</v>
      </c>
    </row>
    <row r="1473" spans="1:3" x14ac:dyDescent="0.2">
      <c r="A1473" s="89"/>
      <c r="B1473" s="88" t="s">
        <v>7387</v>
      </c>
      <c r="C1473" s="88" t="s">
        <v>8789</v>
      </c>
    </row>
    <row r="1474" spans="1:3" x14ac:dyDescent="0.2">
      <c r="A1474" s="89"/>
      <c r="B1474" s="88" t="s">
        <v>7466</v>
      </c>
      <c r="C1474" s="88" t="s">
        <v>454</v>
      </c>
    </row>
    <row r="1475" spans="1:3" x14ac:dyDescent="0.2">
      <c r="A1475" s="89"/>
      <c r="B1475" s="88" t="s">
        <v>6705</v>
      </c>
      <c r="C1475" s="88" t="s">
        <v>8790</v>
      </c>
    </row>
    <row r="1476" spans="1:3" x14ac:dyDescent="0.2">
      <c r="A1476" s="89"/>
      <c r="B1476" s="88" t="s">
        <v>8791</v>
      </c>
      <c r="C1476" s="88" t="s">
        <v>435</v>
      </c>
    </row>
    <row r="1477" spans="1:3" x14ac:dyDescent="0.2">
      <c r="A1477" s="89"/>
      <c r="B1477" s="88" t="s">
        <v>8792</v>
      </c>
      <c r="C1477" s="88" t="s">
        <v>8793</v>
      </c>
    </row>
    <row r="1478" spans="1:3" x14ac:dyDescent="0.2">
      <c r="A1478" s="89"/>
      <c r="B1478" s="88" t="s">
        <v>9235</v>
      </c>
      <c r="C1478" s="88" t="s">
        <v>448</v>
      </c>
    </row>
    <row r="1479" spans="1:3" x14ac:dyDescent="0.2">
      <c r="A1479" s="89"/>
      <c r="B1479" s="88" t="s">
        <v>9236</v>
      </c>
      <c r="C1479" s="88" t="s">
        <v>456</v>
      </c>
    </row>
    <row r="1480" spans="1:3" x14ac:dyDescent="0.2">
      <c r="A1480" s="89"/>
      <c r="B1480" s="88" t="s">
        <v>468</v>
      </c>
      <c r="C1480" s="88" t="s">
        <v>9237</v>
      </c>
    </row>
    <row r="1481" spans="1:3" x14ac:dyDescent="0.2">
      <c r="A1481" s="88" t="s">
        <v>8794</v>
      </c>
      <c r="B1481" s="88" t="s">
        <v>5806</v>
      </c>
      <c r="C1481" s="88" t="s">
        <v>8795</v>
      </c>
    </row>
    <row r="1482" spans="1:3" x14ac:dyDescent="0.2">
      <c r="A1482" s="89"/>
      <c r="B1482" s="88" t="s">
        <v>7152</v>
      </c>
      <c r="C1482" s="88" t="s">
        <v>8796</v>
      </c>
    </row>
    <row r="1483" spans="1:3" x14ac:dyDescent="0.2">
      <c r="A1483" s="89"/>
      <c r="B1483" s="88" t="s">
        <v>6630</v>
      </c>
      <c r="C1483" s="88" t="s">
        <v>8797</v>
      </c>
    </row>
    <row r="1484" spans="1:3" x14ac:dyDescent="0.2">
      <c r="A1484" s="89"/>
      <c r="B1484" s="88" t="s">
        <v>7156</v>
      </c>
      <c r="C1484" s="88" t="s">
        <v>8798</v>
      </c>
    </row>
    <row r="1485" spans="1:3" x14ac:dyDescent="0.2">
      <c r="A1485" s="89"/>
      <c r="B1485" s="88" t="s">
        <v>6918</v>
      </c>
      <c r="C1485" s="88" t="s">
        <v>8799</v>
      </c>
    </row>
    <row r="1486" spans="1:3" x14ac:dyDescent="0.2">
      <c r="A1486" s="89"/>
      <c r="B1486" s="88" t="s">
        <v>6929</v>
      </c>
      <c r="C1486" s="88" t="s">
        <v>8800</v>
      </c>
    </row>
    <row r="1487" spans="1:3" x14ac:dyDescent="0.2">
      <c r="A1487" s="89"/>
      <c r="B1487" s="88" t="s">
        <v>5715</v>
      </c>
      <c r="C1487" s="88" t="s">
        <v>8801</v>
      </c>
    </row>
    <row r="1488" spans="1:3" x14ac:dyDescent="0.2">
      <c r="A1488" s="89"/>
      <c r="B1488" s="88" t="s">
        <v>7185</v>
      </c>
      <c r="C1488" s="88" t="s">
        <v>8803</v>
      </c>
    </row>
    <row r="1489" spans="1:3" x14ac:dyDescent="0.2">
      <c r="A1489" s="89"/>
      <c r="B1489" s="88" t="s">
        <v>7205</v>
      </c>
      <c r="C1489" s="88" t="s">
        <v>8804</v>
      </c>
    </row>
    <row r="1490" spans="1:3" x14ac:dyDescent="0.2">
      <c r="A1490" s="89"/>
      <c r="B1490" s="88" t="s">
        <v>6399</v>
      </c>
      <c r="C1490" s="88" t="s">
        <v>8805</v>
      </c>
    </row>
    <row r="1491" spans="1:3" x14ac:dyDescent="0.2">
      <c r="A1491" s="89"/>
      <c r="B1491" s="88" t="s">
        <v>7210</v>
      </c>
      <c r="C1491" s="88" t="s">
        <v>8806</v>
      </c>
    </row>
    <row r="1492" spans="1:3" x14ac:dyDescent="0.2">
      <c r="A1492" s="89"/>
      <c r="B1492" s="88" t="s">
        <v>7220</v>
      </c>
      <c r="C1492" s="88" t="s">
        <v>8807</v>
      </c>
    </row>
    <row r="1493" spans="1:3" x14ac:dyDescent="0.2">
      <c r="A1493" s="89"/>
      <c r="B1493" s="88" t="s">
        <v>7225</v>
      </c>
      <c r="C1493" s="88" t="s">
        <v>8808</v>
      </c>
    </row>
    <row r="1494" spans="1:3" x14ac:dyDescent="0.2">
      <c r="A1494" s="89"/>
      <c r="B1494" s="88" t="s">
        <v>7226</v>
      </c>
      <c r="C1494" s="88" t="s">
        <v>8809</v>
      </c>
    </row>
    <row r="1495" spans="1:3" x14ac:dyDescent="0.2">
      <c r="A1495" s="89"/>
      <c r="B1495" s="88" t="s">
        <v>7331</v>
      </c>
      <c r="C1495" s="88" t="s">
        <v>8810</v>
      </c>
    </row>
    <row r="1496" spans="1:3" x14ac:dyDescent="0.2">
      <c r="A1496" s="89"/>
      <c r="B1496" s="88" t="s">
        <v>7479</v>
      </c>
      <c r="C1496" s="88" t="s">
        <v>8811</v>
      </c>
    </row>
    <row r="1497" spans="1:3" x14ac:dyDescent="0.2">
      <c r="A1497" s="89"/>
      <c r="B1497" s="88" t="s">
        <v>6915</v>
      </c>
      <c r="C1497" s="88" t="s">
        <v>8812</v>
      </c>
    </row>
    <row r="1498" spans="1:3" x14ac:dyDescent="0.2">
      <c r="A1498" s="89"/>
      <c r="B1498" s="88" t="s">
        <v>6409</v>
      </c>
      <c r="C1498" s="88" t="s">
        <v>8813</v>
      </c>
    </row>
    <row r="1499" spans="1:3" x14ac:dyDescent="0.2">
      <c r="A1499" s="89"/>
      <c r="B1499" s="88" t="s">
        <v>6300</v>
      </c>
      <c r="C1499" s="88" t="s">
        <v>8814</v>
      </c>
    </row>
    <row r="1500" spans="1:3" x14ac:dyDescent="0.2">
      <c r="A1500" s="89"/>
      <c r="B1500" s="88" t="s">
        <v>8815</v>
      </c>
      <c r="C1500" s="88" t="s">
        <v>8816</v>
      </c>
    </row>
    <row r="1501" spans="1:3" x14ac:dyDescent="0.2">
      <c r="A1501" s="89"/>
      <c r="B1501" s="88" t="s">
        <v>8817</v>
      </c>
      <c r="C1501" s="88" t="s">
        <v>7519</v>
      </c>
    </row>
    <row r="1502" spans="1:3" x14ac:dyDescent="0.2">
      <c r="A1502" s="89"/>
      <c r="B1502" s="88" t="s">
        <v>8818</v>
      </c>
      <c r="C1502" s="88" t="s">
        <v>8819</v>
      </c>
    </row>
    <row r="1503" spans="1:3" x14ac:dyDescent="0.2">
      <c r="A1503" s="89"/>
      <c r="B1503" s="88" t="s">
        <v>9238</v>
      </c>
      <c r="C1503" s="88" t="s">
        <v>8802</v>
      </c>
    </row>
    <row r="1504" spans="1:3" x14ac:dyDescent="0.2">
      <c r="A1504" s="88" t="s">
        <v>7073</v>
      </c>
      <c r="B1504" s="88" t="s">
        <v>6853</v>
      </c>
      <c r="C1504" s="88" t="s">
        <v>8820</v>
      </c>
    </row>
    <row r="1505" spans="1:3" x14ac:dyDescent="0.2">
      <c r="A1505" s="89"/>
      <c r="B1505" s="88" t="s">
        <v>7347</v>
      </c>
      <c r="C1505" s="88" t="s">
        <v>8821</v>
      </c>
    </row>
    <row r="1506" spans="1:3" x14ac:dyDescent="0.2">
      <c r="A1506" s="89"/>
      <c r="B1506" s="88" t="s">
        <v>7443</v>
      </c>
      <c r="C1506" s="88" t="s">
        <v>8823</v>
      </c>
    </row>
    <row r="1507" spans="1:3" x14ac:dyDescent="0.2">
      <c r="A1507" s="89"/>
      <c r="B1507" s="88" t="s">
        <v>6087</v>
      </c>
      <c r="C1507" s="88" t="s">
        <v>2115</v>
      </c>
    </row>
    <row r="1508" spans="1:3" x14ac:dyDescent="0.2">
      <c r="A1508" s="89"/>
      <c r="B1508" s="88" t="s">
        <v>8824</v>
      </c>
      <c r="C1508" s="88" t="s">
        <v>2119</v>
      </c>
    </row>
    <row r="1509" spans="1:3" x14ac:dyDescent="0.2">
      <c r="A1509" s="89"/>
      <c r="B1509" s="88" t="s">
        <v>9239</v>
      </c>
      <c r="C1509" s="88" t="s">
        <v>8822</v>
      </c>
    </row>
    <row r="1510" spans="1:3" x14ac:dyDescent="0.2">
      <c r="A1510" s="88" t="s">
        <v>7074</v>
      </c>
      <c r="B1510" s="88" t="s">
        <v>5910</v>
      </c>
      <c r="C1510" s="88" t="s">
        <v>8825</v>
      </c>
    </row>
    <row r="1511" spans="1:3" x14ac:dyDescent="0.2">
      <c r="A1511" s="89"/>
      <c r="B1511" s="88" t="s">
        <v>5782</v>
      </c>
      <c r="C1511" s="88" t="s">
        <v>8826</v>
      </c>
    </row>
    <row r="1512" spans="1:3" x14ac:dyDescent="0.2">
      <c r="A1512" s="89"/>
      <c r="B1512" s="88" t="s">
        <v>5996</v>
      </c>
      <c r="C1512" s="88" t="s">
        <v>8827</v>
      </c>
    </row>
    <row r="1513" spans="1:3" x14ac:dyDescent="0.2">
      <c r="A1513" s="89"/>
      <c r="B1513" s="88" t="s">
        <v>5650</v>
      </c>
      <c r="C1513" s="88" t="s">
        <v>8828</v>
      </c>
    </row>
    <row r="1514" spans="1:3" x14ac:dyDescent="0.2">
      <c r="A1514" s="89"/>
      <c r="B1514" s="88" t="s">
        <v>7204</v>
      </c>
      <c r="C1514" s="88" t="s">
        <v>8829</v>
      </c>
    </row>
    <row r="1515" spans="1:3" x14ac:dyDescent="0.2">
      <c r="A1515" s="89"/>
      <c r="B1515" s="88" t="s">
        <v>5840</v>
      </c>
      <c r="C1515" s="88" t="s">
        <v>8830</v>
      </c>
    </row>
    <row r="1516" spans="1:3" x14ac:dyDescent="0.2">
      <c r="A1516" s="89"/>
      <c r="B1516" s="88" t="s">
        <v>5834</v>
      </c>
      <c r="C1516" s="88" t="s">
        <v>8831</v>
      </c>
    </row>
    <row r="1517" spans="1:3" x14ac:dyDescent="0.2">
      <c r="A1517" s="89"/>
      <c r="B1517" s="88" t="s">
        <v>7244</v>
      </c>
      <c r="C1517" s="88" t="s">
        <v>8832</v>
      </c>
    </row>
    <row r="1518" spans="1:3" x14ac:dyDescent="0.2">
      <c r="A1518" s="89"/>
      <c r="B1518" s="88" t="s">
        <v>5869</v>
      </c>
      <c r="C1518" s="88" t="s">
        <v>8833</v>
      </c>
    </row>
    <row r="1519" spans="1:3" x14ac:dyDescent="0.2">
      <c r="A1519" s="89"/>
      <c r="B1519" s="88" t="s">
        <v>7395</v>
      </c>
      <c r="C1519" s="88" t="s">
        <v>8834</v>
      </c>
    </row>
    <row r="1520" spans="1:3" x14ac:dyDescent="0.2">
      <c r="A1520" s="89"/>
      <c r="B1520" s="88" t="s">
        <v>6450</v>
      </c>
      <c r="C1520" s="88" t="s">
        <v>8835</v>
      </c>
    </row>
    <row r="1521" spans="1:3" x14ac:dyDescent="0.2">
      <c r="A1521" s="89"/>
      <c r="B1521" s="88" t="s">
        <v>6147</v>
      </c>
      <c r="C1521" s="88" t="s">
        <v>8836</v>
      </c>
    </row>
    <row r="1522" spans="1:3" x14ac:dyDescent="0.2">
      <c r="A1522" s="89"/>
      <c r="B1522" s="88" t="s">
        <v>6947</v>
      </c>
      <c r="C1522" s="88" t="s">
        <v>8837</v>
      </c>
    </row>
    <row r="1523" spans="1:3" x14ac:dyDescent="0.2">
      <c r="A1523" s="89"/>
      <c r="B1523" s="88" t="s">
        <v>3707</v>
      </c>
      <c r="C1523" s="88" t="s">
        <v>3705</v>
      </c>
    </row>
    <row r="1524" spans="1:3" x14ac:dyDescent="0.2">
      <c r="A1524" s="89"/>
      <c r="B1524" s="88" t="s">
        <v>7530</v>
      </c>
      <c r="C1524" s="88" t="s">
        <v>8838</v>
      </c>
    </row>
    <row r="1525" spans="1:3" x14ac:dyDescent="0.2">
      <c r="A1525" s="89"/>
      <c r="B1525" s="88" t="s">
        <v>8839</v>
      </c>
      <c r="C1525" s="88" t="s">
        <v>3717</v>
      </c>
    </row>
    <row r="1526" spans="1:3" x14ac:dyDescent="0.2">
      <c r="A1526" s="89"/>
      <c r="B1526" s="88" t="s">
        <v>8840</v>
      </c>
      <c r="C1526" s="88" t="s">
        <v>8841</v>
      </c>
    </row>
    <row r="1527" spans="1:3" x14ac:dyDescent="0.2">
      <c r="A1527" s="88" t="s">
        <v>7078</v>
      </c>
      <c r="B1527" s="88" t="s">
        <v>6927</v>
      </c>
      <c r="C1527" s="88" t="s">
        <v>8842</v>
      </c>
    </row>
    <row r="1528" spans="1:3" x14ac:dyDescent="0.2">
      <c r="A1528" s="89"/>
      <c r="B1528" s="88" t="s">
        <v>6368</v>
      </c>
      <c r="C1528" s="88" t="s">
        <v>1076</v>
      </c>
    </row>
    <row r="1529" spans="1:3" x14ac:dyDescent="0.2">
      <c r="A1529" s="89"/>
      <c r="B1529" s="88" t="s">
        <v>5867</v>
      </c>
      <c r="C1529" s="88" t="s">
        <v>8843</v>
      </c>
    </row>
    <row r="1530" spans="1:3" x14ac:dyDescent="0.2">
      <c r="A1530" s="89"/>
      <c r="B1530" s="88" t="s">
        <v>7384</v>
      </c>
      <c r="C1530" s="88" t="s">
        <v>1068</v>
      </c>
    </row>
    <row r="1531" spans="1:3" x14ac:dyDescent="0.2">
      <c r="A1531" s="89"/>
      <c r="B1531" s="88" t="s">
        <v>5997</v>
      </c>
      <c r="C1531" s="88" t="s">
        <v>8844</v>
      </c>
    </row>
    <row r="1532" spans="1:3" x14ac:dyDescent="0.2">
      <c r="A1532" s="89"/>
      <c r="B1532" s="88" t="s">
        <v>6852</v>
      </c>
      <c r="C1532" s="88" t="s">
        <v>8845</v>
      </c>
    </row>
    <row r="1533" spans="1:3" x14ac:dyDescent="0.2">
      <c r="A1533" s="89"/>
      <c r="B1533" s="88" t="s">
        <v>8846</v>
      </c>
      <c r="C1533" s="88" t="s">
        <v>1073</v>
      </c>
    </row>
    <row r="1534" spans="1:3" x14ac:dyDescent="0.2">
      <c r="A1534" s="89"/>
      <c r="B1534" s="88" t="s">
        <v>8847</v>
      </c>
      <c r="C1534" s="88" t="s">
        <v>8848</v>
      </c>
    </row>
    <row r="1535" spans="1:3" x14ac:dyDescent="0.2">
      <c r="A1535" s="88" t="s">
        <v>7045</v>
      </c>
      <c r="B1535" s="88" t="s">
        <v>6180</v>
      </c>
      <c r="C1535" s="88" t="s">
        <v>553</v>
      </c>
    </row>
    <row r="1536" spans="1:3" x14ac:dyDescent="0.2">
      <c r="A1536" s="89"/>
      <c r="B1536" s="88" t="s">
        <v>567</v>
      </c>
      <c r="C1536" s="88" t="s">
        <v>8849</v>
      </c>
    </row>
    <row r="1537" spans="1:3" x14ac:dyDescent="0.2">
      <c r="A1537" s="89"/>
      <c r="B1537" s="88" t="s">
        <v>6811</v>
      </c>
      <c r="C1537" s="88" t="s">
        <v>8850</v>
      </c>
    </row>
    <row r="1538" spans="1:3" x14ac:dyDescent="0.2">
      <c r="A1538" s="89"/>
      <c r="B1538" s="88" t="s">
        <v>546</v>
      </c>
      <c r="C1538" s="88" t="s">
        <v>8851</v>
      </c>
    </row>
    <row r="1539" spans="1:3" x14ac:dyDescent="0.2">
      <c r="A1539" s="89"/>
      <c r="B1539" s="88" t="s">
        <v>7201</v>
      </c>
      <c r="C1539" s="88" t="s">
        <v>8852</v>
      </c>
    </row>
    <row r="1540" spans="1:3" x14ac:dyDescent="0.2">
      <c r="A1540" s="89"/>
      <c r="B1540" s="88" t="s">
        <v>6654</v>
      </c>
      <c r="C1540" s="88" t="s">
        <v>8854</v>
      </c>
    </row>
    <row r="1541" spans="1:3" x14ac:dyDescent="0.2">
      <c r="A1541" s="89"/>
      <c r="B1541" s="88" t="s">
        <v>6753</v>
      </c>
      <c r="C1541" s="88" t="s">
        <v>8855</v>
      </c>
    </row>
    <row r="1542" spans="1:3" x14ac:dyDescent="0.2">
      <c r="A1542" s="89"/>
      <c r="B1542" s="88" t="s">
        <v>5874</v>
      </c>
      <c r="C1542" s="88" t="s">
        <v>8856</v>
      </c>
    </row>
    <row r="1543" spans="1:3" x14ac:dyDescent="0.2">
      <c r="A1543" s="89"/>
      <c r="B1543" s="88" t="s">
        <v>7447</v>
      </c>
      <c r="C1543" s="88" t="s">
        <v>8857</v>
      </c>
    </row>
    <row r="1544" spans="1:3" x14ac:dyDescent="0.2">
      <c r="A1544" s="89"/>
      <c r="B1544" s="88" t="s">
        <v>6092</v>
      </c>
      <c r="C1544" s="88" t="s">
        <v>547</v>
      </c>
    </row>
    <row r="1545" spans="1:3" x14ac:dyDescent="0.2">
      <c r="A1545" s="89"/>
      <c r="B1545" s="88" t="s">
        <v>8858</v>
      </c>
      <c r="C1545" s="88" t="s">
        <v>8859</v>
      </c>
    </row>
    <row r="1546" spans="1:3" x14ac:dyDescent="0.2">
      <c r="A1546" s="89"/>
      <c r="B1546" s="88" t="s">
        <v>8860</v>
      </c>
      <c r="C1546" s="88" t="s">
        <v>534</v>
      </c>
    </row>
    <row r="1547" spans="1:3" x14ac:dyDescent="0.2">
      <c r="A1547" s="89"/>
      <c r="B1547" s="88" t="s">
        <v>9240</v>
      </c>
      <c r="C1547" s="88" t="s">
        <v>8853</v>
      </c>
    </row>
    <row r="1548" spans="1:3" x14ac:dyDescent="0.2">
      <c r="A1548" s="89"/>
      <c r="B1548" s="88" t="s">
        <v>9241</v>
      </c>
      <c r="C1548" s="88" t="s">
        <v>550</v>
      </c>
    </row>
    <row r="1549" spans="1:3" x14ac:dyDescent="0.2">
      <c r="A1549" s="88" t="s">
        <v>7030</v>
      </c>
      <c r="B1549" s="88" t="s">
        <v>747</v>
      </c>
      <c r="C1549" s="88" t="s">
        <v>746</v>
      </c>
    </row>
    <row r="1550" spans="1:3" x14ac:dyDescent="0.2">
      <c r="A1550" s="89"/>
      <c r="B1550" s="88" t="s">
        <v>6475</v>
      </c>
      <c r="C1550" s="88" t="s">
        <v>8861</v>
      </c>
    </row>
    <row r="1551" spans="1:3" x14ac:dyDescent="0.2">
      <c r="A1551" s="89"/>
      <c r="B1551" s="88" t="s">
        <v>6667</v>
      </c>
      <c r="C1551" s="88" t="s">
        <v>8862</v>
      </c>
    </row>
    <row r="1552" spans="1:3" x14ac:dyDescent="0.2">
      <c r="A1552" s="89"/>
      <c r="B1552" s="88" t="s">
        <v>738</v>
      </c>
      <c r="C1552" s="88" t="s">
        <v>8863</v>
      </c>
    </row>
    <row r="1553" spans="1:3" x14ac:dyDescent="0.2">
      <c r="A1553" s="89"/>
      <c r="B1553" s="88" t="s">
        <v>755</v>
      </c>
      <c r="C1553" s="88" t="s">
        <v>753</v>
      </c>
    </row>
    <row r="1554" spans="1:3" x14ac:dyDescent="0.2">
      <c r="A1554" s="89"/>
      <c r="B1554" s="88" t="s">
        <v>8864</v>
      </c>
      <c r="C1554" s="88" t="s">
        <v>756</v>
      </c>
    </row>
    <row r="1555" spans="1:3" x14ac:dyDescent="0.2">
      <c r="A1555" s="89"/>
      <c r="B1555" s="88" t="s">
        <v>8865</v>
      </c>
      <c r="C1555" s="88" t="s">
        <v>8866</v>
      </c>
    </row>
    <row r="1556" spans="1:3" x14ac:dyDescent="0.2">
      <c r="A1556" s="88" t="s">
        <v>7082</v>
      </c>
      <c r="B1556" s="88" t="s">
        <v>406</v>
      </c>
      <c r="C1556" s="88" t="s">
        <v>8867</v>
      </c>
    </row>
    <row r="1557" spans="1:3" x14ac:dyDescent="0.2">
      <c r="A1557" s="89"/>
      <c r="B1557" s="88" t="s">
        <v>6680</v>
      </c>
      <c r="C1557" s="88" t="s">
        <v>8868</v>
      </c>
    </row>
    <row r="1558" spans="1:3" x14ac:dyDescent="0.2">
      <c r="A1558" s="89"/>
      <c r="B1558" s="88" t="s">
        <v>5707</v>
      </c>
      <c r="C1558" s="88" t="s">
        <v>8869</v>
      </c>
    </row>
    <row r="1559" spans="1:3" x14ac:dyDescent="0.2">
      <c r="A1559" s="89"/>
      <c r="B1559" s="88" t="s">
        <v>6822</v>
      </c>
      <c r="C1559" s="88" t="s">
        <v>8870</v>
      </c>
    </row>
    <row r="1560" spans="1:3" x14ac:dyDescent="0.2">
      <c r="A1560" s="89"/>
      <c r="B1560" s="88" t="s">
        <v>5954</v>
      </c>
      <c r="C1560" s="88" t="s">
        <v>8871</v>
      </c>
    </row>
    <row r="1561" spans="1:3" x14ac:dyDescent="0.2">
      <c r="A1561" s="89"/>
      <c r="B1561" s="88" t="s">
        <v>7265</v>
      </c>
      <c r="C1561" s="88" t="s">
        <v>8872</v>
      </c>
    </row>
    <row r="1562" spans="1:3" x14ac:dyDescent="0.2">
      <c r="A1562" s="89"/>
      <c r="B1562" s="88" t="s">
        <v>7343</v>
      </c>
      <c r="C1562" s="88" t="s">
        <v>8873</v>
      </c>
    </row>
    <row r="1563" spans="1:3" x14ac:dyDescent="0.2">
      <c r="A1563" s="89"/>
      <c r="B1563" s="88" t="s">
        <v>7344</v>
      </c>
      <c r="C1563" s="88" t="s">
        <v>8874</v>
      </c>
    </row>
    <row r="1564" spans="1:3" x14ac:dyDescent="0.2">
      <c r="A1564" s="89"/>
      <c r="B1564" s="88" t="s">
        <v>6708</v>
      </c>
      <c r="C1564" s="88" t="s">
        <v>8875</v>
      </c>
    </row>
    <row r="1565" spans="1:3" x14ac:dyDescent="0.2">
      <c r="A1565" s="89"/>
      <c r="B1565" s="88" t="s">
        <v>8876</v>
      </c>
      <c r="C1565" s="88" t="s">
        <v>408</v>
      </c>
    </row>
    <row r="1566" spans="1:3" x14ac:dyDescent="0.2">
      <c r="A1566" s="89"/>
      <c r="B1566" s="88" t="s">
        <v>8877</v>
      </c>
      <c r="C1566" s="88" t="s">
        <v>8878</v>
      </c>
    </row>
    <row r="1567" spans="1:3" x14ac:dyDescent="0.2">
      <c r="A1567" s="89"/>
      <c r="B1567" s="88" t="s">
        <v>8879</v>
      </c>
      <c r="C1567" s="88" t="s">
        <v>418</v>
      </c>
    </row>
    <row r="1568" spans="1:3" x14ac:dyDescent="0.2">
      <c r="A1568" s="88" t="s">
        <v>8880</v>
      </c>
      <c r="B1568" s="88" t="s">
        <v>6091</v>
      </c>
      <c r="C1568" s="88" t="s">
        <v>8881</v>
      </c>
    </row>
    <row r="1569" spans="1:3" x14ac:dyDescent="0.2">
      <c r="A1569" s="89"/>
      <c r="B1569" s="88" t="s">
        <v>7170</v>
      </c>
      <c r="C1569" s="88" t="s">
        <v>8882</v>
      </c>
    </row>
    <row r="1570" spans="1:3" x14ac:dyDescent="0.2">
      <c r="A1570" s="89"/>
      <c r="B1570" s="88" t="s">
        <v>6411</v>
      </c>
      <c r="C1570" s="88" t="s">
        <v>8884</v>
      </c>
    </row>
    <row r="1571" spans="1:3" x14ac:dyDescent="0.2">
      <c r="A1571" s="89"/>
      <c r="B1571" s="88" t="s">
        <v>7365</v>
      </c>
      <c r="C1571" s="88" t="s">
        <v>8887</v>
      </c>
    </row>
    <row r="1572" spans="1:3" x14ac:dyDescent="0.2">
      <c r="A1572" s="89"/>
      <c r="B1572" s="88" t="s">
        <v>7453</v>
      </c>
      <c r="C1572" s="88" t="s">
        <v>8888</v>
      </c>
    </row>
    <row r="1573" spans="1:3" x14ac:dyDescent="0.2">
      <c r="A1573" s="89"/>
      <c r="B1573" s="88" t="s">
        <v>6519</v>
      </c>
      <c r="C1573" s="88" t="s">
        <v>8889</v>
      </c>
    </row>
    <row r="1574" spans="1:3" x14ac:dyDescent="0.2">
      <c r="A1574" s="89"/>
      <c r="B1574" s="88" t="s">
        <v>8890</v>
      </c>
      <c r="C1574" s="88" t="s">
        <v>7500</v>
      </c>
    </row>
    <row r="1575" spans="1:3" x14ac:dyDescent="0.2">
      <c r="A1575" s="89"/>
      <c r="B1575" s="88" t="s">
        <v>9242</v>
      </c>
      <c r="C1575" s="88" t="s">
        <v>8886</v>
      </c>
    </row>
    <row r="1576" spans="1:3" x14ac:dyDescent="0.2">
      <c r="A1576" s="89"/>
      <c r="B1576" s="88" t="s">
        <v>9243</v>
      </c>
      <c r="C1576" s="88" t="s">
        <v>8885</v>
      </c>
    </row>
    <row r="1577" spans="1:3" x14ac:dyDescent="0.2">
      <c r="A1577" s="89"/>
      <c r="B1577" s="88" t="s">
        <v>9244</v>
      </c>
      <c r="C1577" s="88" t="s">
        <v>8883</v>
      </c>
    </row>
    <row r="1578" spans="1:3" x14ac:dyDescent="0.2">
      <c r="A1578" s="88" t="s">
        <v>7071</v>
      </c>
      <c r="B1578" s="88" t="s">
        <v>871</v>
      </c>
      <c r="C1578" s="88" t="s">
        <v>8891</v>
      </c>
    </row>
    <row r="1579" spans="1:3" x14ac:dyDescent="0.2">
      <c r="A1579" s="89"/>
      <c r="B1579" s="88" t="s">
        <v>6961</v>
      </c>
      <c r="C1579" s="88" t="s">
        <v>8892</v>
      </c>
    </row>
    <row r="1580" spans="1:3" x14ac:dyDescent="0.2">
      <c r="A1580" s="89"/>
      <c r="B1580" s="88" t="s">
        <v>6638</v>
      </c>
      <c r="C1580" s="88" t="s">
        <v>8894</v>
      </c>
    </row>
    <row r="1581" spans="1:3" x14ac:dyDescent="0.2">
      <c r="A1581" s="89"/>
      <c r="B1581" s="88" t="s">
        <v>900</v>
      </c>
      <c r="C1581" s="88" t="s">
        <v>898</v>
      </c>
    </row>
    <row r="1582" spans="1:3" x14ac:dyDescent="0.2">
      <c r="A1582" s="89"/>
      <c r="B1582" s="88" t="s">
        <v>897</v>
      </c>
      <c r="C1582" s="88" t="s">
        <v>895</v>
      </c>
    </row>
    <row r="1583" spans="1:3" x14ac:dyDescent="0.2">
      <c r="A1583" s="89"/>
      <c r="B1583" s="88" t="s">
        <v>894</v>
      </c>
      <c r="C1583" s="88" t="s">
        <v>892</v>
      </c>
    </row>
    <row r="1584" spans="1:3" x14ac:dyDescent="0.2">
      <c r="A1584" s="89"/>
      <c r="B1584" s="88" t="s">
        <v>891</v>
      </c>
      <c r="C1584" s="88" t="s">
        <v>889</v>
      </c>
    </row>
    <row r="1585" spans="1:3" x14ac:dyDescent="0.2">
      <c r="A1585" s="89"/>
      <c r="B1585" s="88" t="s">
        <v>903</v>
      </c>
      <c r="C1585" s="88" t="s">
        <v>901</v>
      </c>
    </row>
    <row r="1586" spans="1:3" x14ac:dyDescent="0.2">
      <c r="A1586" s="89"/>
      <c r="B1586" s="88" t="s">
        <v>888</v>
      </c>
      <c r="C1586" s="88" t="s">
        <v>886</v>
      </c>
    </row>
    <row r="1587" spans="1:3" x14ac:dyDescent="0.2">
      <c r="A1587" s="89"/>
      <c r="B1587" s="88" t="s">
        <v>882</v>
      </c>
      <c r="C1587" s="88" t="s">
        <v>8895</v>
      </c>
    </row>
    <row r="1588" spans="1:3" x14ac:dyDescent="0.2">
      <c r="A1588" s="89"/>
      <c r="B1588" s="88" t="s">
        <v>866</v>
      </c>
      <c r="C1588" s="88" t="s">
        <v>8896</v>
      </c>
    </row>
    <row r="1589" spans="1:3" x14ac:dyDescent="0.2">
      <c r="A1589" s="89"/>
      <c r="B1589" s="88" t="s">
        <v>7358</v>
      </c>
      <c r="C1589" s="88" t="s">
        <v>8897</v>
      </c>
    </row>
    <row r="1590" spans="1:3" x14ac:dyDescent="0.2">
      <c r="A1590" s="89"/>
      <c r="B1590" s="88" t="s">
        <v>6192</v>
      </c>
      <c r="C1590" s="88" t="s">
        <v>872</v>
      </c>
    </row>
    <row r="1591" spans="1:3" x14ac:dyDescent="0.2">
      <c r="A1591" s="89"/>
      <c r="B1591" s="88" t="s">
        <v>7492</v>
      </c>
      <c r="C1591" s="88" t="s">
        <v>8213</v>
      </c>
    </row>
    <row r="1592" spans="1:3" x14ac:dyDescent="0.2">
      <c r="A1592" s="89"/>
      <c r="B1592" s="88" t="s">
        <v>8898</v>
      </c>
      <c r="C1592" s="88" t="s">
        <v>906</v>
      </c>
    </row>
    <row r="1593" spans="1:3" x14ac:dyDescent="0.2">
      <c r="A1593" s="89"/>
      <c r="B1593" s="88" t="s">
        <v>9245</v>
      </c>
      <c r="C1593" s="88" t="s">
        <v>8893</v>
      </c>
    </row>
    <row r="1594" spans="1:3" x14ac:dyDescent="0.2">
      <c r="A1594" s="88" t="s">
        <v>7011</v>
      </c>
      <c r="B1594" s="88" t="s">
        <v>378</v>
      </c>
      <c r="C1594" s="88" t="s">
        <v>8899</v>
      </c>
    </row>
    <row r="1595" spans="1:3" x14ac:dyDescent="0.2">
      <c r="A1595" s="89"/>
      <c r="B1595" s="88" t="s">
        <v>6153</v>
      </c>
      <c r="C1595" s="88" t="s">
        <v>390</v>
      </c>
    </row>
    <row r="1596" spans="1:3" x14ac:dyDescent="0.2">
      <c r="A1596" s="89"/>
      <c r="B1596" s="88" t="s">
        <v>6077</v>
      </c>
      <c r="C1596" s="88" t="s">
        <v>393</v>
      </c>
    </row>
    <row r="1597" spans="1:3" x14ac:dyDescent="0.2">
      <c r="A1597" s="89"/>
      <c r="B1597" s="88" t="s">
        <v>6737</v>
      </c>
      <c r="C1597" s="88" t="s">
        <v>8900</v>
      </c>
    </row>
    <row r="1598" spans="1:3" x14ac:dyDescent="0.2">
      <c r="A1598" s="89"/>
      <c r="B1598" s="88" t="s">
        <v>8901</v>
      </c>
      <c r="C1598" s="88" t="s">
        <v>380</v>
      </c>
    </row>
    <row r="1599" spans="1:3" x14ac:dyDescent="0.2">
      <c r="A1599" s="89"/>
      <c r="B1599" s="88" t="s">
        <v>8902</v>
      </c>
      <c r="C1599" s="88" t="s">
        <v>8903</v>
      </c>
    </row>
    <row r="1600" spans="1:3" x14ac:dyDescent="0.2">
      <c r="A1600" s="88" t="s">
        <v>8904</v>
      </c>
      <c r="B1600" s="88" t="s">
        <v>5975</v>
      </c>
      <c r="C1600" s="88" t="s">
        <v>8905</v>
      </c>
    </row>
    <row r="1601" spans="1:3" x14ac:dyDescent="0.2">
      <c r="A1601" s="89"/>
      <c r="B1601" s="88" t="s">
        <v>5977</v>
      </c>
      <c r="C1601" s="88" t="s">
        <v>8906</v>
      </c>
    </row>
    <row r="1602" spans="1:3" x14ac:dyDescent="0.2">
      <c r="A1602" s="89"/>
      <c r="B1602" s="88" t="s">
        <v>3463</v>
      </c>
      <c r="C1602" s="88" t="s">
        <v>8907</v>
      </c>
    </row>
    <row r="1603" spans="1:3" x14ac:dyDescent="0.2">
      <c r="A1603" s="89"/>
      <c r="B1603" s="88" t="s">
        <v>7000</v>
      </c>
      <c r="C1603" s="88" t="s">
        <v>8908</v>
      </c>
    </row>
    <row r="1604" spans="1:3" x14ac:dyDescent="0.2">
      <c r="A1604" s="89"/>
      <c r="B1604" s="88" t="s">
        <v>6226</v>
      </c>
      <c r="C1604" s="88" t="s">
        <v>3480</v>
      </c>
    </row>
    <row r="1605" spans="1:3" x14ac:dyDescent="0.2">
      <c r="A1605" s="89"/>
      <c r="B1605" s="88" t="s">
        <v>6176</v>
      </c>
      <c r="C1605" s="88" t="s">
        <v>3477</v>
      </c>
    </row>
    <row r="1606" spans="1:3" x14ac:dyDescent="0.2">
      <c r="A1606" s="89"/>
      <c r="B1606" s="88" t="s">
        <v>8909</v>
      </c>
      <c r="C1606" s="88" t="s">
        <v>3471</v>
      </c>
    </row>
    <row r="1607" spans="1:3" x14ac:dyDescent="0.2">
      <c r="A1607" s="89"/>
      <c r="B1607" s="88" t="s">
        <v>3476</v>
      </c>
      <c r="C1607" s="88" t="s">
        <v>9246</v>
      </c>
    </row>
    <row r="1608" spans="1:3" x14ac:dyDescent="0.2">
      <c r="A1608" s="88" t="s">
        <v>7017</v>
      </c>
      <c r="B1608" s="88" t="s">
        <v>6880</v>
      </c>
      <c r="C1608" s="88" t="s">
        <v>8910</v>
      </c>
    </row>
    <row r="1609" spans="1:3" x14ac:dyDescent="0.2">
      <c r="A1609" s="89"/>
      <c r="B1609" s="88" t="s">
        <v>7464</v>
      </c>
      <c r="C1609" s="88" t="s">
        <v>8943</v>
      </c>
    </row>
    <row r="1610" spans="1:3" x14ac:dyDescent="0.2">
      <c r="A1610" s="89"/>
      <c r="B1610" s="88" t="s">
        <v>6807</v>
      </c>
      <c r="C1610" s="88" t="s">
        <v>8911</v>
      </c>
    </row>
    <row r="1611" spans="1:3" x14ac:dyDescent="0.2">
      <c r="A1611" s="89"/>
      <c r="B1611" s="88" t="s">
        <v>6455</v>
      </c>
      <c r="C1611" s="88" t="s">
        <v>8912</v>
      </c>
    </row>
    <row r="1612" spans="1:3" x14ac:dyDescent="0.2">
      <c r="A1612" s="89"/>
      <c r="B1612" s="88" t="s">
        <v>8913</v>
      </c>
      <c r="C1612" s="88" t="s">
        <v>3926</v>
      </c>
    </row>
    <row r="1613" spans="1:3" x14ac:dyDescent="0.2">
      <c r="A1613" s="89"/>
      <c r="B1613" s="88" t="s">
        <v>8914</v>
      </c>
      <c r="C1613" s="88" t="s">
        <v>3932</v>
      </c>
    </row>
    <row r="1614" spans="1:3" x14ac:dyDescent="0.2">
      <c r="A1614" s="88" t="s">
        <v>7023</v>
      </c>
      <c r="B1614" s="88" t="s">
        <v>6346</v>
      </c>
      <c r="C1614" s="88" t="s">
        <v>1031</v>
      </c>
    </row>
    <row r="1615" spans="1:3" x14ac:dyDescent="0.2">
      <c r="A1615" s="89"/>
      <c r="B1615" s="88" t="s">
        <v>6845</v>
      </c>
      <c r="C1615" s="88" t="s">
        <v>8915</v>
      </c>
    </row>
    <row r="1616" spans="1:3" x14ac:dyDescent="0.2">
      <c r="A1616" s="89"/>
      <c r="B1616" s="88" t="s">
        <v>6071</v>
      </c>
      <c r="C1616" s="88" t="s">
        <v>1276</v>
      </c>
    </row>
    <row r="1617" spans="1:3" x14ac:dyDescent="0.2">
      <c r="A1617" s="89"/>
      <c r="B1617" s="88" t="s">
        <v>6457</v>
      </c>
      <c r="C1617" s="88" t="s">
        <v>8916</v>
      </c>
    </row>
    <row r="1618" spans="1:3" x14ac:dyDescent="0.2">
      <c r="A1618" s="89"/>
      <c r="B1618" s="88" t="s">
        <v>6993</v>
      </c>
      <c r="C1618" s="88" t="s">
        <v>8918</v>
      </c>
    </row>
    <row r="1619" spans="1:3" x14ac:dyDescent="0.2">
      <c r="A1619" s="89"/>
      <c r="B1619" s="88" t="s">
        <v>7338</v>
      </c>
      <c r="C1619" s="88" t="s">
        <v>1026</v>
      </c>
    </row>
    <row r="1620" spans="1:3" x14ac:dyDescent="0.2">
      <c r="A1620" s="89"/>
      <c r="B1620" s="88" t="s">
        <v>7375</v>
      </c>
      <c r="C1620" s="88" t="s">
        <v>8919</v>
      </c>
    </row>
    <row r="1621" spans="1:3" x14ac:dyDescent="0.2">
      <c r="A1621" s="89"/>
      <c r="B1621" s="88" t="s">
        <v>1035</v>
      </c>
      <c r="C1621" s="88" t="s">
        <v>8920</v>
      </c>
    </row>
    <row r="1622" spans="1:3" x14ac:dyDescent="0.2">
      <c r="A1622" s="89"/>
      <c r="B1622" s="88" t="s">
        <v>6941</v>
      </c>
      <c r="C1622" s="88" t="s">
        <v>8921</v>
      </c>
    </row>
    <row r="1623" spans="1:3" x14ac:dyDescent="0.2">
      <c r="A1623" s="89"/>
      <c r="B1623" s="88" t="s">
        <v>8922</v>
      </c>
      <c r="C1623" s="88" t="s">
        <v>1019</v>
      </c>
    </row>
    <row r="1624" spans="1:3" x14ac:dyDescent="0.2">
      <c r="A1624" s="89"/>
      <c r="B1624" s="88" t="s">
        <v>9247</v>
      </c>
      <c r="C1624" s="88" t="s">
        <v>8917</v>
      </c>
    </row>
    <row r="1625" spans="1:3" x14ac:dyDescent="0.2">
      <c r="A1625" s="88" t="s">
        <v>7044</v>
      </c>
      <c r="B1625" s="88" t="s">
        <v>5812</v>
      </c>
      <c r="C1625" s="88" t="s">
        <v>8923</v>
      </c>
    </row>
    <row r="1626" spans="1:3" x14ac:dyDescent="0.2">
      <c r="A1626" s="89"/>
      <c r="B1626" s="88" t="s">
        <v>5920</v>
      </c>
      <c r="C1626" s="88" t="s">
        <v>8924</v>
      </c>
    </row>
    <row r="1627" spans="1:3" x14ac:dyDescent="0.2">
      <c r="A1627" s="89"/>
      <c r="B1627" s="88" t="s">
        <v>6041</v>
      </c>
      <c r="C1627" s="88" t="s">
        <v>224</v>
      </c>
    </row>
    <row r="1628" spans="1:3" x14ac:dyDescent="0.2">
      <c r="A1628" s="89"/>
      <c r="B1628" s="88" t="s">
        <v>7527</v>
      </c>
      <c r="C1628" s="88" t="s">
        <v>8925</v>
      </c>
    </row>
    <row r="1629" spans="1:3" x14ac:dyDescent="0.2">
      <c r="A1629" s="89"/>
      <c r="B1629" s="88" t="s">
        <v>8926</v>
      </c>
      <c r="C1629" s="88" t="s">
        <v>214</v>
      </c>
    </row>
    <row r="1630" spans="1:3" x14ac:dyDescent="0.2">
      <c r="A1630" s="88" t="s">
        <v>7039</v>
      </c>
      <c r="B1630" s="88" t="s">
        <v>7306</v>
      </c>
      <c r="C1630" s="88" t="s">
        <v>1116</v>
      </c>
    </row>
    <row r="1631" spans="1:3" x14ac:dyDescent="0.2">
      <c r="A1631" s="89"/>
      <c r="B1631" s="88" t="s">
        <v>6010</v>
      </c>
      <c r="C1631" s="88" t="s">
        <v>8927</v>
      </c>
    </row>
    <row r="1632" spans="1:3" x14ac:dyDescent="0.2">
      <c r="A1632" s="89"/>
      <c r="B1632" s="88" t="s">
        <v>6508</v>
      </c>
      <c r="C1632" s="88" t="s">
        <v>8928</v>
      </c>
    </row>
    <row r="1633" spans="1:3" x14ac:dyDescent="0.2">
      <c r="A1633" s="88" t="s">
        <v>7032</v>
      </c>
      <c r="B1633" s="88" t="s">
        <v>1138</v>
      </c>
      <c r="C1633" s="88" t="s">
        <v>1137</v>
      </c>
    </row>
    <row r="1634" spans="1:3" x14ac:dyDescent="0.2">
      <c r="A1634" s="89"/>
      <c r="B1634" s="88" t="s">
        <v>5953</v>
      </c>
      <c r="C1634" s="88" t="s">
        <v>8929</v>
      </c>
    </row>
    <row r="1635" spans="1:3" x14ac:dyDescent="0.2">
      <c r="A1635" s="89"/>
      <c r="B1635" s="88" t="s">
        <v>6809</v>
      </c>
      <c r="C1635" s="88" t="s">
        <v>8930</v>
      </c>
    </row>
    <row r="1636" spans="1:3" x14ac:dyDescent="0.2">
      <c r="A1636" s="88" t="s">
        <v>7058</v>
      </c>
      <c r="B1636" s="88" t="s">
        <v>4646</v>
      </c>
      <c r="C1636" s="88" t="s">
        <v>8931</v>
      </c>
    </row>
    <row r="1637" spans="1:3" x14ac:dyDescent="0.2">
      <c r="A1637" s="89"/>
      <c r="B1637" s="88" t="s">
        <v>6837</v>
      </c>
      <c r="C1637" s="88" t="s">
        <v>8932</v>
      </c>
    </row>
    <row r="1638" spans="1:3" x14ac:dyDescent="0.2">
      <c r="A1638" s="89"/>
      <c r="B1638" s="88" t="s">
        <v>7374</v>
      </c>
      <c r="C1638" s="88" t="s">
        <v>8933</v>
      </c>
    </row>
    <row r="1639" spans="1:3" x14ac:dyDescent="0.2">
      <c r="A1639" s="89"/>
      <c r="B1639" s="88" t="s">
        <v>6028</v>
      </c>
      <c r="C1639" s="88" t="s">
        <v>4637</v>
      </c>
    </row>
    <row r="1640" spans="1:3" x14ac:dyDescent="0.2">
      <c r="A1640" s="89"/>
      <c r="B1640" s="88" t="s">
        <v>8934</v>
      </c>
      <c r="C1640" s="88" t="s">
        <v>4629</v>
      </c>
    </row>
    <row r="1641" spans="1:3" x14ac:dyDescent="0.2">
      <c r="A1641" s="88" t="s">
        <v>7047</v>
      </c>
      <c r="B1641" s="88" t="s">
        <v>784</v>
      </c>
      <c r="C1641" s="88" t="s">
        <v>8936</v>
      </c>
    </row>
    <row r="1642" spans="1:3" x14ac:dyDescent="0.2">
      <c r="A1642" s="89"/>
      <c r="B1642" s="88" t="s">
        <v>7002</v>
      </c>
      <c r="C1642" s="88" t="s">
        <v>8937</v>
      </c>
    </row>
    <row r="1643" spans="1:3" x14ac:dyDescent="0.2">
      <c r="A1643" s="89"/>
      <c r="B1643" s="88" t="s">
        <v>6045</v>
      </c>
      <c r="C1643" s="88" t="s">
        <v>773</v>
      </c>
    </row>
    <row r="1644" spans="1:3" x14ac:dyDescent="0.2">
      <c r="A1644" s="89"/>
      <c r="B1644" s="88" t="s">
        <v>782</v>
      </c>
      <c r="C1644" s="88" t="s">
        <v>8938</v>
      </c>
    </row>
    <row r="1645" spans="1:3" x14ac:dyDescent="0.2">
      <c r="A1645" s="89"/>
      <c r="B1645" s="88" t="s">
        <v>8939</v>
      </c>
      <c r="C1645" s="88" t="s">
        <v>762</v>
      </c>
    </row>
    <row r="1646" spans="1:3" x14ac:dyDescent="0.2">
      <c r="A1646" s="89"/>
      <c r="B1646" s="88" t="s">
        <v>9248</v>
      </c>
      <c r="C1646" s="88" t="s">
        <v>8935</v>
      </c>
    </row>
    <row r="1647" spans="1:3" x14ac:dyDescent="0.2">
      <c r="A1647" s="88" t="s">
        <v>7110</v>
      </c>
      <c r="B1647" s="88" t="s">
        <v>5966</v>
      </c>
      <c r="C1647" s="88" t="s">
        <v>8945</v>
      </c>
    </row>
    <row r="1648" spans="1:3" x14ac:dyDescent="0.2">
      <c r="A1648" s="89"/>
      <c r="B1648" s="88" t="s">
        <v>7335</v>
      </c>
      <c r="C1648" s="88" t="s">
        <v>8946</v>
      </c>
    </row>
    <row r="1649" spans="1:3" x14ac:dyDescent="0.2">
      <c r="A1649" s="89"/>
      <c r="B1649" s="88" t="s">
        <v>6949</v>
      </c>
      <c r="C1649" s="88" t="s">
        <v>8947</v>
      </c>
    </row>
    <row r="1650" spans="1:3" x14ac:dyDescent="0.2">
      <c r="A1650" s="89"/>
      <c r="B1650" s="88" t="s">
        <v>6444</v>
      </c>
      <c r="C1650" s="88" t="s">
        <v>8948</v>
      </c>
    </row>
    <row r="1651" spans="1:3" x14ac:dyDescent="0.2">
      <c r="A1651" s="89"/>
      <c r="B1651" s="88" t="s">
        <v>8949</v>
      </c>
      <c r="C1651" s="88" t="s">
        <v>506</v>
      </c>
    </row>
    <row r="1652" spans="1:3" x14ac:dyDescent="0.2">
      <c r="A1652" s="89"/>
      <c r="B1652" s="88" t="s">
        <v>501</v>
      </c>
      <c r="C1652" s="88" t="s">
        <v>9249</v>
      </c>
    </row>
    <row r="1653" spans="1:3" x14ac:dyDescent="0.2">
      <c r="A1653" s="89"/>
      <c r="B1653" s="88" t="s">
        <v>9250</v>
      </c>
      <c r="C1653" s="88" t="s">
        <v>8944</v>
      </c>
    </row>
    <row r="1654" spans="1:3" x14ac:dyDescent="0.2">
      <c r="A1654" s="88" t="s">
        <v>7020</v>
      </c>
      <c r="B1654" s="88" t="s">
        <v>5919</v>
      </c>
      <c r="C1654" s="88" t="s">
        <v>8950</v>
      </c>
    </row>
    <row r="1655" spans="1:3" x14ac:dyDescent="0.2">
      <c r="A1655" s="89"/>
      <c r="B1655" s="88" t="s">
        <v>5635</v>
      </c>
      <c r="C1655" s="88" t="s">
        <v>8951</v>
      </c>
    </row>
    <row r="1656" spans="1:3" x14ac:dyDescent="0.2">
      <c r="A1656" s="89"/>
      <c r="B1656" s="88" t="s">
        <v>7240</v>
      </c>
      <c r="C1656" s="88" t="s">
        <v>8952</v>
      </c>
    </row>
    <row r="1657" spans="1:3" x14ac:dyDescent="0.2">
      <c r="A1657" s="89"/>
      <c r="B1657" s="88" t="s">
        <v>7283</v>
      </c>
      <c r="C1657" s="88" t="s">
        <v>8953</v>
      </c>
    </row>
    <row r="1658" spans="1:3" x14ac:dyDescent="0.2">
      <c r="A1658" s="89"/>
      <c r="B1658" s="88" t="s">
        <v>7390</v>
      </c>
      <c r="C1658" s="88" t="s">
        <v>2151</v>
      </c>
    </row>
    <row r="1659" spans="1:3" x14ac:dyDescent="0.2">
      <c r="A1659" s="89"/>
      <c r="B1659" s="88" t="s">
        <v>6139</v>
      </c>
      <c r="C1659" s="88" t="s">
        <v>2205</v>
      </c>
    </row>
    <row r="1660" spans="1:3" x14ac:dyDescent="0.2">
      <c r="A1660" s="89"/>
      <c r="B1660" s="88" t="s">
        <v>8954</v>
      </c>
      <c r="C1660" s="88" t="s">
        <v>2148</v>
      </c>
    </row>
    <row r="1661" spans="1:3" x14ac:dyDescent="0.2">
      <c r="A1661" s="89"/>
      <c r="B1661" s="88" t="s">
        <v>9251</v>
      </c>
      <c r="C1661" s="88" t="s">
        <v>2138</v>
      </c>
    </row>
    <row r="1662" spans="1:3" x14ac:dyDescent="0.2">
      <c r="A1662" s="88" t="s">
        <v>7075</v>
      </c>
      <c r="B1662" s="88" t="s">
        <v>3956</v>
      </c>
      <c r="C1662" s="88" t="s">
        <v>3954</v>
      </c>
    </row>
    <row r="1663" spans="1:3" x14ac:dyDescent="0.2">
      <c r="A1663" s="89"/>
      <c r="B1663" s="88" t="s">
        <v>3966</v>
      </c>
      <c r="C1663" s="88" t="s">
        <v>3964</v>
      </c>
    </row>
    <row r="1664" spans="1:3" x14ac:dyDescent="0.2">
      <c r="A1664" s="89"/>
      <c r="B1664" s="88" t="s">
        <v>6297</v>
      </c>
      <c r="C1664" s="88" t="s">
        <v>3960</v>
      </c>
    </row>
    <row r="1665" spans="1:3" x14ac:dyDescent="0.2">
      <c r="A1665" s="89"/>
      <c r="B1665" s="88" t="s">
        <v>7348</v>
      </c>
      <c r="C1665" s="88" t="s">
        <v>8955</v>
      </c>
    </row>
    <row r="1666" spans="1:3" x14ac:dyDescent="0.2">
      <c r="A1666" s="89"/>
      <c r="B1666" s="88" t="s">
        <v>6724</v>
      </c>
      <c r="C1666" s="88" t="s">
        <v>8956</v>
      </c>
    </row>
    <row r="1667" spans="1:3" x14ac:dyDescent="0.2">
      <c r="A1667" s="89"/>
      <c r="B1667" s="88" t="s">
        <v>6057</v>
      </c>
      <c r="C1667" s="88" t="s">
        <v>3950</v>
      </c>
    </row>
    <row r="1668" spans="1:3" x14ac:dyDescent="0.2">
      <c r="A1668" s="89"/>
      <c r="B1668" s="88" t="s">
        <v>8957</v>
      </c>
      <c r="C1668" s="88" t="s">
        <v>3957</v>
      </c>
    </row>
    <row r="1669" spans="1:3" x14ac:dyDescent="0.2">
      <c r="A1669" s="88" t="s">
        <v>8958</v>
      </c>
      <c r="B1669" s="88" t="s">
        <v>5939</v>
      </c>
      <c r="C1669" s="88" t="s">
        <v>8959</v>
      </c>
    </row>
    <row r="1670" spans="1:3" x14ac:dyDescent="0.2">
      <c r="A1670" s="89"/>
      <c r="B1670" s="88" t="s">
        <v>6413</v>
      </c>
      <c r="C1670" s="88" t="s">
        <v>8960</v>
      </c>
    </row>
    <row r="1671" spans="1:3" x14ac:dyDescent="0.2">
      <c r="A1671" s="89"/>
      <c r="B1671" s="88" t="s">
        <v>7219</v>
      </c>
      <c r="C1671" s="88" t="s">
        <v>8961</v>
      </c>
    </row>
    <row r="1672" spans="1:3" x14ac:dyDescent="0.2">
      <c r="A1672" s="89"/>
      <c r="B1672" s="88" t="s">
        <v>7462</v>
      </c>
      <c r="C1672" s="88" t="s">
        <v>4399</v>
      </c>
    </row>
    <row r="1673" spans="1:3" x14ac:dyDescent="0.2">
      <c r="A1673" s="89"/>
      <c r="B1673" s="88" t="s">
        <v>6135</v>
      </c>
      <c r="C1673" s="88" t="s">
        <v>8962</v>
      </c>
    </row>
    <row r="1674" spans="1:3" x14ac:dyDescent="0.2">
      <c r="A1674" s="89"/>
      <c r="B1674" s="88" t="s">
        <v>6039</v>
      </c>
      <c r="C1674" s="88" t="s">
        <v>8963</v>
      </c>
    </row>
    <row r="1675" spans="1:3" x14ac:dyDescent="0.2">
      <c r="A1675" s="89"/>
      <c r="B1675" s="88" t="s">
        <v>8964</v>
      </c>
      <c r="C1675" s="88" t="s">
        <v>7513</v>
      </c>
    </row>
    <row r="1676" spans="1:3" x14ac:dyDescent="0.2">
      <c r="A1676" s="89"/>
      <c r="B1676" s="88" t="s">
        <v>8965</v>
      </c>
      <c r="C1676" s="88" t="s">
        <v>8966</v>
      </c>
    </row>
    <row r="1677" spans="1:3" x14ac:dyDescent="0.2">
      <c r="A1677" s="88" t="s">
        <v>7111</v>
      </c>
      <c r="B1677" s="88" t="s">
        <v>7305</v>
      </c>
      <c r="C1677" s="88" t="s">
        <v>8967</v>
      </c>
    </row>
    <row r="1678" spans="1:3" x14ac:dyDescent="0.2">
      <c r="A1678" s="89"/>
      <c r="B1678" s="88" t="s">
        <v>6869</v>
      </c>
      <c r="C1678" s="88" t="s">
        <v>8968</v>
      </c>
    </row>
    <row r="1679" spans="1:3" x14ac:dyDescent="0.2">
      <c r="A1679" s="89"/>
      <c r="B1679" s="88" t="s">
        <v>6619</v>
      </c>
      <c r="C1679" s="88" t="s">
        <v>8969</v>
      </c>
    </row>
    <row r="1680" spans="1:3" x14ac:dyDescent="0.2">
      <c r="A1680" s="89"/>
      <c r="B1680" s="88" t="s">
        <v>8970</v>
      </c>
      <c r="C1680" s="88" t="s">
        <v>4069</v>
      </c>
    </row>
    <row r="1681" spans="1:3" x14ac:dyDescent="0.2">
      <c r="A1681" s="89"/>
      <c r="B1681" s="88" t="s">
        <v>9252</v>
      </c>
      <c r="C1681" s="88" t="s">
        <v>4055</v>
      </c>
    </row>
    <row r="1682" spans="1:3" x14ac:dyDescent="0.2">
      <c r="A1682" s="88" t="s">
        <v>7022</v>
      </c>
      <c r="B1682" s="88" t="s">
        <v>7340</v>
      </c>
      <c r="C1682" s="88" t="s">
        <v>271</v>
      </c>
    </row>
    <row r="1683" spans="1:3" x14ac:dyDescent="0.2">
      <c r="A1683" s="89"/>
      <c r="B1683" s="88" t="s">
        <v>6494</v>
      </c>
      <c r="C1683" s="88" t="s">
        <v>8971</v>
      </c>
    </row>
    <row r="1684" spans="1:3" x14ac:dyDescent="0.2">
      <c r="A1684" s="89"/>
      <c r="B1684" s="88" t="s">
        <v>6881</v>
      </c>
      <c r="C1684" s="88" t="s">
        <v>8972</v>
      </c>
    </row>
    <row r="1685" spans="1:3" x14ac:dyDescent="0.2">
      <c r="A1685" s="89"/>
      <c r="B1685" s="88" t="s">
        <v>8973</v>
      </c>
      <c r="C1685" s="88" t="s">
        <v>288</v>
      </c>
    </row>
    <row r="1686" spans="1:3" x14ac:dyDescent="0.2">
      <c r="A1686" s="88" t="s">
        <v>7053</v>
      </c>
      <c r="B1686" s="88" t="s">
        <v>6651</v>
      </c>
      <c r="C1686" s="88" t="s">
        <v>8974</v>
      </c>
    </row>
    <row r="1687" spans="1:3" x14ac:dyDescent="0.2">
      <c r="A1687" s="89"/>
      <c r="B1687" s="88" t="s">
        <v>7383</v>
      </c>
      <c r="C1687" s="88" t="s">
        <v>621</v>
      </c>
    </row>
    <row r="1688" spans="1:3" x14ac:dyDescent="0.2">
      <c r="A1688" s="89"/>
      <c r="B1688" s="88" t="s">
        <v>6211</v>
      </c>
      <c r="C1688" s="88" t="s">
        <v>625</v>
      </c>
    </row>
    <row r="1689" spans="1:3" x14ac:dyDescent="0.2">
      <c r="A1689" s="89"/>
      <c r="B1689" s="88" t="s">
        <v>8975</v>
      </c>
      <c r="C1689" s="88" t="s">
        <v>611</v>
      </c>
    </row>
    <row r="1690" spans="1:3" x14ac:dyDescent="0.2">
      <c r="A1690" s="89"/>
      <c r="B1690" s="88" t="s">
        <v>8976</v>
      </c>
      <c r="C1690" s="88" t="s">
        <v>8977</v>
      </c>
    </row>
    <row r="1691" spans="1:3" x14ac:dyDescent="0.2">
      <c r="A1691" s="88" t="s">
        <v>7065</v>
      </c>
      <c r="B1691" s="88" t="s">
        <v>2323</v>
      </c>
      <c r="C1691" s="88" t="s">
        <v>8978</v>
      </c>
    </row>
    <row r="1692" spans="1:3" x14ac:dyDescent="0.2">
      <c r="A1692" s="89"/>
      <c r="B1692" s="88" t="s">
        <v>6298</v>
      </c>
      <c r="C1692" s="88" t="s">
        <v>2311</v>
      </c>
    </row>
    <row r="1693" spans="1:3" x14ac:dyDescent="0.2">
      <c r="A1693" s="89"/>
      <c r="B1693" s="88" t="s">
        <v>2316</v>
      </c>
      <c r="C1693" s="88" t="s">
        <v>2314</v>
      </c>
    </row>
    <row r="1694" spans="1:3" x14ac:dyDescent="0.2">
      <c r="A1694" s="89"/>
      <c r="B1694" s="88" t="s">
        <v>2319</v>
      </c>
      <c r="C1694" s="88" t="s">
        <v>2317</v>
      </c>
    </row>
    <row r="1695" spans="1:3" x14ac:dyDescent="0.2">
      <c r="A1695" s="89"/>
      <c r="B1695" s="88" t="s">
        <v>2303</v>
      </c>
      <c r="C1695" s="88" t="s">
        <v>8979</v>
      </c>
    </row>
    <row r="1696" spans="1:3" x14ac:dyDescent="0.2">
      <c r="A1696" s="89"/>
      <c r="B1696" s="88" t="s">
        <v>6081</v>
      </c>
      <c r="C1696" s="88" t="s">
        <v>2308</v>
      </c>
    </row>
    <row r="1697" spans="1:3" x14ac:dyDescent="0.2">
      <c r="A1697" s="89"/>
      <c r="B1697" s="88" t="s">
        <v>8980</v>
      </c>
      <c r="C1697" s="88" t="s">
        <v>2320</v>
      </c>
    </row>
    <row r="1698" spans="1:3" x14ac:dyDescent="0.2">
      <c r="A1698" s="88" t="s">
        <v>7118</v>
      </c>
      <c r="B1698" s="88" t="s">
        <v>3375</v>
      </c>
      <c r="C1698" s="88" t="s">
        <v>3373</v>
      </c>
    </row>
    <row r="1699" spans="1:3" x14ac:dyDescent="0.2">
      <c r="A1699" s="89"/>
      <c r="B1699" s="88" t="s">
        <v>6382</v>
      </c>
      <c r="C1699" s="88" t="s">
        <v>3376</v>
      </c>
    </row>
    <row r="1700" spans="1:3" x14ac:dyDescent="0.2">
      <c r="A1700" s="89"/>
      <c r="B1700" s="88" t="s">
        <v>6909</v>
      </c>
      <c r="C1700" s="88" t="s">
        <v>8981</v>
      </c>
    </row>
    <row r="1701" spans="1:3" x14ac:dyDescent="0.2">
      <c r="A1701" s="89"/>
      <c r="B1701" s="88" t="s">
        <v>6006</v>
      </c>
      <c r="C1701" s="88" t="s">
        <v>8982</v>
      </c>
    </row>
    <row r="1702" spans="1:3" x14ac:dyDescent="0.2">
      <c r="A1702" s="89"/>
      <c r="B1702" s="88" t="s">
        <v>6036</v>
      </c>
      <c r="C1702" s="88" t="s">
        <v>3367</v>
      </c>
    </row>
    <row r="1703" spans="1:3" x14ac:dyDescent="0.2">
      <c r="A1703" s="89"/>
      <c r="B1703" s="88" t="s">
        <v>6906</v>
      </c>
      <c r="C1703" s="88" t="s">
        <v>8983</v>
      </c>
    </row>
    <row r="1704" spans="1:3" x14ac:dyDescent="0.2">
      <c r="A1704" s="89"/>
      <c r="B1704" s="88" t="s">
        <v>8984</v>
      </c>
      <c r="C1704" s="88" t="s">
        <v>3353</v>
      </c>
    </row>
    <row r="1705" spans="1:3" x14ac:dyDescent="0.2">
      <c r="A1705" s="89"/>
      <c r="B1705" s="88" t="s">
        <v>8985</v>
      </c>
      <c r="C1705" s="88" t="s">
        <v>8986</v>
      </c>
    </row>
    <row r="1706" spans="1:3" x14ac:dyDescent="0.2">
      <c r="A1706" s="89"/>
      <c r="B1706" s="88" t="s">
        <v>3372</v>
      </c>
      <c r="C1706" s="88" t="s">
        <v>3370</v>
      </c>
    </row>
    <row r="1707" spans="1:3" x14ac:dyDescent="0.2">
      <c r="A1707" s="88" t="s">
        <v>7077</v>
      </c>
      <c r="B1707" s="88" t="s">
        <v>6238</v>
      </c>
      <c r="C1707" s="88" t="s">
        <v>112</v>
      </c>
    </row>
    <row r="1708" spans="1:3" x14ac:dyDescent="0.2">
      <c r="A1708" s="89"/>
      <c r="B1708" s="88" t="s">
        <v>7298</v>
      </c>
      <c r="C1708" s="88" t="s">
        <v>102</v>
      </c>
    </row>
    <row r="1709" spans="1:3" x14ac:dyDescent="0.2">
      <c r="A1709" s="89"/>
      <c r="B1709" s="88" t="s">
        <v>6725</v>
      </c>
      <c r="C1709" s="88" t="s">
        <v>8987</v>
      </c>
    </row>
    <row r="1710" spans="1:3" x14ac:dyDescent="0.2">
      <c r="A1710" s="89"/>
      <c r="B1710" s="88" t="s">
        <v>6959</v>
      </c>
      <c r="C1710" s="88" t="s">
        <v>8988</v>
      </c>
    </row>
    <row r="1711" spans="1:3" x14ac:dyDescent="0.2">
      <c r="A1711" s="89"/>
      <c r="B1711" s="88" t="s">
        <v>9253</v>
      </c>
      <c r="C1711" s="88" t="s">
        <v>105</v>
      </c>
    </row>
    <row r="1712" spans="1:3" x14ac:dyDescent="0.2">
      <c r="A1712" s="88" t="s">
        <v>7115</v>
      </c>
      <c r="B1712" s="88" t="s">
        <v>6012</v>
      </c>
      <c r="C1712" s="88" t="s">
        <v>8989</v>
      </c>
    </row>
    <row r="1713" spans="1:3" x14ac:dyDescent="0.2">
      <c r="A1713" s="89"/>
      <c r="B1713" s="88" t="s">
        <v>6079</v>
      </c>
      <c r="C1713" s="88" t="s">
        <v>135</v>
      </c>
    </row>
    <row r="1714" spans="1:3" x14ac:dyDescent="0.2">
      <c r="A1714" s="89"/>
      <c r="B1714" s="88" t="s">
        <v>6977</v>
      </c>
      <c r="C1714" s="88" t="s">
        <v>8990</v>
      </c>
    </row>
    <row r="1715" spans="1:3" x14ac:dyDescent="0.2">
      <c r="A1715" s="89"/>
      <c r="B1715" s="88" t="s">
        <v>7505</v>
      </c>
      <c r="C1715" s="88" t="s">
        <v>8992</v>
      </c>
    </row>
    <row r="1716" spans="1:3" x14ac:dyDescent="0.2">
      <c r="A1716" s="89"/>
      <c r="B1716" s="88" t="s">
        <v>8993</v>
      </c>
      <c r="C1716" s="88" t="s">
        <v>138</v>
      </c>
    </row>
    <row r="1717" spans="1:3" x14ac:dyDescent="0.2">
      <c r="A1717" s="89"/>
      <c r="B1717" s="88" t="s">
        <v>132</v>
      </c>
      <c r="C1717" s="88" t="s">
        <v>8991</v>
      </c>
    </row>
    <row r="1718" spans="1:3" x14ac:dyDescent="0.2">
      <c r="A1718" s="88" t="s">
        <v>7012</v>
      </c>
      <c r="B1718" s="88" t="s">
        <v>6169</v>
      </c>
      <c r="C1718" s="88" t="s">
        <v>3307</v>
      </c>
    </row>
    <row r="1719" spans="1:3" x14ac:dyDescent="0.2">
      <c r="A1719" s="89"/>
      <c r="B1719" s="88" t="s">
        <v>7269</v>
      </c>
      <c r="C1719" s="88" t="s">
        <v>8994</v>
      </c>
    </row>
    <row r="1720" spans="1:3" x14ac:dyDescent="0.2">
      <c r="A1720" s="89"/>
      <c r="B1720" s="88" t="s">
        <v>7378</v>
      </c>
      <c r="C1720" s="88" t="s">
        <v>8995</v>
      </c>
    </row>
    <row r="1721" spans="1:3" x14ac:dyDescent="0.2">
      <c r="A1721" s="89"/>
      <c r="B1721" s="88" t="s">
        <v>7386</v>
      </c>
      <c r="C1721" s="88" t="s">
        <v>8996</v>
      </c>
    </row>
    <row r="1722" spans="1:3" x14ac:dyDescent="0.2">
      <c r="A1722" s="89"/>
      <c r="B1722" s="88" t="s">
        <v>3288</v>
      </c>
      <c r="C1722" s="88" t="s">
        <v>8998</v>
      </c>
    </row>
    <row r="1723" spans="1:3" x14ac:dyDescent="0.2">
      <c r="A1723" s="89"/>
      <c r="B1723" s="88" t="s">
        <v>6065</v>
      </c>
      <c r="C1723" s="88" t="s">
        <v>4750</v>
      </c>
    </row>
    <row r="1724" spans="1:3" x14ac:dyDescent="0.2">
      <c r="A1724" s="89"/>
      <c r="B1724" s="88" t="s">
        <v>8999</v>
      </c>
      <c r="C1724" s="88" t="s">
        <v>3293</v>
      </c>
    </row>
    <row r="1725" spans="1:3" x14ac:dyDescent="0.2">
      <c r="A1725" s="88" t="s">
        <v>7049</v>
      </c>
      <c r="B1725" s="88" t="s">
        <v>1483</v>
      </c>
      <c r="C1725" s="88" t="s">
        <v>9000</v>
      </c>
    </row>
    <row r="1726" spans="1:3" x14ac:dyDescent="0.2">
      <c r="A1726" s="89"/>
      <c r="B1726" s="88" t="s">
        <v>6248</v>
      </c>
      <c r="C1726" s="88" t="s">
        <v>1477</v>
      </c>
    </row>
    <row r="1727" spans="1:3" x14ac:dyDescent="0.2">
      <c r="A1727" s="89"/>
      <c r="B1727" s="88" t="s">
        <v>6939</v>
      </c>
      <c r="C1727" s="88" t="s">
        <v>9001</v>
      </c>
    </row>
    <row r="1728" spans="1:3" x14ac:dyDescent="0.2">
      <c r="A1728" s="89"/>
      <c r="B1728" s="88" t="s">
        <v>9002</v>
      </c>
      <c r="C1728" s="88" t="s">
        <v>1470</v>
      </c>
    </row>
    <row r="1729" spans="1:3" x14ac:dyDescent="0.2">
      <c r="A1729" s="88" t="s">
        <v>7109</v>
      </c>
      <c r="B1729" s="88" t="s">
        <v>7406</v>
      </c>
      <c r="C1729" s="88" t="s">
        <v>9005</v>
      </c>
    </row>
    <row r="1730" spans="1:3" x14ac:dyDescent="0.2">
      <c r="A1730" s="89"/>
      <c r="B1730" s="88" t="s">
        <v>6955</v>
      </c>
      <c r="C1730" s="88" t="s">
        <v>9006</v>
      </c>
    </row>
    <row r="1731" spans="1:3" x14ac:dyDescent="0.2">
      <c r="A1731" s="89"/>
      <c r="B1731" s="88" t="s">
        <v>6437</v>
      </c>
      <c r="C1731" s="88" t="s">
        <v>9007</v>
      </c>
    </row>
    <row r="1732" spans="1:3" x14ac:dyDescent="0.2">
      <c r="A1732" s="89"/>
      <c r="B1732" s="88" t="s">
        <v>478</v>
      </c>
      <c r="C1732" s="88" t="s">
        <v>9008</v>
      </c>
    </row>
    <row r="1733" spans="1:3" x14ac:dyDescent="0.2">
      <c r="A1733" s="89"/>
      <c r="B1733" s="88" t="s">
        <v>9009</v>
      </c>
      <c r="C1733" s="88" t="s">
        <v>485</v>
      </c>
    </row>
    <row r="1734" spans="1:3" x14ac:dyDescent="0.2">
      <c r="A1734" s="88" t="s">
        <v>9010</v>
      </c>
      <c r="B1734" s="88" t="s">
        <v>4774</v>
      </c>
      <c r="C1734" s="88" t="s">
        <v>4772</v>
      </c>
    </row>
    <row r="1735" spans="1:3" x14ac:dyDescent="0.2">
      <c r="A1735" s="88" t="s">
        <v>9011</v>
      </c>
      <c r="B1735" s="88" t="s">
        <v>4783</v>
      </c>
      <c r="C1735" s="88" t="s">
        <v>9012</v>
      </c>
    </row>
    <row r="1736" spans="1:3" x14ac:dyDescent="0.2">
      <c r="A1736" s="88" t="s">
        <v>9013</v>
      </c>
      <c r="B1736" s="88" t="s">
        <v>4790</v>
      </c>
      <c r="C1736" s="88" t="s">
        <v>4788</v>
      </c>
    </row>
    <row r="1737" spans="1:3" x14ac:dyDescent="0.2">
      <c r="A1737" s="88" t="s">
        <v>9014</v>
      </c>
      <c r="B1737" s="88" t="s">
        <v>4799</v>
      </c>
      <c r="C1737" s="88" t="s">
        <v>4797</v>
      </c>
    </row>
    <row r="1738" spans="1:3" x14ac:dyDescent="0.2">
      <c r="A1738" s="88" t="s">
        <v>9015</v>
      </c>
      <c r="B1738" s="88" t="s">
        <v>1284</v>
      </c>
      <c r="C1738" s="88" t="s">
        <v>9016</v>
      </c>
    </row>
    <row r="1739" spans="1:3" x14ac:dyDescent="0.2">
      <c r="A1739" s="88" t="s">
        <v>9025</v>
      </c>
      <c r="B1739" s="88" t="s">
        <v>9026</v>
      </c>
      <c r="C1739" s="88" t="s">
        <v>9027</v>
      </c>
    </row>
    <row r="1740" spans="1:3" x14ac:dyDescent="0.2">
      <c r="A1740" s="88" t="s">
        <v>7117</v>
      </c>
      <c r="B1740" s="88" t="s">
        <v>5982</v>
      </c>
      <c r="C1740" s="88" t="s">
        <v>9019</v>
      </c>
    </row>
    <row r="1741" spans="1:3" x14ac:dyDescent="0.2">
      <c r="A1741" s="89"/>
      <c r="B1741" s="88" t="s">
        <v>6975</v>
      </c>
      <c r="C1741" s="88" t="s">
        <v>9020</v>
      </c>
    </row>
    <row r="1742" spans="1:3" x14ac:dyDescent="0.2">
      <c r="A1742" s="89"/>
      <c r="B1742" s="88" t="s">
        <v>9021</v>
      </c>
      <c r="C1742" s="88" t="s">
        <v>1637</v>
      </c>
    </row>
    <row r="1743" spans="1:3" x14ac:dyDescent="0.2">
      <c r="A1743" s="88" t="s">
        <v>7088</v>
      </c>
      <c r="B1743" s="88" t="s">
        <v>6332</v>
      </c>
      <c r="C1743" s="88" t="s">
        <v>3585</v>
      </c>
    </row>
    <row r="1744" spans="1:3" x14ac:dyDescent="0.2">
      <c r="A1744" s="89"/>
      <c r="B1744" s="88" t="s">
        <v>6235</v>
      </c>
      <c r="C1744" s="88" t="s">
        <v>3580</v>
      </c>
    </row>
    <row r="1745" spans="1:3" x14ac:dyDescent="0.2">
      <c r="A1745" s="89"/>
      <c r="B1745" s="88" t="s">
        <v>9004</v>
      </c>
      <c r="C1745" s="88" t="s">
        <v>3571</v>
      </c>
    </row>
    <row r="1746" spans="1:3" x14ac:dyDescent="0.2">
      <c r="A1746" s="88" t="s">
        <v>7018</v>
      </c>
      <c r="B1746" s="88" t="s">
        <v>6529</v>
      </c>
      <c r="C1746" s="88" t="s">
        <v>9017</v>
      </c>
    </row>
    <row r="1747" spans="1:3" x14ac:dyDescent="0.2">
      <c r="A1747" s="89"/>
      <c r="B1747" s="88" t="s">
        <v>6157</v>
      </c>
      <c r="C1747" s="88" t="s">
        <v>4690</v>
      </c>
    </row>
    <row r="1748" spans="1:3" x14ac:dyDescent="0.2">
      <c r="A1748" s="89"/>
      <c r="B1748" s="88" t="s">
        <v>9018</v>
      </c>
      <c r="C1748" s="88" t="s">
        <v>4683</v>
      </c>
    </row>
    <row r="1749" spans="1:3" x14ac:dyDescent="0.2">
      <c r="A1749" s="88" t="s">
        <v>7096</v>
      </c>
      <c r="B1749" s="88" t="s">
        <v>6844</v>
      </c>
      <c r="C1749" s="88" t="s">
        <v>9022</v>
      </c>
    </row>
    <row r="1750" spans="1:3" x14ac:dyDescent="0.2">
      <c r="A1750" s="89"/>
      <c r="B1750" s="88" t="s">
        <v>6973</v>
      </c>
      <c r="C1750" s="88" t="s">
        <v>9023</v>
      </c>
    </row>
    <row r="1751" spans="1:3" x14ac:dyDescent="0.2">
      <c r="A1751" s="88" t="s">
        <v>7094</v>
      </c>
      <c r="B1751" s="88" t="s">
        <v>6252</v>
      </c>
      <c r="C1751" s="88" t="s">
        <v>3986</v>
      </c>
    </row>
    <row r="1752" spans="1:3" x14ac:dyDescent="0.2">
      <c r="A1752" s="89"/>
      <c r="B1752" s="88" t="s">
        <v>6194</v>
      </c>
      <c r="C1752" s="88" t="s">
        <v>3971</v>
      </c>
    </row>
    <row r="1753" spans="1:3" x14ac:dyDescent="0.2">
      <c r="A1753" s="89"/>
      <c r="B1753" s="88" t="s">
        <v>9024</v>
      </c>
      <c r="C1753" s="88" t="s">
        <v>3989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291C-DA40-1D4A-AB8D-8F92FA091846}">
  <sheetPr filterMode="1"/>
  <dimension ref="A1:E1046"/>
  <sheetViews>
    <sheetView workbookViewId="0">
      <pane ySplit="1" topLeftCell="A537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9.83203125" style="58" customWidth="1"/>
    <col min="2" max="2" width="32.83203125" style="58" customWidth="1"/>
    <col min="3" max="3" width="27.33203125" style="58" customWidth="1"/>
    <col min="4" max="4" width="8.83203125" style="47"/>
    <col min="5" max="5" width="13.5" style="63" customWidth="1"/>
    <col min="6" max="16384" width="8.83203125" style="47"/>
  </cols>
  <sheetData>
    <row r="1" spans="1:5" ht="32" x14ac:dyDescent="0.2">
      <c r="A1" s="46" t="s">
        <v>5610</v>
      </c>
      <c r="B1" s="46" t="s">
        <v>5611</v>
      </c>
      <c r="C1" s="46" t="s">
        <v>5612</v>
      </c>
      <c r="E1" s="62" t="s">
        <v>7008</v>
      </c>
    </row>
    <row r="2" spans="1:5" hidden="1" x14ac:dyDescent="0.2">
      <c r="A2" s="48">
        <v>41391</v>
      </c>
      <c r="B2" s="49" t="s">
        <v>5613</v>
      </c>
      <c r="C2" s="49" t="s">
        <v>5614</v>
      </c>
      <c r="E2" s="63" t="str">
        <f>+IF(COUNTIF('RUIC Address-With Name Changes'!C:C,A2)=1,"Yes","No")</f>
        <v>Yes</v>
      </c>
    </row>
    <row r="3" spans="1:5" hidden="1" x14ac:dyDescent="0.2">
      <c r="A3" s="48">
        <v>41394</v>
      </c>
      <c r="B3" s="49" t="s">
        <v>2023</v>
      </c>
      <c r="C3" s="49" t="s">
        <v>5615</v>
      </c>
      <c r="E3" s="63" t="str">
        <f>+IF(COUNTIF('RUIC Address-With Name Changes'!C:C,A3)=1,"Yes","No")</f>
        <v>Yes</v>
      </c>
    </row>
    <row r="4" spans="1:5" x14ac:dyDescent="0.2">
      <c r="A4" s="48">
        <v>55484</v>
      </c>
      <c r="B4" s="49" t="s">
        <v>5616</v>
      </c>
      <c r="C4" s="48" t="s">
        <v>5617</v>
      </c>
      <c r="E4" s="63" t="str">
        <f>+IF(COUNTIF('RUIC Address-With Name Changes'!C:C,A4)=1,"Yes","No")</f>
        <v>No</v>
      </c>
    </row>
    <row r="5" spans="1:5" hidden="1" x14ac:dyDescent="0.2">
      <c r="A5" s="49">
        <v>55651</v>
      </c>
      <c r="B5" s="49" t="s">
        <v>1203</v>
      </c>
      <c r="C5" s="49" t="s">
        <v>5618</v>
      </c>
      <c r="E5" s="63" t="str">
        <f>+IF(COUNTIF('RUIC Address-With Name Changes'!C:C,A5)=1,"Yes","No")</f>
        <v>Yes</v>
      </c>
    </row>
    <row r="6" spans="1:5" hidden="1" x14ac:dyDescent="0.2">
      <c r="A6" s="48">
        <v>55842</v>
      </c>
      <c r="B6" s="48" t="s">
        <v>5619</v>
      </c>
      <c r="C6" s="48" t="s">
        <v>5619</v>
      </c>
      <c r="E6" s="63" t="str">
        <f>+IF(COUNTIF('RUIC Address-With Name Changes'!C:C,A6)=1,"Yes","No")</f>
        <v>Yes</v>
      </c>
    </row>
    <row r="7" spans="1:5" hidden="1" x14ac:dyDescent="0.2">
      <c r="A7" s="49">
        <v>81381</v>
      </c>
      <c r="B7" s="49" t="s">
        <v>4334</v>
      </c>
      <c r="C7" s="49" t="s">
        <v>5620</v>
      </c>
      <c r="E7" s="63" t="str">
        <f>+IF(COUNTIF('RUIC Address-With Name Changes'!C:C,A7)=1,"Yes","No")</f>
        <v>Yes</v>
      </c>
    </row>
    <row r="8" spans="1:5" ht="16" hidden="1" x14ac:dyDescent="0.2">
      <c r="A8" s="48">
        <v>81389</v>
      </c>
      <c r="B8" s="50" t="s">
        <v>5621</v>
      </c>
      <c r="C8" s="48" t="s">
        <v>5622</v>
      </c>
      <c r="E8" s="63" t="str">
        <f>+IF(COUNTIF('RUIC Address-With Name Changes'!C:C,A8)=1,"Yes","No")</f>
        <v>Yes</v>
      </c>
    </row>
    <row r="9" spans="1:5" hidden="1" x14ac:dyDescent="0.2">
      <c r="A9" s="48">
        <v>82633</v>
      </c>
      <c r="B9" s="49" t="s">
        <v>2415</v>
      </c>
      <c r="C9" s="48" t="s">
        <v>5623</v>
      </c>
      <c r="E9" s="63" t="str">
        <f>+IF(COUNTIF('RUIC Address-With Name Changes'!C:C,A9)=1,"Yes","No")</f>
        <v>Yes</v>
      </c>
    </row>
    <row r="10" spans="1:5" hidden="1" x14ac:dyDescent="0.2">
      <c r="A10" s="48">
        <v>82711</v>
      </c>
      <c r="B10" s="49" t="s">
        <v>2892</v>
      </c>
      <c r="C10" s="49" t="s">
        <v>5624</v>
      </c>
      <c r="E10" s="63" t="str">
        <f>+IF(COUNTIF('RUIC Address-With Name Changes'!C:C,A10)=1,"Yes","No")</f>
        <v>Yes</v>
      </c>
    </row>
    <row r="11" spans="1:5" x14ac:dyDescent="0.2">
      <c r="A11" s="48">
        <v>82787</v>
      </c>
      <c r="B11" s="48" t="s">
        <v>5625</v>
      </c>
      <c r="C11" s="48" t="s">
        <v>5626</v>
      </c>
      <c r="E11" s="63" t="str">
        <f>+IF(COUNTIF('RUIC Address-With Name Changes'!C:C,A11)=1,"Yes","No")</f>
        <v>No</v>
      </c>
    </row>
    <row r="12" spans="1:5" hidden="1" x14ac:dyDescent="0.2">
      <c r="A12" s="51">
        <v>82889</v>
      </c>
      <c r="B12" s="51" t="s">
        <v>5627</v>
      </c>
      <c r="C12" s="51" t="s">
        <v>5628</v>
      </c>
      <c r="E12" s="63" t="str">
        <f>+IF(COUNTIF('RUIC Address-With Name Changes'!C:C,A12)=1,"Yes","No")</f>
        <v>Yes</v>
      </c>
    </row>
    <row r="13" spans="1:5" x14ac:dyDescent="0.2">
      <c r="A13" s="49">
        <v>82931</v>
      </c>
      <c r="B13" s="49" t="s">
        <v>5629</v>
      </c>
      <c r="C13" s="49" t="s">
        <v>5630</v>
      </c>
      <c r="E13" s="63" t="str">
        <f>+IF(COUNTIF('RUIC Address-With Name Changes'!C:C,A13)=1,"Yes","No")</f>
        <v>No</v>
      </c>
    </row>
    <row r="14" spans="1:5" x14ac:dyDescent="0.2">
      <c r="A14" s="48">
        <v>83000</v>
      </c>
      <c r="B14" s="52" t="s">
        <v>5631</v>
      </c>
      <c r="C14" s="52" t="s">
        <v>5632</v>
      </c>
      <c r="E14" s="63" t="str">
        <f>+IF(COUNTIF('RUIC Address-With Name Changes'!C:C,A14)=1,"Yes","No")</f>
        <v>No</v>
      </c>
    </row>
    <row r="15" spans="1:5" hidden="1" x14ac:dyDescent="0.2">
      <c r="A15" s="48">
        <v>83054</v>
      </c>
      <c r="B15" s="49" t="s">
        <v>3059</v>
      </c>
      <c r="C15" s="49" t="s">
        <v>5633</v>
      </c>
      <c r="E15" s="63" t="str">
        <f>+IF(COUNTIF('RUIC Address-With Name Changes'!C:C,A15)=1,"Yes","No")</f>
        <v>Yes</v>
      </c>
    </row>
    <row r="16" spans="1:5" hidden="1" x14ac:dyDescent="0.2">
      <c r="A16" s="48">
        <v>83144</v>
      </c>
      <c r="B16" s="49" t="s">
        <v>345</v>
      </c>
      <c r="C16" s="49" t="s">
        <v>5634</v>
      </c>
      <c r="E16" s="63" t="str">
        <f>+IF(COUNTIF('RUIC Address-With Name Changes'!C:C,A16)=1,"Yes","No")</f>
        <v>Yes</v>
      </c>
    </row>
    <row r="17" spans="1:5" hidden="1" x14ac:dyDescent="0.2">
      <c r="A17" s="48">
        <v>83145</v>
      </c>
      <c r="B17" s="49" t="s">
        <v>2154</v>
      </c>
      <c r="C17" s="49" t="s">
        <v>5635</v>
      </c>
      <c r="E17" s="63" t="str">
        <f>+IF(COUNTIF('RUIC Address-With Name Changes'!C:C,A17)=1,"Yes","No")</f>
        <v>Yes</v>
      </c>
    </row>
    <row r="18" spans="1:5" hidden="1" x14ac:dyDescent="0.2">
      <c r="A18" s="48">
        <v>83176</v>
      </c>
      <c r="B18" s="49" t="s">
        <v>1967</v>
      </c>
      <c r="C18" s="49" t="s">
        <v>5636</v>
      </c>
      <c r="E18" s="63" t="str">
        <f>+IF(COUNTIF('RUIC Address-With Name Changes'!C:C,A18)=1,"Yes","No")</f>
        <v>Yes</v>
      </c>
    </row>
    <row r="19" spans="1:5" hidden="1" x14ac:dyDescent="0.2">
      <c r="A19" s="49">
        <v>83269</v>
      </c>
      <c r="B19" s="49" t="s">
        <v>343</v>
      </c>
      <c r="C19" s="49" t="s">
        <v>5637</v>
      </c>
      <c r="E19" s="63" t="str">
        <f>+IF(COUNTIF('RUIC Address-With Name Changes'!C:C,A19)=1,"Yes","No")</f>
        <v>Yes</v>
      </c>
    </row>
    <row r="20" spans="1:5" hidden="1" x14ac:dyDescent="0.2">
      <c r="A20" s="48">
        <v>83293</v>
      </c>
      <c r="B20" s="48" t="s">
        <v>5638</v>
      </c>
      <c r="C20" s="48" t="s">
        <v>5639</v>
      </c>
      <c r="E20" s="63" t="str">
        <f>+IF(COUNTIF('RUIC Address-With Name Changes'!C:C,A20)=1,"Yes","No")</f>
        <v>Yes</v>
      </c>
    </row>
    <row r="21" spans="1:5" hidden="1" x14ac:dyDescent="0.2">
      <c r="A21" s="48">
        <v>83334</v>
      </c>
      <c r="B21" s="48" t="s">
        <v>5640</v>
      </c>
      <c r="C21" s="48" t="s">
        <v>5641</v>
      </c>
      <c r="E21" s="63" t="str">
        <f>+IF(COUNTIF('RUIC Address-With Name Changes'!C:C,A21)=1,"Yes","No")</f>
        <v>Yes</v>
      </c>
    </row>
    <row r="22" spans="1:5" hidden="1" x14ac:dyDescent="0.2">
      <c r="A22" s="48">
        <v>83381</v>
      </c>
      <c r="B22" s="49" t="s">
        <v>4612</v>
      </c>
      <c r="C22" s="49" t="s">
        <v>5642</v>
      </c>
      <c r="E22" s="63" t="str">
        <f>+IF(COUNTIF('RUIC Address-With Name Changes'!C:C,A22)=1,"Yes","No")</f>
        <v>Yes</v>
      </c>
    </row>
    <row r="23" spans="1:5" ht="16" hidden="1" x14ac:dyDescent="0.2">
      <c r="A23" s="48">
        <v>83405</v>
      </c>
      <c r="B23" s="50" t="s">
        <v>5643</v>
      </c>
      <c r="C23" s="48" t="s">
        <v>5644</v>
      </c>
      <c r="E23" s="63" t="str">
        <f>+IF(COUNTIF('RUIC Address-With Name Changes'!C:C,A23)=1,"Yes","No")</f>
        <v>Yes</v>
      </c>
    </row>
    <row r="24" spans="1:5" x14ac:dyDescent="0.2">
      <c r="A24" s="49">
        <v>83435</v>
      </c>
      <c r="B24" s="49" t="s">
        <v>5645</v>
      </c>
      <c r="C24" s="49" t="s">
        <v>5646</v>
      </c>
      <c r="E24" s="63" t="str">
        <f>+IF(COUNTIF('RUIC Address-With Name Changes'!C:C,A24)=1,"Yes","No")</f>
        <v>No</v>
      </c>
    </row>
    <row r="25" spans="1:5" hidden="1" x14ac:dyDescent="0.2">
      <c r="A25" s="49">
        <v>83436</v>
      </c>
      <c r="B25" s="49" t="s">
        <v>2948</v>
      </c>
      <c r="C25" s="49" t="s">
        <v>5647</v>
      </c>
      <c r="E25" s="63" t="str">
        <f>+IF(COUNTIF('RUIC Address-With Name Changes'!C:C,A25)=1,"Yes","No")</f>
        <v>Yes</v>
      </c>
    </row>
    <row r="26" spans="1:5" hidden="1" x14ac:dyDescent="0.2">
      <c r="A26" s="48">
        <v>83441</v>
      </c>
      <c r="B26" s="49" t="s">
        <v>1350</v>
      </c>
      <c r="C26" s="49" t="s">
        <v>5648</v>
      </c>
      <c r="E26" s="63" t="str">
        <f>+IF(COUNTIF('RUIC Address-With Name Changes'!C:C,A26)=1,"Yes","No")</f>
        <v>Yes</v>
      </c>
    </row>
    <row r="27" spans="1:5" x14ac:dyDescent="0.2">
      <c r="A27" s="48">
        <v>83466</v>
      </c>
      <c r="B27" s="48" t="s">
        <v>5649</v>
      </c>
      <c r="C27" s="48" t="s">
        <v>5650</v>
      </c>
      <c r="E27" s="63" t="str">
        <f>+IF(COUNTIF('RUIC Address-With Name Changes'!C:C,A27)=1,"Yes","No")</f>
        <v>No</v>
      </c>
    </row>
    <row r="28" spans="1:5" hidden="1" x14ac:dyDescent="0.2">
      <c r="A28" s="49">
        <v>83491</v>
      </c>
      <c r="B28" s="49" t="s">
        <v>5651</v>
      </c>
      <c r="C28" s="49" t="s">
        <v>5652</v>
      </c>
      <c r="E28" s="63" t="str">
        <f>+IF(COUNTIF('RUIC Address-With Name Changes'!C:C,A28)=1,"Yes","No")</f>
        <v>Yes</v>
      </c>
    </row>
    <row r="29" spans="1:5" hidden="1" x14ac:dyDescent="0.2">
      <c r="A29" s="49">
        <v>83495</v>
      </c>
      <c r="B29" s="49" t="s">
        <v>5653</v>
      </c>
      <c r="C29" s="49" t="s">
        <v>5654</v>
      </c>
      <c r="E29" s="63" t="str">
        <f>+IF(COUNTIF('RUIC Address-With Name Changes'!C:C,A29)=1,"Yes","No")</f>
        <v>Yes</v>
      </c>
    </row>
    <row r="30" spans="1:5" hidden="1" x14ac:dyDescent="0.2">
      <c r="A30" s="49">
        <v>83496</v>
      </c>
      <c r="B30" s="49" t="s">
        <v>5655</v>
      </c>
      <c r="C30" s="49" t="s">
        <v>5656</v>
      </c>
      <c r="E30" s="63" t="str">
        <f>+IF(COUNTIF('RUIC Address-With Name Changes'!C:C,A30)=1,"Yes","No")</f>
        <v>Yes</v>
      </c>
    </row>
    <row r="31" spans="1:5" hidden="1" x14ac:dyDescent="0.2">
      <c r="A31" s="49">
        <v>83497</v>
      </c>
      <c r="B31" s="49" t="s">
        <v>1796</v>
      </c>
      <c r="C31" s="49" t="s">
        <v>5657</v>
      </c>
      <c r="E31" s="63" t="str">
        <f>+IF(COUNTIF('RUIC Address-With Name Changes'!C:C,A31)=1,"Yes","No")</f>
        <v>Yes</v>
      </c>
    </row>
    <row r="32" spans="1:5" hidden="1" x14ac:dyDescent="0.2">
      <c r="A32" s="49">
        <v>83498</v>
      </c>
      <c r="B32" s="49" t="s">
        <v>453</v>
      </c>
      <c r="C32" s="49" t="s">
        <v>5658</v>
      </c>
      <c r="E32" s="63" t="str">
        <f>+IF(COUNTIF('RUIC Address-With Name Changes'!C:C,A32)=1,"Yes","No")</f>
        <v>Yes</v>
      </c>
    </row>
    <row r="33" spans="1:5" x14ac:dyDescent="0.2">
      <c r="A33" s="48">
        <v>83501</v>
      </c>
      <c r="B33" s="48" t="s">
        <v>5659</v>
      </c>
      <c r="C33" s="48" t="s">
        <v>5660</v>
      </c>
      <c r="E33" s="63" t="str">
        <f>+IF(COUNTIF('RUIC Address-With Name Changes'!C:C,A33)=1,"Yes","No")</f>
        <v>No</v>
      </c>
    </row>
    <row r="34" spans="1:5" x14ac:dyDescent="0.2">
      <c r="A34" s="48">
        <v>83599</v>
      </c>
      <c r="B34" s="49" t="s">
        <v>5661</v>
      </c>
      <c r="C34" s="49" t="s">
        <v>5662</v>
      </c>
      <c r="E34" s="63" t="str">
        <f>+IF(COUNTIF('RUIC Address-With Name Changes'!C:C,A34)=1,"Yes","No")</f>
        <v>No</v>
      </c>
    </row>
    <row r="35" spans="1:5" hidden="1" x14ac:dyDescent="0.2">
      <c r="A35" s="49">
        <v>83657</v>
      </c>
      <c r="B35" s="49" t="s">
        <v>3679</v>
      </c>
      <c r="C35" s="49" t="s">
        <v>5663</v>
      </c>
      <c r="E35" s="63" t="str">
        <f>+IF(COUNTIF('RUIC Address-With Name Changes'!C:C,A35)=1,"Yes","No")</f>
        <v>Yes</v>
      </c>
    </row>
    <row r="36" spans="1:5" hidden="1" x14ac:dyDescent="0.2">
      <c r="A36" s="49">
        <v>83658</v>
      </c>
      <c r="B36" s="49" t="s">
        <v>830</v>
      </c>
      <c r="C36" s="49" t="s">
        <v>5664</v>
      </c>
      <c r="E36" s="63" t="str">
        <f>+IF(COUNTIF('RUIC Address-With Name Changes'!C:C,A36)=1,"Yes","No")</f>
        <v>Yes</v>
      </c>
    </row>
    <row r="37" spans="1:5" hidden="1" x14ac:dyDescent="0.2">
      <c r="A37" s="49">
        <v>83739</v>
      </c>
      <c r="B37" s="49" t="s">
        <v>3529</v>
      </c>
      <c r="C37" s="49" t="s">
        <v>5665</v>
      </c>
      <c r="E37" s="63" t="str">
        <f>+IF(COUNTIF('RUIC Address-With Name Changes'!C:C,A37)=1,"Yes","No")</f>
        <v>Yes</v>
      </c>
    </row>
    <row r="38" spans="1:5" x14ac:dyDescent="0.2">
      <c r="A38" s="49">
        <v>83901</v>
      </c>
      <c r="B38" s="49" t="s">
        <v>5666</v>
      </c>
      <c r="C38" s="49" t="s">
        <v>5667</v>
      </c>
      <c r="E38" s="63" t="str">
        <f>+IF(COUNTIF('RUIC Address-With Name Changes'!C:C,A38)=1,"Yes","No")</f>
        <v>No</v>
      </c>
    </row>
    <row r="39" spans="1:5" hidden="1" x14ac:dyDescent="0.2">
      <c r="A39" s="49">
        <v>83916</v>
      </c>
      <c r="B39" s="49" t="s">
        <v>4471</v>
      </c>
      <c r="C39" s="49" t="s">
        <v>5668</v>
      </c>
      <c r="E39" s="63" t="str">
        <f>+IF(COUNTIF('RUIC Address-With Name Changes'!C:C,A39)=1,"Yes","No")</f>
        <v>Yes</v>
      </c>
    </row>
    <row r="40" spans="1:5" x14ac:dyDescent="0.2">
      <c r="A40" s="48">
        <v>83927</v>
      </c>
      <c r="B40" s="49" t="s">
        <v>5669</v>
      </c>
      <c r="C40" s="49" t="s">
        <v>5670</v>
      </c>
      <c r="E40" s="63" t="str">
        <f>+IF(COUNTIF('RUIC Address-With Name Changes'!C:C,A40)=1,"Yes","No")</f>
        <v>No</v>
      </c>
    </row>
    <row r="41" spans="1:5" hidden="1" x14ac:dyDescent="0.2">
      <c r="A41" s="49">
        <v>83930</v>
      </c>
      <c r="B41" s="49" t="s">
        <v>5671</v>
      </c>
      <c r="C41" s="49" t="s">
        <v>5672</v>
      </c>
      <c r="E41" s="63" t="str">
        <f>+IF(COUNTIF('RUIC Address-With Name Changes'!C:C,A41)=1,"Yes","No")</f>
        <v>Yes</v>
      </c>
    </row>
    <row r="42" spans="1:5" hidden="1" x14ac:dyDescent="0.2">
      <c r="A42" s="49">
        <v>83935</v>
      </c>
      <c r="B42" s="49" t="s">
        <v>5673</v>
      </c>
      <c r="C42" s="49" t="s">
        <v>5674</v>
      </c>
      <c r="E42" s="63" t="str">
        <f>+IF(COUNTIF('RUIC Address-With Name Changes'!C:C,A42)=1,"Yes","No")</f>
        <v>Yes</v>
      </c>
    </row>
    <row r="43" spans="1:5" hidden="1" x14ac:dyDescent="0.2">
      <c r="A43" s="51">
        <v>83936</v>
      </c>
      <c r="B43" s="51" t="s">
        <v>5675</v>
      </c>
      <c r="C43" s="51" t="s">
        <v>5676</v>
      </c>
      <c r="E43" s="63" t="str">
        <f>+IF(COUNTIF('RUIC Address-With Name Changes'!C:C,A43)=1,"Yes","No")</f>
        <v>Yes</v>
      </c>
    </row>
    <row r="44" spans="1:5" hidden="1" x14ac:dyDescent="0.2">
      <c r="A44" s="49">
        <v>83980</v>
      </c>
      <c r="B44" s="49" t="s">
        <v>2801</v>
      </c>
      <c r="C44" s="49" t="s">
        <v>5677</v>
      </c>
      <c r="E44" s="63" t="str">
        <f>+IF(COUNTIF('RUIC Address-With Name Changes'!C:C,A44)=1,"Yes","No")</f>
        <v>Yes</v>
      </c>
    </row>
    <row r="45" spans="1:5" hidden="1" x14ac:dyDescent="0.2">
      <c r="A45" s="48">
        <v>84139</v>
      </c>
      <c r="B45" s="52" t="s">
        <v>2762</v>
      </c>
      <c r="C45" s="52" t="s">
        <v>5678</v>
      </c>
      <c r="E45" s="63" t="str">
        <f>+IF(COUNTIF('RUIC Address-With Name Changes'!C:C,A45)=1,"Yes","No")</f>
        <v>Yes</v>
      </c>
    </row>
    <row r="46" spans="1:5" x14ac:dyDescent="0.2">
      <c r="A46" s="49">
        <v>84147</v>
      </c>
      <c r="B46" s="49" t="s">
        <v>5679</v>
      </c>
      <c r="C46" s="49" t="s">
        <v>5680</v>
      </c>
      <c r="E46" s="63" t="str">
        <f>+IF(COUNTIF('RUIC Address-With Name Changes'!C:C,A46)=1,"Yes","No")</f>
        <v>No</v>
      </c>
    </row>
    <row r="47" spans="1:5" hidden="1" x14ac:dyDescent="0.2">
      <c r="A47" s="48">
        <v>84178</v>
      </c>
      <c r="B47" s="48" t="s">
        <v>5681</v>
      </c>
      <c r="C47" s="48" t="s">
        <v>5682</v>
      </c>
      <c r="E47" s="63" t="str">
        <f>+IF(COUNTIF('RUIC Address-With Name Changes'!C:C,A47)=1,"Yes","No")</f>
        <v>Yes</v>
      </c>
    </row>
    <row r="48" spans="1:5" hidden="1" x14ac:dyDescent="0.2">
      <c r="A48" s="53">
        <v>84201</v>
      </c>
      <c r="B48" s="53" t="s">
        <v>3079</v>
      </c>
      <c r="C48" s="49" t="s">
        <v>5683</v>
      </c>
      <c r="E48" s="63" t="str">
        <f>+IF(COUNTIF('RUIC Address-With Name Changes'!C:C,A48)=1,"Yes","No")</f>
        <v>Yes</v>
      </c>
    </row>
    <row r="49" spans="1:5" hidden="1" x14ac:dyDescent="0.2">
      <c r="A49" s="53">
        <v>84203</v>
      </c>
      <c r="B49" s="53" t="s">
        <v>4457</v>
      </c>
      <c r="C49" s="49" t="s">
        <v>4456</v>
      </c>
      <c r="E49" s="63" t="str">
        <f>+IF(COUNTIF('RUIC Address-With Name Changes'!C:C,A49)=1,"Yes","No")</f>
        <v>Yes</v>
      </c>
    </row>
    <row r="50" spans="1:5" hidden="1" x14ac:dyDescent="0.2">
      <c r="A50" s="49">
        <v>84218</v>
      </c>
      <c r="B50" s="49" t="s">
        <v>5684</v>
      </c>
      <c r="C50" s="49" t="s">
        <v>5685</v>
      </c>
      <c r="E50" s="63" t="str">
        <f>+IF(COUNTIF('RUIC Address-With Name Changes'!C:C,A50)=1,"Yes","No")</f>
        <v>Yes</v>
      </c>
    </row>
    <row r="51" spans="1:5" x14ac:dyDescent="0.2">
      <c r="A51" s="48">
        <v>84221</v>
      </c>
      <c r="B51" s="48" t="s">
        <v>5686</v>
      </c>
      <c r="C51" s="48" t="s">
        <v>5687</v>
      </c>
      <c r="E51" s="63" t="str">
        <f>+IF(COUNTIF('RUIC Address-With Name Changes'!C:C,A51)=1,"Yes","No")</f>
        <v>No</v>
      </c>
    </row>
    <row r="52" spans="1:5" hidden="1" x14ac:dyDescent="0.2">
      <c r="A52" s="48">
        <v>84258</v>
      </c>
      <c r="B52" s="49" t="s">
        <v>674</v>
      </c>
      <c r="C52" s="49" t="s">
        <v>5688</v>
      </c>
      <c r="E52" s="63" t="str">
        <f>+IF(COUNTIF('RUIC Address-With Name Changes'!C:C,A52)=1,"Yes","No")</f>
        <v>Yes</v>
      </c>
    </row>
    <row r="53" spans="1:5" hidden="1" x14ac:dyDescent="0.2">
      <c r="A53" s="48">
        <v>84261</v>
      </c>
      <c r="B53" s="49" t="s">
        <v>590</v>
      </c>
      <c r="C53" s="49" t="s">
        <v>5689</v>
      </c>
      <c r="E53" s="63" t="str">
        <f>+IF(COUNTIF('RUIC Address-With Name Changes'!C:C,A53)=1,"Yes","No")</f>
        <v>Yes</v>
      </c>
    </row>
    <row r="54" spans="1:5" hidden="1" x14ac:dyDescent="0.2">
      <c r="A54" s="49">
        <v>84305</v>
      </c>
      <c r="B54" s="49" t="s">
        <v>4467</v>
      </c>
      <c r="C54" s="49" t="s">
        <v>5690</v>
      </c>
      <c r="E54" s="63" t="str">
        <f>+IF(COUNTIF('RUIC Address-With Name Changes'!C:C,A54)=1,"Yes","No")</f>
        <v>Yes</v>
      </c>
    </row>
    <row r="55" spans="1:5" hidden="1" x14ac:dyDescent="0.2">
      <c r="A55" s="49">
        <v>84309</v>
      </c>
      <c r="B55" s="49" t="s">
        <v>5691</v>
      </c>
      <c r="C55" s="49" t="s">
        <v>5692</v>
      </c>
      <c r="E55" s="63" t="str">
        <f>+IF(COUNTIF('RUIC Address-With Name Changes'!C:C,A55)=1,"Yes","No")</f>
        <v>Yes</v>
      </c>
    </row>
    <row r="56" spans="1:5" hidden="1" x14ac:dyDescent="0.2">
      <c r="A56" s="49">
        <v>84313</v>
      </c>
      <c r="B56" s="49" t="s">
        <v>1838</v>
      </c>
      <c r="C56" s="49" t="s">
        <v>5693</v>
      </c>
      <c r="E56" s="63" t="str">
        <f>+IF(COUNTIF('RUIC Address-With Name Changes'!C:C,A56)=1,"Yes","No")</f>
        <v>Yes</v>
      </c>
    </row>
    <row r="57" spans="1:5" hidden="1" x14ac:dyDescent="0.2">
      <c r="A57" s="49">
        <v>84323</v>
      </c>
      <c r="B57" s="49" t="s">
        <v>1622</v>
      </c>
      <c r="C57" s="49" t="s">
        <v>5694</v>
      </c>
      <c r="E57" s="63" t="str">
        <f>+IF(COUNTIF('RUIC Address-With Name Changes'!C:C,A57)=1,"Yes","No")</f>
        <v>Yes</v>
      </c>
    </row>
    <row r="58" spans="1:5" x14ac:dyDescent="0.2">
      <c r="A58" s="48">
        <v>84332</v>
      </c>
      <c r="B58" s="48" t="s">
        <v>5695</v>
      </c>
      <c r="C58" s="48" t="s">
        <v>5696</v>
      </c>
      <c r="E58" s="63" t="str">
        <f>+IF(COUNTIF('RUIC Address-With Name Changes'!C:C,A58)=1,"Yes","No")</f>
        <v>No</v>
      </c>
    </row>
    <row r="59" spans="1:5" hidden="1" x14ac:dyDescent="0.2">
      <c r="A59" s="49">
        <v>84337</v>
      </c>
      <c r="B59" s="49" t="s">
        <v>860</v>
      </c>
      <c r="C59" s="49" t="s">
        <v>5697</v>
      </c>
      <c r="E59" s="63" t="str">
        <f>+IF(COUNTIF('RUIC Address-With Name Changes'!C:C,A59)=1,"Yes","No")</f>
        <v>Yes</v>
      </c>
    </row>
    <row r="60" spans="1:5" hidden="1" x14ac:dyDescent="0.2">
      <c r="A60" s="48">
        <v>85008</v>
      </c>
      <c r="B60" s="49" t="s">
        <v>3664</v>
      </c>
      <c r="C60" s="49" t="s">
        <v>5698</v>
      </c>
      <c r="E60" s="63" t="str">
        <f>+IF(COUNTIF('RUIC Address-With Name Changes'!C:C,A60)=1,"Yes","No")</f>
        <v>Yes</v>
      </c>
    </row>
    <row r="61" spans="1:5" x14ac:dyDescent="0.2">
      <c r="A61" s="48">
        <v>85013</v>
      </c>
      <c r="B61" s="49" t="s">
        <v>5699</v>
      </c>
      <c r="C61" s="49" t="s">
        <v>5700</v>
      </c>
      <c r="E61" s="63" t="str">
        <f>+IF(COUNTIF('RUIC Address-With Name Changes'!C:C,A61)=1,"Yes","No")</f>
        <v>No</v>
      </c>
    </row>
    <row r="62" spans="1:5" hidden="1" x14ac:dyDescent="0.2">
      <c r="A62" s="48">
        <v>85014</v>
      </c>
      <c r="B62" s="52" t="s">
        <v>4011</v>
      </c>
      <c r="C62" s="52" t="s">
        <v>5701</v>
      </c>
      <c r="E62" s="63" t="str">
        <f>+IF(COUNTIF('RUIC Address-With Name Changes'!C:C,A62)=1,"Yes","No")</f>
        <v>Yes</v>
      </c>
    </row>
    <row r="63" spans="1:5" hidden="1" x14ac:dyDescent="0.2">
      <c r="A63" s="48">
        <v>85111</v>
      </c>
      <c r="B63" s="49" t="s">
        <v>2513</v>
      </c>
      <c r="C63" s="49" t="s">
        <v>5702</v>
      </c>
      <c r="E63" s="63" t="str">
        <f>+IF(COUNTIF('RUIC Address-With Name Changes'!C:C,A63)=1,"Yes","No")</f>
        <v>Yes</v>
      </c>
    </row>
    <row r="64" spans="1:5" hidden="1" x14ac:dyDescent="0.2">
      <c r="A64" s="48">
        <v>85112</v>
      </c>
      <c r="B64" s="52" t="s">
        <v>2515</v>
      </c>
      <c r="C64" s="52" t="s">
        <v>5703</v>
      </c>
      <c r="E64" s="63" t="str">
        <f>+IF(COUNTIF('RUIC Address-With Name Changes'!C:C,A64)=1,"Yes","No")</f>
        <v>Yes</v>
      </c>
    </row>
    <row r="65" spans="1:5" hidden="1" x14ac:dyDescent="0.2">
      <c r="A65" s="48">
        <v>85115</v>
      </c>
      <c r="B65" s="52" t="s">
        <v>3805</v>
      </c>
      <c r="C65" s="52" t="s">
        <v>5704</v>
      </c>
      <c r="E65" s="63" t="str">
        <f>+IF(COUNTIF('RUIC Address-With Name Changes'!C:C,A65)=1,"Yes","No")</f>
        <v>Yes</v>
      </c>
    </row>
    <row r="66" spans="1:5" hidden="1" x14ac:dyDescent="0.2">
      <c r="A66" s="51">
        <v>85357</v>
      </c>
      <c r="B66" s="51" t="s">
        <v>4382</v>
      </c>
      <c r="C66" s="51" t="s">
        <v>5705</v>
      </c>
      <c r="E66" s="63" t="str">
        <f>+IF(COUNTIF('RUIC Address-With Name Changes'!C:C,A66)=1,"Yes","No")</f>
        <v>Yes</v>
      </c>
    </row>
    <row r="67" spans="1:5" hidden="1" x14ac:dyDescent="0.2">
      <c r="A67" s="48">
        <v>85632</v>
      </c>
      <c r="B67" s="52" t="s">
        <v>685</v>
      </c>
      <c r="C67" s="52" t="s">
        <v>5706</v>
      </c>
      <c r="E67" s="63" t="str">
        <f>+IF(COUNTIF('RUIC Address-With Name Changes'!C:C,A67)=1,"Yes","No")</f>
        <v>Yes</v>
      </c>
    </row>
    <row r="68" spans="1:5" hidden="1" x14ac:dyDescent="0.2">
      <c r="A68" s="49">
        <v>85735</v>
      </c>
      <c r="B68" s="49" t="s">
        <v>415</v>
      </c>
      <c r="C68" s="49" t="s">
        <v>5707</v>
      </c>
      <c r="E68" s="63" t="str">
        <f>+IF(COUNTIF('RUIC Address-With Name Changes'!C:C,A68)=1,"Yes","No")</f>
        <v>Yes</v>
      </c>
    </row>
    <row r="69" spans="1:5" hidden="1" x14ac:dyDescent="0.2">
      <c r="A69" s="48">
        <v>85785</v>
      </c>
      <c r="B69" s="49" t="s">
        <v>4443</v>
      </c>
      <c r="C69" s="49" t="s">
        <v>5708</v>
      </c>
      <c r="E69" s="63" t="str">
        <f>+IF(COUNTIF('RUIC Address-With Name Changes'!C:C,A69)=1,"Yes","No")</f>
        <v>Yes</v>
      </c>
    </row>
    <row r="70" spans="1:5" x14ac:dyDescent="0.2">
      <c r="A70" s="48">
        <v>85786</v>
      </c>
      <c r="B70" s="49" t="s">
        <v>5709</v>
      </c>
      <c r="C70" s="49" t="s">
        <v>5710</v>
      </c>
      <c r="E70" s="63" t="str">
        <f>+IF(COUNTIF('RUIC Address-With Name Changes'!C:C,A70)=1,"Yes","No")</f>
        <v>No</v>
      </c>
    </row>
    <row r="71" spans="1:5" x14ac:dyDescent="0.2">
      <c r="A71" s="48">
        <v>85788</v>
      </c>
      <c r="B71" s="52" t="s">
        <v>5711</v>
      </c>
      <c r="C71" s="49" t="s">
        <v>5712</v>
      </c>
      <c r="E71" s="63" t="str">
        <f>+IF(COUNTIF('RUIC Address-With Name Changes'!C:C,A71)=1,"Yes","No")</f>
        <v>No</v>
      </c>
    </row>
    <row r="72" spans="1:5" hidden="1" x14ac:dyDescent="0.2">
      <c r="A72" s="48">
        <v>85790</v>
      </c>
      <c r="B72" s="49" t="s">
        <v>1729</v>
      </c>
      <c r="C72" s="49" t="s">
        <v>5713</v>
      </c>
      <c r="E72" s="63" t="str">
        <f>+IF(COUNTIF('RUIC Address-With Name Changes'!C:C,A72)=1,"Yes","No")</f>
        <v>Yes</v>
      </c>
    </row>
    <row r="73" spans="1:5" x14ac:dyDescent="0.2">
      <c r="A73" s="48">
        <v>85815</v>
      </c>
      <c r="B73" s="48" t="s">
        <v>5714</v>
      </c>
      <c r="C73" s="48" t="s">
        <v>5715</v>
      </c>
      <c r="E73" s="63" t="str">
        <f>+IF(COUNTIF('RUIC Address-With Name Changes'!C:C,A73)=1,"Yes","No")</f>
        <v>No</v>
      </c>
    </row>
    <row r="74" spans="1:5" hidden="1" x14ac:dyDescent="0.2">
      <c r="A74" s="48">
        <v>85870</v>
      </c>
      <c r="B74" s="49" t="s">
        <v>5716</v>
      </c>
      <c r="C74" s="49" t="s">
        <v>5717</v>
      </c>
      <c r="E74" s="63" t="str">
        <f>+IF(COUNTIF('RUIC Address-With Name Changes'!C:C,A74)=1,"Yes","No")</f>
        <v>Yes</v>
      </c>
    </row>
    <row r="75" spans="1:5" hidden="1" x14ac:dyDescent="0.2">
      <c r="A75" s="49">
        <v>85877</v>
      </c>
      <c r="B75" s="49" t="s">
        <v>3885</v>
      </c>
      <c r="C75" s="49" t="s">
        <v>5718</v>
      </c>
      <c r="E75" s="63" t="str">
        <f>+IF(COUNTIF('RUIC Address-With Name Changes'!C:C,A75)=1,"Yes","No")</f>
        <v>Yes</v>
      </c>
    </row>
    <row r="76" spans="1:5" hidden="1" x14ac:dyDescent="0.2">
      <c r="A76" s="51">
        <v>85886</v>
      </c>
      <c r="B76" s="51" t="s">
        <v>5719</v>
      </c>
      <c r="C76" s="51" t="s">
        <v>5720</v>
      </c>
      <c r="E76" s="63" t="str">
        <f>+IF(COUNTIF('RUIC Address-With Name Changes'!C:C,A76)=1,"Yes","No")</f>
        <v>Yes</v>
      </c>
    </row>
    <row r="77" spans="1:5" hidden="1" x14ac:dyDescent="0.2">
      <c r="A77" s="49">
        <v>85928</v>
      </c>
      <c r="B77" s="49" t="s">
        <v>2928</v>
      </c>
      <c r="C77" s="49" t="s">
        <v>5721</v>
      </c>
      <c r="E77" s="63" t="str">
        <f>+IF(COUNTIF('RUIC Address-With Name Changes'!C:C,A77)=1,"Yes","No")</f>
        <v>Yes</v>
      </c>
    </row>
    <row r="78" spans="1:5" hidden="1" x14ac:dyDescent="0.2">
      <c r="A78" s="53">
        <v>85955</v>
      </c>
      <c r="B78" s="53" t="s">
        <v>192</v>
      </c>
      <c r="C78" s="49" t="s">
        <v>5722</v>
      </c>
      <c r="E78" s="63" t="str">
        <f>+IF(COUNTIF('RUIC Address-With Name Changes'!C:C,A78)=1,"Yes","No")</f>
        <v>Yes</v>
      </c>
    </row>
    <row r="79" spans="1:5" hidden="1" x14ac:dyDescent="0.2">
      <c r="A79" s="49">
        <v>86011</v>
      </c>
      <c r="B79" s="49" t="s">
        <v>5723</v>
      </c>
      <c r="C79" s="49" t="s">
        <v>5724</v>
      </c>
      <c r="E79" s="63" t="str">
        <f>+IF(COUNTIF('RUIC Address-With Name Changes'!C:C,A79)=1,"Yes","No")</f>
        <v>Yes</v>
      </c>
    </row>
    <row r="80" spans="1:5" hidden="1" x14ac:dyDescent="0.2">
      <c r="A80" s="48">
        <v>86107</v>
      </c>
      <c r="B80" s="49" t="s">
        <v>2648</v>
      </c>
      <c r="C80" s="49" t="s">
        <v>5725</v>
      </c>
      <c r="E80" s="63" t="str">
        <f>+IF(COUNTIF('RUIC Address-With Name Changes'!C:C,A80)=1,"Yes","No")</f>
        <v>Yes</v>
      </c>
    </row>
    <row r="81" spans="1:5" hidden="1" x14ac:dyDescent="0.2">
      <c r="A81" s="49">
        <v>86110</v>
      </c>
      <c r="B81" s="49" t="s">
        <v>5726</v>
      </c>
      <c r="C81" s="49" t="s">
        <v>5727</v>
      </c>
      <c r="E81" s="63" t="str">
        <f>+IF(COUNTIF('RUIC Address-With Name Changes'!C:C,A81)=1,"Yes","No")</f>
        <v>Yes</v>
      </c>
    </row>
    <row r="82" spans="1:5" hidden="1" x14ac:dyDescent="0.2">
      <c r="A82" s="48">
        <v>86111</v>
      </c>
      <c r="B82" s="49" t="s">
        <v>193</v>
      </c>
      <c r="C82" s="49" t="s">
        <v>5728</v>
      </c>
      <c r="E82" s="63" t="str">
        <f>+IF(COUNTIF('RUIC Address-With Name Changes'!C:C,A82)=1,"Yes","No")</f>
        <v>Yes</v>
      </c>
    </row>
    <row r="83" spans="1:5" hidden="1" x14ac:dyDescent="0.2">
      <c r="A83" s="48">
        <v>86114</v>
      </c>
      <c r="B83" s="49" t="s">
        <v>1654</v>
      </c>
      <c r="C83" s="49" t="s">
        <v>5729</v>
      </c>
      <c r="E83" s="63" t="str">
        <f>+IF(COUNTIF('RUIC Address-With Name Changes'!C:C,A83)=1,"Yes","No")</f>
        <v>Yes</v>
      </c>
    </row>
    <row r="84" spans="1:5" hidden="1" x14ac:dyDescent="0.2">
      <c r="A84" s="48">
        <v>86115</v>
      </c>
      <c r="B84" s="49" t="s">
        <v>4402</v>
      </c>
      <c r="C84" s="49" t="s">
        <v>5730</v>
      </c>
      <c r="E84" s="63" t="str">
        <f>+IF(COUNTIF('RUIC Address-With Name Changes'!C:C,A84)=1,"Yes","No")</f>
        <v>Yes</v>
      </c>
    </row>
    <row r="85" spans="1:5" hidden="1" x14ac:dyDescent="0.2">
      <c r="A85" s="48">
        <v>86117</v>
      </c>
      <c r="B85" s="49" t="s">
        <v>3259</v>
      </c>
      <c r="C85" s="49" t="s">
        <v>5731</v>
      </c>
      <c r="E85" s="63" t="str">
        <f>+IF(COUNTIF('RUIC Address-With Name Changes'!C:C,A85)=1,"Yes","No")</f>
        <v>Yes</v>
      </c>
    </row>
    <row r="86" spans="1:5" hidden="1" x14ac:dyDescent="0.2">
      <c r="A86" s="48">
        <v>86119</v>
      </c>
      <c r="B86" s="52" t="s">
        <v>2646</v>
      </c>
      <c r="C86" s="52" t="s">
        <v>5732</v>
      </c>
      <c r="E86" s="63" t="str">
        <f>+IF(COUNTIF('RUIC Address-With Name Changes'!C:C,A86)=1,"Yes","No")</f>
        <v>Yes</v>
      </c>
    </row>
    <row r="87" spans="1:5" hidden="1" x14ac:dyDescent="0.2">
      <c r="A87" s="49">
        <v>86156</v>
      </c>
      <c r="B87" s="49" t="s">
        <v>824</v>
      </c>
      <c r="C87" s="49" t="s">
        <v>5733</v>
      </c>
      <c r="E87" s="63" t="str">
        <f>+IF(COUNTIF('RUIC Address-With Name Changes'!C:C,A87)=1,"Yes","No")</f>
        <v>Yes</v>
      </c>
    </row>
    <row r="88" spans="1:5" hidden="1" x14ac:dyDescent="0.2">
      <c r="A88" s="48">
        <v>86223</v>
      </c>
      <c r="B88" s="49" t="s">
        <v>3084</v>
      </c>
      <c r="C88" s="49" t="s">
        <v>5734</v>
      </c>
      <c r="E88" s="63" t="str">
        <f>+IF(COUNTIF('RUIC Address-With Name Changes'!C:C,A88)=1,"Yes","No")</f>
        <v>Yes</v>
      </c>
    </row>
    <row r="89" spans="1:5" hidden="1" x14ac:dyDescent="0.2">
      <c r="A89" s="49">
        <v>86252</v>
      </c>
      <c r="B89" s="49" t="s">
        <v>3196</v>
      </c>
      <c r="C89" s="49" t="s">
        <v>5735</v>
      </c>
      <c r="E89" s="63" t="str">
        <f>+IF(COUNTIF('RUIC Address-With Name Changes'!C:C,A89)=1,"Yes","No")</f>
        <v>Yes</v>
      </c>
    </row>
    <row r="90" spans="1:5" hidden="1" x14ac:dyDescent="0.2">
      <c r="A90" s="48">
        <v>86269</v>
      </c>
      <c r="B90" s="49" t="s">
        <v>833</v>
      </c>
      <c r="C90" s="49" t="s">
        <v>5736</v>
      </c>
      <c r="E90" s="63" t="str">
        <f>+IF(COUNTIF('RUIC Address-With Name Changes'!C:C,A90)=1,"Yes","No")</f>
        <v>Yes</v>
      </c>
    </row>
    <row r="91" spans="1:5" hidden="1" x14ac:dyDescent="0.2">
      <c r="A91" s="48">
        <v>86286</v>
      </c>
      <c r="B91" s="48" t="s">
        <v>5737</v>
      </c>
      <c r="C91" s="48" t="s">
        <v>5738</v>
      </c>
      <c r="E91" s="63" t="str">
        <f>+IF(COUNTIF('RUIC Address-With Name Changes'!C:C,A91)=1,"Yes","No")</f>
        <v>Yes</v>
      </c>
    </row>
    <row r="92" spans="1:5" hidden="1" x14ac:dyDescent="0.2">
      <c r="A92" s="53">
        <v>86286</v>
      </c>
      <c r="B92" s="49" t="s">
        <v>3417</v>
      </c>
      <c r="C92" s="49" t="s">
        <v>5739</v>
      </c>
      <c r="E92" s="63" t="str">
        <f>+IF(COUNTIF('RUIC Address-With Name Changes'!C:C,A92)=1,"Yes","No")</f>
        <v>Yes</v>
      </c>
    </row>
    <row r="93" spans="1:5" ht="16" hidden="1" x14ac:dyDescent="0.2">
      <c r="A93" s="48">
        <v>86303</v>
      </c>
      <c r="B93" s="50" t="s">
        <v>2912</v>
      </c>
      <c r="C93" s="48" t="s">
        <v>5740</v>
      </c>
      <c r="E93" s="63" t="str">
        <f>+IF(COUNTIF('RUIC Address-With Name Changes'!C:C,A93)=1,"Yes","No")</f>
        <v>Yes</v>
      </c>
    </row>
    <row r="94" spans="1:5" x14ac:dyDescent="0.2">
      <c r="A94" s="51">
        <v>86313</v>
      </c>
      <c r="B94" s="51" t="s">
        <v>5741</v>
      </c>
      <c r="C94" s="51" t="s">
        <v>5742</v>
      </c>
      <c r="E94" s="63" t="str">
        <f>+IF(COUNTIF('RUIC Address-With Name Changes'!C:C,A94)=1,"Yes","No")</f>
        <v>No</v>
      </c>
    </row>
    <row r="95" spans="1:5" hidden="1" x14ac:dyDescent="0.2">
      <c r="A95" s="49">
        <v>86508</v>
      </c>
      <c r="B95" s="49" t="s">
        <v>1364</v>
      </c>
      <c r="C95" s="49" t="s">
        <v>5743</v>
      </c>
      <c r="E95" s="63" t="str">
        <f>+IF(COUNTIF('RUIC Address-With Name Changes'!C:C,A95)=1,"Yes","No")</f>
        <v>Yes</v>
      </c>
    </row>
    <row r="96" spans="1:5" x14ac:dyDescent="0.2">
      <c r="A96" s="48">
        <v>86515</v>
      </c>
      <c r="B96" s="48" t="s">
        <v>5744</v>
      </c>
      <c r="C96" s="48" t="s">
        <v>5745</v>
      </c>
      <c r="E96" s="63" t="str">
        <f>+IF(COUNTIF('RUIC Address-With Name Changes'!C:C,A96)=1,"Yes","No")</f>
        <v>No</v>
      </c>
    </row>
    <row r="97" spans="1:5" hidden="1" x14ac:dyDescent="0.2">
      <c r="A97" s="48">
        <v>86518</v>
      </c>
      <c r="B97" s="48" t="s">
        <v>5746</v>
      </c>
      <c r="C97" s="48" t="s">
        <v>5747</v>
      </c>
      <c r="E97" s="63" t="str">
        <f>+IF(COUNTIF('RUIC Address-With Name Changes'!C:C,A97)=1,"Yes","No")</f>
        <v>Yes</v>
      </c>
    </row>
    <row r="98" spans="1:5" hidden="1" x14ac:dyDescent="0.2">
      <c r="A98" s="51">
        <v>86533</v>
      </c>
      <c r="B98" s="51" t="s">
        <v>5748</v>
      </c>
      <c r="C98" s="51" t="s">
        <v>5749</v>
      </c>
      <c r="E98" s="63" t="str">
        <f>+IF(COUNTIF('RUIC Address-With Name Changes'!C:C,A98)=1,"Yes","No")</f>
        <v>Yes</v>
      </c>
    </row>
    <row r="99" spans="1:5" hidden="1" x14ac:dyDescent="0.2">
      <c r="A99" s="51">
        <v>86534</v>
      </c>
      <c r="B99" s="51" t="s">
        <v>5750</v>
      </c>
      <c r="C99" s="51" t="s">
        <v>5751</v>
      </c>
      <c r="E99" s="63" t="str">
        <f>+IF(COUNTIF('RUIC Address-With Name Changes'!C:C,A99)=1,"Yes","No")</f>
        <v>Yes</v>
      </c>
    </row>
    <row r="100" spans="1:5" hidden="1" x14ac:dyDescent="0.2">
      <c r="A100" s="51">
        <v>86535</v>
      </c>
      <c r="B100" s="51" t="s">
        <v>5752</v>
      </c>
      <c r="C100" s="51" t="s">
        <v>5753</v>
      </c>
      <c r="E100" s="63" t="str">
        <f>+IF(COUNTIF('RUIC Address-With Name Changes'!C:C,A100)=1,"Yes","No")</f>
        <v>Yes</v>
      </c>
    </row>
    <row r="101" spans="1:5" hidden="1" x14ac:dyDescent="0.2">
      <c r="A101" s="51">
        <v>86537</v>
      </c>
      <c r="B101" s="51" t="s">
        <v>5754</v>
      </c>
      <c r="C101" s="51" t="s">
        <v>5755</v>
      </c>
      <c r="E101" s="63" t="str">
        <f>+IF(COUNTIF('RUIC Address-With Name Changes'!C:C,A101)=1,"Yes","No")</f>
        <v>Yes</v>
      </c>
    </row>
    <row r="102" spans="1:5" hidden="1" x14ac:dyDescent="0.2">
      <c r="A102" s="51">
        <v>86547</v>
      </c>
      <c r="B102" s="51" t="s">
        <v>5756</v>
      </c>
      <c r="C102" s="51" t="s">
        <v>5757</v>
      </c>
      <c r="E102" s="63" t="str">
        <f>+IF(COUNTIF('RUIC Address-With Name Changes'!C:C,A102)=1,"Yes","No")</f>
        <v>Yes</v>
      </c>
    </row>
    <row r="103" spans="1:5" x14ac:dyDescent="0.2">
      <c r="A103" s="51">
        <v>86549</v>
      </c>
      <c r="B103" s="51" t="s">
        <v>5758</v>
      </c>
      <c r="C103" s="51" t="s">
        <v>5759</v>
      </c>
      <c r="E103" s="63" t="str">
        <f>+IF(COUNTIF('RUIC Address-With Name Changes'!C:C,A103)=1,"Yes","No")</f>
        <v>No</v>
      </c>
    </row>
    <row r="104" spans="1:5" hidden="1" x14ac:dyDescent="0.2">
      <c r="A104" s="51">
        <v>86581</v>
      </c>
      <c r="B104" s="51" t="s">
        <v>5760</v>
      </c>
      <c r="C104" s="51" t="s">
        <v>5761</v>
      </c>
      <c r="E104" s="63" t="str">
        <f>+IF(COUNTIF('RUIC Address-With Name Changes'!C:C,A104)=1,"Yes","No")</f>
        <v>Yes</v>
      </c>
    </row>
    <row r="105" spans="1:5" hidden="1" x14ac:dyDescent="0.2">
      <c r="A105" s="49">
        <v>86589</v>
      </c>
      <c r="B105" s="49" t="s">
        <v>5762</v>
      </c>
      <c r="C105" s="49" t="s">
        <v>5763</v>
      </c>
      <c r="E105" s="63" t="str">
        <f>+IF(COUNTIF('RUIC Address-With Name Changes'!C:C,A105)=1,"Yes","No")</f>
        <v>Yes</v>
      </c>
    </row>
    <row r="106" spans="1:5" hidden="1" x14ac:dyDescent="0.2">
      <c r="A106" s="49">
        <v>86593</v>
      </c>
      <c r="B106" s="49" t="s">
        <v>5764</v>
      </c>
      <c r="C106" s="49" t="s">
        <v>5765</v>
      </c>
      <c r="E106" s="63" t="str">
        <f>+IF(COUNTIF('RUIC Address-With Name Changes'!C:C,A106)=1,"Yes","No")</f>
        <v>Yes</v>
      </c>
    </row>
    <row r="107" spans="1:5" hidden="1" x14ac:dyDescent="0.2">
      <c r="A107" s="49">
        <v>86643</v>
      </c>
      <c r="B107" s="49" t="s">
        <v>4618</v>
      </c>
      <c r="C107" s="49" t="s">
        <v>5766</v>
      </c>
      <c r="E107" s="63" t="str">
        <f>+IF(COUNTIF('RUIC Address-With Name Changes'!C:C,A107)=1,"Yes","No")</f>
        <v>Yes</v>
      </c>
    </row>
    <row r="108" spans="1:5" hidden="1" x14ac:dyDescent="0.2">
      <c r="A108" s="53">
        <v>86759</v>
      </c>
      <c r="B108" s="53" t="s">
        <v>4512</v>
      </c>
      <c r="C108" s="48" t="s">
        <v>5767</v>
      </c>
      <c r="E108" s="63" t="str">
        <f>+IF(COUNTIF('RUIC Address-With Name Changes'!C:C,A108)=1,"Yes","No")</f>
        <v>Yes</v>
      </c>
    </row>
    <row r="109" spans="1:5" hidden="1" x14ac:dyDescent="0.2">
      <c r="A109" s="53">
        <v>86760</v>
      </c>
      <c r="B109" s="53" t="s">
        <v>2288</v>
      </c>
      <c r="C109" s="49" t="s">
        <v>5768</v>
      </c>
      <c r="E109" s="63" t="str">
        <f>+IF(COUNTIF('RUIC Address-With Name Changes'!C:C,A109)=1,"Yes","No")</f>
        <v>Yes</v>
      </c>
    </row>
    <row r="110" spans="1:5" hidden="1" x14ac:dyDescent="0.2">
      <c r="A110" s="53">
        <v>86761</v>
      </c>
      <c r="B110" s="48" t="s">
        <v>2290</v>
      </c>
      <c r="C110" s="48" t="s">
        <v>5769</v>
      </c>
      <c r="E110" s="63" t="str">
        <f>+IF(COUNTIF('RUIC Address-With Name Changes'!C:C,A110)=1,"Yes","No")</f>
        <v>Yes</v>
      </c>
    </row>
    <row r="111" spans="1:5" hidden="1" x14ac:dyDescent="0.2">
      <c r="A111" s="48">
        <v>86817</v>
      </c>
      <c r="B111" s="49" t="s">
        <v>2443</v>
      </c>
      <c r="C111" s="49" t="s">
        <v>5770</v>
      </c>
      <c r="E111" s="63" t="str">
        <f>+IF(COUNTIF('RUIC Address-With Name Changes'!C:C,A111)=1,"Yes","No")</f>
        <v>Yes</v>
      </c>
    </row>
    <row r="112" spans="1:5" hidden="1" x14ac:dyDescent="0.2">
      <c r="A112" s="48">
        <v>86840</v>
      </c>
      <c r="B112" s="48" t="s">
        <v>5771</v>
      </c>
      <c r="C112" s="48" t="s">
        <v>5772</v>
      </c>
      <c r="E112" s="63" t="str">
        <f>+IF(COUNTIF('RUIC Address-With Name Changes'!C:C,A112)=1,"Yes","No")</f>
        <v>Yes</v>
      </c>
    </row>
    <row r="113" spans="1:5" x14ac:dyDescent="0.2">
      <c r="A113" s="49">
        <v>86886</v>
      </c>
      <c r="B113" s="48" t="s">
        <v>5773</v>
      </c>
      <c r="C113" s="48" t="s">
        <v>5774</v>
      </c>
      <c r="E113" s="63" t="str">
        <f>+IF(COUNTIF('RUIC Address-With Name Changes'!C:C,A113)=1,"Yes","No")</f>
        <v>No</v>
      </c>
    </row>
    <row r="114" spans="1:5" hidden="1" x14ac:dyDescent="0.2">
      <c r="A114" s="49">
        <v>86988</v>
      </c>
      <c r="B114" s="49" t="s">
        <v>1163</v>
      </c>
      <c r="C114" s="49" t="s">
        <v>5775</v>
      </c>
      <c r="E114" s="63" t="str">
        <f>+IF(COUNTIF('RUIC Address-With Name Changes'!C:C,A114)=1,"Yes","No")</f>
        <v>Yes</v>
      </c>
    </row>
    <row r="115" spans="1:5" hidden="1" x14ac:dyDescent="0.2">
      <c r="A115" s="49">
        <v>86989</v>
      </c>
      <c r="B115" s="49" t="s">
        <v>4510</v>
      </c>
      <c r="C115" s="49" t="s">
        <v>5776</v>
      </c>
      <c r="E115" s="63" t="str">
        <f>+IF(COUNTIF('RUIC Address-With Name Changes'!C:C,A115)=1,"Yes","No")</f>
        <v>Yes</v>
      </c>
    </row>
    <row r="116" spans="1:5" hidden="1" x14ac:dyDescent="0.2">
      <c r="A116" s="49">
        <v>87032</v>
      </c>
      <c r="B116" s="49" t="s">
        <v>2837</v>
      </c>
      <c r="C116" s="49" t="s">
        <v>5777</v>
      </c>
      <c r="E116" s="63" t="str">
        <f>+IF(COUNTIF('RUIC Address-With Name Changes'!C:C,A116)=1,"Yes","No")</f>
        <v>Yes</v>
      </c>
    </row>
    <row r="117" spans="1:5" hidden="1" x14ac:dyDescent="0.2">
      <c r="A117" s="49">
        <v>87098</v>
      </c>
      <c r="B117" s="49" t="s">
        <v>2428</v>
      </c>
      <c r="C117" s="49" t="s">
        <v>5778</v>
      </c>
      <c r="E117" s="63" t="str">
        <f>+IF(COUNTIF('RUIC Address-With Name Changes'!C:C,A117)=1,"Yes","No")</f>
        <v>Yes</v>
      </c>
    </row>
    <row r="118" spans="1:5" hidden="1" x14ac:dyDescent="0.2">
      <c r="A118" s="49">
        <v>87100</v>
      </c>
      <c r="B118" s="49" t="s">
        <v>2229</v>
      </c>
      <c r="C118" s="49" t="s">
        <v>5779</v>
      </c>
      <c r="E118" s="63" t="str">
        <f>+IF(COUNTIF('RUIC Address-With Name Changes'!C:C,A118)=1,"Yes","No")</f>
        <v>Yes</v>
      </c>
    </row>
    <row r="119" spans="1:5" x14ac:dyDescent="0.2">
      <c r="A119" s="49">
        <v>87114</v>
      </c>
      <c r="B119" s="49" t="s">
        <v>5780</v>
      </c>
      <c r="C119" s="49" t="s">
        <v>5781</v>
      </c>
      <c r="E119" s="63" t="str">
        <f>+IF(COUNTIF('RUIC Address-With Name Changes'!C:C,A119)=1,"Yes","No")</f>
        <v>No</v>
      </c>
    </row>
    <row r="120" spans="1:5" hidden="1" x14ac:dyDescent="0.2">
      <c r="A120" s="49">
        <v>87119</v>
      </c>
      <c r="B120" s="49" t="s">
        <v>3710</v>
      </c>
      <c r="C120" s="49" t="s">
        <v>5782</v>
      </c>
      <c r="E120" s="63" t="str">
        <f>+IF(COUNTIF('RUIC Address-With Name Changes'!C:C,A120)=1,"Yes","No")</f>
        <v>Yes</v>
      </c>
    </row>
    <row r="121" spans="1:5" hidden="1" x14ac:dyDescent="0.2">
      <c r="A121" s="49">
        <v>87129</v>
      </c>
      <c r="B121" s="49" t="s">
        <v>4097</v>
      </c>
      <c r="C121" s="49" t="s">
        <v>5783</v>
      </c>
      <c r="E121" s="63" t="str">
        <f>+IF(COUNTIF('RUIC Address-With Name Changes'!C:C,A121)=1,"Yes","No")</f>
        <v>Yes</v>
      </c>
    </row>
    <row r="122" spans="1:5" hidden="1" x14ac:dyDescent="0.2">
      <c r="A122" s="49">
        <v>87141</v>
      </c>
      <c r="B122" s="49" t="s">
        <v>1002</v>
      </c>
      <c r="C122" s="49" t="s">
        <v>5784</v>
      </c>
      <c r="E122" s="63" t="str">
        <f>+IF(COUNTIF('RUIC Address-With Name Changes'!C:C,A122)=1,"Yes","No")</f>
        <v>Yes</v>
      </c>
    </row>
    <row r="123" spans="1:5" hidden="1" x14ac:dyDescent="0.2">
      <c r="A123" s="49">
        <v>87170</v>
      </c>
      <c r="B123" s="49" t="s">
        <v>3161</v>
      </c>
      <c r="C123" s="49" t="s">
        <v>5785</v>
      </c>
      <c r="E123" s="63" t="str">
        <f>+IF(COUNTIF('RUIC Address-With Name Changes'!C:C,A123)=1,"Yes","No")</f>
        <v>Yes</v>
      </c>
    </row>
    <row r="124" spans="1:5" hidden="1" x14ac:dyDescent="0.2">
      <c r="A124" s="49">
        <v>87176</v>
      </c>
      <c r="B124" s="49" t="s">
        <v>331</v>
      </c>
      <c r="C124" s="49" t="s">
        <v>5786</v>
      </c>
      <c r="E124" s="63" t="str">
        <f>+IF(COUNTIF('RUIC Address-With Name Changes'!C:C,A124)=1,"Yes","No")</f>
        <v>Yes</v>
      </c>
    </row>
    <row r="125" spans="1:5" hidden="1" x14ac:dyDescent="0.2">
      <c r="A125" s="49">
        <v>87184</v>
      </c>
      <c r="B125" s="49" t="s">
        <v>1231</v>
      </c>
      <c r="C125" s="49" t="s">
        <v>5787</v>
      </c>
      <c r="E125" s="63" t="str">
        <f>+IF(COUNTIF('RUIC Address-With Name Changes'!C:C,A125)=1,"Yes","No")</f>
        <v>Yes</v>
      </c>
    </row>
    <row r="126" spans="1:5" hidden="1" x14ac:dyDescent="0.2">
      <c r="A126" s="49">
        <v>87243</v>
      </c>
      <c r="B126" s="49" t="s">
        <v>2844</v>
      </c>
      <c r="C126" s="49" t="s">
        <v>5788</v>
      </c>
      <c r="E126" s="63" t="str">
        <f>+IF(COUNTIF('RUIC Address-With Name Changes'!C:C,A126)=1,"Yes","No")</f>
        <v>Yes</v>
      </c>
    </row>
    <row r="127" spans="1:5" hidden="1" x14ac:dyDescent="0.2">
      <c r="A127" s="48">
        <v>87245</v>
      </c>
      <c r="B127" s="52" t="s">
        <v>1324</v>
      </c>
      <c r="C127" s="52" t="s">
        <v>5789</v>
      </c>
      <c r="E127" s="63" t="str">
        <f>+IF(COUNTIF('RUIC Address-With Name Changes'!C:C,A127)=1,"Yes","No")</f>
        <v>Yes</v>
      </c>
    </row>
    <row r="128" spans="1:5" hidden="1" x14ac:dyDescent="0.2">
      <c r="A128" s="53">
        <v>87410</v>
      </c>
      <c r="B128" s="49" t="s">
        <v>1318</v>
      </c>
      <c r="C128" s="49" t="s">
        <v>5790</v>
      </c>
      <c r="E128" s="63" t="str">
        <f>+IF(COUNTIF('RUIC Address-With Name Changes'!C:C,A128)=1,"Yes","No")</f>
        <v>Yes</v>
      </c>
    </row>
    <row r="129" spans="1:5" x14ac:dyDescent="0.2">
      <c r="A129" s="53">
        <v>87411</v>
      </c>
      <c r="B129" s="49" t="s">
        <v>5791</v>
      </c>
      <c r="C129" s="49" t="s">
        <v>5792</v>
      </c>
      <c r="E129" s="63" t="str">
        <f>+IF(COUNTIF('RUIC Address-With Name Changes'!C:C,A129)=1,"Yes","No")</f>
        <v>No</v>
      </c>
    </row>
    <row r="130" spans="1:5" hidden="1" x14ac:dyDescent="0.2">
      <c r="A130" s="49">
        <v>87421</v>
      </c>
      <c r="B130" s="49" t="s">
        <v>2426</v>
      </c>
      <c r="C130" s="49" t="s">
        <v>2425</v>
      </c>
      <c r="E130" s="63" t="str">
        <f>+IF(COUNTIF('RUIC Address-With Name Changes'!C:C,A130)=1,"Yes","No")</f>
        <v>Yes</v>
      </c>
    </row>
    <row r="131" spans="1:5" hidden="1" x14ac:dyDescent="0.2">
      <c r="A131" s="49">
        <v>87422</v>
      </c>
      <c r="B131" s="49" t="s">
        <v>4398</v>
      </c>
      <c r="C131" s="49" t="s">
        <v>5793</v>
      </c>
      <c r="E131" s="63" t="str">
        <f>+IF(COUNTIF('RUIC Address-With Name Changes'!C:C,A131)=1,"Yes","No")</f>
        <v>Yes</v>
      </c>
    </row>
    <row r="132" spans="1:5" hidden="1" x14ac:dyDescent="0.2">
      <c r="A132" s="49">
        <v>87669</v>
      </c>
      <c r="B132" s="49" t="s">
        <v>1864</v>
      </c>
      <c r="C132" s="49" t="s">
        <v>5794</v>
      </c>
      <c r="E132" s="63" t="str">
        <f>+IF(COUNTIF('RUIC Address-With Name Changes'!C:C,A132)=1,"Yes","No")</f>
        <v>Yes</v>
      </c>
    </row>
    <row r="133" spans="1:5" hidden="1" x14ac:dyDescent="0.2">
      <c r="A133" s="48">
        <v>87813</v>
      </c>
      <c r="B133" s="49" t="s">
        <v>4657</v>
      </c>
      <c r="C133" s="49" t="s">
        <v>5795</v>
      </c>
      <c r="E133" s="63" t="str">
        <f>+IF(COUNTIF('RUIC Address-With Name Changes'!C:C,A133)=1,"Yes","No")</f>
        <v>Yes</v>
      </c>
    </row>
    <row r="134" spans="1:5" hidden="1" x14ac:dyDescent="0.2">
      <c r="A134" s="49">
        <v>87995</v>
      </c>
      <c r="B134" s="49" t="s">
        <v>717</v>
      </c>
      <c r="C134" s="49" t="s">
        <v>5796</v>
      </c>
      <c r="E134" s="63" t="str">
        <f>+IF(COUNTIF('RUIC Address-With Name Changes'!C:C,A134)=1,"Yes","No")</f>
        <v>Yes</v>
      </c>
    </row>
    <row r="135" spans="1:5" x14ac:dyDescent="0.2">
      <c r="A135" s="48">
        <v>88158</v>
      </c>
      <c r="B135" s="49" t="s">
        <v>5797</v>
      </c>
      <c r="C135" s="49" t="s">
        <v>5798</v>
      </c>
      <c r="E135" s="63" t="str">
        <f>+IF(COUNTIF('RUIC Address-With Name Changes'!C:C,A135)=1,"Yes","No")</f>
        <v>No</v>
      </c>
    </row>
    <row r="136" spans="1:5" hidden="1" x14ac:dyDescent="0.2">
      <c r="A136" s="48">
        <v>88166</v>
      </c>
      <c r="B136" s="49" t="s">
        <v>3908</v>
      </c>
      <c r="C136" s="49" t="s">
        <v>5799</v>
      </c>
      <c r="E136" s="63" t="str">
        <f>+IF(COUNTIF('RUIC Address-With Name Changes'!C:C,A136)=1,"Yes","No")</f>
        <v>Yes</v>
      </c>
    </row>
    <row r="137" spans="1:5" hidden="1" x14ac:dyDescent="0.2">
      <c r="A137" s="51">
        <v>88250</v>
      </c>
      <c r="B137" s="51" t="s">
        <v>5800</v>
      </c>
      <c r="C137" s="51" t="s">
        <v>5801</v>
      </c>
      <c r="E137" s="63" t="str">
        <f>+IF(COUNTIF('RUIC Address-With Name Changes'!C:C,A137)=1,"Yes","No")</f>
        <v>Yes</v>
      </c>
    </row>
    <row r="138" spans="1:5" x14ac:dyDescent="0.2">
      <c r="A138" s="48">
        <v>88251</v>
      </c>
      <c r="B138" s="49" t="s">
        <v>5802</v>
      </c>
      <c r="C138" s="49" t="s">
        <v>5803</v>
      </c>
      <c r="E138" s="63" t="str">
        <f>+IF(COUNTIF('RUIC Address-With Name Changes'!C:C,A138)=1,"Yes","No")</f>
        <v>No</v>
      </c>
    </row>
    <row r="139" spans="1:5" hidden="1" x14ac:dyDescent="0.2">
      <c r="A139" s="48">
        <v>88254</v>
      </c>
      <c r="B139" s="52" t="s">
        <v>351</v>
      </c>
      <c r="C139" s="52" t="s">
        <v>5804</v>
      </c>
      <c r="E139" s="63" t="str">
        <f>+IF(COUNTIF('RUIC Address-With Name Changes'!C:C,A139)=1,"Yes","No")</f>
        <v>Yes</v>
      </c>
    </row>
    <row r="140" spans="1:5" hidden="1" x14ac:dyDescent="0.2">
      <c r="A140" s="53">
        <v>88266</v>
      </c>
      <c r="B140" s="49" t="s">
        <v>4552</v>
      </c>
      <c r="C140" s="49" t="s">
        <v>4551</v>
      </c>
      <c r="E140" s="63" t="str">
        <f>+IF(COUNTIF('RUIC Address-With Name Changes'!C:C,A140)=1,"Yes","No")</f>
        <v>Yes</v>
      </c>
    </row>
    <row r="141" spans="1:5" x14ac:dyDescent="0.2">
      <c r="A141" s="49">
        <v>88691</v>
      </c>
      <c r="B141" s="49" t="s">
        <v>5805</v>
      </c>
      <c r="C141" s="49" t="s">
        <v>5806</v>
      </c>
      <c r="E141" s="63" t="str">
        <f>+IF(COUNTIF('RUIC Address-With Name Changes'!C:C,A141)=1,"Yes","No")</f>
        <v>No</v>
      </c>
    </row>
    <row r="142" spans="1:5" hidden="1" x14ac:dyDescent="0.2">
      <c r="A142" s="49">
        <v>88716</v>
      </c>
      <c r="B142" s="49" t="s">
        <v>1300</v>
      </c>
      <c r="C142" s="49" t="s">
        <v>1299</v>
      </c>
      <c r="E142" s="63" t="str">
        <f>+IF(COUNTIF('RUIC Address-With Name Changes'!C:C,A142)=1,"Yes","No")</f>
        <v>Yes</v>
      </c>
    </row>
    <row r="143" spans="1:5" hidden="1" x14ac:dyDescent="0.2">
      <c r="A143" s="49">
        <v>88719</v>
      </c>
      <c r="B143" s="49" t="s">
        <v>724</v>
      </c>
      <c r="C143" s="49" t="s">
        <v>5807</v>
      </c>
      <c r="E143" s="63" t="str">
        <f>+IF(COUNTIF('RUIC Address-With Name Changes'!C:C,A143)=1,"Yes","No")</f>
        <v>Yes</v>
      </c>
    </row>
    <row r="144" spans="1:5" hidden="1" x14ac:dyDescent="0.2">
      <c r="A144" s="48">
        <v>88727</v>
      </c>
      <c r="B144" s="48" t="s">
        <v>5808</v>
      </c>
      <c r="C144" s="48" t="s">
        <v>5809</v>
      </c>
      <c r="E144" s="63" t="str">
        <f>+IF(COUNTIF('RUIC Address-With Name Changes'!C:C,A144)=1,"Yes","No")</f>
        <v>Yes</v>
      </c>
    </row>
    <row r="145" spans="1:5" hidden="1" x14ac:dyDescent="0.2">
      <c r="A145" s="49">
        <v>88868</v>
      </c>
      <c r="B145" s="49" t="s">
        <v>362</v>
      </c>
      <c r="C145" s="49" t="s">
        <v>5810</v>
      </c>
      <c r="E145" s="63" t="str">
        <f>+IF(COUNTIF('RUIC Address-With Name Changes'!C:C,A145)=1,"Yes","No")</f>
        <v>Yes</v>
      </c>
    </row>
    <row r="146" spans="1:5" hidden="1" x14ac:dyDescent="0.2">
      <c r="A146" s="49">
        <v>88869</v>
      </c>
      <c r="B146" s="49" t="s">
        <v>1464</v>
      </c>
      <c r="C146" s="49" t="s">
        <v>5811</v>
      </c>
      <c r="E146" s="63" t="str">
        <f>+IF(COUNTIF('RUIC Address-With Name Changes'!C:C,A146)=1,"Yes","No")</f>
        <v>Yes</v>
      </c>
    </row>
    <row r="147" spans="1:5" hidden="1" x14ac:dyDescent="0.2">
      <c r="A147" s="49">
        <v>88870</v>
      </c>
      <c r="B147" s="49" t="s">
        <v>236</v>
      </c>
      <c r="C147" s="49" t="s">
        <v>5812</v>
      </c>
      <c r="E147" s="63" t="str">
        <f>+IF(COUNTIF('RUIC Address-With Name Changes'!C:C,A147)=1,"Yes","No")</f>
        <v>Yes</v>
      </c>
    </row>
    <row r="148" spans="1:5" hidden="1" x14ac:dyDescent="0.2">
      <c r="A148" s="49">
        <v>88871</v>
      </c>
      <c r="B148" s="49" t="s">
        <v>3094</v>
      </c>
      <c r="C148" s="49" t="s">
        <v>5813</v>
      </c>
      <c r="E148" s="63" t="str">
        <f>+IF(COUNTIF('RUIC Address-With Name Changes'!C:C,A148)=1,"Yes","No")</f>
        <v>Yes</v>
      </c>
    </row>
    <row r="149" spans="1:5" hidden="1" x14ac:dyDescent="0.2">
      <c r="A149" s="49">
        <v>88875</v>
      </c>
      <c r="B149" s="49" t="s">
        <v>1403</v>
      </c>
      <c r="C149" s="49" t="s">
        <v>5814</v>
      </c>
      <c r="E149" s="63" t="str">
        <f>+IF(COUNTIF('RUIC Address-With Name Changes'!C:C,A149)=1,"Yes","No")</f>
        <v>Yes</v>
      </c>
    </row>
    <row r="150" spans="1:5" x14ac:dyDescent="0.2">
      <c r="A150" s="49">
        <v>88877</v>
      </c>
      <c r="B150" s="49" t="s">
        <v>5815</v>
      </c>
      <c r="C150" s="49" t="s">
        <v>5816</v>
      </c>
      <c r="E150" s="63" t="str">
        <f>+IF(COUNTIF('RUIC Address-With Name Changes'!C:C,A150)=1,"Yes","No")</f>
        <v>No</v>
      </c>
    </row>
    <row r="151" spans="1:5" x14ac:dyDescent="0.2">
      <c r="A151" s="49">
        <v>88880</v>
      </c>
      <c r="B151" s="49" t="s">
        <v>5817</v>
      </c>
      <c r="C151" s="49" t="s">
        <v>5818</v>
      </c>
      <c r="E151" s="63" t="str">
        <f>+IF(COUNTIF('RUIC Address-With Name Changes'!C:C,A151)=1,"Yes","No")</f>
        <v>No</v>
      </c>
    </row>
    <row r="152" spans="1:5" hidden="1" x14ac:dyDescent="0.2">
      <c r="A152" s="49">
        <v>88881</v>
      </c>
      <c r="B152" s="49" t="s">
        <v>3671</v>
      </c>
      <c r="C152" s="49" t="s">
        <v>5819</v>
      </c>
      <c r="E152" s="63" t="str">
        <f>+IF(COUNTIF('RUIC Address-With Name Changes'!C:C,A152)=1,"Yes","No")</f>
        <v>Yes</v>
      </c>
    </row>
    <row r="153" spans="1:5" hidden="1" x14ac:dyDescent="0.2">
      <c r="A153" s="49">
        <v>88884</v>
      </c>
      <c r="B153" s="49" t="s">
        <v>1999</v>
      </c>
      <c r="C153" s="49" t="s">
        <v>5820</v>
      </c>
      <c r="E153" s="63" t="str">
        <f>+IF(COUNTIF('RUIC Address-With Name Changes'!C:C,A153)=1,"Yes","No")</f>
        <v>Yes</v>
      </c>
    </row>
    <row r="154" spans="1:5" hidden="1" x14ac:dyDescent="0.2">
      <c r="A154" s="49">
        <v>89088</v>
      </c>
      <c r="B154" s="49" t="s">
        <v>5821</v>
      </c>
      <c r="C154" s="49" t="s">
        <v>5822</v>
      </c>
      <c r="E154" s="63" t="str">
        <f>+IF(COUNTIF('RUIC Address-With Name Changes'!C:C,A154)=1,"Yes","No")</f>
        <v>Yes</v>
      </c>
    </row>
    <row r="155" spans="1:5" hidden="1" x14ac:dyDescent="0.2">
      <c r="A155" s="51">
        <v>89122</v>
      </c>
      <c r="B155" s="51" t="s">
        <v>4383</v>
      </c>
      <c r="C155" s="51" t="s">
        <v>5823</v>
      </c>
      <c r="E155" s="63" t="str">
        <f>+IF(COUNTIF('RUIC Address-With Name Changes'!C:C,A155)=1,"Yes","No")</f>
        <v>Yes</v>
      </c>
    </row>
    <row r="156" spans="1:5" hidden="1" x14ac:dyDescent="0.2">
      <c r="A156" s="51">
        <v>89133</v>
      </c>
      <c r="B156" s="51" t="s">
        <v>4452</v>
      </c>
      <c r="C156" s="51" t="s">
        <v>5824</v>
      </c>
      <c r="E156" s="63" t="str">
        <f>+IF(COUNTIF('RUIC Address-With Name Changes'!C:C,A156)=1,"Yes","No")</f>
        <v>Yes</v>
      </c>
    </row>
    <row r="157" spans="1:5" hidden="1" x14ac:dyDescent="0.2">
      <c r="A157" s="49">
        <v>89136</v>
      </c>
      <c r="B157" s="49" t="s">
        <v>5825</v>
      </c>
      <c r="C157" s="49" t="s">
        <v>5826</v>
      </c>
      <c r="E157" s="63" t="str">
        <f>+IF(COUNTIF('RUIC Address-With Name Changes'!C:C,A157)=1,"Yes","No")</f>
        <v>Yes</v>
      </c>
    </row>
    <row r="158" spans="1:5" hidden="1" x14ac:dyDescent="0.2">
      <c r="A158" s="49">
        <v>89160</v>
      </c>
      <c r="B158" s="49" t="s">
        <v>4449</v>
      </c>
      <c r="C158" s="49" t="s">
        <v>5827</v>
      </c>
      <c r="E158" s="63" t="str">
        <f>+IF(COUNTIF('RUIC Address-With Name Changes'!C:C,A158)=1,"Yes","No")</f>
        <v>Yes</v>
      </c>
    </row>
    <row r="159" spans="1:5" hidden="1" x14ac:dyDescent="0.2">
      <c r="A159" s="48">
        <v>89179</v>
      </c>
      <c r="B159" s="48" t="s">
        <v>5828</v>
      </c>
      <c r="C159" s="48" t="s">
        <v>5829</v>
      </c>
      <c r="E159" s="63" t="str">
        <f>+IF(COUNTIF('RUIC Address-With Name Changes'!C:C,A159)=1,"Yes","No")</f>
        <v>Yes</v>
      </c>
    </row>
    <row r="160" spans="1:5" hidden="1" x14ac:dyDescent="0.2">
      <c r="A160" s="53">
        <v>89300</v>
      </c>
      <c r="B160" s="49" t="s">
        <v>4501</v>
      </c>
      <c r="C160" s="49" t="s">
        <v>5830</v>
      </c>
      <c r="E160" s="63" t="str">
        <f>+IF(COUNTIF('RUIC Address-With Name Changes'!C:C,A160)=1,"Yes","No")</f>
        <v>Yes</v>
      </c>
    </row>
    <row r="161" spans="1:5" hidden="1" x14ac:dyDescent="0.2">
      <c r="A161" s="48">
        <v>89491</v>
      </c>
      <c r="B161" s="48" t="s">
        <v>5831</v>
      </c>
      <c r="C161" s="48" t="s">
        <v>5832</v>
      </c>
      <c r="E161" s="63" t="str">
        <f>+IF(COUNTIF('RUIC Address-With Name Changes'!C:C,A161)=1,"Yes","No")</f>
        <v>Yes</v>
      </c>
    </row>
    <row r="162" spans="1:5" hidden="1" x14ac:dyDescent="0.2">
      <c r="A162" s="48">
        <v>89885</v>
      </c>
      <c r="B162" s="49" t="s">
        <v>2022</v>
      </c>
      <c r="C162" s="49" t="s">
        <v>5833</v>
      </c>
      <c r="E162" s="63" t="str">
        <f>+IF(COUNTIF('RUIC Address-With Name Changes'!C:C,A162)=1,"Yes","No")</f>
        <v>Yes</v>
      </c>
    </row>
    <row r="163" spans="1:5" hidden="1" x14ac:dyDescent="0.2">
      <c r="A163" s="54">
        <v>20009</v>
      </c>
      <c r="B163" s="54" t="s">
        <v>3732</v>
      </c>
      <c r="C163" s="54" t="s">
        <v>5834</v>
      </c>
      <c r="E163" s="63" t="str">
        <f>+IF(COUNTIF('RUIC Address-With Name Changes'!C:C,A163)=1,"Yes","No")</f>
        <v>Yes</v>
      </c>
    </row>
    <row r="164" spans="1:5" hidden="1" x14ac:dyDescent="0.2">
      <c r="A164" s="49">
        <v>31767</v>
      </c>
      <c r="B164" s="49" t="s">
        <v>5835</v>
      </c>
      <c r="C164" s="49" t="s">
        <v>5836</v>
      </c>
      <c r="E164" s="63" t="str">
        <f>+IF(COUNTIF('RUIC Address-With Name Changes'!C:C,A164)=1,"Yes","No")</f>
        <v>Yes</v>
      </c>
    </row>
    <row r="165" spans="1:5" hidden="1" x14ac:dyDescent="0.2">
      <c r="A165" s="49" t="s">
        <v>2812</v>
      </c>
      <c r="B165" s="49" t="s">
        <v>2814</v>
      </c>
      <c r="C165" s="49" t="s">
        <v>5837</v>
      </c>
      <c r="E165" s="63" t="str">
        <f>+IF(COUNTIF('RUIC Address-With Name Changes'!C:C,A165)=1,"Yes","No")</f>
        <v>Yes</v>
      </c>
    </row>
    <row r="166" spans="1:5" hidden="1" x14ac:dyDescent="0.2">
      <c r="A166" s="49">
        <v>41427</v>
      </c>
      <c r="B166" s="49" t="s">
        <v>1709</v>
      </c>
      <c r="C166" s="49" t="s">
        <v>5838</v>
      </c>
      <c r="E166" s="63" t="str">
        <f>+IF(COUNTIF('RUIC Address-With Name Changes'!C:C,A166)=1,"Yes","No")</f>
        <v>Yes</v>
      </c>
    </row>
    <row r="167" spans="1:5" hidden="1" x14ac:dyDescent="0.2">
      <c r="A167" s="49">
        <v>41514</v>
      </c>
      <c r="B167" s="49" t="s">
        <v>2130</v>
      </c>
      <c r="C167" s="49" t="s">
        <v>5839</v>
      </c>
      <c r="E167" s="63" t="str">
        <f>+IF(COUNTIF('RUIC Address-With Name Changes'!C:C,A167)=1,"Yes","No")</f>
        <v>Yes</v>
      </c>
    </row>
    <row r="168" spans="1:5" hidden="1" x14ac:dyDescent="0.2">
      <c r="A168" s="49">
        <v>41693</v>
      </c>
      <c r="B168" s="49" t="s">
        <v>3735</v>
      </c>
      <c r="C168" s="49" t="s">
        <v>5840</v>
      </c>
      <c r="E168" s="63" t="str">
        <f>+IF(COUNTIF('RUIC Address-With Name Changes'!C:C,A168)=1,"Yes","No")</f>
        <v>Yes</v>
      </c>
    </row>
    <row r="169" spans="1:5" x14ac:dyDescent="0.2">
      <c r="A169" s="49">
        <v>41704</v>
      </c>
      <c r="B169" s="49" t="s">
        <v>5841</v>
      </c>
      <c r="C169" s="49" t="s">
        <v>5842</v>
      </c>
      <c r="E169" s="63" t="str">
        <f>+IF(COUNTIF('RUIC Address-With Name Changes'!C:C,A169)=1,"Yes","No")</f>
        <v>No</v>
      </c>
    </row>
    <row r="170" spans="1:5" hidden="1" x14ac:dyDescent="0.2">
      <c r="A170" s="49">
        <v>41705</v>
      </c>
      <c r="B170" s="49" t="s">
        <v>3321</v>
      </c>
      <c r="C170" s="49" t="s">
        <v>5843</v>
      </c>
      <c r="E170" s="63" t="str">
        <f>+IF(COUNTIF('RUIC Address-With Name Changes'!C:C,A170)=1,"Yes","No")</f>
        <v>Yes</v>
      </c>
    </row>
    <row r="171" spans="1:5" hidden="1" x14ac:dyDescent="0.2">
      <c r="A171" s="49">
        <v>46472</v>
      </c>
      <c r="B171" s="49" t="s">
        <v>5844</v>
      </c>
      <c r="C171" s="49" t="s">
        <v>5845</v>
      </c>
      <c r="E171" s="63" t="str">
        <f>+IF(COUNTIF('RUIC Address-With Name Changes'!C:C,A171)=1,"Yes","No")</f>
        <v>Yes</v>
      </c>
    </row>
    <row r="172" spans="1:5" x14ac:dyDescent="0.2">
      <c r="A172" s="49">
        <v>46473</v>
      </c>
      <c r="B172" s="49" t="s">
        <v>5846</v>
      </c>
      <c r="C172" s="49" t="s">
        <v>5847</v>
      </c>
      <c r="E172" s="63" t="str">
        <f>+IF(COUNTIF('RUIC Address-With Name Changes'!C:C,A172)=1,"Yes","No")</f>
        <v>No</v>
      </c>
    </row>
    <row r="173" spans="1:5" hidden="1" x14ac:dyDescent="0.2">
      <c r="A173" s="49">
        <v>47115</v>
      </c>
      <c r="B173" s="49" t="s">
        <v>5848</v>
      </c>
      <c r="C173" s="49" t="s">
        <v>5849</v>
      </c>
      <c r="E173" s="63" t="str">
        <f>+IF(COUNTIF('RUIC Address-With Name Changes'!C:C,A173)=1,"Yes","No")</f>
        <v>Yes</v>
      </c>
    </row>
    <row r="174" spans="1:5" hidden="1" x14ac:dyDescent="0.2">
      <c r="A174" s="49">
        <v>47116</v>
      </c>
      <c r="B174" s="49" t="s">
        <v>5850</v>
      </c>
      <c r="C174" s="49" t="s">
        <v>5851</v>
      </c>
      <c r="E174" s="63" t="str">
        <f>+IF(COUNTIF('RUIC Address-With Name Changes'!C:C,A174)=1,"Yes","No")</f>
        <v>Yes</v>
      </c>
    </row>
    <row r="175" spans="1:5" hidden="1" x14ac:dyDescent="0.2">
      <c r="A175" s="49">
        <v>55223</v>
      </c>
      <c r="B175" s="49" t="s">
        <v>5852</v>
      </c>
      <c r="C175" s="49" t="s">
        <v>5853</v>
      </c>
      <c r="E175" s="63" t="str">
        <f>+IF(COUNTIF('RUIC Address-With Name Changes'!C:C,A175)=1,"Yes","No")</f>
        <v>Yes</v>
      </c>
    </row>
    <row r="176" spans="1:5" hidden="1" x14ac:dyDescent="0.2">
      <c r="A176" s="49">
        <v>55227</v>
      </c>
      <c r="B176" s="49" t="s">
        <v>5854</v>
      </c>
      <c r="C176" s="49" t="s">
        <v>5855</v>
      </c>
      <c r="E176" s="63" t="str">
        <f>+IF(COUNTIF('RUIC Address-With Name Changes'!C:C,A176)=1,"Yes","No")</f>
        <v>Yes</v>
      </c>
    </row>
    <row r="177" spans="1:5" hidden="1" x14ac:dyDescent="0.2">
      <c r="A177" s="49">
        <v>55485</v>
      </c>
      <c r="B177" s="49" t="s">
        <v>5856</v>
      </c>
      <c r="C177" s="49" t="s">
        <v>5857</v>
      </c>
      <c r="E177" s="63" t="str">
        <f>+IF(COUNTIF('RUIC Address-With Name Changes'!C:C,A177)=1,"Yes","No")</f>
        <v>Yes</v>
      </c>
    </row>
    <row r="178" spans="1:5" hidden="1" x14ac:dyDescent="0.2">
      <c r="A178" s="49">
        <v>55802</v>
      </c>
      <c r="B178" s="49" t="s">
        <v>3526</v>
      </c>
      <c r="C178" s="49" t="s">
        <v>5858</v>
      </c>
      <c r="E178" s="63" t="str">
        <f>+IF(COUNTIF('RUIC Address-With Name Changes'!C:C,A178)=1,"Yes","No")</f>
        <v>Yes</v>
      </c>
    </row>
    <row r="179" spans="1:5" hidden="1" x14ac:dyDescent="0.2">
      <c r="A179" s="49">
        <v>55806</v>
      </c>
      <c r="B179" s="49" t="s">
        <v>1770</v>
      </c>
      <c r="C179" s="49" t="s">
        <v>5859</v>
      </c>
      <c r="E179" s="63" t="str">
        <f>+IF(COUNTIF('RUIC Address-With Name Changes'!C:C,A179)=1,"Yes","No")</f>
        <v>Yes</v>
      </c>
    </row>
    <row r="180" spans="1:5" hidden="1" x14ac:dyDescent="0.2">
      <c r="A180" s="49">
        <v>55808</v>
      </c>
      <c r="B180" s="49" t="s">
        <v>1771</v>
      </c>
      <c r="C180" s="49" t="s">
        <v>5860</v>
      </c>
      <c r="E180" s="63" t="str">
        <f>+IF(COUNTIF('RUIC Address-With Name Changes'!C:C,A180)=1,"Yes","No")</f>
        <v>Yes</v>
      </c>
    </row>
    <row r="181" spans="1:5" x14ac:dyDescent="0.2">
      <c r="A181" s="49">
        <v>55810</v>
      </c>
      <c r="B181" s="49" t="s">
        <v>5861</v>
      </c>
      <c r="C181" s="49" t="s">
        <v>5862</v>
      </c>
      <c r="E181" s="63" t="str">
        <f>+IF(COUNTIF('RUIC Address-With Name Changes'!C:C,A181)=1,"Yes","No")</f>
        <v>No</v>
      </c>
    </row>
    <row r="182" spans="1:5" hidden="1" x14ac:dyDescent="0.2">
      <c r="A182" s="49">
        <v>55821</v>
      </c>
      <c r="B182" s="49" t="s">
        <v>1560</v>
      </c>
      <c r="C182" s="49" t="s">
        <v>5863</v>
      </c>
      <c r="E182" s="63" t="str">
        <f>+IF(COUNTIF('RUIC Address-With Name Changes'!C:C,A182)=1,"Yes","No")</f>
        <v>Yes</v>
      </c>
    </row>
    <row r="183" spans="1:5" x14ac:dyDescent="0.2">
      <c r="A183" s="49">
        <v>55822</v>
      </c>
      <c r="B183" s="49" t="s">
        <v>5864</v>
      </c>
      <c r="C183" s="49" t="s">
        <v>5865</v>
      </c>
      <c r="E183" s="63" t="str">
        <f>+IF(COUNTIF('RUIC Address-With Name Changes'!C:C,A183)=1,"Yes","No")</f>
        <v>No</v>
      </c>
    </row>
    <row r="184" spans="1:5" hidden="1" x14ac:dyDescent="0.2">
      <c r="A184" s="49">
        <v>55826</v>
      </c>
      <c r="B184" s="49" t="s">
        <v>5866</v>
      </c>
      <c r="C184" s="49" t="s">
        <v>5867</v>
      </c>
      <c r="E184" s="63" t="str">
        <f>+IF(COUNTIF('RUIC Address-With Name Changes'!C:C,A184)=1,"Yes","No")</f>
        <v>Yes</v>
      </c>
    </row>
    <row r="185" spans="1:5" hidden="1" x14ac:dyDescent="0.2">
      <c r="A185" s="49">
        <v>55827</v>
      </c>
      <c r="B185" s="49" t="s">
        <v>5868</v>
      </c>
      <c r="C185" s="49" t="s">
        <v>5869</v>
      </c>
      <c r="E185" s="63" t="str">
        <f>+IF(COUNTIF('RUIC Address-With Name Changes'!C:C,A185)=1,"Yes","No")</f>
        <v>Yes</v>
      </c>
    </row>
    <row r="186" spans="1:5" hidden="1" x14ac:dyDescent="0.2">
      <c r="A186" s="49">
        <v>55828</v>
      </c>
      <c r="B186" s="49" t="s">
        <v>4341</v>
      </c>
      <c r="C186" s="49" t="s">
        <v>5870</v>
      </c>
      <c r="E186" s="63" t="str">
        <f>+IF(COUNTIF('RUIC Address-With Name Changes'!C:C,A186)=1,"Yes","No")</f>
        <v>Yes</v>
      </c>
    </row>
    <row r="187" spans="1:5" hidden="1" x14ac:dyDescent="0.2">
      <c r="A187" s="49">
        <v>55829</v>
      </c>
      <c r="B187" s="49" t="s">
        <v>1956</v>
      </c>
      <c r="C187" s="49" t="s">
        <v>5871</v>
      </c>
      <c r="E187" s="63" t="str">
        <f>+IF(COUNTIF('RUIC Address-With Name Changes'!C:C,A187)=1,"Yes","No")</f>
        <v>Yes</v>
      </c>
    </row>
    <row r="188" spans="1:5" hidden="1" x14ac:dyDescent="0.2">
      <c r="A188" s="49">
        <v>55832</v>
      </c>
      <c r="B188" s="49" t="s">
        <v>4351</v>
      </c>
      <c r="C188" s="49" t="s">
        <v>5872</v>
      </c>
      <c r="E188" s="63" t="str">
        <f>+IF(COUNTIF('RUIC Address-With Name Changes'!C:C,A188)=1,"Yes","No")</f>
        <v>Yes</v>
      </c>
    </row>
    <row r="189" spans="1:5" hidden="1" x14ac:dyDescent="0.2">
      <c r="A189" s="49">
        <v>55840</v>
      </c>
      <c r="B189" s="49" t="s">
        <v>5873</v>
      </c>
      <c r="C189" s="49" t="s">
        <v>5874</v>
      </c>
      <c r="E189" s="63" t="str">
        <f>+IF(COUNTIF('RUIC Address-With Name Changes'!C:C,A189)=1,"Yes","No")</f>
        <v>Yes</v>
      </c>
    </row>
    <row r="190" spans="1:5" hidden="1" x14ac:dyDescent="0.2">
      <c r="A190" s="49">
        <v>55844</v>
      </c>
      <c r="B190" s="49" t="s">
        <v>2913</v>
      </c>
      <c r="C190" s="49" t="s">
        <v>5875</v>
      </c>
      <c r="E190" s="63" t="str">
        <f>+IF(COUNTIF('RUIC Address-With Name Changes'!C:C,A190)=1,"Yes","No")</f>
        <v>Yes</v>
      </c>
    </row>
    <row r="191" spans="1:5" hidden="1" x14ac:dyDescent="0.2">
      <c r="A191" s="49">
        <v>55848</v>
      </c>
      <c r="B191" s="49" t="s">
        <v>5876</v>
      </c>
      <c r="C191" s="49" t="s">
        <v>5877</v>
      </c>
      <c r="E191" s="63" t="str">
        <f>+IF(COUNTIF('RUIC Address-With Name Changes'!C:C,A191)=1,"Yes","No")</f>
        <v>Yes</v>
      </c>
    </row>
    <row r="192" spans="1:5" hidden="1" x14ac:dyDescent="0.2">
      <c r="A192" s="49">
        <v>55849</v>
      </c>
      <c r="B192" s="49" t="s">
        <v>3520</v>
      </c>
      <c r="C192" s="49" t="s">
        <v>5878</v>
      </c>
      <c r="E192" s="63" t="str">
        <f>+IF(COUNTIF('RUIC Address-With Name Changes'!C:C,A192)=1,"Yes","No")</f>
        <v>Yes</v>
      </c>
    </row>
    <row r="193" spans="1:5" hidden="1" x14ac:dyDescent="0.2">
      <c r="A193" s="49">
        <v>55851</v>
      </c>
      <c r="B193" s="49" t="s">
        <v>5879</v>
      </c>
      <c r="C193" s="49" t="s">
        <v>5880</v>
      </c>
      <c r="E193" s="63" t="str">
        <f>+IF(COUNTIF('RUIC Address-With Name Changes'!C:C,A193)=1,"Yes","No")</f>
        <v>Yes</v>
      </c>
    </row>
    <row r="194" spans="1:5" hidden="1" x14ac:dyDescent="0.2">
      <c r="A194" s="49">
        <v>55852</v>
      </c>
      <c r="B194" s="49" t="s">
        <v>5881</v>
      </c>
      <c r="C194" s="49" t="s">
        <v>5882</v>
      </c>
      <c r="E194" s="63" t="str">
        <f>+IF(COUNTIF('RUIC Address-With Name Changes'!C:C,A194)=1,"Yes","No")</f>
        <v>Yes</v>
      </c>
    </row>
    <row r="195" spans="1:5" x14ac:dyDescent="0.2">
      <c r="A195" s="49">
        <v>55853</v>
      </c>
      <c r="B195" s="49" t="s">
        <v>5883</v>
      </c>
      <c r="C195" s="49" t="s">
        <v>5884</v>
      </c>
      <c r="E195" s="63" t="str">
        <f>+IF(COUNTIF('RUIC Address-With Name Changes'!C:C,A195)=1,"Yes","No")</f>
        <v>No</v>
      </c>
    </row>
    <row r="196" spans="1:5" hidden="1" x14ac:dyDescent="0.2">
      <c r="A196" s="49">
        <v>55858</v>
      </c>
      <c r="B196" s="49" t="s">
        <v>5885</v>
      </c>
      <c r="C196" s="49" t="s">
        <v>5886</v>
      </c>
      <c r="E196" s="63" t="str">
        <f>+IF(COUNTIF('RUIC Address-With Name Changes'!C:C,A196)=1,"Yes","No")</f>
        <v>Yes</v>
      </c>
    </row>
    <row r="197" spans="1:5" hidden="1" x14ac:dyDescent="0.2">
      <c r="A197" s="49">
        <v>55860</v>
      </c>
      <c r="B197" s="49" t="s">
        <v>5887</v>
      </c>
      <c r="C197" s="49" t="s">
        <v>5888</v>
      </c>
      <c r="E197" s="63" t="str">
        <f>+IF(COUNTIF('RUIC Address-With Name Changes'!C:C,A197)=1,"Yes","No")</f>
        <v>Yes</v>
      </c>
    </row>
    <row r="198" spans="1:5" hidden="1" x14ac:dyDescent="0.2">
      <c r="A198" s="49">
        <v>65892</v>
      </c>
      <c r="B198" s="49" t="s">
        <v>5889</v>
      </c>
      <c r="C198" s="49" t="s">
        <v>5890</v>
      </c>
      <c r="E198" s="63" t="str">
        <f>+IF(COUNTIF('RUIC Address-With Name Changes'!C:C,A198)=1,"Yes","No")</f>
        <v>Yes</v>
      </c>
    </row>
    <row r="199" spans="1:5" hidden="1" x14ac:dyDescent="0.2">
      <c r="A199" s="49">
        <v>80015</v>
      </c>
      <c r="B199" s="49" t="s">
        <v>5891</v>
      </c>
      <c r="C199" s="49" t="s">
        <v>5892</v>
      </c>
      <c r="E199" s="63" t="str">
        <f>+IF(COUNTIF('RUIC Address-With Name Changes'!C:C,A199)=1,"Yes","No")</f>
        <v>Yes</v>
      </c>
    </row>
    <row r="200" spans="1:5" hidden="1" x14ac:dyDescent="0.2">
      <c r="A200" s="49">
        <v>80022</v>
      </c>
      <c r="B200" s="49" t="s">
        <v>5893</v>
      </c>
      <c r="C200" s="49" t="s">
        <v>5894</v>
      </c>
      <c r="E200" s="63" t="str">
        <f>+IF(COUNTIF('RUIC Address-With Name Changes'!C:C,A200)=1,"Yes","No")</f>
        <v>Yes</v>
      </c>
    </row>
    <row r="201" spans="1:5" hidden="1" x14ac:dyDescent="0.2">
      <c r="A201" s="49">
        <v>81385</v>
      </c>
      <c r="B201" s="49" t="s">
        <v>4336</v>
      </c>
      <c r="C201" s="49" t="s">
        <v>5895</v>
      </c>
      <c r="E201" s="63" t="str">
        <f>+IF(COUNTIF('RUIC Address-With Name Changes'!C:C,A201)=1,"Yes","No")</f>
        <v>Yes</v>
      </c>
    </row>
    <row r="202" spans="1:5" hidden="1" x14ac:dyDescent="0.2">
      <c r="A202" s="49">
        <v>81386</v>
      </c>
      <c r="B202" s="49" t="s">
        <v>1491</v>
      </c>
      <c r="C202" s="49" t="s">
        <v>5896</v>
      </c>
      <c r="E202" s="63" t="str">
        <f>+IF(COUNTIF('RUIC Address-With Name Changes'!C:C,A202)=1,"Yes","No")</f>
        <v>Yes</v>
      </c>
    </row>
    <row r="203" spans="1:5" hidden="1" x14ac:dyDescent="0.2">
      <c r="A203" s="49">
        <v>81387</v>
      </c>
      <c r="B203" s="49" t="s">
        <v>1497</v>
      </c>
      <c r="C203" s="49" t="s">
        <v>5897</v>
      </c>
      <c r="E203" s="63" t="str">
        <f>+IF(COUNTIF('RUIC Address-With Name Changes'!C:C,A203)=1,"Yes","No")</f>
        <v>Yes</v>
      </c>
    </row>
    <row r="204" spans="1:5" hidden="1" x14ac:dyDescent="0.2">
      <c r="A204" s="49">
        <v>81979</v>
      </c>
      <c r="B204" s="49" t="s">
        <v>5898</v>
      </c>
      <c r="C204" s="49" t="s">
        <v>5899</v>
      </c>
      <c r="E204" s="63" t="str">
        <f>+IF(COUNTIF('RUIC Address-With Name Changes'!C:C,A204)=1,"Yes","No")</f>
        <v>Yes</v>
      </c>
    </row>
    <row r="205" spans="1:5" hidden="1" x14ac:dyDescent="0.2">
      <c r="A205" s="49">
        <v>81985</v>
      </c>
      <c r="B205" s="49" t="s">
        <v>5900</v>
      </c>
      <c r="C205" s="49" t="s">
        <v>5901</v>
      </c>
      <c r="E205" s="63" t="str">
        <f>+IF(COUNTIF('RUIC Address-With Name Changes'!C:C,A205)=1,"Yes","No")</f>
        <v>Yes</v>
      </c>
    </row>
    <row r="206" spans="1:5" hidden="1" x14ac:dyDescent="0.2">
      <c r="A206" s="49">
        <v>81993</v>
      </c>
      <c r="B206" s="49" t="s">
        <v>5902</v>
      </c>
      <c r="C206" s="49" t="s">
        <v>5903</v>
      </c>
      <c r="E206" s="63" t="str">
        <f>+IF(COUNTIF('RUIC Address-With Name Changes'!C:C,A206)=1,"Yes","No")</f>
        <v>Yes</v>
      </c>
    </row>
    <row r="207" spans="1:5" x14ac:dyDescent="0.2">
      <c r="A207" s="49">
        <v>81999</v>
      </c>
      <c r="B207" s="49" t="s">
        <v>5904</v>
      </c>
      <c r="C207" s="49" t="s">
        <v>5905</v>
      </c>
      <c r="E207" s="63" t="str">
        <f>+IF(COUNTIF('RUIC Address-With Name Changes'!C:C,A207)=1,"Yes","No")</f>
        <v>No</v>
      </c>
    </row>
    <row r="208" spans="1:5" x14ac:dyDescent="0.2">
      <c r="A208" s="49">
        <v>82604</v>
      </c>
      <c r="B208" s="49" t="s">
        <v>5906</v>
      </c>
      <c r="C208" s="49" t="s">
        <v>5907</v>
      </c>
      <c r="E208" s="63" t="str">
        <f>+IF(COUNTIF('RUIC Address-With Name Changes'!C:C,A208)=1,"Yes","No")</f>
        <v>No</v>
      </c>
    </row>
    <row r="209" spans="1:5" hidden="1" x14ac:dyDescent="0.2">
      <c r="A209" s="49">
        <v>82611</v>
      </c>
      <c r="B209" s="49" t="s">
        <v>847</v>
      </c>
      <c r="C209" s="49" t="s">
        <v>5908</v>
      </c>
      <c r="E209" s="63" t="str">
        <f>+IF(COUNTIF('RUIC Address-With Name Changes'!C:C,A209)=1,"Yes","No")</f>
        <v>Yes</v>
      </c>
    </row>
    <row r="210" spans="1:5" hidden="1" x14ac:dyDescent="0.2">
      <c r="A210" s="49">
        <v>82616</v>
      </c>
      <c r="B210" s="49" t="s">
        <v>5909</v>
      </c>
      <c r="C210" s="49" t="s">
        <v>5910</v>
      </c>
      <c r="E210" s="63" t="str">
        <f>+IF(COUNTIF('RUIC Address-With Name Changes'!C:C,A210)=1,"Yes","No")</f>
        <v>Yes</v>
      </c>
    </row>
    <row r="211" spans="1:5" hidden="1" x14ac:dyDescent="0.2">
      <c r="A211" s="49">
        <v>82618</v>
      </c>
      <c r="B211" s="49" t="s">
        <v>1672</v>
      </c>
      <c r="C211" s="49" t="s">
        <v>5911</v>
      </c>
      <c r="E211" s="63" t="str">
        <f>+IF(COUNTIF('RUIC Address-With Name Changes'!C:C,A211)=1,"Yes","No")</f>
        <v>Yes</v>
      </c>
    </row>
    <row r="212" spans="1:5" hidden="1" x14ac:dyDescent="0.2">
      <c r="A212" s="49">
        <v>82619</v>
      </c>
      <c r="B212" s="49" t="s">
        <v>4260</v>
      </c>
      <c r="C212" s="49" t="s">
        <v>5912</v>
      </c>
      <c r="E212" s="63" t="str">
        <f>+IF(COUNTIF('RUIC Address-With Name Changes'!C:C,A212)=1,"Yes","No")</f>
        <v>Yes</v>
      </c>
    </row>
    <row r="213" spans="1:5" hidden="1" x14ac:dyDescent="0.2">
      <c r="A213" s="49">
        <v>82623</v>
      </c>
      <c r="B213" s="49" t="s">
        <v>88</v>
      </c>
      <c r="C213" s="49" t="s">
        <v>5913</v>
      </c>
      <c r="E213" s="63" t="str">
        <f>+IF(COUNTIF('RUIC Address-With Name Changes'!C:C,A213)=1,"Yes","No")</f>
        <v>Yes</v>
      </c>
    </row>
    <row r="214" spans="1:5" hidden="1" x14ac:dyDescent="0.2">
      <c r="A214" s="49">
        <v>82624</v>
      </c>
      <c r="B214" s="49" t="s">
        <v>2899</v>
      </c>
      <c r="C214" s="49" t="s">
        <v>5914</v>
      </c>
      <c r="E214" s="63" t="str">
        <f>+IF(COUNTIF('RUIC Address-With Name Changes'!C:C,A214)=1,"Yes","No")</f>
        <v>Yes</v>
      </c>
    </row>
    <row r="215" spans="1:5" x14ac:dyDescent="0.2">
      <c r="A215" s="49">
        <v>82625</v>
      </c>
      <c r="B215" s="49" t="s">
        <v>5915</v>
      </c>
      <c r="C215" s="49" t="s">
        <v>5916</v>
      </c>
      <c r="E215" s="63" t="str">
        <f>+IF(COUNTIF('RUIC Address-With Name Changes'!C:C,A215)=1,"Yes","No")</f>
        <v>No</v>
      </c>
    </row>
    <row r="216" spans="1:5" hidden="1" x14ac:dyDescent="0.2">
      <c r="A216" s="49">
        <v>82629</v>
      </c>
      <c r="B216" s="49" t="s">
        <v>2895</v>
      </c>
      <c r="C216" s="49" t="s">
        <v>5917</v>
      </c>
      <c r="E216" s="63" t="str">
        <f>+IF(COUNTIF('RUIC Address-With Name Changes'!C:C,A216)=1,"Yes","No")</f>
        <v>Yes</v>
      </c>
    </row>
    <row r="217" spans="1:5" hidden="1" x14ac:dyDescent="0.2">
      <c r="A217" s="49">
        <v>82636</v>
      </c>
      <c r="B217" s="49" t="s">
        <v>951</v>
      </c>
      <c r="C217" s="49" t="s">
        <v>5918</v>
      </c>
      <c r="E217" s="63" t="str">
        <f>+IF(COUNTIF('RUIC Address-With Name Changes'!C:C,A217)=1,"Yes","No")</f>
        <v>Yes</v>
      </c>
    </row>
    <row r="218" spans="1:5" hidden="1" x14ac:dyDescent="0.2">
      <c r="A218" s="54">
        <v>82650</v>
      </c>
      <c r="B218" s="54" t="s">
        <v>2158</v>
      </c>
      <c r="C218" s="54" t="s">
        <v>5919</v>
      </c>
      <c r="E218" s="63" t="str">
        <f>+IF(COUNTIF('RUIC Address-With Name Changes'!C:C,A218)=1,"Yes","No")</f>
        <v>Yes</v>
      </c>
    </row>
    <row r="219" spans="1:5" hidden="1" x14ac:dyDescent="0.2">
      <c r="A219" s="54">
        <v>82671</v>
      </c>
      <c r="B219" s="54" t="s">
        <v>222</v>
      </c>
      <c r="C219" s="54" t="s">
        <v>5920</v>
      </c>
      <c r="E219" s="63" t="str">
        <f>+IF(COUNTIF('RUIC Address-With Name Changes'!C:C,A219)=1,"Yes","No")</f>
        <v>Yes</v>
      </c>
    </row>
    <row r="220" spans="1:5" hidden="1" x14ac:dyDescent="0.2">
      <c r="A220" s="48">
        <v>82672</v>
      </c>
      <c r="B220" s="48" t="s">
        <v>2714</v>
      </c>
      <c r="C220" s="48" t="s">
        <v>5921</v>
      </c>
      <c r="E220" s="63" t="str">
        <f>+IF(COUNTIF('RUIC Address-With Name Changes'!C:C,A220)=1,"Yes","No")</f>
        <v>Yes</v>
      </c>
    </row>
    <row r="221" spans="1:5" hidden="1" x14ac:dyDescent="0.2">
      <c r="A221" s="49">
        <v>82685</v>
      </c>
      <c r="B221" s="49" t="s">
        <v>2897</v>
      </c>
      <c r="C221" s="49" t="s">
        <v>5922</v>
      </c>
      <c r="E221" s="63" t="str">
        <f>+IF(COUNTIF('RUIC Address-With Name Changes'!C:C,A221)=1,"Yes","No")</f>
        <v>Yes</v>
      </c>
    </row>
    <row r="222" spans="1:5" x14ac:dyDescent="0.2">
      <c r="A222" s="49">
        <v>82692</v>
      </c>
      <c r="B222" s="49" t="s">
        <v>5923</v>
      </c>
      <c r="C222" s="49" t="s">
        <v>5924</v>
      </c>
      <c r="E222" s="63" t="str">
        <f>+IF(COUNTIF('RUIC Address-With Name Changes'!C:C,A222)=1,"Yes","No")</f>
        <v>No</v>
      </c>
    </row>
    <row r="223" spans="1:5" hidden="1" x14ac:dyDescent="0.2">
      <c r="A223" s="54">
        <v>82705</v>
      </c>
      <c r="B223" s="54" t="s">
        <v>2459</v>
      </c>
      <c r="C223" s="54" t="s">
        <v>5925</v>
      </c>
      <c r="E223" s="63" t="str">
        <f>+IF(COUNTIF('RUIC Address-With Name Changes'!C:C,A223)=1,"Yes","No")</f>
        <v>Yes</v>
      </c>
    </row>
    <row r="224" spans="1:5" hidden="1" x14ac:dyDescent="0.2">
      <c r="A224" s="49">
        <v>82714</v>
      </c>
      <c r="B224" s="49" t="s">
        <v>2880</v>
      </c>
      <c r="C224" s="49" t="s">
        <v>2879</v>
      </c>
      <c r="E224" s="63" t="str">
        <f>+IF(COUNTIF('RUIC Address-With Name Changes'!C:C,A224)=1,"Yes","No")</f>
        <v>Yes</v>
      </c>
    </row>
    <row r="225" spans="1:5" hidden="1" x14ac:dyDescent="0.2">
      <c r="A225" s="54">
        <v>82739</v>
      </c>
      <c r="B225" s="54" t="s">
        <v>4561</v>
      </c>
      <c r="C225" s="54" t="s">
        <v>5926</v>
      </c>
      <c r="E225" s="63" t="str">
        <f>+IF(COUNTIF('RUIC Address-With Name Changes'!C:C,A225)=1,"Yes","No")</f>
        <v>Yes</v>
      </c>
    </row>
    <row r="226" spans="1:5" hidden="1" x14ac:dyDescent="0.2">
      <c r="A226" s="49">
        <v>82740</v>
      </c>
      <c r="B226" s="49" t="s">
        <v>5927</v>
      </c>
      <c r="C226" s="49" t="s">
        <v>5928</v>
      </c>
      <c r="E226" s="63" t="str">
        <f>+IF(COUNTIF('RUIC Address-With Name Changes'!C:C,A226)=1,"Yes","No")</f>
        <v>Yes</v>
      </c>
    </row>
    <row r="227" spans="1:5" hidden="1" x14ac:dyDescent="0.2">
      <c r="A227" s="54">
        <v>82742</v>
      </c>
      <c r="B227" s="54" t="s">
        <v>3550</v>
      </c>
      <c r="C227" s="54" t="s">
        <v>5929</v>
      </c>
      <c r="E227" s="63" t="str">
        <f>+IF(COUNTIF('RUIC Address-With Name Changes'!C:C,A227)=1,"Yes","No")</f>
        <v>Yes</v>
      </c>
    </row>
    <row r="228" spans="1:5" hidden="1" x14ac:dyDescent="0.2">
      <c r="A228" s="49">
        <v>82775</v>
      </c>
      <c r="B228" s="49" t="s">
        <v>5930</v>
      </c>
      <c r="C228" s="49" t="s">
        <v>5931</v>
      </c>
      <c r="E228" s="63" t="str">
        <f>+IF(COUNTIF('RUIC Address-With Name Changes'!C:C,A228)=1,"Yes","No")</f>
        <v>Yes</v>
      </c>
    </row>
    <row r="229" spans="1:5" hidden="1" x14ac:dyDescent="0.2">
      <c r="A229" s="49">
        <v>82785</v>
      </c>
      <c r="B229" s="49" t="s">
        <v>5932</v>
      </c>
      <c r="C229" s="49" t="s">
        <v>5933</v>
      </c>
      <c r="E229" s="63" t="str">
        <f>+IF(COUNTIF('RUIC Address-With Name Changes'!C:C,A229)=1,"Yes","No")</f>
        <v>Yes</v>
      </c>
    </row>
    <row r="230" spans="1:5" hidden="1" x14ac:dyDescent="0.2">
      <c r="A230" s="49">
        <v>82788</v>
      </c>
      <c r="B230" s="49" t="s">
        <v>5934</v>
      </c>
      <c r="C230" s="49" t="s">
        <v>5935</v>
      </c>
      <c r="E230" s="63" t="str">
        <f>+IF(COUNTIF('RUIC Address-With Name Changes'!C:C,A230)=1,"Yes","No")</f>
        <v>Yes</v>
      </c>
    </row>
    <row r="231" spans="1:5" hidden="1" x14ac:dyDescent="0.2">
      <c r="A231" s="49">
        <v>82790</v>
      </c>
      <c r="B231" s="49" t="s">
        <v>5936</v>
      </c>
      <c r="C231" s="49" t="s">
        <v>5937</v>
      </c>
      <c r="E231" s="63" t="str">
        <f>+IF(COUNTIF('RUIC Address-With Name Changes'!C:C,A231)=1,"Yes","No")</f>
        <v>Yes</v>
      </c>
    </row>
    <row r="232" spans="1:5" x14ac:dyDescent="0.2">
      <c r="A232" s="49">
        <v>82793</v>
      </c>
      <c r="B232" s="49" t="s">
        <v>5938</v>
      </c>
      <c r="C232" s="49" t="s">
        <v>5939</v>
      </c>
      <c r="E232" s="63" t="str">
        <f>+IF(COUNTIF('RUIC Address-With Name Changes'!C:C,A232)=1,"Yes","No")</f>
        <v>No</v>
      </c>
    </row>
    <row r="233" spans="1:5" hidden="1" x14ac:dyDescent="0.2">
      <c r="A233" s="49">
        <v>82798</v>
      </c>
      <c r="B233" s="49" t="s">
        <v>3411</v>
      </c>
      <c r="C233" s="49" t="s">
        <v>5940</v>
      </c>
      <c r="E233" s="63" t="str">
        <f>+IF(COUNTIF('RUIC Address-With Name Changes'!C:C,A233)=1,"Yes","No")</f>
        <v>Yes</v>
      </c>
    </row>
    <row r="234" spans="1:5" x14ac:dyDescent="0.2">
      <c r="A234" s="49">
        <v>82811</v>
      </c>
      <c r="B234" s="49" t="s">
        <v>5941</v>
      </c>
      <c r="C234" s="49" t="s">
        <v>5942</v>
      </c>
      <c r="E234" s="63" t="str">
        <f>+IF(COUNTIF('RUIC Address-With Name Changes'!C:C,A234)=1,"Yes","No")</f>
        <v>No</v>
      </c>
    </row>
    <row r="235" spans="1:5" x14ac:dyDescent="0.2">
      <c r="A235" s="49">
        <v>82812</v>
      </c>
      <c r="B235" s="49" t="s">
        <v>5943</v>
      </c>
      <c r="C235" s="49" t="s">
        <v>5944</v>
      </c>
      <c r="E235" s="63" t="str">
        <f>+IF(COUNTIF('RUIC Address-With Name Changes'!C:C,A235)=1,"Yes","No")</f>
        <v>No</v>
      </c>
    </row>
    <row r="236" spans="1:5" hidden="1" x14ac:dyDescent="0.2">
      <c r="A236" s="49">
        <v>82813</v>
      </c>
      <c r="B236" s="49" t="s">
        <v>4566</v>
      </c>
      <c r="C236" s="49" t="s">
        <v>5945</v>
      </c>
      <c r="E236" s="63" t="str">
        <f>+IF(COUNTIF('RUIC Address-With Name Changes'!C:C,A236)=1,"Yes","No")</f>
        <v>Yes</v>
      </c>
    </row>
    <row r="237" spans="1:5" ht="16" hidden="1" x14ac:dyDescent="0.2">
      <c r="A237" s="55">
        <v>82824</v>
      </c>
      <c r="B237" s="55" t="s">
        <v>5946</v>
      </c>
      <c r="C237" s="55" t="s">
        <v>5947</v>
      </c>
      <c r="E237" s="63" t="str">
        <f>+IF(COUNTIF('RUIC Address-With Name Changes'!C:C,A237)=1,"Yes","No")</f>
        <v>Yes</v>
      </c>
    </row>
    <row r="238" spans="1:5" hidden="1" x14ac:dyDescent="0.2">
      <c r="A238" s="49">
        <v>82825</v>
      </c>
      <c r="B238" s="49" t="s">
        <v>1319</v>
      </c>
      <c r="C238" s="49" t="s">
        <v>5948</v>
      </c>
      <c r="E238" s="63" t="str">
        <f>+IF(COUNTIF('RUIC Address-With Name Changes'!C:C,A238)=1,"Yes","No")</f>
        <v>Yes</v>
      </c>
    </row>
    <row r="239" spans="1:5" ht="16" hidden="1" x14ac:dyDescent="0.2">
      <c r="A239" s="55">
        <v>82828</v>
      </c>
      <c r="B239" s="55" t="s">
        <v>5949</v>
      </c>
      <c r="C239" s="55" t="s">
        <v>5950</v>
      </c>
      <c r="E239" s="63" t="str">
        <f>+IF(COUNTIF('RUIC Address-With Name Changes'!C:C,A239)=1,"Yes","No")</f>
        <v>Yes</v>
      </c>
    </row>
    <row r="240" spans="1:5" hidden="1" x14ac:dyDescent="0.2">
      <c r="A240" s="49">
        <v>82830</v>
      </c>
      <c r="B240" s="49" t="s">
        <v>4544</v>
      </c>
      <c r="C240" s="49" t="s">
        <v>5951</v>
      </c>
      <c r="E240" s="63" t="str">
        <f>+IF(COUNTIF('RUIC Address-With Name Changes'!C:C,A240)=1,"Yes","No")</f>
        <v>Yes</v>
      </c>
    </row>
    <row r="241" spans="1:5" hidden="1" x14ac:dyDescent="0.2">
      <c r="A241" s="54">
        <v>82840</v>
      </c>
      <c r="B241" s="54" t="s">
        <v>3109</v>
      </c>
      <c r="C241" s="54" t="s">
        <v>5952</v>
      </c>
      <c r="E241" s="63" t="str">
        <f>+IF(COUNTIF('RUIC Address-With Name Changes'!C:C,A241)=1,"Yes","No")</f>
        <v>Yes</v>
      </c>
    </row>
    <row r="242" spans="1:5" hidden="1" x14ac:dyDescent="0.2">
      <c r="A242" s="54">
        <v>82842</v>
      </c>
      <c r="B242" s="54" t="s">
        <v>1131</v>
      </c>
      <c r="C242" s="54" t="s">
        <v>5953</v>
      </c>
      <c r="E242" s="63" t="str">
        <f>+IF(COUNTIF('RUIC Address-With Name Changes'!C:C,A242)=1,"Yes","No")</f>
        <v>Yes</v>
      </c>
    </row>
    <row r="243" spans="1:5" hidden="1" x14ac:dyDescent="0.2">
      <c r="A243" s="54">
        <v>82851</v>
      </c>
      <c r="B243" s="54" t="s">
        <v>422</v>
      </c>
      <c r="C243" s="54" t="s">
        <v>5954</v>
      </c>
      <c r="E243" s="63" t="str">
        <f>+IF(COUNTIF('RUIC Address-With Name Changes'!C:C,A243)=1,"Yes","No")</f>
        <v>Yes</v>
      </c>
    </row>
    <row r="244" spans="1:5" hidden="1" x14ac:dyDescent="0.2">
      <c r="A244" s="49">
        <v>82859</v>
      </c>
      <c r="B244" s="49" t="s">
        <v>1235</v>
      </c>
      <c r="C244" s="49" t="s">
        <v>5955</v>
      </c>
      <c r="E244" s="63" t="str">
        <f>+IF(COUNTIF('RUIC Address-With Name Changes'!C:C,A244)=1,"Yes","No")</f>
        <v>Yes</v>
      </c>
    </row>
    <row r="245" spans="1:5" hidden="1" x14ac:dyDescent="0.2">
      <c r="A245" s="49">
        <v>82861</v>
      </c>
      <c r="B245" s="49" t="s">
        <v>5956</v>
      </c>
      <c r="C245" s="49" t="s">
        <v>5957</v>
      </c>
      <c r="E245" s="63" t="str">
        <f>+IF(COUNTIF('RUIC Address-With Name Changes'!C:C,A245)=1,"Yes","No")</f>
        <v>Yes</v>
      </c>
    </row>
    <row r="246" spans="1:5" hidden="1" x14ac:dyDescent="0.2">
      <c r="A246" s="49">
        <v>82863</v>
      </c>
      <c r="B246" s="49" t="s">
        <v>5958</v>
      </c>
      <c r="C246" s="49" t="s">
        <v>5959</v>
      </c>
      <c r="E246" s="63" t="str">
        <f>+IF(COUNTIF('RUIC Address-With Name Changes'!C:C,A246)=1,"Yes","No")</f>
        <v>Yes</v>
      </c>
    </row>
    <row r="247" spans="1:5" hidden="1" x14ac:dyDescent="0.2">
      <c r="A247" s="49">
        <v>82880</v>
      </c>
      <c r="B247" s="49" t="s">
        <v>2842</v>
      </c>
      <c r="C247" s="49" t="s">
        <v>5960</v>
      </c>
      <c r="E247" s="63" t="str">
        <f>+IF(COUNTIF('RUIC Address-With Name Changes'!C:C,A247)=1,"Yes","No")</f>
        <v>Yes</v>
      </c>
    </row>
    <row r="248" spans="1:5" hidden="1" x14ac:dyDescent="0.2">
      <c r="A248" s="49">
        <v>82891</v>
      </c>
      <c r="B248" s="49" t="s">
        <v>5961</v>
      </c>
      <c r="C248" s="49" t="s">
        <v>5962</v>
      </c>
      <c r="E248" s="63" t="str">
        <f>+IF(COUNTIF('RUIC Address-With Name Changes'!C:C,A248)=1,"Yes","No")</f>
        <v>Yes</v>
      </c>
    </row>
    <row r="249" spans="1:5" hidden="1" x14ac:dyDescent="0.2">
      <c r="A249" s="49">
        <v>82895</v>
      </c>
      <c r="B249" s="49" t="s">
        <v>1781</v>
      </c>
      <c r="C249" s="49" t="s">
        <v>5963</v>
      </c>
      <c r="E249" s="63" t="str">
        <f>+IF(COUNTIF('RUIC Address-With Name Changes'!C:C,A249)=1,"Yes","No")</f>
        <v>Yes</v>
      </c>
    </row>
    <row r="250" spans="1:5" hidden="1" x14ac:dyDescent="0.2">
      <c r="A250" s="54">
        <v>82899</v>
      </c>
      <c r="B250" s="54" t="s">
        <v>2567</v>
      </c>
      <c r="C250" s="54" t="s">
        <v>5964</v>
      </c>
      <c r="E250" s="63" t="str">
        <f>+IF(COUNTIF('RUIC Address-With Name Changes'!C:C,A250)=1,"Yes","No")</f>
        <v>Yes</v>
      </c>
    </row>
    <row r="251" spans="1:5" hidden="1" x14ac:dyDescent="0.2">
      <c r="A251" s="49">
        <v>82907</v>
      </c>
      <c r="B251" s="49" t="s">
        <v>1112</v>
      </c>
      <c r="C251" s="49" t="s">
        <v>5965</v>
      </c>
      <c r="E251" s="63" t="str">
        <f>+IF(COUNTIF('RUIC Address-With Name Changes'!C:C,A251)=1,"Yes","No")</f>
        <v>Yes</v>
      </c>
    </row>
    <row r="252" spans="1:5" hidden="1" x14ac:dyDescent="0.2">
      <c r="A252" s="54">
        <v>82909</v>
      </c>
      <c r="B252" s="54" t="s">
        <v>505</v>
      </c>
      <c r="C252" s="54" t="s">
        <v>5966</v>
      </c>
      <c r="E252" s="63" t="str">
        <f>+IF(COUNTIF('RUIC Address-With Name Changes'!C:C,A252)=1,"Yes","No")</f>
        <v>Yes</v>
      </c>
    </row>
    <row r="253" spans="1:5" hidden="1" x14ac:dyDescent="0.2">
      <c r="A253" s="56">
        <v>82912</v>
      </c>
      <c r="B253" s="56" t="s">
        <v>5967</v>
      </c>
      <c r="C253" s="56" t="s">
        <v>5968</v>
      </c>
      <c r="E253" s="63" t="str">
        <f>+IF(COUNTIF('RUIC Address-With Name Changes'!C:C,A253)=1,"Yes","No")</f>
        <v>Yes</v>
      </c>
    </row>
    <row r="254" spans="1:5" ht="16" x14ac:dyDescent="0.2">
      <c r="A254" s="55">
        <v>82913</v>
      </c>
      <c r="B254" s="55" t="s">
        <v>5969</v>
      </c>
      <c r="C254" s="55" t="s">
        <v>5970</v>
      </c>
      <c r="E254" s="63" t="str">
        <f>+IF(COUNTIF('RUIC Address-With Name Changes'!C:C,A254)=1,"Yes","No")</f>
        <v>No</v>
      </c>
    </row>
    <row r="255" spans="1:5" hidden="1" x14ac:dyDescent="0.2">
      <c r="A255" s="49">
        <v>82929</v>
      </c>
      <c r="B255" s="49" t="s">
        <v>5971</v>
      </c>
      <c r="C255" s="49" t="s">
        <v>5972</v>
      </c>
      <c r="E255" s="63" t="str">
        <f>+IF(COUNTIF('RUIC Address-With Name Changes'!C:C,A255)=1,"Yes","No")</f>
        <v>Yes</v>
      </c>
    </row>
    <row r="256" spans="1:5" hidden="1" x14ac:dyDescent="0.2">
      <c r="A256" s="49">
        <v>82946</v>
      </c>
      <c r="B256" s="49" t="s">
        <v>1783</v>
      </c>
      <c r="C256" s="49" t="s">
        <v>5973</v>
      </c>
      <c r="E256" s="63" t="str">
        <f>+IF(COUNTIF('RUIC Address-With Name Changes'!C:C,A256)=1,"Yes","No")</f>
        <v>Yes</v>
      </c>
    </row>
    <row r="257" spans="1:5" hidden="1" x14ac:dyDescent="0.2">
      <c r="A257" s="53">
        <v>82949</v>
      </c>
      <c r="B257" s="49" t="s">
        <v>1996</v>
      </c>
      <c r="C257" s="49" t="s">
        <v>1995</v>
      </c>
      <c r="E257" s="63" t="str">
        <f>+IF(COUNTIF('RUIC Address-With Name Changes'!C:C,A257)=1,"Yes","No")</f>
        <v>Yes</v>
      </c>
    </row>
    <row r="258" spans="1:5" hidden="1" x14ac:dyDescent="0.2">
      <c r="A258" s="49">
        <v>82956</v>
      </c>
      <c r="B258" s="49" t="s">
        <v>3503</v>
      </c>
      <c r="C258" s="49" t="s">
        <v>3502</v>
      </c>
      <c r="E258" s="63" t="str">
        <f>+IF(COUNTIF('RUIC Address-With Name Changes'!C:C,A258)=1,"Yes","No")</f>
        <v>Yes</v>
      </c>
    </row>
    <row r="259" spans="1:5" x14ac:dyDescent="0.2">
      <c r="A259" s="49">
        <v>82972</v>
      </c>
      <c r="B259" s="49" t="s">
        <v>5974</v>
      </c>
      <c r="C259" s="49" t="s">
        <v>5975</v>
      </c>
      <c r="E259" s="63" t="str">
        <f>+IF(COUNTIF('RUIC Address-With Name Changes'!C:C,A259)=1,"Yes","No")</f>
        <v>No</v>
      </c>
    </row>
    <row r="260" spans="1:5" x14ac:dyDescent="0.2">
      <c r="A260" s="49">
        <v>82985</v>
      </c>
      <c r="B260" s="49" t="s">
        <v>5976</v>
      </c>
      <c r="C260" s="49" t="s">
        <v>5977</v>
      </c>
      <c r="E260" s="63" t="str">
        <f>+IF(COUNTIF('RUIC Address-With Name Changes'!C:C,A260)=1,"Yes","No")</f>
        <v>No</v>
      </c>
    </row>
    <row r="261" spans="1:5" x14ac:dyDescent="0.2">
      <c r="A261" s="49">
        <v>82986</v>
      </c>
      <c r="B261" s="49" t="s">
        <v>5978</v>
      </c>
      <c r="C261" s="49" t="s">
        <v>5979</v>
      </c>
      <c r="E261" s="63" t="str">
        <f>+IF(COUNTIF('RUIC Address-With Name Changes'!C:C,A261)=1,"Yes","No")</f>
        <v>No</v>
      </c>
    </row>
    <row r="262" spans="1:5" hidden="1" x14ac:dyDescent="0.2">
      <c r="A262" s="49">
        <v>82988</v>
      </c>
      <c r="B262" s="49" t="s">
        <v>2840</v>
      </c>
      <c r="C262" s="49" t="s">
        <v>2839</v>
      </c>
      <c r="E262" s="63" t="str">
        <f>+IF(COUNTIF('RUIC Address-With Name Changes'!C:C,A262)=1,"Yes","No")</f>
        <v>Yes</v>
      </c>
    </row>
    <row r="263" spans="1:5" hidden="1" x14ac:dyDescent="0.2">
      <c r="A263" s="49">
        <v>83001</v>
      </c>
      <c r="B263" s="49" t="s">
        <v>5980</v>
      </c>
      <c r="C263" s="49" t="s">
        <v>5981</v>
      </c>
      <c r="E263" s="63" t="str">
        <f>+IF(COUNTIF('RUIC Address-With Name Changes'!C:C,A263)=1,"Yes","No")</f>
        <v>Yes</v>
      </c>
    </row>
    <row r="264" spans="1:5" hidden="1" x14ac:dyDescent="0.2">
      <c r="A264" s="54">
        <v>83015</v>
      </c>
      <c r="B264" s="54" t="s">
        <v>1635</v>
      </c>
      <c r="C264" s="54" t="s">
        <v>5982</v>
      </c>
      <c r="E264" s="63" t="str">
        <f>+IF(COUNTIF('RUIC Address-With Name Changes'!C:C,A264)=1,"Yes","No")</f>
        <v>Yes</v>
      </c>
    </row>
    <row r="265" spans="1:5" hidden="1" x14ac:dyDescent="0.2">
      <c r="A265" s="49">
        <v>83029</v>
      </c>
      <c r="B265" s="49" t="s">
        <v>3451</v>
      </c>
      <c r="C265" s="49" t="s">
        <v>5983</v>
      </c>
      <c r="E265" s="63" t="str">
        <f>+IF(COUNTIF('RUIC Address-With Name Changes'!C:C,A265)=1,"Yes","No")</f>
        <v>Yes</v>
      </c>
    </row>
    <row r="266" spans="1:5" hidden="1" x14ac:dyDescent="0.2">
      <c r="A266" s="53">
        <v>83038</v>
      </c>
      <c r="B266" s="49" t="s">
        <v>2846</v>
      </c>
      <c r="C266" s="49" t="s">
        <v>5984</v>
      </c>
      <c r="E266" s="63" t="str">
        <f>+IF(COUNTIF('RUIC Address-With Name Changes'!C:C,A266)=1,"Yes","No")</f>
        <v>Yes</v>
      </c>
    </row>
    <row r="267" spans="1:5" hidden="1" x14ac:dyDescent="0.2">
      <c r="A267" s="49">
        <v>83040</v>
      </c>
      <c r="B267" s="49" t="s">
        <v>2704</v>
      </c>
      <c r="C267" s="49" t="s">
        <v>2703</v>
      </c>
      <c r="E267" s="63" t="str">
        <f>+IF(COUNTIF('RUIC Address-With Name Changes'!C:C,A267)=1,"Yes","No")</f>
        <v>Yes</v>
      </c>
    </row>
    <row r="268" spans="1:5" hidden="1" x14ac:dyDescent="0.2">
      <c r="A268" s="54">
        <v>83065</v>
      </c>
      <c r="B268" s="54" t="s">
        <v>2271</v>
      </c>
      <c r="C268" s="54" t="s">
        <v>5985</v>
      </c>
      <c r="E268" s="63" t="str">
        <f>+IF(COUNTIF('RUIC Address-With Name Changes'!C:C,A268)=1,"Yes","No")</f>
        <v>Yes</v>
      </c>
    </row>
    <row r="269" spans="1:5" hidden="1" x14ac:dyDescent="0.2">
      <c r="A269" s="49">
        <v>83079</v>
      </c>
      <c r="B269" s="49" t="s">
        <v>3896</v>
      </c>
      <c r="C269" s="49" t="s">
        <v>5986</v>
      </c>
      <c r="E269" s="63" t="str">
        <f>+IF(COUNTIF('RUIC Address-With Name Changes'!C:C,A269)=1,"Yes","No")</f>
        <v>Yes</v>
      </c>
    </row>
    <row r="270" spans="1:5" hidden="1" x14ac:dyDescent="0.2">
      <c r="A270" s="49">
        <v>83092</v>
      </c>
      <c r="B270" s="49" t="s">
        <v>975</v>
      </c>
      <c r="C270" s="49" t="s">
        <v>974</v>
      </c>
      <c r="E270" s="63" t="str">
        <f>+IF(COUNTIF('RUIC Address-With Name Changes'!C:C,A270)=1,"Yes","No")</f>
        <v>Yes</v>
      </c>
    </row>
    <row r="271" spans="1:5" hidden="1" x14ac:dyDescent="0.2">
      <c r="A271" s="49">
        <v>83126</v>
      </c>
      <c r="B271" s="53" t="s">
        <v>4536</v>
      </c>
      <c r="C271" s="49" t="s">
        <v>5987</v>
      </c>
      <c r="E271" s="63" t="str">
        <f>+IF(COUNTIF('RUIC Address-With Name Changes'!C:C,A271)=1,"Yes","No")</f>
        <v>Yes</v>
      </c>
    </row>
    <row r="272" spans="1:5" x14ac:dyDescent="0.2">
      <c r="A272" s="49">
        <v>83138</v>
      </c>
      <c r="B272" s="49" t="s">
        <v>5988</v>
      </c>
      <c r="C272" s="49" t="s">
        <v>5989</v>
      </c>
      <c r="E272" s="63" t="str">
        <f>+IF(COUNTIF('RUIC Address-With Name Changes'!C:C,A272)=1,"Yes","No")</f>
        <v>No</v>
      </c>
    </row>
    <row r="273" spans="1:5" hidden="1" x14ac:dyDescent="0.2">
      <c r="A273" s="54">
        <v>83140</v>
      </c>
      <c r="B273" s="54" t="s">
        <v>4710</v>
      </c>
      <c r="C273" s="54" t="s">
        <v>5990</v>
      </c>
      <c r="E273" s="63" t="str">
        <f>+IF(COUNTIF('RUIC Address-With Name Changes'!C:C,A273)=1,"Yes","No")</f>
        <v>Yes</v>
      </c>
    </row>
    <row r="274" spans="1:5" hidden="1" x14ac:dyDescent="0.2">
      <c r="A274" s="49">
        <v>83155</v>
      </c>
      <c r="B274" s="49" t="s">
        <v>4378</v>
      </c>
      <c r="C274" s="49" t="s">
        <v>5991</v>
      </c>
      <c r="E274" s="63" t="str">
        <f>+IF(COUNTIF('RUIC Address-With Name Changes'!C:C,A274)=1,"Yes","No")</f>
        <v>Yes</v>
      </c>
    </row>
    <row r="275" spans="1:5" hidden="1" x14ac:dyDescent="0.2">
      <c r="A275" s="49">
        <v>83173</v>
      </c>
      <c r="B275" s="49" t="s">
        <v>4539</v>
      </c>
      <c r="C275" s="49" t="s">
        <v>5992</v>
      </c>
      <c r="E275" s="63" t="str">
        <f>+IF(COUNTIF('RUIC Address-With Name Changes'!C:C,A275)=1,"Yes","No")</f>
        <v>Yes</v>
      </c>
    </row>
    <row r="276" spans="1:5" hidden="1" x14ac:dyDescent="0.2">
      <c r="A276" s="49">
        <v>83231</v>
      </c>
      <c r="B276" s="49" t="s">
        <v>2001</v>
      </c>
      <c r="C276" s="49" t="s">
        <v>2000</v>
      </c>
      <c r="E276" s="63" t="str">
        <f>+IF(COUNTIF('RUIC Address-With Name Changes'!C:C,A276)=1,"Yes","No")</f>
        <v>Yes</v>
      </c>
    </row>
    <row r="277" spans="1:5" hidden="1" x14ac:dyDescent="0.2">
      <c r="A277" s="54">
        <v>83233</v>
      </c>
      <c r="B277" s="54" t="s">
        <v>4287</v>
      </c>
      <c r="C277" s="54" t="s">
        <v>5993</v>
      </c>
      <c r="E277" s="63" t="str">
        <f>+IF(COUNTIF('RUIC Address-With Name Changes'!C:C,A277)=1,"Yes","No")</f>
        <v>Yes</v>
      </c>
    </row>
    <row r="278" spans="1:5" hidden="1" x14ac:dyDescent="0.2">
      <c r="A278" s="54">
        <v>83244</v>
      </c>
      <c r="B278" s="54" t="s">
        <v>3404</v>
      </c>
      <c r="C278" s="54" t="s">
        <v>5994</v>
      </c>
      <c r="E278" s="63" t="str">
        <f>+IF(COUNTIF('RUIC Address-With Name Changes'!C:C,A278)=1,"Yes","No")</f>
        <v>Yes</v>
      </c>
    </row>
    <row r="279" spans="1:5" hidden="1" x14ac:dyDescent="0.2">
      <c r="A279" s="49">
        <v>83256</v>
      </c>
      <c r="B279" s="49" t="s">
        <v>2859</v>
      </c>
      <c r="C279" s="49" t="s">
        <v>2858</v>
      </c>
      <c r="E279" s="63" t="str">
        <f>+IF(COUNTIF('RUIC Address-With Name Changes'!C:C,A279)=1,"Yes","No")</f>
        <v>Yes</v>
      </c>
    </row>
    <row r="280" spans="1:5" hidden="1" x14ac:dyDescent="0.2">
      <c r="A280" s="49">
        <v>83274</v>
      </c>
      <c r="B280" s="49" t="s">
        <v>4523</v>
      </c>
      <c r="C280" s="49" t="s">
        <v>5995</v>
      </c>
      <c r="E280" s="63" t="str">
        <f>+IF(COUNTIF('RUIC Address-With Name Changes'!C:C,A280)=1,"Yes","No")</f>
        <v>Yes</v>
      </c>
    </row>
    <row r="281" spans="1:5" hidden="1" x14ac:dyDescent="0.2">
      <c r="A281" s="49">
        <v>83285</v>
      </c>
      <c r="B281" s="49" t="s">
        <v>3709</v>
      </c>
      <c r="C281" s="49" t="s">
        <v>5996</v>
      </c>
      <c r="E281" s="63" t="str">
        <f>+IF(COUNTIF('RUIC Address-With Name Changes'!C:C,A281)=1,"Yes","No")</f>
        <v>Yes</v>
      </c>
    </row>
    <row r="282" spans="1:5" hidden="1" x14ac:dyDescent="0.2">
      <c r="A282" s="49">
        <v>83298</v>
      </c>
      <c r="B282" s="49" t="s">
        <v>1071</v>
      </c>
      <c r="C282" s="49" t="s">
        <v>5997</v>
      </c>
      <c r="E282" s="63" t="str">
        <f>+IF(COUNTIF('RUIC Address-With Name Changes'!C:C,A282)=1,"Yes","No")</f>
        <v>Yes</v>
      </c>
    </row>
    <row r="283" spans="1:5" hidden="1" x14ac:dyDescent="0.2">
      <c r="A283" s="54">
        <v>83299</v>
      </c>
      <c r="B283" s="54" t="s">
        <v>2073</v>
      </c>
      <c r="C283" s="54" t="s">
        <v>5998</v>
      </c>
      <c r="E283" s="63" t="str">
        <f>+IF(COUNTIF('RUIC Address-With Name Changes'!C:C,A283)=1,"Yes","No")</f>
        <v>Yes</v>
      </c>
    </row>
    <row r="284" spans="1:5" hidden="1" x14ac:dyDescent="0.2">
      <c r="A284" s="49">
        <v>83305</v>
      </c>
      <c r="B284" s="49" t="s">
        <v>5999</v>
      </c>
      <c r="C284" s="49" t="s">
        <v>6000</v>
      </c>
      <c r="E284" s="63" t="str">
        <f>+IF(COUNTIF('RUIC Address-With Name Changes'!C:C,A284)=1,"Yes","No")</f>
        <v>Yes</v>
      </c>
    </row>
    <row r="285" spans="1:5" x14ac:dyDescent="0.2">
      <c r="A285" s="49">
        <v>83306</v>
      </c>
      <c r="B285" s="49" t="s">
        <v>6001</v>
      </c>
      <c r="C285" s="49" t="s">
        <v>6002</v>
      </c>
      <c r="E285" s="63" t="str">
        <f>+IF(COUNTIF('RUIC Address-With Name Changes'!C:C,A285)=1,"Yes","No")</f>
        <v>No</v>
      </c>
    </row>
    <row r="286" spans="1:5" hidden="1" x14ac:dyDescent="0.2">
      <c r="A286" s="49">
        <v>83307</v>
      </c>
      <c r="B286" s="49" t="s">
        <v>3224</v>
      </c>
      <c r="C286" s="49" t="s">
        <v>6003</v>
      </c>
      <c r="E286" s="63" t="str">
        <f>+IF(COUNTIF('RUIC Address-With Name Changes'!C:C,A286)=1,"Yes","No")</f>
        <v>Yes</v>
      </c>
    </row>
    <row r="287" spans="1:5" hidden="1" x14ac:dyDescent="0.2">
      <c r="A287" s="49">
        <v>83308</v>
      </c>
      <c r="B287" s="49" t="s">
        <v>6004</v>
      </c>
      <c r="C287" s="49" t="s">
        <v>6005</v>
      </c>
      <c r="E287" s="63" t="str">
        <f>+IF(COUNTIF('RUIC Address-With Name Changes'!C:C,A287)=1,"Yes","No")</f>
        <v>Yes</v>
      </c>
    </row>
    <row r="288" spans="1:5" hidden="1" x14ac:dyDescent="0.2">
      <c r="A288" s="49">
        <v>83309</v>
      </c>
      <c r="B288" s="49" t="s">
        <v>3366</v>
      </c>
      <c r="C288" s="49" t="s">
        <v>6006</v>
      </c>
      <c r="E288" s="63" t="str">
        <f>+IF(COUNTIF('RUIC Address-With Name Changes'!C:C,A288)=1,"Yes","No")</f>
        <v>Yes</v>
      </c>
    </row>
    <row r="289" spans="1:5" hidden="1" x14ac:dyDescent="0.2">
      <c r="A289" s="49">
        <v>83311</v>
      </c>
      <c r="B289" s="49" t="s">
        <v>6007</v>
      </c>
      <c r="C289" s="49" t="s">
        <v>6008</v>
      </c>
      <c r="E289" s="63" t="str">
        <f>+IF(COUNTIF('RUIC Address-With Name Changes'!C:C,A289)=1,"Yes","No")</f>
        <v>Yes</v>
      </c>
    </row>
    <row r="290" spans="1:5" hidden="1" x14ac:dyDescent="0.2">
      <c r="A290" s="49">
        <v>83312</v>
      </c>
      <c r="B290" s="49" t="s">
        <v>6009</v>
      </c>
      <c r="C290" s="49" t="s">
        <v>6010</v>
      </c>
      <c r="E290" s="63" t="str">
        <f>+IF(COUNTIF('RUIC Address-With Name Changes'!C:C,A290)=1,"Yes","No")</f>
        <v>Yes</v>
      </c>
    </row>
    <row r="291" spans="1:5" x14ac:dyDescent="0.2">
      <c r="A291" s="49">
        <v>83331</v>
      </c>
      <c r="B291" s="49" t="s">
        <v>6011</v>
      </c>
      <c r="C291" s="49" t="s">
        <v>6012</v>
      </c>
      <c r="E291" s="63" t="str">
        <f>+IF(COUNTIF('RUIC Address-With Name Changes'!C:C,A291)=1,"Yes","No")</f>
        <v>No</v>
      </c>
    </row>
    <row r="292" spans="1:5" x14ac:dyDescent="0.2">
      <c r="A292" s="49">
        <v>83332</v>
      </c>
      <c r="B292" s="49" t="s">
        <v>6013</v>
      </c>
      <c r="C292" s="49" t="s">
        <v>6014</v>
      </c>
      <c r="E292" s="63" t="str">
        <f>+IF(COUNTIF('RUIC Address-With Name Changes'!C:C,A292)=1,"Yes","No")</f>
        <v>No</v>
      </c>
    </row>
    <row r="293" spans="1:5" hidden="1" x14ac:dyDescent="0.2">
      <c r="A293" s="49">
        <v>83333</v>
      </c>
      <c r="B293" s="49" t="s">
        <v>6015</v>
      </c>
      <c r="C293" s="49" t="s">
        <v>6016</v>
      </c>
      <c r="E293" s="63" t="str">
        <f>+IF(COUNTIF('RUIC Address-With Name Changes'!C:C,A293)=1,"Yes","No")</f>
        <v>Yes</v>
      </c>
    </row>
    <row r="294" spans="1:5" hidden="1" x14ac:dyDescent="0.2">
      <c r="A294" s="49">
        <v>83335</v>
      </c>
      <c r="B294" s="49" t="s">
        <v>6017</v>
      </c>
      <c r="C294" s="49" t="s">
        <v>6018</v>
      </c>
      <c r="E294" s="63" t="str">
        <f>+IF(COUNTIF('RUIC Address-With Name Changes'!C:C,A294)=1,"Yes","No")</f>
        <v>Yes</v>
      </c>
    </row>
    <row r="295" spans="1:5" hidden="1" x14ac:dyDescent="0.2">
      <c r="A295" s="49">
        <v>83337</v>
      </c>
      <c r="B295" s="49" t="s">
        <v>6019</v>
      </c>
      <c r="C295" s="49" t="s">
        <v>6020</v>
      </c>
      <c r="E295" s="63" t="str">
        <f>+IF(COUNTIF('RUIC Address-With Name Changes'!C:C,A295)=1,"Yes","No")</f>
        <v>Yes</v>
      </c>
    </row>
    <row r="296" spans="1:5" hidden="1" x14ac:dyDescent="0.2">
      <c r="A296" s="49">
        <v>83338</v>
      </c>
      <c r="B296" s="49" t="s">
        <v>6021</v>
      </c>
      <c r="C296" s="49" t="s">
        <v>6022</v>
      </c>
      <c r="E296" s="63" t="str">
        <f>+IF(COUNTIF('RUIC Address-With Name Changes'!C:C,A296)=1,"Yes","No")</f>
        <v>Yes</v>
      </c>
    </row>
    <row r="297" spans="1:5" hidden="1" x14ac:dyDescent="0.2">
      <c r="A297" s="49">
        <v>83341</v>
      </c>
      <c r="B297" s="49" t="s">
        <v>6023</v>
      </c>
      <c r="C297" s="49" t="s">
        <v>6024</v>
      </c>
      <c r="E297" s="63" t="str">
        <f>+IF(COUNTIF('RUIC Address-With Name Changes'!C:C,A297)=1,"Yes","No")</f>
        <v>Yes</v>
      </c>
    </row>
    <row r="298" spans="1:5" hidden="1" x14ac:dyDescent="0.2">
      <c r="A298" s="49">
        <v>83342</v>
      </c>
      <c r="B298" s="49" t="s">
        <v>6025</v>
      </c>
      <c r="C298" s="49" t="s">
        <v>6026</v>
      </c>
      <c r="E298" s="63" t="str">
        <f>+IF(COUNTIF('RUIC Address-With Name Changes'!C:C,A298)=1,"Yes","No")</f>
        <v>Yes</v>
      </c>
    </row>
    <row r="299" spans="1:5" hidden="1" x14ac:dyDescent="0.2">
      <c r="A299" s="49">
        <v>83344</v>
      </c>
      <c r="B299" s="49" t="s">
        <v>6027</v>
      </c>
      <c r="C299" s="49" t="s">
        <v>6028</v>
      </c>
      <c r="E299" s="63" t="str">
        <f>+IF(COUNTIF('RUIC Address-With Name Changes'!C:C,A299)=1,"Yes","No")</f>
        <v>Yes</v>
      </c>
    </row>
    <row r="300" spans="1:5" hidden="1" x14ac:dyDescent="0.2">
      <c r="A300" s="49">
        <v>83345</v>
      </c>
      <c r="B300" s="49" t="s">
        <v>6029</v>
      </c>
      <c r="C300" s="49" t="s">
        <v>6030</v>
      </c>
      <c r="E300" s="63" t="str">
        <f>+IF(COUNTIF('RUIC Address-With Name Changes'!C:C,A300)=1,"Yes","No")</f>
        <v>Yes</v>
      </c>
    </row>
    <row r="301" spans="1:5" hidden="1" x14ac:dyDescent="0.2">
      <c r="A301" s="49">
        <v>83346</v>
      </c>
      <c r="B301" s="49" t="s">
        <v>6031</v>
      </c>
      <c r="C301" s="49" t="s">
        <v>6032</v>
      </c>
      <c r="E301" s="63" t="str">
        <f>+IF(COUNTIF('RUIC Address-With Name Changes'!C:C,A301)=1,"Yes","No")</f>
        <v>Yes</v>
      </c>
    </row>
    <row r="302" spans="1:5" hidden="1" x14ac:dyDescent="0.2">
      <c r="A302" s="49">
        <v>83347</v>
      </c>
      <c r="B302" s="49" t="s">
        <v>6033</v>
      </c>
      <c r="C302" s="49" t="s">
        <v>6034</v>
      </c>
      <c r="E302" s="63" t="str">
        <f>+IF(COUNTIF('RUIC Address-With Name Changes'!C:C,A302)=1,"Yes","No")</f>
        <v>Yes</v>
      </c>
    </row>
    <row r="303" spans="1:5" hidden="1" x14ac:dyDescent="0.2">
      <c r="A303" s="49">
        <v>83348</v>
      </c>
      <c r="B303" s="49" t="s">
        <v>6035</v>
      </c>
      <c r="C303" s="49" t="s">
        <v>6036</v>
      </c>
      <c r="E303" s="63" t="str">
        <f>+IF(COUNTIF('RUIC Address-With Name Changes'!C:C,A303)=1,"Yes","No")</f>
        <v>Yes</v>
      </c>
    </row>
    <row r="304" spans="1:5" hidden="1" x14ac:dyDescent="0.2">
      <c r="A304" s="49">
        <v>83350</v>
      </c>
      <c r="B304" s="49" t="s">
        <v>2343</v>
      </c>
      <c r="C304" s="49" t="s">
        <v>6037</v>
      </c>
      <c r="E304" s="63" t="str">
        <f>+IF(COUNTIF('RUIC Address-With Name Changes'!C:C,A304)=1,"Yes","No")</f>
        <v>Yes</v>
      </c>
    </row>
    <row r="305" spans="1:5" x14ac:dyDescent="0.2">
      <c r="A305" s="49">
        <v>83351</v>
      </c>
      <c r="B305" s="49" t="s">
        <v>6038</v>
      </c>
      <c r="C305" s="49" t="s">
        <v>6039</v>
      </c>
      <c r="E305" s="63" t="str">
        <f>+IF(COUNTIF('RUIC Address-With Name Changes'!C:C,A305)=1,"Yes","No")</f>
        <v>No</v>
      </c>
    </row>
    <row r="306" spans="1:5" hidden="1" x14ac:dyDescent="0.2">
      <c r="A306" s="49">
        <v>83352</v>
      </c>
      <c r="B306" s="49" t="s">
        <v>6040</v>
      </c>
      <c r="C306" s="49" t="s">
        <v>6041</v>
      </c>
      <c r="E306" s="63" t="str">
        <f>+IF(COUNTIF('RUIC Address-With Name Changes'!C:C,A306)=1,"Yes","No")</f>
        <v>Yes</v>
      </c>
    </row>
    <row r="307" spans="1:5" hidden="1" x14ac:dyDescent="0.2">
      <c r="A307" s="49">
        <v>83353</v>
      </c>
      <c r="B307" s="49" t="s">
        <v>6042</v>
      </c>
      <c r="C307" s="49" t="s">
        <v>6043</v>
      </c>
      <c r="E307" s="63" t="str">
        <f>+IF(COUNTIF('RUIC Address-With Name Changes'!C:C,A307)=1,"Yes","No")</f>
        <v>Yes</v>
      </c>
    </row>
    <row r="308" spans="1:5" hidden="1" x14ac:dyDescent="0.2">
      <c r="A308" s="49">
        <v>83354</v>
      </c>
      <c r="B308" s="49" t="s">
        <v>6044</v>
      </c>
      <c r="C308" s="49" t="s">
        <v>6045</v>
      </c>
      <c r="E308" s="63" t="str">
        <f>+IF(COUNTIF('RUIC Address-With Name Changes'!C:C,A308)=1,"Yes","No")</f>
        <v>Yes</v>
      </c>
    </row>
    <row r="309" spans="1:5" hidden="1" x14ac:dyDescent="0.2">
      <c r="A309" s="49">
        <v>83355</v>
      </c>
      <c r="B309" s="49" t="s">
        <v>6046</v>
      </c>
      <c r="C309" s="49" t="s">
        <v>6047</v>
      </c>
      <c r="E309" s="63" t="str">
        <f>+IF(COUNTIF('RUIC Address-With Name Changes'!C:C,A309)=1,"Yes","No")</f>
        <v>Yes</v>
      </c>
    </row>
    <row r="310" spans="1:5" hidden="1" x14ac:dyDescent="0.2">
      <c r="A310" s="49">
        <v>83356</v>
      </c>
      <c r="B310" s="49" t="s">
        <v>6048</v>
      </c>
      <c r="C310" s="49" t="s">
        <v>6049</v>
      </c>
      <c r="E310" s="63" t="str">
        <f>+IF(COUNTIF('RUIC Address-With Name Changes'!C:C,A310)=1,"Yes","No")</f>
        <v>Yes</v>
      </c>
    </row>
    <row r="311" spans="1:5" hidden="1" x14ac:dyDescent="0.2">
      <c r="A311" s="49">
        <v>83358</v>
      </c>
      <c r="B311" s="49" t="s">
        <v>6050</v>
      </c>
      <c r="C311" s="49" t="s">
        <v>6051</v>
      </c>
      <c r="E311" s="63" t="str">
        <f>+IF(COUNTIF('RUIC Address-With Name Changes'!C:C,A311)=1,"Yes","No")</f>
        <v>Yes</v>
      </c>
    </row>
    <row r="312" spans="1:5" hidden="1" x14ac:dyDescent="0.2">
      <c r="A312" s="49">
        <v>83362</v>
      </c>
      <c r="B312" s="49" t="s">
        <v>6052</v>
      </c>
      <c r="C312" s="49" t="s">
        <v>6053</v>
      </c>
      <c r="E312" s="63" t="str">
        <f>+IF(COUNTIF('RUIC Address-With Name Changes'!C:C,A312)=1,"Yes","No")</f>
        <v>Yes</v>
      </c>
    </row>
    <row r="313" spans="1:5" hidden="1" x14ac:dyDescent="0.2">
      <c r="A313" s="49">
        <v>83363</v>
      </c>
      <c r="B313" s="49" t="s">
        <v>6054</v>
      </c>
      <c r="C313" s="49" t="s">
        <v>6055</v>
      </c>
      <c r="E313" s="63" t="str">
        <f>+IF(COUNTIF('RUIC Address-With Name Changes'!C:C,A313)=1,"Yes","No")</f>
        <v>Yes</v>
      </c>
    </row>
    <row r="314" spans="1:5" hidden="1" x14ac:dyDescent="0.2">
      <c r="A314" s="49">
        <v>83366</v>
      </c>
      <c r="B314" s="49" t="s">
        <v>6056</v>
      </c>
      <c r="C314" s="49" t="s">
        <v>6057</v>
      </c>
      <c r="E314" s="63" t="str">
        <f>+IF(COUNTIF('RUIC Address-With Name Changes'!C:C,A314)=1,"Yes","No")</f>
        <v>Yes</v>
      </c>
    </row>
    <row r="315" spans="1:5" hidden="1" x14ac:dyDescent="0.2">
      <c r="A315" s="49">
        <v>83367</v>
      </c>
      <c r="B315" s="49" t="s">
        <v>6058</v>
      </c>
      <c r="C315" s="49" t="s">
        <v>6059</v>
      </c>
      <c r="E315" s="63" t="str">
        <f>+IF(COUNTIF('RUIC Address-With Name Changes'!C:C,A315)=1,"Yes","No")</f>
        <v>Yes</v>
      </c>
    </row>
    <row r="316" spans="1:5" hidden="1" x14ac:dyDescent="0.2">
      <c r="A316" s="49">
        <v>83371</v>
      </c>
      <c r="B316" s="49" t="s">
        <v>6060</v>
      </c>
      <c r="C316" s="49" t="s">
        <v>6061</v>
      </c>
      <c r="E316" s="63" t="str">
        <f>+IF(COUNTIF('RUIC Address-With Name Changes'!C:C,A316)=1,"Yes","No")</f>
        <v>Yes</v>
      </c>
    </row>
    <row r="317" spans="1:5" hidden="1" x14ac:dyDescent="0.2">
      <c r="A317" s="49">
        <v>83376</v>
      </c>
      <c r="B317" s="49" t="s">
        <v>6062</v>
      </c>
      <c r="C317" s="49" t="s">
        <v>6063</v>
      </c>
      <c r="E317" s="63" t="str">
        <f>+IF(COUNTIF('RUIC Address-With Name Changes'!C:C,A317)=1,"Yes","No")</f>
        <v>Yes</v>
      </c>
    </row>
    <row r="318" spans="1:5" hidden="1" x14ac:dyDescent="0.2">
      <c r="A318" s="49">
        <v>83377</v>
      </c>
      <c r="B318" s="49" t="s">
        <v>6064</v>
      </c>
      <c r="C318" s="49" t="s">
        <v>6065</v>
      </c>
      <c r="E318" s="63" t="str">
        <f>+IF(COUNTIF('RUIC Address-With Name Changes'!C:C,A318)=1,"Yes","No")</f>
        <v>Yes</v>
      </c>
    </row>
    <row r="319" spans="1:5" hidden="1" x14ac:dyDescent="0.2">
      <c r="A319" s="49">
        <v>83383</v>
      </c>
      <c r="B319" s="49" t="s">
        <v>6066</v>
      </c>
      <c r="C319" s="49" t="s">
        <v>6067</v>
      </c>
      <c r="E319" s="63" t="str">
        <f>+IF(COUNTIF('RUIC Address-With Name Changes'!C:C,A319)=1,"Yes","No")</f>
        <v>Yes</v>
      </c>
    </row>
    <row r="320" spans="1:5" hidden="1" x14ac:dyDescent="0.2">
      <c r="A320" s="49">
        <v>83384</v>
      </c>
      <c r="B320" s="49" t="s">
        <v>2937</v>
      </c>
      <c r="C320" s="49" t="s">
        <v>6068</v>
      </c>
      <c r="E320" s="63" t="str">
        <f>+IF(COUNTIF('RUIC Address-With Name Changes'!C:C,A320)=1,"Yes","No")</f>
        <v>Yes</v>
      </c>
    </row>
    <row r="321" spans="1:5" hidden="1" x14ac:dyDescent="0.2">
      <c r="A321" s="49">
        <v>83387</v>
      </c>
      <c r="B321" s="49" t="s">
        <v>2960</v>
      </c>
      <c r="C321" s="49" t="s">
        <v>6069</v>
      </c>
      <c r="E321" s="63" t="str">
        <f>+IF(COUNTIF('RUIC Address-With Name Changes'!C:C,A321)=1,"Yes","No")</f>
        <v>Yes</v>
      </c>
    </row>
    <row r="322" spans="1:5" hidden="1" x14ac:dyDescent="0.2">
      <c r="A322" s="49">
        <v>83407</v>
      </c>
      <c r="B322" s="49" t="s">
        <v>2953</v>
      </c>
      <c r="C322" s="49" t="s">
        <v>6070</v>
      </c>
      <c r="E322" s="63" t="str">
        <f>+IF(COUNTIF('RUIC Address-With Name Changes'!C:C,A322)=1,"Yes","No")</f>
        <v>Yes</v>
      </c>
    </row>
    <row r="323" spans="1:5" hidden="1" x14ac:dyDescent="0.2">
      <c r="A323" s="49">
        <v>83409</v>
      </c>
      <c r="B323" s="49" t="s">
        <v>1278</v>
      </c>
      <c r="C323" s="49" t="s">
        <v>6071</v>
      </c>
      <c r="E323" s="63" t="str">
        <f>+IF(COUNTIF('RUIC Address-With Name Changes'!C:C,A323)=1,"Yes","No")</f>
        <v>Yes</v>
      </c>
    </row>
    <row r="324" spans="1:5" hidden="1" x14ac:dyDescent="0.2">
      <c r="A324" s="49">
        <v>83410</v>
      </c>
      <c r="B324" s="49" t="s">
        <v>2946</v>
      </c>
      <c r="C324" s="49" t="s">
        <v>2945</v>
      </c>
      <c r="E324" s="63" t="str">
        <f>+IF(COUNTIF('RUIC Address-With Name Changes'!C:C,A324)=1,"Yes","No")</f>
        <v>Yes</v>
      </c>
    </row>
    <row r="325" spans="1:5" hidden="1" x14ac:dyDescent="0.2">
      <c r="A325" s="49">
        <v>83416</v>
      </c>
      <c r="B325" s="49" t="s">
        <v>3792</v>
      </c>
      <c r="C325" s="49" t="s">
        <v>6072</v>
      </c>
      <c r="E325" s="63" t="str">
        <f>+IF(COUNTIF('RUIC Address-With Name Changes'!C:C,A325)=1,"Yes","No")</f>
        <v>Yes</v>
      </c>
    </row>
    <row r="326" spans="1:5" ht="16" x14ac:dyDescent="0.2">
      <c r="A326" s="55">
        <v>83417</v>
      </c>
      <c r="B326" s="55" t="s">
        <v>6073</v>
      </c>
      <c r="C326" s="55" t="s">
        <v>6074</v>
      </c>
      <c r="E326" s="63" t="str">
        <f>+IF(COUNTIF('RUIC Address-With Name Changes'!C:C,A326)=1,"Yes","No")</f>
        <v>No</v>
      </c>
    </row>
    <row r="327" spans="1:5" hidden="1" x14ac:dyDescent="0.2">
      <c r="A327" s="48">
        <v>83421</v>
      </c>
      <c r="B327" s="48" t="s">
        <v>6075</v>
      </c>
      <c r="C327" s="48" t="s">
        <v>6076</v>
      </c>
      <c r="E327" s="63" t="str">
        <f>+IF(COUNTIF('RUIC Address-With Name Changes'!C:C,A327)=1,"Yes","No")</f>
        <v>Yes</v>
      </c>
    </row>
    <row r="328" spans="1:5" hidden="1" x14ac:dyDescent="0.2">
      <c r="A328" s="54">
        <v>83430</v>
      </c>
      <c r="B328" s="54" t="s">
        <v>395</v>
      </c>
      <c r="C328" s="54" t="s">
        <v>6077</v>
      </c>
      <c r="E328" s="63" t="str">
        <f>+IF(COUNTIF('RUIC Address-With Name Changes'!C:C,A328)=1,"Yes","No")</f>
        <v>Yes</v>
      </c>
    </row>
    <row r="329" spans="1:5" ht="16" hidden="1" x14ac:dyDescent="0.2">
      <c r="A329" s="49">
        <v>83440</v>
      </c>
      <c r="B329" s="57" t="s">
        <v>2940</v>
      </c>
      <c r="C329" s="49" t="s">
        <v>6078</v>
      </c>
      <c r="E329" s="63" t="str">
        <f>+IF(COUNTIF('RUIC Address-With Name Changes'!C:C,A329)=1,"Yes","No")</f>
        <v>Yes</v>
      </c>
    </row>
    <row r="330" spans="1:5" hidden="1" x14ac:dyDescent="0.2">
      <c r="A330" s="54">
        <v>83450</v>
      </c>
      <c r="B330" s="54" t="s">
        <v>137</v>
      </c>
      <c r="C330" s="54" t="s">
        <v>6079</v>
      </c>
      <c r="E330" s="63" t="str">
        <f>+IF(COUNTIF('RUIC Address-With Name Changes'!C:C,A330)=1,"Yes","No")</f>
        <v>Yes</v>
      </c>
    </row>
    <row r="331" spans="1:5" hidden="1" x14ac:dyDescent="0.2">
      <c r="A331" s="49">
        <v>83451</v>
      </c>
      <c r="B331" s="49" t="s">
        <v>6080</v>
      </c>
      <c r="C331" s="49" t="s">
        <v>6081</v>
      </c>
      <c r="E331" s="63" t="str">
        <f>+IF(COUNTIF('RUIC Address-With Name Changes'!C:C,A331)=1,"Yes","No")</f>
        <v>Yes</v>
      </c>
    </row>
    <row r="332" spans="1:5" hidden="1" x14ac:dyDescent="0.2">
      <c r="A332" s="49">
        <v>83453</v>
      </c>
      <c r="B332" s="49" t="s">
        <v>6082</v>
      </c>
      <c r="C332" s="49" t="s">
        <v>6083</v>
      </c>
      <c r="E332" s="63" t="str">
        <f>+IF(COUNTIF('RUIC Address-With Name Changes'!C:C,A332)=1,"Yes","No")</f>
        <v>Yes</v>
      </c>
    </row>
    <row r="333" spans="1:5" ht="16" x14ac:dyDescent="0.2">
      <c r="A333" s="55">
        <v>83455</v>
      </c>
      <c r="B333" s="55" t="s">
        <v>6084</v>
      </c>
      <c r="C333" s="55" t="s">
        <v>6085</v>
      </c>
      <c r="E333" s="63" t="str">
        <f>+IF(COUNTIF('RUIC Address-With Name Changes'!C:C,A333)=1,"Yes","No")</f>
        <v>No</v>
      </c>
    </row>
    <row r="334" spans="1:5" hidden="1" x14ac:dyDescent="0.2">
      <c r="A334" s="49">
        <v>83456</v>
      </c>
      <c r="B334" s="49" t="s">
        <v>6086</v>
      </c>
      <c r="C334" s="49" t="s">
        <v>6087</v>
      </c>
      <c r="E334" s="63" t="str">
        <f>+IF(COUNTIF('RUIC Address-With Name Changes'!C:C,A334)=1,"Yes","No")</f>
        <v>Yes</v>
      </c>
    </row>
    <row r="335" spans="1:5" hidden="1" x14ac:dyDescent="0.2">
      <c r="A335" s="49">
        <v>83460</v>
      </c>
      <c r="B335" s="49" t="s">
        <v>1344</v>
      </c>
      <c r="C335" s="49" t="s">
        <v>6088</v>
      </c>
      <c r="E335" s="63" t="str">
        <f>+IF(COUNTIF('RUIC Address-With Name Changes'!C:C,A335)=1,"Yes","No")</f>
        <v>Yes</v>
      </c>
    </row>
    <row r="336" spans="1:5" hidden="1" x14ac:dyDescent="0.2">
      <c r="A336" s="49">
        <v>83461</v>
      </c>
      <c r="B336" s="49" t="s">
        <v>3817</v>
      </c>
      <c r="C336" s="49" t="s">
        <v>6089</v>
      </c>
      <c r="E336" s="63" t="str">
        <f>+IF(COUNTIF('RUIC Address-With Name Changes'!C:C,A336)=1,"Yes","No")</f>
        <v>Yes</v>
      </c>
    </row>
    <row r="337" spans="1:5" hidden="1" x14ac:dyDescent="0.2">
      <c r="A337" s="49">
        <v>83467</v>
      </c>
      <c r="B337" s="49" t="s">
        <v>1790</v>
      </c>
      <c r="C337" s="49" t="s">
        <v>1789</v>
      </c>
      <c r="E337" s="63" t="str">
        <f>+IF(COUNTIF('RUIC Address-With Name Changes'!C:C,A337)=1,"Yes","No")</f>
        <v>Yes</v>
      </c>
    </row>
    <row r="338" spans="1:5" hidden="1" x14ac:dyDescent="0.2">
      <c r="A338" s="49">
        <v>83470</v>
      </c>
      <c r="B338" s="49" t="s">
        <v>1793</v>
      </c>
      <c r="C338" s="49" t="s">
        <v>1792</v>
      </c>
      <c r="E338" s="63" t="str">
        <f>+IF(COUNTIF('RUIC Address-With Name Changes'!C:C,A338)=1,"Yes","No")</f>
        <v>Yes</v>
      </c>
    </row>
    <row r="339" spans="1:5" x14ac:dyDescent="0.2">
      <c r="A339" s="49">
        <v>83473</v>
      </c>
      <c r="B339" s="49" t="s">
        <v>6090</v>
      </c>
      <c r="C339" s="49" t="s">
        <v>6091</v>
      </c>
      <c r="E339" s="63" t="str">
        <f>+IF(COUNTIF('RUIC Address-With Name Changes'!C:C,A339)=1,"Yes","No")</f>
        <v>No</v>
      </c>
    </row>
    <row r="340" spans="1:5" hidden="1" x14ac:dyDescent="0.2">
      <c r="A340" s="49">
        <v>83477</v>
      </c>
      <c r="B340" s="49" t="s">
        <v>549</v>
      </c>
      <c r="C340" s="49" t="s">
        <v>6092</v>
      </c>
      <c r="E340" s="63" t="str">
        <f>+IF(COUNTIF('RUIC Address-With Name Changes'!C:C,A340)=1,"Yes","No")</f>
        <v>Yes</v>
      </c>
    </row>
    <row r="341" spans="1:5" x14ac:dyDescent="0.2">
      <c r="A341" s="49">
        <v>83478</v>
      </c>
      <c r="B341" s="49" t="s">
        <v>6093</v>
      </c>
      <c r="C341" s="49" t="s">
        <v>6094</v>
      </c>
      <c r="E341" s="63" t="str">
        <f>+IF(COUNTIF('RUIC Address-With Name Changes'!C:C,A341)=1,"Yes","No")</f>
        <v>No</v>
      </c>
    </row>
    <row r="342" spans="1:5" x14ac:dyDescent="0.2">
      <c r="A342" s="49">
        <v>83483</v>
      </c>
      <c r="B342" s="49" t="s">
        <v>6095</v>
      </c>
      <c r="C342" s="49" t="s">
        <v>6096</v>
      </c>
      <c r="E342" s="63" t="str">
        <f>+IF(COUNTIF('RUIC Address-With Name Changes'!C:C,A342)=1,"Yes","No")</f>
        <v>No</v>
      </c>
    </row>
    <row r="343" spans="1:5" x14ac:dyDescent="0.2">
      <c r="A343" s="49">
        <v>83487</v>
      </c>
      <c r="B343" s="49" t="s">
        <v>6097</v>
      </c>
      <c r="C343" s="49" t="s">
        <v>6098</v>
      </c>
      <c r="E343" s="63" t="str">
        <f>+IF(COUNTIF('RUIC Address-With Name Changes'!C:C,A343)=1,"Yes","No")</f>
        <v>No</v>
      </c>
    </row>
    <row r="344" spans="1:5" x14ac:dyDescent="0.2">
      <c r="A344" s="49">
        <v>83499</v>
      </c>
      <c r="B344" s="49" t="s">
        <v>6099</v>
      </c>
      <c r="C344" s="49" t="s">
        <v>6100</v>
      </c>
      <c r="E344" s="63" t="str">
        <f>+IF(COUNTIF('RUIC Address-With Name Changes'!C:C,A344)=1,"Yes","No")</f>
        <v>No</v>
      </c>
    </row>
    <row r="345" spans="1:5" hidden="1" x14ac:dyDescent="0.2">
      <c r="A345" s="49">
        <v>83500</v>
      </c>
      <c r="B345" s="49" t="s">
        <v>1273</v>
      </c>
      <c r="C345" s="49" t="s">
        <v>1272</v>
      </c>
      <c r="E345" s="63" t="str">
        <f>+IF(COUNTIF('RUIC Address-With Name Changes'!C:C,A345)=1,"Yes","No")</f>
        <v>Yes</v>
      </c>
    </row>
    <row r="346" spans="1:5" ht="16" x14ac:dyDescent="0.2">
      <c r="A346" s="55">
        <v>83502</v>
      </c>
      <c r="B346" s="55" t="s">
        <v>6101</v>
      </c>
      <c r="C346" s="55" t="s">
        <v>6102</v>
      </c>
      <c r="E346" s="63" t="str">
        <f>+IF(COUNTIF('RUIC Address-With Name Changes'!C:C,A346)=1,"Yes","No")</f>
        <v>No</v>
      </c>
    </row>
    <row r="347" spans="1:5" hidden="1" x14ac:dyDescent="0.2">
      <c r="A347" s="49">
        <v>83503</v>
      </c>
      <c r="B347" s="49" t="s">
        <v>992</v>
      </c>
      <c r="C347" s="49" t="s">
        <v>6103</v>
      </c>
      <c r="E347" s="63" t="str">
        <f>+IF(COUNTIF('RUIC Address-With Name Changes'!C:C,A347)=1,"Yes","No")</f>
        <v>Yes</v>
      </c>
    </row>
    <row r="348" spans="1:5" ht="16" x14ac:dyDescent="0.2">
      <c r="A348" s="55">
        <v>83504</v>
      </c>
      <c r="B348" s="55" t="s">
        <v>6104</v>
      </c>
      <c r="C348" s="55" t="s">
        <v>6105</v>
      </c>
      <c r="E348" s="63" t="str">
        <f>+IF(COUNTIF('RUIC Address-With Name Changes'!C:C,A348)=1,"Yes","No")</f>
        <v>No</v>
      </c>
    </row>
    <row r="349" spans="1:5" hidden="1" x14ac:dyDescent="0.2">
      <c r="A349" s="49">
        <v>83505</v>
      </c>
      <c r="B349" s="49" t="s">
        <v>3614</v>
      </c>
      <c r="C349" s="49" t="s">
        <v>3613</v>
      </c>
      <c r="E349" s="63" t="str">
        <f>+IF(COUNTIF('RUIC Address-With Name Changes'!C:C,A349)=1,"Yes","No")</f>
        <v>Yes</v>
      </c>
    </row>
    <row r="350" spans="1:5" ht="16" x14ac:dyDescent="0.2">
      <c r="A350" s="55">
        <v>83506</v>
      </c>
      <c r="B350" s="55" t="s">
        <v>6106</v>
      </c>
      <c r="C350" s="55" t="s">
        <v>6107</v>
      </c>
      <c r="E350" s="63" t="str">
        <f>+IF(COUNTIF('RUIC Address-With Name Changes'!C:C,A350)=1,"Yes","No")</f>
        <v>No</v>
      </c>
    </row>
    <row r="351" spans="1:5" hidden="1" x14ac:dyDescent="0.2">
      <c r="A351" s="49">
        <v>83507</v>
      </c>
      <c r="B351" s="49" t="s">
        <v>3523</v>
      </c>
      <c r="C351" s="49" t="s">
        <v>6108</v>
      </c>
      <c r="E351" s="63" t="str">
        <f>+IF(COUNTIF('RUIC Address-With Name Changes'!C:C,A351)=1,"Yes","No")</f>
        <v>Yes</v>
      </c>
    </row>
    <row r="352" spans="1:5" hidden="1" x14ac:dyDescent="0.2">
      <c r="A352" s="49">
        <v>83509</v>
      </c>
      <c r="B352" s="49" t="s">
        <v>4583</v>
      </c>
      <c r="C352" s="49" t="s">
        <v>6109</v>
      </c>
      <c r="E352" s="63" t="str">
        <f>+IF(COUNTIF('RUIC Address-With Name Changes'!C:C,A352)=1,"Yes","No")</f>
        <v>Yes</v>
      </c>
    </row>
    <row r="353" spans="1:5" x14ac:dyDescent="0.2">
      <c r="A353" s="49">
        <v>83511</v>
      </c>
      <c r="B353" s="49" t="s">
        <v>6110</v>
      </c>
      <c r="C353" s="49" t="s">
        <v>6111</v>
      </c>
      <c r="E353" s="63" t="str">
        <f>+IF(COUNTIF('RUIC Address-With Name Changes'!C:C,A353)=1,"Yes","No")</f>
        <v>No</v>
      </c>
    </row>
    <row r="354" spans="1:5" hidden="1" x14ac:dyDescent="0.2">
      <c r="A354" s="49">
        <v>83515</v>
      </c>
      <c r="B354" s="49" t="s">
        <v>167</v>
      </c>
      <c r="C354" s="49" t="s">
        <v>6112</v>
      </c>
      <c r="E354" s="63" t="str">
        <f>+IF(COUNTIF('RUIC Address-With Name Changes'!C:C,A354)=1,"Yes","No")</f>
        <v>Yes</v>
      </c>
    </row>
    <row r="355" spans="1:5" hidden="1" x14ac:dyDescent="0.2">
      <c r="A355" s="49">
        <v>83516</v>
      </c>
      <c r="B355" s="49" t="s">
        <v>552</v>
      </c>
      <c r="C355" s="49" t="s">
        <v>551</v>
      </c>
      <c r="E355" s="63" t="str">
        <f>+IF(COUNTIF('RUIC Address-With Name Changes'!C:C,A355)=1,"Yes","No")</f>
        <v>Yes</v>
      </c>
    </row>
    <row r="356" spans="1:5" hidden="1" x14ac:dyDescent="0.2">
      <c r="A356" s="49">
        <v>83517</v>
      </c>
      <c r="B356" s="49" t="s">
        <v>3591</v>
      </c>
      <c r="C356" s="49" t="s">
        <v>6113</v>
      </c>
      <c r="E356" s="63" t="str">
        <f>+IF(COUNTIF('RUIC Address-With Name Changes'!C:C,A356)=1,"Yes","No")</f>
        <v>Yes</v>
      </c>
    </row>
    <row r="357" spans="1:5" ht="16" x14ac:dyDescent="0.2">
      <c r="A357" s="55">
        <v>83518</v>
      </c>
      <c r="B357" s="55" t="s">
        <v>6114</v>
      </c>
      <c r="C357" s="55" t="s">
        <v>6115</v>
      </c>
      <c r="E357" s="63" t="str">
        <f>+IF(COUNTIF('RUIC Address-With Name Changes'!C:C,A357)=1,"Yes","No")</f>
        <v>No</v>
      </c>
    </row>
    <row r="358" spans="1:5" hidden="1" x14ac:dyDescent="0.2">
      <c r="A358" s="49">
        <v>83519</v>
      </c>
      <c r="B358" s="49" t="s">
        <v>1266</v>
      </c>
      <c r="C358" s="49" t="s">
        <v>6116</v>
      </c>
      <c r="E358" s="63" t="str">
        <f>+IF(COUNTIF('RUIC Address-With Name Changes'!C:C,A358)=1,"Yes","No")</f>
        <v>Yes</v>
      </c>
    </row>
    <row r="359" spans="1:5" x14ac:dyDescent="0.2">
      <c r="A359" s="49">
        <v>83520</v>
      </c>
      <c r="B359" s="49" t="s">
        <v>6117</v>
      </c>
      <c r="C359" s="49" t="s">
        <v>6118</v>
      </c>
      <c r="E359" s="63" t="str">
        <f>+IF(COUNTIF('RUIC Address-With Name Changes'!C:C,A359)=1,"Yes","No")</f>
        <v>No</v>
      </c>
    </row>
    <row r="360" spans="1:5" hidden="1" x14ac:dyDescent="0.2">
      <c r="A360" s="49">
        <v>83524</v>
      </c>
      <c r="B360" s="49" t="s">
        <v>1336</v>
      </c>
      <c r="C360" s="49" t="s">
        <v>6119</v>
      </c>
      <c r="E360" s="63" t="str">
        <f>+IF(COUNTIF('RUIC Address-With Name Changes'!C:C,A360)=1,"Yes","No")</f>
        <v>Yes</v>
      </c>
    </row>
    <row r="361" spans="1:5" hidden="1" x14ac:dyDescent="0.2">
      <c r="A361" s="49">
        <v>83536</v>
      </c>
      <c r="B361" s="49" t="s">
        <v>1802</v>
      </c>
      <c r="C361" s="49" t="s">
        <v>6120</v>
      </c>
      <c r="E361" s="63" t="str">
        <f>+IF(COUNTIF('RUIC Address-With Name Changes'!C:C,A361)=1,"Yes","No")</f>
        <v>Yes</v>
      </c>
    </row>
    <row r="362" spans="1:5" x14ac:dyDescent="0.2">
      <c r="A362" s="49">
        <v>83538</v>
      </c>
      <c r="B362" s="49" t="s">
        <v>6121</v>
      </c>
      <c r="C362" s="49" t="s">
        <v>6122</v>
      </c>
      <c r="E362" s="63" t="str">
        <f>+IF(COUNTIF('RUIC Address-With Name Changes'!C:C,A362)=1,"Yes","No")</f>
        <v>No</v>
      </c>
    </row>
    <row r="363" spans="1:5" ht="16" x14ac:dyDescent="0.2">
      <c r="A363" s="55">
        <v>83540</v>
      </c>
      <c r="B363" s="55" t="s">
        <v>6123</v>
      </c>
      <c r="C363" s="55" t="s">
        <v>6124</v>
      </c>
      <c r="E363" s="63" t="str">
        <f>+IF(COUNTIF('RUIC Address-With Name Changes'!C:C,A363)=1,"Yes","No")</f>
        <v>No</v>
      </c>
    </row>
    <row r="364" spans="1:5" hidden="1" x14ac:dyDescent="0.2">
      <c r="A364" s="49">
        <v>83562</v>
      </c>
      <c r="B364" s="49" t="s">
        <v>6125</v>
      </c>
      <c r="C364" s="49" t="s">
        <v>6126</v>
      </c>
      <c r="E364" s="63" t="str">
        <f>+IF(COUNTIF('RUIC Address-With Name Changes'!C:C,A364)=1,"Yes","No")</f>
        <v>Yes</v>
      </c>
    </row>
    <row r="365" spans="1:5" hidden="1" x14ac:dyDescent="0.2">
      <c r="A365" s="49">
        <v>83563</v>
      </c>
      <c r="B365" s="49" t="s">
        <v>6127</v>
      </c>
      <c r="C365" s="49" t="s">
        <v>6128</v>
      </c>
      <c r="E365" s="63" t="str">
        <f>+IF(COUNTIF('RUIC Address-With Name Changes'!C:C,A365)=1,"Yes","No")</f>
        <v>Yes</v>
      </c>
    </row>
    <row r="366" spans="1:5" hidden="1" x14ac:dyDescent="0.2">
      <c r="A366" s="49">
        <v>83564</v>
      </c>
      <c r="B366" s="49" t="s">
        <v>6129</v>
      </c>
      <c r="C366" s="49" t="s">
        <v>6130</v>
      </c>
      <c r="E366" s="63" t="str">
        <f>+IF(COUNTIF('RUIC Address-With Name Changes'!C:C,A366)=1,"Yes","No")</f>
        <v>Yes</v>
      </c>
    </row>
    <row r="367" spans="1:5" hidden="1" x14ac:dyDescent="0.2">
      <c r="A367" s="54">
        <v>83567</v>
      </c>
      <c r="B367" s="54" t="s">
        <v>2239</v>
      </c>
      <c r="C367" s="54" t="s">
        <v>6131</v>
      </c>
      <c r="E367" s="63" t="str">
        <f>+IF(COUNTIF('RUIC Address-With Name Changes'!C:C,A367)=1,"Yes","No")</f>
        <v>Yes</v>
      </c>
    </row>
    <row r="368" spans="1:5" hidden="1" x14ac:dyDescent="0.2">
      <c r="A368" s="49">
        <v>83568</v>
      </c>
      <c r="B368" s="49" t="s">
        <v>6132</v>
      </c>
      <c r="C368" s="49" t="s">
        <v>6133</v>
      </c>
      <c r="E368" s="63" t="str">
        <f>+IF(COUNTIF('RUIC Address-With Name Changes'!C:C,A368)=1,"Yes","No")</f>
        <v>Yes</v>
      </c>
    </row>
    <row r="369" spans="1:5" x14ac:dyDescent="0.2">
      <c r="A369" s="49">
        <v>83570</v>
      </c>
      <c r="B369" s="49" t="s">
        <v>6134</v>
      </c>
      <c r="C369" s="49" t="s">
        <v>6135</v>
      </c>
      <c r="E369" s="63" t="str">
        <f>+IF(COUNTIF('RUIC Address-With Name Changes'!C:C,A369)=1,"Yes","No")</f>
        <v>No</v>
      </c>
    </row>
    <row r="370" spans="1:5" x14ac:dyDescent="0.2">
      <c r="A370" s="49">
        <v>83572</v>
      </c>
      <c r="B370" s="49" t="s">
        <v>6136</v>
      </c>
      <c r="C370" s="49" t="s">
        <v>6137</v>
      </c>
      <c r="E370" s="63" t="str">
        <f>+IF(COUNTIF('RUIC Address-With Name Changes'!C:C,A370)=1,"Yes","No")</f>
        <v>No</v>
      </c>
    </row>
    <row r="371" spans="1:5" hidden="1" x14ac:dyDescent="0.2">
      <c r="A371" s="49">
        <v>83573</v>
      </c>
      <c r="B371" s="49" t="s">
        <v>6138</v>
      </c>
      <c r="C371" s="49" t="s">
        <v>6139</v>
      </c>
      <c r="E371" s="63" t="str">
        <f>+IF(COUNTIF('RUIC Address-With Name Changes'!C:C,A371)=1,"Yes","No")</f>
        <v>Yes</v>
      </c>
    </row>
    <row r="372" spans="1:5" hidden="1" x14ac:dyDescent="0.2">
      <c r="A372" s="49">
        <v>83574</v>
      </c>
      <c r="B372" s="49" t="s">
        <v>6140</v>
      </c>
      <c r="C372" s="49" t="s">
        <v>6141</v>
      </c>
      <c r="E372" s="63" t="str">
        <f>+IF(COUNTIF('RUIC Address-With Name Changes'!C:C,A372)=1,"Yes","No")</f>
        <v>Yes</v>
      </c>
    </row>
    <row r="373" spans="1:5" hidden="1" x14ac:dyDescent="0.2">
      <c r="A373" s="49">
        <v>83575</v>
      </c>
      <c r="B373" s="49" t="s">
        <v>6142</v>
      </c>
      <c r="C373" s="49" t="s">
        <v>6143</v>
      </c>
      <c r="E373" s="63" t="str">
        <f>+IF(COUNTIF('RUIC Address-With Name Changes'!C:C,A373)=1,"Yes","No")</f>
        <v>Yes</v>
      </c>
    </row>
    <row r="374" spans="1:5" x14ac:dyDescent="0.2">
      <c r="A374" s="49">
        <v>83576</v>
      </c>
      <c r="B374" s="49" t="s">
        <v>6144</v>
      </c>
      <c r="C374" s="49" t="s">
        <v>6145</v>
      </c>
      <c r="E374" s="63" t="str">
        <f>+IF(COUNTIF('RUIC Address-With Name Changes'!C:C,A374)=1,"Yes","No")</f>
        <v>No</v>
      </c>
    </row>
    <row r="375" spans="1:5" x14ac:dyDescent="0.2">
      <c r="A375" s="49">
        <v>83579</v>
      </c>
      <c r="B375" s="49" t="s">
        <v>6146</v>
      </c>
      <c r="C375" s="49" t="s">
        <v>6147</v>
      </c>
      <c r="E375" s="63" t="str">
        <f>+IF(COUNTIF('RUIC Address-With Name Changes'!C:C,A375)=1,"Yes","No")</f>
        <v>No</v>
      </c>
    </row>
    <row r="376" spans="1:5" hidden="1" x14ac:dyDescent="0.2">
      <c r="A376" s="49">
        <v>83580</v>
      </c>
      <c r="B376" s="49" t="s">
        <v>6148</v>
      </c>
      <c r="C376" s="49" t="s">
        <v>6149</v>
      </c>
      <c r="E376" s="63" t="str">
        <f>+IF(COUNTIF('RUIC Address-With Name Changes'!C:C,A376)=1,"Yes","No")</f>
        <v>Yes</v>
      </c>
    </row>
    <row r="377" spans="1:5" x14ac:dyDescent="0.2">
      <c r="A377" s="49">
        <v>83581</v>
      </c>
      <c r="B377" s="49" t="s">
        <v>6150</v>
      </c>
      <c r="C377" s="49" t="s">
        <v>6151</v>
      </c>
      <c r="E377" s="63" t="str">
        <f>+IF(COUNTIF('RUIC Address-With Name Changes'!C:C,A377)=1,"Yes","No")</f>
        <v>No</v>
      </c>
    </row>
    <row r="378" spans="1:5" hidden="1" x14ac:dyDescent="0.2">
      <c r="A378" s="49">
        <v>83585</v>
      </c>
      <c r="B378" s="49" t="s">
        <v>6152</v>
      </c>
      <c r="C378" s="49" t="s">
        <v>6153</v>
      </c>
      <c r="E378" s="63" t="str">
        <f>+IF(COUNTIF('RUIC Address-With Name Changes'!C:C,A378)=1,"Yes","No")</f>
        <v>Yes</v>
      </c>
    </row>
    <row r="379" spans="1:5" hidden="1" x14ac:dyDescent="0.2">
      <c r="A379" s="49">
        <v>83586</v>
      </c>
      <c r="B379" s="49" t="s">
        <v>6154</v>
      </c>
      <c r="C379" s="49" t="s">
        <v>6155</v>
      </c>
      <c r="E379" s="63" t="str">
        <f>+IF(COUNTIF('RUIC Address-With Name Changes'!C:C,A379)=1,"Yes","No")</f>
        <v>Yes</v>
      </c>
    </row>
    <row r="380" spans="1:5" hidden="1" x14ac:dyDescent="0.2">
      <c r="A380" s="49">
        <v>83589</v>
      </c>
      <c r="B380" s="49" t="s">
        <v>6156</v>
      </c>
      <c r="C380" s="49" t="s">
        <v>6157</v>
      </c>
      <c r="E380" s="63" t="str">
        <f>+IF(COUNTIF('RUIC Address-With Name Changes'!C:C,A380)=1,"Yes","No")</f>
        <v>Yes</v>
      </c>
    </row>
    <row r="381" spans="1:5" hidden="1" x14ac:dyDescent="0.2">
      <c r="A381" s="49">
        <v>83590</v>
      </c>
      <c r="B381" s="49" t="s">
        <v>6158</v>
      </c>
      <c r="C381" s="49" t="s">
        <v>6159</v>
      </c>
      <c r="E381" s="63" t="str">
        <f>+IF(COUNTIF('RUIC Address-With Name Changes'!C:C,A381)=1,"Yes","No")</f>
        <v>Yes</v>
      </c>
    </row>
    <row r="382" spans="1:5" hidden="1" x14ac:dyDescent="0.2">
      <c r="A382" s="49">
        <v>83595</v>
      </c>
      <c r="B382" s="49" t="s">
        <v>6160</v>
      </c>
      <c r="C382" s="49" t="s">
        <v>6161</v>
      </c>
      <c r="E382" s="63" t="str">
        <f>+IF(COUNTIF('RUIC Address-With Name Changes'!C:C,A382)=1,"Yes","No")</f>
        <v>Yes</v>
      </c>
    </row>
    <row r="383" spans="1:5" hidden="1" x14ac:dyDescent="0.2">
      <c r="A383" s="49">
        <v>83607</v>
      </c>
      <c r="B383" s="49" t="s">
        <v>4294</v>
      </c>
      <c r="C383" s="49" t="s">
        <v>6162</v>
      </c>
      <c r="E383" s="63" t="str">
        <f>+IF(COUNTIF('RUIC Address-With Name Changes'!C:C,A383)=1,"Yes","No")</f>
        <v>Yes</v>
      </c>
    </row>
    <row r="384" spans="1:5" hidden="1" x14ac:dyDescent="0.2">
      <c r="A384" s="49">
        <v>83609</v>
      </c>
      <c r="B384" s="49" t="s">
        <v>3240</v>
      </c>
      <c r="C384" s="49" t="s">
        <v>6163</v>
      </c>
      <c r="E384" s="63" t="str">
        <f>+IF(COUNTIF('RUIC Address-With Name Changes'!C:C,A384)=1,"Yes","No")</f>
        <v>Yes</v>
      </c>
    </row>
    <row r="385" spans="1:5" hidden="1" x14ac:dyDescent="0.2">
      <c r="A385" s="49">
        <v>83612</v>
      </c>
      <c r="B385" s="49" t="s">
        <v>4604</v>
      </c>
      <c r="C385" s="49" t="s">
        <v>4603</v>
      </c>
      <c r="E385" s="63" t="str">
        <f>+IF(COUNTIF('RUIC Address-With Name Changes'!C:C,A385)=1,"Yes","No")</f>
        <v>Yes</v>
      </c>
    </row>
    <row r="386" spans="1:5" ht="16" hidden="1" x14ac:dyDescent="0.2">
      <c r="A386" s="55">
        <v>83615</v>
      </c>
      <c r="B386" s="55" t="s">
        <v>6164</v>
      </c>
      <c r="C386" s="55" t="s">
        <v>6165</v>
      </c>
      <c r="E386" s="63" t="str">
        <f>+IF(COUNTIF('RUIC Address-With Name Changes'!C:C,A386)=1,"Yes","No")</f>
        <v>Yes</v>
      </c>
    </row>
    <row r="387" spans="1:5" hidden="1" x14ac:dyDescent="0.2">
      <c r="A387" s="54">
        <v>83620</v>
      </c>
      <c r="B387" s="54" t="s">
        <v>3342</v>
      </c>
      <c r="C387" s="54" t="s">
        <v>6166</v>
      </c>
      <c r="E387" s="63" t="str">
        <f>+IF(COUNTIF('RUIC Address-With Name Changes'!C:C,A387)=1,"Yes","No")</f>
        <v>Yes</v>
      </c>
    </row>
    <row r="388" spans="1:5" hidden="1" x14ac:dyDescent="0.2">
      <c r="A388" s="49">
        <v>83627</v>
      </c>
      <c r="B388" s="49" t="s">
        <v>170</v>
      </c>
      <c r="C388" s="49" t="s">
        <v>6167</v>
      </c>
      <c r="E388" s="63" t="str">
        <f>+IF(COUNTIF('RUIC Address-With Name Changes'!C:C,A388)=1,"Yes","No")</f>
        <v>Yes</v>
      </c>
    </row>
    <row r="389" spans="1:5" hidden="1" x14ac:dyDescent="0.2">
      <c r="A389" s="49">
        <v>83633</v>
      </c>
      <c r="B389" s="49" t="s">
        <v>2645</v>
      </c>
      <c r="C389" s="49" t="s">
        <v>6168</v>
      </c>
      <c r="E389" s="63" t="str">
        <f>+IF(COUNTIF('RUIC Address-With Name Changes'!C:C,A389)=1,"Yes","No")</f>
        <v>Yes</v>
      </c>
    </row>
    <row r="390" spans="1:5" hidden="1" x14ac:dyDescent="0.2">
      <c r="A390" s="54">
        <v>83641</v>
      </c>
      <c r="B390" s="54" t="s">
        <v>3309</v>
      </c>
      <c r="C390" s="54" t="s">
        <v>6169</v>
      </c>
      <c r="E390" s="63" t="str">
        <f>+IF(COUNTIF('RUIC Address-With Name Changes'!C:C,A390)=1,"Yes","No")</f>
        <v>Yes</v>
      </c>
    </row>
    <row r="391" spans="1:5" hidden="1" x14ac:dyDescent="0.2">
      <c r="A391" s="49">
        <v>83649</v>
      </c>
      <c r="B391" s="49" t="s">
        <v>173</v>
      </c>
      <c r="C391" s="49" t="s">
        <v>6170</v>
      </c>
      <c r="E391" s="63" t="str">
        <f>+IF(COUNTIF('RUIC Address-With Name Changes'!C:C,A391)=1,"Yes","No")</f>
        <v>Yes</v>
      </c>
    </row>
    <row r="392" spans="1:5" hidden="1" x14ac:dyDescent="0.2">
      <c r="A392" s="49">
        <v>83663</v>
      </c>
      <c r="B392" s="49" t="s">
        <v>6171</v>
      </c>
      <c r="C392" s="49" t="s">
        <v>6172</v>
      </c>
      <c r="E392" s="63" t="str">
        <f>+IF(COUNTIF('RUIC Address-With Name Changes'!C:C,A392)=1,"Yes","No")</f>
        <v>Yes</v>
      </c>
    </row>
    <row r="393" spans="1:5" hidden="1" x14ac:dyDescent="0.2">
      <c r="A393" s="49">
        <v>83664</v>
      </c>
      <c r="B393" s="49" t="s">
        <v>2926</v>
      </c>
      <c r="C393" s="49" t="s">
        <v>6173</v>
      </c>
      <c r="E393" s="63" t="str">
        <f>+IF(COUNTIF('RUIC Address-With Name Changes'!C:C,A393)=1,"Yes","No")</f>
        <v>Yes</v>
      </c>
    </row>
    <row r="394" spans="1:5" hidden="1" x14ac:dyDescent="0.2">
      <c r="A394" s="49">
        <v>83667</v>
      </c>
      <c r="B394" s="49" t="s">
        <v>1186</v>
      </c>
      <c r="C394" s="49" t="s">
        <v>6174</v>
      </c>
      <c r="E394" s="63" t="str">
        <f>+IF(COUNTIF('RUIC Address-With Name Changes'!C:C,A394)=1,"Yes","No")</f>
        <v>Yes</v>
      </c>
    </row>
    <row r="395" spans="1:5" hidden="1" x14ac:dyDescent="0.2">
      <c r="A395" s="49">
        <v>83668</v>
      </c>
      <c r="B395" s="49" t="s">
        <v>1906</v>
      </c>
      <c r="C395" s="49" t="s">
        <v>6175</v>
      </c>
      <c r="E395" s="63" t="str">
        <f>+IF(COUNTIF('RUIC Address-With Name Changes'!C:C,A395)=1,"Yes","No")</f>
        <v>Yes</v>
      </c>
    </row>
    <row r="396" spans="1:5" hidden="1" x14ac:dyDescent="0.2">
      <c r="A396" s="49">
        <v>83671</v>
      </c>
      <c r="B396" s="49" t="s">
        <v>3479</v>
      </c>
      <c r="C396" s="49" t="s">
        <v>6176</v>
      </c>
      <c r="E396" s="63" t="str">
        <f>+IF(COUNTIF('RUIC Address-With Name Changes'!C:C,A396)=1,"Yes","No")</f>
        <v>Yes</v>
      </c>
    </row>
    <row r="397" spans="1:5" x14ac:dyDescent="0.2">
      <c r="A397" s="49">
        <v>83672</v>
      </c>
      <c r="B397" s="49" t="s">
        <v>6177</v>
      </c>
      <c r="C397" s="49" t="s">
        <v>6178</v>
      </c>
      <c r="E397" s="63" t="str">
        <f>+IF(COUNTIF('RUIC Address-With Name Changes'!C:C,A397)=1,"Yes","No")</f>
        <v>No</v>
      </c>
    </row>
    <row r="398" spans="1:5" hidden="1" x14ac:dyDescent="0.2">
      <c r="A398" s="49">
        <v>83678</v>
      </c>
      <c r="B398" s="49" t="s">
        <v>4376</v>
      </c>
      <c r="C398" s="49" t="s">
        <v>6179</v>
      </c>
      <c r="E398" s="63" t="str">
        <f>+IF(COUNTIF('RUIC Address-With Name Changes'!C:C,A398)=1,"Yes","No")</f>
        <v>Yes</v>
      </c>
    </row>
    <row r="399" spans="1:5" hidden="1" x14ac:dyDescent="0.2">
      <c r="A399" s="49">
        <v>83686</v>
      </c>
      <c r="B399" s="49" t="s">
        <v>555</v>
      </c>
      <c r="C399" s="49" t="s">
        <v>6180</v>
      </c>
      <c r="E399" s="63" t="str">
        <f>+IF(COUNTIF('RUIC Address-With Name Changes'!C:C,A399)=1,"Yes","No")</f>
        <v>Yes</v>
      </c>
    </row>
    <row r="400" spans="1:5" hidden="1" x14ac:dyDescent="0.2">
      <c r="A400" s="56">
        <v>83695</v>
      </c>
      <c r="B400" s="56" t="s">
        <v>6181</v>
      </c>
      <c r="C400" s="56" t="s">
        <v>6181</v>
      </c>
      <c r="E400" s="63" t="str">
        <f>+IF(COUNTIF('RUIC Address-With Name Changes'!C:C,A400)=1,"Yes","No")</f>
        <v>Yes</v>
      </c>
    </row>
    <row r="401" spans="1:5" hidden="1" x14ac:dyDescent="0.2">
      <c r="A401" s="49">
        <v>83701</v>
      </c>
      <c r="B401" s="49" t="s">
        <v>4372</v>
      </c>
      <c r="C401" s="49" t="s">
        <v>6182</v>
      </c>
      <c r="E401" s="63" t="str">
        <f>+IF(COUNTIF('RUIC Address-With Name Changes'!C:C,A401)=1,"Yes","No")</f>
        <v>Yes</v>
      </c>
    </row>
    <row r="402" spans="1:5" hidden="1" x14ac:dyDescent="0.2">
      <c r="A402" s="49">
        <v>83705</v>
      </c>
      <c r="B402" s="49" t="s">
        <v>6183</v>
      </c>
      <c r="C402" s="49" t="s">
        <v>6184</v>
      </c>
      <c r="E402" s="63" t="str">
        <f>+IF(COUNTIF('RUIC Address-With Name Changes'!C:C,A402)=1,"Yes","No")</f>
        <v>Yes</v>
      </c>
    </row>
    <row r="403" spans="1:5" hidden="1" x14ac:dyDescent="0.2">
      <c r="A403" s="49">
        <v>83706</v>
      </c>
      <c r="B403" s="49" t="s">
        <v>3042</v>
      </c>
      <c r="C403" s="49" t="s">
        <v>6185</v>
      </c>
      <c r="E403" s="63" t="str">
        <f>+IF(COUNTIF('RUIC Address-With Name Changes'!C:C,A403)=1,"Yes","No")</f>
        <v>Yes</v>
      </c>
    </row>
    <row r="404" spans="1:5" x14ac:dyDescent="0.2">
      <c r="A404" s="49">
        <v>83707</v>
      </c>
      <c r="B404" s="49" t="s">
        <v>6186</v>
      </c>
      <c r="C404" s="49" t="s">
        <v>6187</v>
      </c>
      <c r="E404" s="63" t="str">
        <f>+IF(COUNTIF('RUIC Address-With Name Changes'!C:C,A404)=1,"Yes","No")</f>
        <v>No</v>
      </c>
    </row>
    <row r="405" spans="1:5" hidden="1" x14ac:dyDescent="0.2">
      <c r="A405" s="49">
        <v>83709</v>
      </c>
      <c r="B405" s="49" t="s">
        <v>1296</v>
      </c>
      <c r="C405" s="49" t="s">
        <v>1295</v>
      </c>
      <c r="E405" s="63" t="str">
        <f>+IF(COUNTIF('RUIC Address-With Name Changes'!C:C,A405)=1,"Yes","No")</f>
        <v>Yes</v>
      </c>
    </row>
    <row r="406" spans="1:5" hidden="1" x14ac:dyDescent="0.2">
      <c r="A406" s="54">
        <v>83710</v>
      </c>
      <c r="B406" s="54" t="s">
        <v>365</v>
      </c>
      <c r="C406" s="54" t="s">
        <v>6188</v>
      </c>
      <c r="E406" s="63" t="str">
        <f>+IF(COUNTIF('RUIC Address-With Name Changes'!C:C,A406)=1,"Yes","No")</f>
        <v>Yes</v>
      </c>
    </row>
    <row r="407" spans="1:5" hidden="1" x14ac:dyDescent="0.2">
      <c r="A407" s="49">
        <v>83713</v>
      </c>
      <c r="B407" s="49" t="s">
        <v>6189</v>
      </c>
      <c r="C407" s="49" t="s">
        <v>6190</v>
      </c>
      <c r="E407" s="63" t="str">
        <f>+IF(COUNTIF('RUIC Address-With Name Changes'!C:C,A407)=1,"Yes","No")</f>
        <v>Yes</v>
      </c>
    </row>
    <row r="408" spans="1:5" hidden="1" x14ac:dyDescent="0.2">
      <c r="A408" s="54">
        <v>83714</v>
      </c>
      <c r="B408" s="54" t="s">
        <v>4018</v>
      </c>
      <c r="C408" s="54" t="s">
        <v>6191</v>
      </c>
      <c r="E408" s="63" t="str">
        <f>+IF(COUNTIF('RUIC Address-With Name Changes'!C:C,A408)=1,"Yes","No")</f>
        <v>Yes</v>
      </c>
    </row>
    <row r="409" spans="1:5" hidden="1" x14ac:dyDescent="0.2">
      <c r="A409" s="49">
        <v>83715</v>
      </c>
      <c r="B409" s="49" t="s">
        <v>874</v>
      </c>
      <c r="C409" s="49" t="s">
        <v>6192</v>
      </c>
      <c r="E409" s="63" t="str">
        <f>+IF(COUNTIF('RUIC Address-With Name Changes'!C:C,A409)=1,"Yes","No")</f>
        <v>Yes</v>
      </c>
    </row>
    <row r="410" spans="1:5" hidden="1" x14ac:dyDescent="0.2">
      <c r="A410" s="49">
        <v>83717</v>
      </c>
      <c r="B410" s="49" t="s">
        <v>6193</v>
      </c>
      <c r="C410" s="49" t="s">
        <v>6194</v>
      </c>
      <c r="E410" s="63" t="str">
        <f>+IF(COUNTIF('RUIC Address-With Name Changes'!C:C,A410)=1,"Yes","No")</f>
        <v>Yes</v>
      </c>
    </row>
    <row r="411" spans="1:5" hidden="1" x14ac:dyDescent="0.2">
      <c r="A411" s="49">
        <v>83721</v>
      </c>
      <c r="B411" s="49" t="s">
        <v>6195</v>
      </c>
      <c r="C411" s="49" t="s">
        <v>6196</v>
      </c>
      <c r="E411" s="63" t="str">
        <f>+IF(COUNTIF('RUIC Address-With Name Changes'!C:C,A411)=1,"Yes","No")</f>
        <v>Yes</v>
      </c>
    </row>
    <row r="412" spans="1:5" hidden="1" x14ac:dyDescent="0.2">
      <c r="A412" s="49">
        <v>83727</v>
      </c>
      <c r="B412" s="49" t="s">
        <v>1808</v>
      </c>
      <c r="C412" s="49" t="s">
        <v>6197</v>
      </c>
      <c r="E412" s="63" t="str">
        <f>+IF(COUNTIF('RUIC Address-With Name Changes'!C:C,A412)=1,"Yes","No")</f>
        <v>Yes</v>
      </c>
    </row>
    <row r="413" spans="1:5" hidden="1" x14ac:dyDescent="0.2">
      <c r="A413" s="49">
        <v>83728</v>
      </c>
      <c r="B413" s="49" t="s">
        <v>6198</v>
      </c>
      <c r="C413" s="49" t="s">
        <v>6199</v>
      </c>
      <c r="E413" s="63" t="str">
        <f>+IF(COUNTIF('RUIC Address-With Name Changes'!C:C,A413)=1,"Yes","No")</f>
        <v>Yes</v>
      </c>
    </row>
    <row r="414" spans="1:5" hidden="1" x14ac:dyDescent="0.2">
      <c r="A414" s="49">
        <v>83729</v>
      </c>
      <c r="B414" s="49" t="s">
        <v>6200</v>
      </c>
      <c r="C414" s="49" t="s">
        <v>6201</v>
      </c>
      <c r="E414" s="63" t="str">
        <f>+IF(COUNTIF('RUIC Address-With Name Changes'!C:C,A414)=1,"Yes","No")</f>
        <v>Yes</v>
      </c>
    </row>
    <row r="415" spans="1:5" hidden="1" x14ac:dyDescent="0.2">
      <c r="A415" s="53">
        <v>83732</v>
      </c>
      <c r="B415" s="53" t="s">
        <v>1653</v>
      </c>
      <c r="C415" s="49" t="s">
        <v>6202</v>
      </c>
      <c r="E415" s="63" t="str">
        <f>+IF(COUNTIF('RUIC Address-With Name Changes'!C:C,A415)=1,"Yes","No")</f>
        <v>Yes</v>
      </c>
    </row>
    <row r="416" spans="1:5" hidden="1" x14ac:dyDescent="0.2">
      <c r="A416" s="49">
        <v>83733</v>
      </c>
      <c r="B416" s="49" t="s">
        <v>6203</v>
      </c>
      <c r="C416" s="49" t="s">
        <v>6204</v>
      </c>
      <c r="E416" s="63" t="str">
        <f>+IF(COUNTIF('RUIC Address-With Name Changes'!C:C,A416)=1,"Yes","No")</f>
        <v>Yes</v>
      </c>
    </row>
    <row r="417" spans="1:5" hidden="1" x14ac:dyDescent="0.2">
      <c r="A417" s="49">
        <v>83734</v>
      </c>
      <c r="B417" s="49" t="s">
        <v>6205</v>
      </c>
      <c r="C417" s="49" t="s">
        <v>6206</v>
      </c>
      <c r="E417" s="63" t="str">
        <f>+IF(COUNTIF('RUIC Address-With Name Changes'!C:C,A417)=1,"Yes","No")</f>
        <v>Yes</v>
      </c>
    </row>
    <row r="418" spans="1:5" hidden="1" x14ac:dyDescent="0.2">
      <c r="A418" s="49">
        <v>83735</v>
      </c>
      <c r="B418" s="49" t="s">
        <v>2989</v>
      </c>
      <c r="C418" s="49" t="s">
        <v>6207</v>
      </c>
      <c r="E418" s="63" t="str">
        <f>+IF(COUNTIF('RUIC Address-With Name Changes'!C:C,A418)=1,"Yes","No")</f>
        <v>Yes</v>
      </c>
    </row>
    <row r="419" spans="1:5" hidden="1" x14ac:dyDescent="0.2">
      <c r="A419" s="49">
        <v>83736</v>
      </c>
      <c r="B419" s="49" t="s">
        <v>6208</v>
      </c>
      <c r="C419" s="49" t="s">
        <v>6209</v>
      </c>
      <c r="E419" s="63" t="str">
        <f>+IF(COUNTIF('RUIC Address-With Name Changes'!C:C,A419)=1,"Yes","No")</f>
        <v>Yes</v>
      </c>
    </row>
    <row r="420" spans="1:5" hidden="1" x14ac:dyDescent="0.2">
      <c r="A420" s="49">
        <v>83737</v>
      </c>
      <c r="B420" s="49" t="s">
        <v>6210</v>
      </c>
      <c r="C420" s="49" t="s">
        <v>6211</v>
      </c>
      <c r="E420" s="63" t="str">
        <f>+IF(COUNTIF('RUIC Address-With Name Changes'!C:C,A420)=1,"Yes","No")</f>
        <v>Yes</v>
      </c>
    </row>
    <row r="421" spans="1:5" ht="16" x14ac:dyDescent="0.2">
      <c r="A421" s="55">
        <v>83740</v>
      </c>
      <c r="B421" s="55" t="s">
        <v>6212</v>
      </c>
      <c r="C421" s="55" t="s">
        <v>6213</v>
      </c>
      <c r="E421" s="63" t="str">
        <f>+IF(COUNTIF('RUIC Address-With Name Changes'!C:C,A421)=1,"Yes","No")</f>
        <v>No</v>
      </c>
    </row>
    <row r="422" spans="1:5" hidden="1" x14ac:dyDescent="0.2">
      <c r="A422" s="49">
        <v>83741</v>
      </c>
      <c r="B422" s="49" t="s">
        <v>6214</v>
      </c>
      <c r="C422" s="49" t="s">
        <v>6215</v>
      </c>
      <c r="E422" s="63" t="str">
        <f>+IF(COUNTIF('RUIC Address-With Name Changes'!C:C,A422)=1,"Yes","No")</f>
        <v>Yes</v>
      </c>
    </row>
    <row r="423" spans="1:5" hidden="1" x14ac:dyDescent="0.2">
      <c r="A423" s="49">
        <v>83742</v>
      </c>
      <c r="B423" s="49" t="s">
        <v>6216</v>
      </c>
      <c r="C423" s="49" t="s">
        <v>6217</v>
      </c>
      <c r="E423" s="63" t="str">
        <f>+IF(COUNTIF('RUIC Address-With Name Changes'!C:C,A423)=1,"Yes","No")</f>
        <v>Yes</v>
      </c>
    </row>
    <row r="424" spans="1:5" hidden="1" x14ac:dyDescent="0.2">
      <c r="A424" s="49">
        <v>83743</v>
      </c>
      <c r="B424" s="49" t="s">
        <v>6218</v>
      </c>
      <c r="C424" s="49" t="s">
        <v>6219</v>
      </c>
      <c r="E424" s="63" t="str">
        <f>+IF(COUNTIF('RUIC Address-With Name Changes'!C:C,A424)=1,"Yes","No")</f>
        <v>Yes</v>
      </c>
    </row>
    <row r="425" spans="1:5" hidden="1" x14ac:dyDescent="0.2">
      <c r="A425" s="49">
        <v>83745</v>
      </c>
      <c r="B425" s="49" t="s">
        <v>6220</v>
      </c>
      <c r="C425" s="49" t="s">
        <v>6221</v>
      </c>
      <c r="E425" s="63" t="str">
        <f>+IF(COUNTIF('RUIC Address-With Name Changes'!C:C,A425)=1,"Yes","No")</f>
        <v>Yes</v>
      </c>
    </row>
    <row r="426" spans="1:5" hidden="1" x14ac:dyDescent="0.2">
      <c r="A426" s="49">
        <v>83748</v>
      </c>
      <c r="B426" s="49" t="s">
        <v>1517</v>
      </c>
      <c r="C426" s="49" t="s">
        <v>6222</v>
      </c>
      <c r="E426" s="63" t="str">
        <f>+IF(COUNTIF('RUIC Address-With Name Changes'!C:C,A426)=1,"Yes","No")</f>
        <v>Yes</v>
      </c>
    </row>
    <row r="427" spans="1:5" hidden="1" x14ac:dyDescent="0.2">
      <c r="A427" s="49">
        <v>83750</v>
      </c>
      <c r="B427" s="49" t="s">
        <v>6223</v>
      </c>
      <c r="C427" s="49" t="s">
        <v>6224</v>
      </c>
      <c r="E427" s="63" t="str">
        <f>+IF(COUNTIF('RUIC Address-With Name Changes'!C:C,A427)=1,"Yes","No")</f>
        <v>Yes</v>
      </c>
    </row>
    <row r="428" spans="1:5" hidden="1" x14ac:dyDescent="0.2">
      <c r="A428" s="49">
        <v>83753</v>
      </c>
      <c r="B428" s="49" t="s">
        <v>6225</v>
      </c>
      <c r="C428" s="49" t="s">
        <v>6226</v>
      </c>
      <c r="E428" s="63" t="str">
        <f>+IF(COUNTIF('RUIC Address-With Name Changes'!C:C,A428)=1,"Yes","No")</f>
        <v>Yes</v>
      </c>
    </row>
    <row r="429" spans="1:5" hidden="1" x14ac:dyDescent="0.2">
      <c r="A429" s="49">
        <v>83755</v>
      </c>
      <c r="B429" s="49" t="s">
        <v>6227</v>
      </c>
      <c r="C429" s="49" t="s">
        <v>6228</v>
      </c>
      <c r="E429" s="63" t="str">
        <f>+IF(COUNTIF('RUIC Address-With Name Changes'!C:C,A429)=1,"Yes","No")</f>
        <v>Yes</v>
      </c>
    </row>
    <row r="430" spans="1:5" hidden="1" x14ac:dyDescent="0.2">
      <c r="A430" s="49">
        <v>83757</v>
      </c>
      <c r="B430" s="49" t="s">
        <v>6229</v>
      </c>
      <c r="C430" s="49" t="s">
        <v>6230</v>
      </c>
      <c r="E430" s="63" t="str">
        <f>+IF(COUNTIF('RUIC Address-With Name Changes'!C:C,A430)=1,"Yes","No")</f>
        <v>Yes</v>
      </c>
    </row>
    <row r="431" spans="1:5" hidden="1" x14ac:dyDescent="0.2">
      <c r="A431" s="49">
        <v>83758</v>
      </c>
      <c r="B431" s="49" t="s">
        <v>6231</v>
      </c>
      <c r="C431" s="49" t="s">
        <v>6232</v>
      </c>
      <c r="E431" s="63" t="str">
        <f>+IF(COUNTIF('RUIC Address-With Name Changes'!C:C,A431)=1,"Yes","No")</f>
        <v>Yes</v>
      </c>
    </row>
    <row r="432" spans="1:5" hidden="1" x14ac:dyDescent="0.2">
      <c r="A432" s="54">
        <v>83767</v>
      </c>
      <c r="B432" s="54" t="s">
        <v>3071</v>
      </c>
      <c r="C432" s="54" t="s">
        <v>6233</v>
      </c>
      <c r="E432" s="63" t="str">
        <f>+IF(COUNTIF('RUIC Address-With Name Changes'!C:C,A432)=1,"Yes","No")</f>
        <v>Yes</v>
      </c>
    </row>
    <row r="433" spans="1:5" hidden="1" x14ac:dyDescent="0.2">
      <c r="A433" s="49">
        <v>83769</v>
      </c>
      <c r="B433" s="49" t="s">
        <v>6234</v>
      </c>
      <c r="C433" s="49" t="s">
        <v>6235</v>
      </c>
      <c r="E433" s="63" t="str">
        <f>+IF(COUNTIF('RUIC Address-With Name Changes'!C:C,A433)=1,"Yes","No")</f>
        <v>Yes</v>
      </c>
    </row>
    <row r="434" spans="1:5" hidden="1" x14ac:dyDescent="0.2">
      <c r="A434" s="49">
        <v>83770</v>
      </c>
      <c r="B434" s="49" t="s">
        <v>2675</v>
      </c>
      <c r="C434" s="49" t="s">
        <v>6236</v>
      </c>
      <c r="E434" s="63" t="str">
        <f>+IF(COUNTIF('RUIC Address-With Name Changes'!C:C,A434)=1,"Yes","No")</f>
        <v>Yes</v>
      </c>
    </row>
    <row r="435" spans="1:5" hidden="1" x14ac:dyDescent="0.2">
      <c r="A435" s="54">
        <v>83778</v>
      </c>
      <c r="B435" s="54" t="s">
        <v>4422</v>
      </c>
      <c r="C435" s="54" t="s">
        <v>6237</v>
      </c>
      <c r="E435" s="63" t="str">
        <f>+IF(COUNTIF('RUIC Address-With Name Changes'!C:C,A435)=1,"Yes","No")</f>
        <v>Yes</v>
      </c>
    </row>
    <row r="436" spans="1:5" hidden="1" x14ac:dyDescent="0.2">
      <c r="A436" s="54">
        <v>83779</v>
      </c>
      <c r="B436" s="54" t="s">
        <v>114</v>
      </c>
      <c r="C436" s="54" t="s">
        <v>6238</v>
      </c>
      <c r="E436" s="63" t="str">
        <f>+IF(COUNTIF('RUIC Address-With Name Changes'!C:C,A436)=1,"Yes","No")</f>
        <v>Yes</v>
      </c>
    </row>
    <row r="437" spans="1:5" hidden="1" x14ac:dyDescent="0.2">
      <c r="A437" s="54">
        <v>83783</v>
      </c>
      <c r="B437" s="54" t="s">
        <v>4053</v>
      </c>
      <c r="C437" s="54" t="s">
        <v>6239</v>
      </c>
      <c r="E437" s="63" t="str">
        <f>+IF(COUNTIF('RUIC Address-With Name Changes'!C:C,A437)=1,"Yes","No")</f>
        <v>Yes</v>
      </c>
    </row>
    <row r="438" spans="1:5" hidden="1" x14ac:dyDescent="0.2">
      <c r="A438" s="49">
        <v>83784</v>
      </c>
      <c r="B438" s="49" t="s">
        <v>6240</v>
      </c>
      <c r="C438" s="49" t="s">
        <v>6241</v>
      </c>
      <c r="E438" s="63" t="str">
        <f>+IF(COUNTIF('RUIC Address-With Name Changes'!C:C,A438)=1,"Yes","No")</f>
        <v>Yes</v>
      </c>
    </row>
    <row r="439" spans="1:5" x14ac:dyDescent="0.2">
      <c r="A439" s="49">
        <v>83785</v>
      </c>
      <c r="B439" s="49" t="s">
        <v>6242</v>
      </c>
      <c r="C439" s="49" t="s">
        <v>6243</v>
      </c>
      <c r="E439" s="63" t="str">
        <f>+IF(COUNTIF('RUIC Address-With Name Changes'!C:C,A439)=1,"Yes","No")</f>
        <v>No</v>
      </c>
    </row>
    <row r="440" spans="1:5" hidden="1" x14ac:dyDescent="0.2">
      <c r="A440" s="49">
        <v>83786</v>
      </c>
      <c r="B440" s="49" t="s">
        <v>6244</v>
      </c>
      <c r="C440" s="49" t="s">
        <v>6245</v>
      </c>
      <c r="E440" s="63" t="str">
        <f>+IF(COUNTIF('RUIC Address-With Name Changes'!C:C,A440)=1,"Yes","No")</f>
        <v>Yes</v>
      </c>
    </row>
    <row r="441" spans="1:5" hidden="1" x14ac:dyDescent="0.2">
      <c r="A441" s="49">
        <v>83791</v>
      </c>
      <c r="B441" s="49" t="s">
        <v>6246</v>
      </c>
      <c r="C441" s="49" t="s">
        <v>6247</v>
      </c>
      <c r="E441" s="63" t="str">
        <f>+IF(COUNTIF('RUIC Address-With Name Changes'!C:C,A441)=1,"Yes","No")</f>
        <v>Yes</v>
      </c>
    </row>
    <row r="442" spans="1:5" hidden="1" x14ac:dyDescent="0.2">
      <c r="A442" s="54">
        <v>83798</v>
      </c>
      <c r="B442" s="54" t="s">
        <v>1479</v>
      </c>
      <c r="C442" s="54" t="s">
        <v>6248</v>
      </c>
      <c r="E442" s="63" t="str">
        <f>+IF(COUNTIF('RUIC Address-With Name Changes'!C:C,A442)=1,"Yes","No")</f>
        <v>Yes</v>
      </c>
    </row>
    <row r="443" spans="1:5" hidden="1" x14ac:dyDescent="0.2">
      <c r="A443" s="54">
        <v>83803</v>
      </c>
      <c r="B443" s="54" t="s">
        <v>2201</v>
      </c>
      <c r="C443" s="54" t="s">
        <v>6249</v>
      </c>
      <c r="E443" s="63" t="str">
        <f>+IF(COUNTIF('RUIC Address-With Name Changes'!C:C,A443)=1,"Yes","No")</f>
        <v>Yes</v>
      </c>
    </row>
    <row r="444" spans="1:5" x14ac:dyDescent="0.2">
      <c r="A444" s="49">
        <v>83842</v>
      </c>
      <c r="B444" s="49" t="s">
        <v>6250</v>
      </c>
      <c r="C444" s="49" t="s">
        <v>6251</v>
      </c>
      <c r="E444" s="63" t="str">
        <f>+IF(COUNTIF('RUIC Address-With Name Changes'!C:C,A444)=1,"Yes","No")</f>
        <v>No</v>
      </c>
    </row>
    <row r="445" spans="1:5" hidden="1" x14ac:dyDescent="0.2">
      <c r="A445" s="54">
        <v>83843</v>
      </c>
      <c r="B445" s="54" t="s">
        <v>3988</v>
      </c>
      <c r="C445" s="54" t="s">
        <v>6252</v>
      </c>
      <c r="E445" s="63" t="str">
        <f>+IF(COUNTIF('RUIC Address-With Name Changes'!C:C,A445)=1,"Yes","No")</f>
        <v>Yes</v>
      </c>
    </row>
    <row r="446" spans="1:5" x14ac:dyDescent="0.2">
      <c r="A446" s="54">
        <v>83844</v>
      </c>
      <c r="B446" s="54" t="s">
        <v>6253</v>
      </c>
      <c r="C446" s="54" t="s">
        <v>6254</v>
      </c>
      <c r="E446" s="63" t="str">
        <f>+IF(COUNTIF('RUIC Address-With Name Changes'!C:C,A446)=1,"Yes","No")</f>
        <v>No</v>
      </c>
    </row>
    <row r="447" spans="1:5" hidden="1" x14ac:dyDescent="0.2">
      <c r="A447" s="49">
        <v>83845</v>
      </c>
      <c r="B447" s="49" t="s">
        <v>1210</v>
      </c>
      <c r="C447" s="49" t="s">
        <v>6255</v>
      </c>
      <c r="E447" s="63" t="str">
        <f>+IF(COUNTIF('RUIC Address-With Name Changes'!C:C,A447)=1,"Yes","No")</f>
        <v>Yes</v>
      </c>
    </row>
    <row r="448" spans="1:5" hidden="1" x14ac:dyDescent="0.2">
      <c r="A448" s="49">
        <v>83851</v>
      </c>
      <c r="B448" s="49" t="s">
        <v>1559</v>
      </c>
      <c r="C448" s="49" t="s">
        <v>6256</v>
      </c>
      <c r="E448" s="63" t="str">
        <f>+IF(COUNTIF('RUIC Address-With Name Changes'!C:C,A448)=1,"Yes","No")</f>
        <v>Yes</v>
      </c>
    </row>
    <row r="449" spans="1:5" x14ac:dyDescent="0.2">
      <c r="A449" s="49">
        <v>83859</v>
      </c>
      <c r="B449" s="49" t="s">
        <v>6257</v>
      </c>
      <c r="C449" s="49" t="s">
        <v>6258</v>
      </c>
      <c r="E449" s="63" t="str">
        <f>+IF(COUNTIF('RUIC Address-With Name Changes'!C:C,A449)=1,"Yes","No")</f>
        <v>No</v>
      </c>
    </row>
    <row r="450" spans="1:5" x14ac:dyDescent="0.2">
      <c r="A450" s="49">
        <v>83860</v>
      </c>
      <c r="B450" s="49" t="s">
        <v>6259</v>
      </c>
      <c r="C450" s="49" t="s">
        <v>6260</v>
      </c>
      <c r="E450" s="63" t="str">
        <f>+IF(COUNTIF('RUIC Address-With Name Changes'!C:C,A450)=1,"Yes","No")</f>
        <v>No</v>
      </c>
    </row>
    <row r="451" spans="1:5" x14ac:dyDescent="0.2">
      <c r="A451" s="49">
        <v>83874</v>
      </c>
      <c r="B451" s="49" t="s">
        <v>6261</v>
      </c>
      <c r="C451" s="49" t="s">
        <v>6262</v>
      </c>
      <c r="E451" s="63" t="str">
        <f>+IF(COUNTIF('RUIC Address-With Name Changes'!C:C,A451)=1,"Yes","No")</f>
        <v>No</v>
      </c>
    </row>
    <row r="452" spans="1:5" x14ac:dyDescent="0.2">
      <c r="A452" s="49">
        <v>83878</v>
      </c>
      <c r="B452" s="49" t="s">
        <v>6263</v>
      </c>
      <c r="C452" s="49" t="s">
        <v>6264</v>
      </c>
      <c r="E452" s="63" t="str">
        <f>+IF(COUNTIF('RUIC Address-With Name Changes'!C:C,A452)=1,"Yes","No")</f>
        <v>No</v>
      </c>
    </row>
    <row r="453" spans="1:5" hidden="1" x14ac:dyDescent="0.2">
      <c r="A453" s="49">
        <v>83879</v>
      </c>
      <c r="B453" s="49" t="s">
        <v>3482</v>
      </c>
      <c r="C453" s="49" t="s">
        <v>6265</v>
      </c>
      <c r="E453" s="63" t="str">
        <f>+IF(COUNTIF('RUIC Address-With Name Changes'!C:C,A453)=1,"Yes","No")</f>
        <v>Yes</v>
      </c>
    </row>
    <row r="454" spans="1:5" hidden="1" x14ac:dyDescent="0.2">
      <c r="A454" s="49">
        <v>83880</v>
      </c>
      <c r="B454" s="49" t="s">
        <v>6266</v>
      </c>
      <c r="C454" s="49" t="s">
        <v>6267</v>
      </c>
      <c r="E454" s="63" t="str">
        <f>+IF(COUNTIF('RUIC Address-With Name Changes'!C:C,A454)=1,"Yes","No")</f>
        <v>Yes</v>
      </c>
    </row>
    <row r="455" spans="1:5" x14ac:dyDescent="0.2">
      <c r="A455" s="49">
        <v>83881</v>
      </c>
      <c r="B455" s="49" t="s">
        <v>6268</v>
      </c>
      <c r="C455" s="49" t="s">
        <v>6269</v>
      </c>
      <c r="E455" s="63" t="str">
        <f>+IF(COUNTIF('RUIC Address-With Name Changes'!C:C,A455)=1,"Yes","No")</f>
        <v>No</v>
      </c>
    </row>
    <row r="456" spans="1:5" x14ac:dyDescent="0.2">
      <c r="A456" s="49">
        <v>83882</v>
      </c>
      <c r="B456" s="49" t="s">
        <v>6270</v>
      </c>
      <c r="C456" s="49" t="s">
        <v>6271</v>
      </c>
      <c r="E456" s="63" t="str">
        <f>+IF(COUNTIF('RUIC Address-With Name Changes'!C:C,A456)=1,"Yes","No")</f>
        <v>No</v>
      </c>
    </row>
    <row r="457" spans="1:5" hidden="1" x14ac:dyDescent="0.2">
      <c r="A457" s="54">
        <v>83883</v>
      </c>
      <c r="B457" s="54" t="s">
        <v>805</v>
      </c>
      <c r="C457" s="54" t="s">
        <v>6272</v>
      </c>
      <c r="E457" s="63" t="str">
        <f>+IF(COUNTIF('RUIC Address-With Name Changes'!C:C,A457)=1,"Yes","No")</f>
        <v>Yes</v>
      </c>
    </row>
    <row r="458" spans="1:5" hidden="1" x14ac:dyDescent="0.2">
      <c r="A458" s="49">
        <v>83885</v>
      </c>
      <c r="B458" s="49" t="s">
        <v>2350</v>
      </c>
      <c r="C458" s="49" t="s">
        <v>6273</v>
      </c>
      <c r="E458" s="63" t="str">
        <f>+IF(COUNTIF('RUIC Address-With Name Changes'!C:C,A458)=1,"Yes","No")</f>
        <v>Yes</v>
      </c>
    </row>
    <row r="459" spans="1:5" hidden="1" x14ac:dyDescent="0.2">
      <c r="A459" s="54">
        <v>83888</v>
      </c>
      <c r="B459" s="54" t="s">
        <v>266</v>
      </c>
      <c r="C459" s="54" t="s">
        <v>6274</v>
      </c>
      <c r="E459" s="63" t="str">
        <f>+IF(COUNTIF('RUIC Address-With Name Changes'!C:C,A459)=1,"Yes","No")</f>
        <v>Yes</v>
      </c>
    </row>
    <row r="460" spans="1:5" x14ac:dyDescent="0.2">
      <c r="A460" s="49">
        <v>83889</v>
      </c>
      <c r="B460" s="49" t="s">
        <v>6275</v>
      </c>
      <c r="C460" s="49" t="s">
        <v>6276</v>
      </c>
      <c r="E460" s="63" t="str">
        <f>+IF(COUNTIF('RUIC Address-With Name Changes'!C:C,A460)=1,"Yes","No")</f>
        <v>No</v>
      </c>
    </row>
    <row r="461" spans="1:5" x14ac:dyDescent="0.2">
      <c r="A461" s="49">
        <v>83890</v>
      </c>
      <c r="B461" s="49" t="s">
        <v>6277</v>
      </c>
      <c r="C461" s="49" t="s">
        <v>6278</v>
      </c>
      <c r="E461" s="63" t="str">
        <f>+IF(COUNTIF('RUIC Address-With Name Changes'!C:C,A461)=1,"Yes","No")</f>
        <v>No</v>
      </c>
    </row>
    <row r="462" spans="1:5" hidden="1" x14ac:dyDescent="0.2">
      <c r="A462" s="49">
        <v>83891</v>
      </c>
      <c r="B462" s="49" t="s">
        <v>6279</v>
      </c>
      <c r="C462" s="49" t="s">
        <v>6280</v>
      </c>
      <c r="E462" s="63" t="str">
        <f>+IF(COUNTIF('RUIC Address-With Name Changes'!C:C,A462)=1,"Yes","No")</f>
        <v>Yes</v>
      </c>
    </row>
    <row r="463" spans="1:5" ht="16" hidden="1" x14ac:dyDescent="0.2">
      <c r="A463" s="49">
        <v>83918</v>
      </c>
      <c r="B463" s="49" t="s">
        <v>1989</v>
      </c>
      <c r="C463" s="57" t="s">
        <v>6281</v>
      </c>
      <c r="E463" s="63" t="str">
        <f>+IF(COUNTIF('RUIC Address-With Name Changes'!C:C,A463)=1,"Yes","No")</f>
        <v>Yes</v>
      </c>
    </row>
    <row r="464" spans="1:5" hidden="1" x14ac:dyDescent="0.2">
      <c r="A464" s="49">
        <v>83924</v>
      </c>
      <c r="B464" s="49" t="s">
        <v>3822</v>
      </c>
      <c r="C464" s="49" t="s">
        <v>6282</v>
      </c>
      <c r="E464" s="63" t="str">
        <f>+IF(COUNTIF('RUIC Address-With Name Changes'!C:C,A464)=1,"Yes","No")</f>
        <v>Yes</v>
      </c>
    </row>
    <row r="465" spans="1:5" x14ac:dyDescent="0.2">
      <c r="A465" s="49">
        <v>83926</v>
      </c>
      <c r="B465" s="49" t="s">
        <v>6283</v>
      </c>
      <c r="C465" s="49" t="s">
        <v>6284</v>
      </c>
      <c r="E465" s="63" t="str">
        <f>+IF(COUNTIF('RUIC Address-With Name Changes'!C:C,A465)=1,"Yes","No")</f>
        <v>No</v>
      </c>
    </row>
    <row r="466" spans="1:5" hidden="1" x14ac:dyDescent="0.2">
      <c r="A466" s="54">
        <v>83929</v>
      </c>
      <c r="B466" s="54" t="s">
        <v>3839</v>
      </c>
      <c r="C466" s="54" t="s">
        <v>6285</v>
      </c>
      <c r="E466" s="63" t="str">
        <f>+IF(COUNTIF('RUIC Address-With Name Changes'!C:C,A466)=1,"Yes","No")</f>
        <v>Yes</v>
      </c>
    </row>
    <row r="467" spans="1:5" hidden="1" x14ac:dyDescent="0.2">
      <c r="A467" s="54">
        <v>83932</v>
      </c>
      <c r="B467" s="54" t="s">
        <v>4206</v>
      </c>
      <c r="C467" s="54" t="s">
        <v>6286</v>
      </c>
      <c r="E467" s="63" t="str">
        <f>+IF(COUNTIF('RUIC Address-With Name Changes'!C:C,A467)=1,"Yes","No")</f>
        <v>Yes</v>
      </c>
    </row>
    <row r="468" spans="1:5" hidden="1" x14ac:dyDescent="0.2">
      <c r="A468" s="49">
        <v>83934</v>
      </c>
      <c r="B468" s="49" t="s">
        <v>6287</v>
      </c>
      <c r="C468" s="49" t="s">
        <v>6288</v>
      </c>
      <c r="E468" s="63" t="str">
        <f>+IF(COUNTIF('RUIC Address-With Name Changes'!C:C,A468)=1,"Yes","No")</f>
        <v>Yes</v>
      </c>
    </row>
    <row r="469" spans="1:5" hidden="1" x14ac:dyDescent="0.2">
      <c r="A469" s="49">
        <v>83947</v>
      </c>
      <c r="B469" s="49" t="s">
        <v>1213</v>
      </c>
      <c r="C469" s="49" t="s">
        <v>1212</v>
      </c>
      <c r="E469" s="63" t="str">
        <f>+IF(COUNTIF('RUIC Address-With Name Changes'!C:C,A469)=1,"Yes","No")</f>
        <v>Yes</v>
      </c>
    </row>
    <row r="470" spans="1:5" hidden="1" x14ac:dyDescent="0.2">
      <c r="A470" s="49">
        <v>83956</v>
      </c>
      <c r="B470" s="49" t="s">
        <v>1690</v>
      </c>
      <c r="C470" s="49" t="s">
        <v>6289</v>
      </c>
      <c r="E470" s="63" t="str">
        <f>+IF(COUNTIF('RUIC Address-With Name Changes'!C:C,A470)=1,"Yes","No")</f>
        <v>Yes</v>
      </c>
    </row>
    <row r="471" spans="1:5" hidden="1" x14ac:dyDescent="0.2">
      <c r="A471" s="49">
        <v>83959</v>
      </c>
      <c r="B471" s="49" t="s">
        <v>6290</v>
      </c>
      <c r="C471" s="49" t="s">
        <v>6291</v>
      </c>
      <c r="E471" s="63" t="str">
        <f>+IF(COUNTIF('RUIC Address-With Name Changes'!C:C,A471)=1,"Yes","No")</f>
        <v>Yes</v>
      </c>
    </row>
    <row r="472" spans="1:5" hidden="1" x14ac:dyDescent="0.2">
      <c r="A472" s="49">
        <v>83961</v>
      </c>
      <c r="B472" s="49" t="s">
        <v>1529</v>
      </c>
      <c r="C472" s="49" t="s">
        <v>6292</v>
      </c>
      <c r="E472" s="63" t="str">
        <f>+IF(COUNTIF('RUIC Address-With Name Changes'!C:C,A472)=1,"Yes","No")</f>
        <v>Yes</v>
      </c>
    </row>
    <row r="473" spans="1:5" x14ac:dyDescent="0.2">
      <c r="A473" s="49">
        <v>83963</v>
      </c>
      <c r="B473" s="49" t="s">
        <v>6293</v>
      </c>
      <c r="C473" s="49" t="s">
        <v>6294</v>
      </c>
      <c r="E473" s="63" t="str">
        <f>+IF(COUNTIF('RUIC Address-With Name Changes'!C:C,A473)=1,"Yes","No")</f>
        <v>No</v>
      </c>
    </row>
    <row r="474" spans="1:5" hidden="1" x14ac:dyDescent="0.2">
      <c r="A474" s="49">
        <v>83964</v>
      </c>
      <c r="B474" s="49" t="s">
        <v>1390</v>
      </c>
      <c r="C474" s="49" t="s">
        <v>1389</v>
      </c>
      <c r="E474" s="63" t="str">
        <f>+IF(COUNTIF('RUIC Address-With Name Changes'!C:C,A474)=1,"Yes","No")</f>
        <v>Yes</v>
      </c>
    </row>
    <row r="475" spans="1:5" hidden="1" x14ac:dyDescent="0.2">
      <c r="A475" s="49">
        <v>83965</v>
      </c>
      <c r="B475" s="49" t="s">
        <v>2798</v>
      </c>
      <c r="C475" s="49" t="s">
        <v>2797</v>
      </c>
      <c r="E475" s="63" t="str">
        <f>+IF(COUNTIF('RUIC Address-With Name Changes'!C:C,A475)=1,"Yes","No")</f>
        <v>Yes</v>
      </c>
    </row>
    <row r="476" spans="1:5" hidden="1" x14ac:dyDescent="0.2">
      <c r="A476" s="49">
        <v>83971</v>
      </c>
      <c r="B476" s="49" t="s">
        <v>6295</v>
      </c>
      <c r="C476" s="49" t="s">
        <v>6296</v>
      </c>
      <c r="E476" s="63" t="str">
        <f>+IF(COUNTIF('RUIC Address-With Name Changes'!C:C,A476)=1,"Yes","No")</f>
        <v>Yes</v>
      </c>
    </row>
    <row r="477" spans="1:5" hidden="1" x14ac:dyDescent="0.2">
      <c r="A477" s="54">
        <v>83979</v>
      </c>
      <c r="B477" s="54" t="s">
        <v>3962</v>
      </c>
      <c r="C477" s="54" t="s">
        <v>6297</v>
      </c>
      <c r="E477" s="63" t="str">
        <f>+IF(COUNTIF('RUIC Address-With Name Changes'!C:C,A477)=1,"Yes","No")</f>
        <v>Yes</v>
      </c>
    </row>
    <row r="478" spans="1:5" hidden="1" x14ac:dyDescent="0.2">
      <c r="A478" s="54">
        <v>83981</v>
      </c>
      <c r="B478" s="54" t="s">
        <v>2313</v>
      </c>
      <c r="C478" s="54" t="s">
        <v>6298</v>
      </c>
      <c r="E478" s="63" t="str">
        <f>+IF(COUNTIF('RUIC Address-With Name Changes'!C:C,A478)=1,"Yes","No")</f>
        <v>Yes</v>
      </c>
    </row>
    <row r="479" spans="1:5" x14ac:dyDescent="0.2">
      <c r="A479" s="54">
        <v>83982</v>
      </c>
      <c r="B479" s="54" t="s">
        <v>6299</v>
      </c>
      <c r="C479" s="54" t="s">
        <v>6300</v>
      </c>
      <c r="E479" s="63" t="str">
        <f>+IF(COUNTIF('RUIC Address-With Name Changes'!C:C,A479)=1,"Yes","No")</f>
        <v>No</v>
      </c>
    </row>
    <row r="480" spans="1:5" x14ac:dyDescent="0.2">
      <c r="A480" s="48">
        <v>83988</v>
      </c>
      <c r="B480" s="49" t="s">
        <v>6301</v>
      </c>
      <c r="C480" s="48" t="s">
        <v>6302</v>
      </c>
      <c r="E480" s="63" t="str">
        <f>+IF(COUNTIF('RUIC Address-With Name Changes'!C:C,A480)=1,"Yes","No")</f>
        <v>No</v>
      </c>
    </row>
    <row r="481" spans="1:5" x14ac:dyDescent="0.2">
      <c r="A481" s="49">
        <v>83991</v>
      </c>
      <c r="B481" s="49" t="s">
        <v>6303</v>
      </c>
      <c r="C481" s="49" t="s">
        <v>6304</v>
      </c>
      <c r="E481" s="63" t="str">
        <f>+IF(COUNTIF('RUIC Address-With Name Changes'!C:C,A481)=1,"Yes","No")</f>
        <v>No</v>
      </c>
    </row>
    <row r="482" spans="1:5" x14ac:dyDescent="0.2">
      <c r="A482" s="49">
        <v>83992</v>
      </c>
      <c r="B482" s="49" t="s">
        <v>6305</v>
      </c>
      <c r="C482" s="49" t="s">
        <v>6306</v>
      </c>
      <c r="E482" s="63" t="str">
        <f>+IF(COUNTIF('RUIC Address-With Name Changes'!C:C,A482)=1,"Yes","No")</f>
        <v>No</v>
      </c>
    </row>
    <row r="483" spans="1:5" hidden="1" x14ac:dyDescent="0.2">
      <c r="A483" s="49">
        <v>83993</v>
      </c>
      <c r="B483" s="49" t="s">
        <v>6307</v>
      </c>
      <c r="C483" s="49" t="s">
        <v>6308</v>
      </c>
      <c r="E483" s="63" t="str">
        <f>+IF(COUNTIF('RUIC Address-With Name Changes'!C:C,A483)=1,"Yes","No")</f>
        <v>Yes</v>
      </c>
    </row>
    <row r="484" spans="1:5" hidden="1" x14ac:dyDescent="0.2">
      <c r="A484" s="49">
        <v>83994</v>
      </c>
      <c r="B484" s="49" t="s">
        <v>6309</v>
      </c>
      <c r="C484" s="49" t="s">
        <v>6310</v>
      </c>
      <c r="E484" s="63" t="str">
        <f>+IF(COUNTIF('RUIC Address-With Name Changes'!C:C,A484)=1,"Yes","No")</f>
        <v>Yes</v>
      </c>
    </row>
    <row r="485" spans="1:5" hidden="1" x14ac:dyDescent="0.2">
      <c r="A485" s="49">
        <v>83996</v>
      </c>
      <c r="B485" s="49" t="s">
        <v>6311</v>
      </c>
      <c r="C485" s="49" t="s">
        <v>6312</v>
      </c>
      <c r="E485" s="63" t="str">
        <f>+IF(COUNTIF('RUIC Address-With Name Changes'!C:C,A485)=1,"Yes","No")</f>
        <v>Yes</v>
      </c>
    </row>
    <row r="486" spans="1:5" x14ac:dyDescent="0.2">
      <c r="A486" s="54">
        <v>83997</v>
      </c>
      <c r="B486" s="54" t="s">
        <v>6313</v>
      </c>
      <c r="C486" s="54" t="s">
        <v>6314</v>
      </c>
      <c r="E486" s="63" t="str">
        <f>+IF(COUNTIF('RUIC Address-With Name Changes'!C:C,A486)=1,"Yes","No")</f>
        <v>No</v>
      </c>
    </row>
    <row r="487" spans="1:5" hidden="1" x14ac:dyDescent="0.2">
      <c r="A487" s="49">
        <v>83998</v>
      </c>
      <c r="B487" s="49" t="s">
        <v>2790</v>
      </c>
      <c r="C487" s="49" t="s">
        <v>6315</v>
      </c>
      <c r="E487" s="63" t="str">
        <f>+IF(COUNTIF('RUIC Address-With Name Changes'!C:C,A487)=1,"Yes","No")</f>
        <v>Yes</v>
      </c>
    </row>
    <row r="488" spans="1:5" hidden="1" x14ac:dyDescent="0.2">
      <c r="A488" s="49">
        <v>84000</v>
      </c>
      <c r="B488" s="49" t="s">
        <v>3138</v>
      </c>
      <c r="C488" s="49" t="s">
        <v>3137</v>
      </c>
      <c r="E488" s="63" t="str">
        <f>+IF(COUNTIF('RUIC Address-With Name Changes'!C:C,A488)=1,"Yes","No")</f>
        <v>Yes</v>
      </c>
    </row>
    <row r="489" spans="1:5" hidden="1" x14ac:dyDescent="0.2">
      <c r="A489" s="54">
        <v>84001</v>
      </c>
      <c r="B489" s="54" t="s">
        <v>1167</v>
      </c>
      <c r="C489" s="54" t="s">
        <v>6316</v>
      </c>
      <c r="E489" s="63" t="str">
        <f>+IF(COUNTIF('RUIC Address-With Name Changes'!C:C,A489)=1,"Yes","No")</f>
        <v>Yes</v>
      </c>
    </row>
    <row r="490" spans="1:5" x14ac:dyDescent="0.2">
      <c r="A490" s="54">
        <v>84014</v>
      </c>
      <c r="B490" s="54" t="s">
        <v>6317</v>
      </c>
      <c r="C490" s="54" t="s">
        <v>6318</v>
      </c>
      <c r="E490" s="63" t="str">
        <f>+IF(COUNTIF('RUIC Address-With Name Changes'!C:C,A490)=1,"Yes","No")</f>
        <v>No</v>
      </c>
    </row>
    <row r="491" spans="1:5" hidden="1" x14ac:dyDescent="0.2">
      <c r="A491" s="49">
        <v>84019</v>
      </c>
      <c r="B491" s="49" t="s">
        <v>6319</v>
      </c>
      <c r="C491" s="49" t="s">
        <v>6320</v>
      </c>
      <c r="E491" s="63" t="str">
        <f>+IF(COUNTIF('RUIC Address-With Name Changes'!C:C,A491)=1,"Yes","No")</f>
        <v>Yes</v>
      </c>
    </row>
    <row r="492" spans="1:5" hidden="1" x14ac:dyDescent="0.2">
      <c r="A492" s="49">
        <v>84027</v>
      </c>
      <c r="B492" s="49" t="s">
        <v>2795</v>
      </c>
      <c r="C492" s="49" t="s">
        <v>6321</v>
      </c>
      <c r="E492" s="63" t="str">
        <f>+IF(COUNTIF('RUIC Address-With Name Changes'!C:C,A492)=1,"Yes","No")</f>
        <v>Yes</v>
      </c>
    </row>
    <row r="493" spans="1:5" ht="16" hidden="1" x14ac:dyDescent="0.2">
      <c r="A493" s="55">
        <v>84031</v>
      </c>
      <c r="B493" s="55" t="s">
        <v>6322</v>
      </c>
      <c r="C493" s="55" t="s">
        <v>6323</v>
      </c>
      <c r="E493" s="63" t="str">
        <f>+IF(COUNTIF('RUIC Address-With Name Changes'!C:C,A493)=1,"Yes","No")</f>
        <v>Yes</v>
      </c>
    </row>
    <row r="494" spans="1:5" hidden="1" x14ac:dyDescent="0.2">
      <c r="A494" s="49">
        <v>84032</v>
      </c>
      <c r="B494" s="49" t="s">
        <v>6324</v>
      </c>
      <c r="C494" s="49" t="s">
        <v>6325</v>
      </c>
      <c r="E494" s="63" t="str">
        <f>+IF(COUNTIF('RUIC Address-With Name Changes'!C:C,A494)=1,"Yes","No")</f>
        <v>Yes</v>
      </c>
    </row>
    <row r="495" spans="1:5" hidden="1" x14ac:dyDescent="0.2">
      <c r="A495" s="49">
        <v>84033</v>
      </c>
      <c r="B495" s="49" t="s">
        <v>2682</v>
      </c>
      <c r="C495" s="49" t="s">
        <v>6326</v>
      </c>
      <c r="E495" s="63" t="str">
        <f>+IF(COUNTIF('RUIC Address-With Name Changes'!C:C,A495)=1,"Yes","No")</f>
        <v>Yes</v>
      </c>
    </row>
    <row r="496" spans="1:5" hidden="1" x14ac:dyDescent="0.2">
      <c r="A496" s="49">
        <v>84040</v>
      </c>
      <c r="B496" s="49" t="s">
        <v>2279</v>
      </c>
      <c r="C496" s="49" t="s">
        <v>6327</v>
      </c>
      <c r="E496" s="63" t="str">
        <f>+IF(COUNTIF('RUIC Address-With Name Changes'!C:C,A496)=1,"Yes","No")</f>
        <v>Yes</v>
      </c>
    </row>
    <row r="497" spans="1:5" x14ac:dyDescent="0.2">
      <c r="A497" s="49">
        <v>84059</v>
      </c>
      <c r="B497" s="49" t="s">
        <v>6328</v>
      </c>
      <c r="C497" s="49" t="s">
        <v>6329</v>
      </c>
      <c r="E497" s="63" t="str">
        <f>+IF(COUNTIF('RUIC Address-With Name Changes'!C:C,A497)=1,"Yes","No")</f>
        <v>No</v>
      </c>
    </row>
    <row r="498" spans="1:5" hidden="1" x14ac:dyDescent="0.2">
      <c r="A498" s="54">
        <v>84061</v>
      </c>
      <c r="B498" s="54" t="s">
        <v>1612</v>
      </c>
      <c r="C498" s="54" t="s">
        <v>6330</v>
      </c>
      <c r="E498" s="63" t="str">
        <f>+IF(COUNTIF('RUIC Address-With Name Changes'!C:C,A498)=1,"Yes","No")</f>
        <v>Yes</v>
      </c>
    </row>
    <row r="499" spans="1:5" hidden="1" x14ac:dyDescent="0.2">
      <c r="A499" s="54">
        <v>84068</v>
      </c>
      <c r="B499" s="54" t="s">
        <v>3037</v>
      </c>
      <c r="C499" s="54" t="s">
        <v>6331</v>
      </c>
      <c r="E499" s="63" t="str">
        <f>+IF(COUNTIF('RUIC Address-With Name Changes'!C:C,A499)=1,"Yes","No")</f>
        <v>Yes</v>
      </c>
    </row>
    <row r="500" spans="1:5" hidden="1" x14ac:dyDescent="0.2">
      <c r="A500" s="54">
        <v>84069</v>
      </c>
      <c r="B500" s="54" t="s">
        <v>3587</v>
      </c>
      <c r="C500" s="54" t="s">
        <v>6332</v>
      </c>
      <c r="E500" s="63" t="str">
        <f>+IF(COUNTIF('RUIC Address-With Name Changes'!C:C,A500)=1,"Yes","No")</f>
        <v>Yes</v>
      </c>
    </row>
    <row r="501" spans="1:5" hidden="1" x14ac:dyDescent="0.2">
      <c r="A501" s="54">
        <v>84074</v>
      </c>
      <c r="B501" s="54" t="s">
        <v>4131</v>
      </c>
      <c r="C501" s="54" t="s">
        <v>6333</v>
      </c>
      <c r="E501" s="63" t="str">
        <f>+IF(COUNTIF('RUIC Address-With Name Changes'!C:C,A501)=1,"Yes","No")</f>
        <v>Yes</v>
      </c>
    </row>
    <row r="502" spans="1:5" hidden="1" x14ac:dyDescent="0.2">
      <c r="A502" s="49">
        <v>84075</v>
      </c>
      <c r="B502" s="49" t="s">
        <v>3336</v>
      </c>
      <c r="C502" s="49" t="s">
        <v>6334</v>
      </c>
      <c r="E502" s="63" t="str">
        <f>+IF(COUNTIF('RUIC Address-With Name Changes'!C:C,A502)=1,"Yes","No")</f>
        <v>Yes</v>
      </c>
    </row>
    <row r="503" spans="1:5" hidden="1" x14ac:dyDescent="0.2">
      <c r="A503" s="54">
        <v>84076</v>
      </c>
      <c r="B503" s="54" t="s">
        <v>3650</v>
      </c>
      <c r="C503" s="54" t="s">
        <v>6335</v>
      </c>
      <c r="E503" s="63" t="str">
        <f>+IF(COUNTIF('RUIC Address-With Name Changes'!C:C,A503)=1,"Yes","No")</f>
        <v>Yes</v>
      </c>
    </row>
    <row r="504" spans="1:5" hidden="1" x14ac:dyDescent="0.2">
      <c r="A504" s="54">
        <v>84078</v>
      </c>
      <c r="B504" s="54" t="s">
        <v>2394</v>
      </c>
      <c r="C504" s="54" t="s">
        <v>6336</v>
      </c>
      <c r="E504" s="63" t="str">
        <f>+IF(COUNTIF('RUIC Address-With Name Changes'!C:C,A504)=1,"Yes","No")</f>
        <v>Yes</v>
      </c>
    </row>
    <row r="505" spans="1:5" hidden="1" x14ac:dyDescent="0.2">
      <c r="A505" s="54">
        <v>84080</v>
      </c>
      <c r="B505" s="54" t="s">
        <v>2181</v>
      </c>
      <c r="C505" s="54" t="s">
        <v>6337</v>
      </c>
      <c r="E505" s="63" t="str">
        <f>+IF(COUNTIF('RUIC Address-With Name Changes'!C:C,A505)=1,"Yes","No")</f>
        <v>Yes</v>
      </c>
    </row>
    <row r="506" spans="1:5" hidden="1" x14ac:dyDescent="0.2">
      <c r="A506" s="54">
        <v>84084</v>
      </c>
      <c r="B506" s="54" t="s">
        <v>3604</v>
      </c>
      <c r="C506" s="54" t="s">
        <v>6338</v>
      </c>
      <c r="E506" s="63" t="str">
        <f>+IF(COUNTIF('RUIC Address-With Name Changes'!C:C,A506)=1,"Yes","No")</f>
        <v>Yes</v>
      </c>
    </row>
    <row r="507" spans="1:5" hidden="1" x14ac:dyDescent="0.2">
      <c r="A507" s="53">
        <v>84089</v>
      </c>
      <c r="B507" s="49" t="s">
        <v>3762</v>
      </c>
      <c r="C507" s="49" t="s">
        <v>3761</v>
      </c>
      <c r="E507" s="63" t="str">
        <f>+IF(COUNTIF('RUIC Address-With Name Changes'!C:C,A507)=1,"Yes","No")</f>
        <v>Yes</v>
      </c>
    </row>
    <row r="508" spans="1:5" x14ac:dyDescent="0.2">
      <c r="A508" s="49">
        <v>84092</v>
      </c>
      <c r="B508" s="49" t="s">
        <v>6339</v>
      </c>
      <c r="C508" s="49" t="s">
        <v>6340</v>
      </c>
      <c r="E508" s="63" t="str">
        <f>+IF(COUNTIF('RUIC Address-With Name Changes'!C:C,A508)=1,"Yes","No")</f>
        <v>No</v>
      </c>
    </row>
    <row r="509" spans="1:5" hidden="1" x14ac:dyDescent="0.2">
      <c r="A509" s="49">
        <v>84095</v>
      </c>
      <c r="B509" s="49" t="s">
        <v>1955</v>
      </c>
      <c r="C509" s="49" t="s">
        <v>6341</v>
      </c>
      <c r="E509" s="63" t="str">
        <f>+IF(COUNTIF('RUIC Address-With Name Changes'!C:C,A509)=1,"Yes","No")</f>
        <v>Yes</v>
      </c>
    </row>
    <row r="510" spans="1:5" hidden="1" x14ac:dyDescent="0.2">
      <c r="A510" s="49">
        <v>84096</v>
      </c>
      <c r="B510" s="49" t="s">
        <v>4057</v>
      </c>
      <c r="C510" s="49" t="s">
        <v>6342</v>
      </c>
      <c r="E510" s="63" t="str">
        <f>+IF(COUNTIF('RUIC Address-With Name Changes'!C:C,A510)=1,"Yes","No")</f>
        <v>Yes</v>
      </c>
    </row>
    <row r="511" spans="1:5" hidden="1" x14ac:dyDescent="0.2">
      <c r="A511" s="49">
        <v>84097</v>
      </c>
      <c r="B511" s="49" t="s">
        <v>2818</v>
      </c>
      <c r="C511" s="49" t="s">
        <v>6343</v>
      </c>
      <c r="E511" s="63" t="str">
        <f>+IF(COUNTIF('RUIC Address-With Name Changes'!C:C,A511)=1,"Yes","No")</f>
        <v>Yes</v>
      </c>
    </row>
    <row r="512" spans="1:5" hidden="1" x14ac:dyDescent="0.2">
      <c r="A512" s="49">
        <v>84100</v>
      </c>
      <c r="B512" s="49" t="s">
        <v>1219</v>
      </c>
      <c r="C512" s="49" t="s">
        <v>6344</v>
      </c>
      <c r="E512" s="63" t="str">
        <f>+IF(COUNTIF('RUIC Address-With Name Changes'!C:C,A512)=1,"Yes","No")</f>
        <v>Yes</v>
      </c>
    </row>
    <row r="513" spans="1:5" hidden="1" x14ac:dyDescent="0.2">
      <c r="A513" s="49">
        <v>84101</v>
      </c>
      <c r="B513" s="49" t="s">
        <v>2095</v>
      </c>
      <c r="C513" s="49" t="s">
        <v>6345</v>
      </c>
      <c r="E513" s="63" t="str">
        <f>+IF(COUNTIF('RUIC Address-With Name Changes'!C:C,A513)=1,"Yes","No")</f>
        <v>Yes</v>
      </c>
    </row>
    <row r="514" spans="1:5" hidden="1" x14ac:dyDescent="0.2">
      <c r="A514" s="49">
        <v>84102</v>
      </c>
      <c r="B514" s="49" t="s">
        <v>1033</v>
      </c>
      <c r="C514" s="49" t="s">
        <v>6346</v>
      </c>
      <c r="E514" s="63" t="str">
        <f>+IF(COUNTIF('RUIC Address-With Name Changes'!C:C,A514)=1,"Yes","No")</f>
        <v>Yes</v>
      </c>
    </row>
    <row r="515" spans="1:5" hidden="1" x14ac:dyDescent="0.2">
      <c r="A515" s="49">
        <v>84103</v>
      </c>
      <c r="B515" s="49" t="s">
        <v>2600</v>
      </c>
      <c r="C515" s="49" t="s">
        <v>6347</v>
      </c>
      <c r="E515" s="63" t="str">
        <f>+IF(COUNTIF('RUIC Address-With Name Changes'!C:C,A515)=1,"Yes","No")</f>
        <v>Yes</v>
      </c>
    </row>
    <row r="516" spans="1:5" hidden="1" x14ac:dyDescent="0.2">
      <c r="A516" s="49">
        <v>84107</v>
      </c>
      <c r="B516" s="49" t="s">
        <v>3486</v>
      </c>
      <c r="C516" s="49" t="s">
        <v>6348</v>
      </c>
      <c r="E516" s="63" t="str">
        <f>+IF(COUNTIF('RUIC Address-With Name Changes'!C:C,A516)=1,"Yes","No")</f>
        <v>Yes</v>
      </c>
    </row>
    <row r="517" spans="1:5" hidden="1" x14ac:dyDescent="0.2">
      <c r="A517" s="49">
        <v>84109</v>
      </c>
      <c r="B517" s="49" t="s">
        <v>295</v>
      </c>
      <c r="C517" s="49" t="s">
        <v>6349</v>
      </c>
      <c r="E517" s="63" t="str">
        <f>+IF(COUNTIF('RUIC Address-With Name Changes'!C:C,A517)=1,"Yes","No")</f>
        <v>Yes</v>
      </c>
    </row>
    <row r="518" spans="1:5" hidden="1" x14ac:dyDescent="0.2">
      <c r="A518" s="49">
        <v>84110</v>
      </c>
      <c r="B518" s="49" t="s">
        <v>1816</v>
      </c>
      <c r="C518" s="49" t="s">
        <v>6350</v>
      </c>
      <c r="E518" s="63" t="str">
        <f>+IF(COUNTIF('RUIC Address-With Name Changes'!C:C,A518)=1,"Yes","No")</f>
        <v>Yes</v>
      </c>
    </row>
    <row r="519" spans="1:5" hidden="1" x14ac:dyDescent="0.2">
      <c r="A519" s="49">
        <v>84111</v>
      </c>
      <c r="B519" s="49" t="s">
        <v>1819</v>
      </c>
      <c r="C519" s="49" t="s">
        <v>6351</v>
      </c>
      <c r="E519" s="63" t="str">
        <f>+IF(COUNTIF('RUIC Address-With Name Changes'!C:C,A519)=1,"Yes","No")</f>
        <v>Yes</v>
      </c>
    </row>
    <row r="520" spans="1:5" hidden="1" x14ac:dyDescent="0.2">
      <c r="A520" s="49">
        <v>84112</v>
      </c>
      <c r="B520" s="49" t="s">
        <v>4213</v>
      </c>
      <c r="C520" s="49" t="s">
        <v>6352</v>
      </c>
      <c r="E520" s="63" t="str">
        <f>+IF(COUNTIF('RUIC Address-With Name Changes'!C:C,A520)=1,"Yes","No")</f>
        <v>Yes</v>
      </c>
    </row>
    <row r="521" spans="1:5" hidden="1" x14ac:dyDescent="0.2">
      <c r="A521" s="49">
        <v>84114</v>
      </c>
      <c r="B521" s="49" t="s">
        <v>458</v>
      </c>
      <c r="C521" s="49" t="s">
        <v>6353</v>
      </c>
      <c r="E521" s="63" t="str">
        <f>+IF(COUNTIF('RUIC Address-With Name Changes'!C:C,A521)=1,"Yes","No")</f>
        <v>Yes</v>
      </c>
    </row>
    <row r="522" spans="1:5" hidden="1" x14ac:dyDescent="0.2">
      <c r="A522" s="49">
        <v>84116</v>
      </c>
      <c r="B522" s="49" t="s">
        <v>1549</v>
      </c>
      <c r="C522" s="49" t="s">
        <v>6354</v>
      </c>
      <c r="E522" s="63" t="str">
        <f>+IF(COUNTIF('RUIC Address-With Name Changes'!C:C,A522)=1,"Yes","No")</f>
        <v>Yes</v>
      </c>
    </row>
    <row r="523" spans="1:5" hidden="1" x14ac:dyDescent="0.2">
      <c r="A523" s="49">
        <v>84118</v>
      </c>
      <c r="B523" s="49" t="s">
        <v>3142</v>
      </c>
      <c r="C523" s="49" t="s">
        <v>6355</v>
      </c>
      <c r="E523" s="63" t="str">
        <f>+IF(COUNTIF('RUIC Address-With Name Changes'!C:C,A523)=1,"Yes","No")</f>
        <v>Yes</v>
      </c>
    </row>
    <row r="524" spans="1:5" hidden="1" x14ac:dyDescent="0.2">
      <c r="A524" s="54">
        <v>84119</v>
      </c>
      <c r="B524" s="54" t="s">
        <v>1554</v>
      </c>
      <c r="C524" s="54" t="s">
        <v>6356</v>
      </c>
      <c r="E524" s="63" t="str">
        <f>+IF(COUNTIF('RUIC Address-With Name Changes'!C:C,A524)=1,"Yes","No")</f>
        <v>Yes</v>
      </c>
    </row>
    <row r="525" spans="1:5" hidden="1" x14ac:dyDescent="0.2">
      <c r="A525" s="49">
        <v>84120</v>
      </c>
      <c r="B525" s="49" t="s">
        <v>4348</v>
      </c>
      <c r="C525" s="49" t="s">
        <v>6357</v>
      </c>
      <c r="E525" s="63" t="str">
        <f>+IF(COUNTIF('RUIC Address-With Name Changes'!C:C,A525)=1,"Yes","No")</f>
        <v>Yes</v>
      </c>
    </row>
    <row r="526" spans="1:5" hidden="1" x14ac:dyDescent="0.2">
      <c r="A526" s="49">
        <v>84121</v>
      </c>
      <c r="B526" s="49" t="s">
        <v>3213</v>
      </c>
      <c r="C526" s="49" t="s">
        <v>6358</v>
      </c>
      <c r="E526" s="63" t="str">
        <f>+IF(COUNTIF('RUIC Address-With Name Changes'!C:C,A526)=1,"Yes","No")</f>
        <v>Yes</v>
      </c>
    </row>
    <row r="527" spans="1:5" x14ac:dyDescent="0.2">
      <c r="A527" s="49">
        <v>84123</v>
      </c>
      <c r="B527" s="49" t="s">
        <v>6359</v>
      </c>
      <c r="C527" s="49" t="s">
        <v>6360</v>
      </c>
      <c r="E527" s="63" t="str">
        <f>+IF(COUNTIF('RUIC Address-With Name Changes'!C:C,A527)=1,"Yes","No")</f>
        <v>No</v>
      </c>
    </row>
    <row r="528" spans="1:5" hidden="1" x14ac:dyDescent="0.2">
      <c r="A528" s="49">
        <v>84130</v>
      </c>
      <c r="B528" s="49" t="s">
        <v>6361</v>
      </c>
      <c r="C528" s="49" t="s">
        <v>6362</v>
      </c>
      <c r="E528" s="63" t="str">
        <f>+IF(COUNTIF('RUIC Address-With Name Changes'!C:C,A528)=1,"Yes","No")</f>
        <v>Yes</v>
      </c>
    </row>
    <row r="529" spans="1:5" ht="16" x14ac:dyDescent="0.2">
      <c r="A529" s="55">
        <v>84132</v>
      </c>
      <c r="B529" s="55" t="s">
        <v>6363</v>
      </c>
      <c r="C529" s="55" t="s">
        <v>6364</v>
      </c>
      <c r="E529" s="63" t="str">
        <f>+IF(COUNTIF('RUIC Address-With Name Changes'!C:C,A529)=1,"Yes","No")</f>
        <v>No</v>
      </c>
    </row>
    <row r="530" spans="1:5" hidden="1" x14ac:dyDescent="0.2">
      <c r="A530" s="49">
        <v>84133</v>
      </c>
      <c r="B530" s="49" t="s">
        <v>1697</v>
      </c>
      <c r="C530" s="49" t="s">
        <v>1696</v>
      </c>
      <c r="E530" s="63" t="str">
        <f>+IF(COUNTIF('RUIC Address-With Name Changes'!C:C,A530)=1,"Yes","No")</f>
        <v>Yes</v>
      </c>
    </row>
    <row r="531" spans="1:5" x14ac:dyDescent="0.2">
      <c r="A531" s="54">
        <v>84136</v>
      </c>
      <c r="B531" s="54" t="s">
        <v>6365</v>
      </c>
      <c r="C531" s="54" t="s">
        <v>6366</v>
      </c>
      <c r="E531" s="63" t="str">
        <f>+IF(COUNTIF('RUIC Address-With Name Changes'!C:C,A531)=1,"Yes","No")</f>
        <v>No</v>
      </c>
    </row>
    <row r="532" spans="1:5" hidden="1" x14ac:dyDescent="0.2">
      <c r="A532" s="49">
        <v>84140</v>
      </c>
      <c r="B532" s="49" t="s">
        <v>1924</v>
      </c>
      <c r="C532" s="49" t="s">
        <v>6367</v>
      </c>
      <c r="E532" s="63" t="str">
        <f>+IF(COUNTIF('RUIC Address-With Name Changes'!C:C,A532)=1,"Yes","No")</f>
        <v>Yes</v>
      </c>
    </row>
    <row r="533" spans="1:5" hidden="1" x14ac:dyDescent="0.2">
      <c r="A533" s="54">
        <v>84141</v>
      </c>
      <c r="B533" s="54" t="s">
        <v>1078</v>
      </c>
      <c r="C533" s="54" t="s">
        <v>6368</v>
      </c>
      <c r="E533" s="63" t="str">
        <f>+IF(COUNTIF('RUIC Address-With Name Changes'!C:C,A533)=1,"Yes","No")</f>
        <v>Yes</v>
      </c>
    </row>
    <row r="534" spans="1:5" x14ac:dyDescent="0.2">
      <c r="A534" s="49">
        <v>84142</v>
      </c>
      <c r="B534" s="49" t="s">
        <v>6369</v>
      </c>
      <c r="C534" s="49" t="s">
        <v>6370</v>
      </c>
      <c r="E534" s="63" t="str">
        <f>+IF(COUNTIF('RUIC Address-With Name Changes'!C:C,A534)=1,"Yes","No")</f>
        <v>No</v>
      </c>
    </row>
    <row r="535" spans="1:5" hidden="1" x14ac:dyDescent="0.2">
      <c r="A535" s="49">
        <v>84143</v>
      </c>
      <c r="B535" s="49" t="s">
        <v>6371</v>
      </c>
      <c r="C535" s="49" t="s">
        <v>2754</v>
      </c>
      <c r="E535" s="63" t="str">
        <f>+IF(COUNTIF('RUIC Address-With Name Changes'!C:C,A535)=1,"Yes","No")</f>
        <v>Yes</v>
      </c>
    </row>
    <row r="536" spans="1:5" x14ac:dyDescent="0.2">
      <c r="A536" s="49">
        <v>84152</v>
      </c>
      <c r="B536" s="49" t="s">
        <v>6372</v>
      </c>
      <c r="C536" s="49" t="s">
        <v>6373</v>
      </c>
      <c r="E536" s="63" t="str">
        <f>+IF(COUNTIF('RUIC Address-With Name Changes'!C:C,A536)=1,"Yes","No")</f>
        <v>No</v>
      </c>
    </row>
    <row r="537" spans="1:5" ht="16" x14ac:dyDescent="0.2">
      <c r="A537" s="55">
        <v>84153</v>
      </c>
      <c r="B537" s="55" t="s">
        <v>6374</v>
      </c>
      <c r="C537" s="55" t="s">
        <v>6375</v>
      </c>
      <c r="E537" s="63" t="str">
        <f>+IF(COUNTIF('RUIC Address-With Name Changes'!C:C,A537)=1,"Yes","No")</f>
        <v>No</v>
      </c>
    </row>
    <row r="538" spans="1:5" hidden="1" x14ac:dyDescent="0.2">
      <c r="A538" s="49">
        <v>84159</v>
      </c>
      <c r="B538" s="49" t="s">
        <v>6376</v>
      </c>
      <c r="C538" s="49" t="s">
        <v>6377</v>
      </c>
      <c r="E538" s="63" t="str">
        <f>+IF(COUNTIF('RUIC Address-With Name Changes'!C:C,A538)=1,"Yes","No")</f>
        <v>Yes</v>
      </c>
    </row>
    <row r="539" spans="1:5" ht="16" x14ac:dyDescent="0.2">
      <c r="A539" s="55">
        <v>84163</v>
      </c>
      <c r="B539" s="55" t="s">
        <v>6378</v>
      </c>
      <c r="C539" s="55" t="s">
        <v>6379</v>
      </c>
      <c r="E539" s="63" t="str">
        <f>+IF(COUNTIF('RUIC Address-With Name Changes'!C:C,A539)=1,"Yes","No")</f>
        <v>No</v>
      </c>
    </row>
    <row r="540" spans="1:5" hidden="1" x14ac:dyDescent="0.2">
      <c r="A540" s="54">
        <v>84177</v>
      </c>
      <c r="B540" s="54" t="s">
        <v>1822</v>
      </c>
      <c r="C540" s="54" t="s">
        <v>6380</v>
      </c>
      <c r="E540" s="63" t="str">
        <f>+IF(COUNTIF('RUIC Address-With Name Changes'!C:C,A540)=1,"Yes","No")</f>
        <v>Yes</v>
      </c>
    </row>
    <row r="541" spans="1:5" hidden="1" x14ac:dyDescent="0.2">
      <c r="A541" s="49">
        <v>84182</v>
      </c>
      <c r="B541" s="49" t="s">
        <v>1533</v>
      </c>
      <c r="C541" s="49" t="s">
        <v>6381</v>
      </c>
      <c r="E541" s="63" t="str">
        <f>+IF(COUNTIF('RUIC Address-With Name Changes'!C:C,A541)=1,"Yes","No")</f>
        <v>Yes</v>
      </c>
    </row>
    <row r="542" spans="1:5" hidden="1" x14ac:dyDescent="0.2">
      <c r="A542" s="54">
        <v>84186</v>
      </c>
      <c r="B542" s="54" t="s">
        <v>3378</v>
      </c>
      <c r="C542" s="54" t="s">
        <v>6382</v>
      </c>
      <c r="E542" s="63" t="str">
        <f>+IF(COUNTIF('RUIC Address-With Name Changes'!C:C,A542)=1,"Yes","No")</f>
        <v>Yes</v>
      </c>
    </row>
    <row r="543" spans="1:5" hidden="1" x14ac:dyDescent="0.2">
      <c r="A543" s="49">
        <v>84202</v>
      </c>
      <c r="B543" s="49" t="s">
        <v>2021</v>
      </c>
      <c r="C543" s="49" t="s">
        <v>2020</v>
      </c>
      <c r="E543" s="63" t="str">
        <f>+IF(COUNTIF('RUIC Address-With Name Changes'!C:C,A543)=1,"Yes","No")</f>
        <v>Yes</v>
      </c>
    </row>
    <row r="544" spans="1:5" hidden="1" x14ac:dyDescent="0.2">
      <c r="A544" s="49">
        <v>84207</v>
      </c>
      <c r="B544" s="49" t="s">
        <v>2748</v>
      </c>
      <c r="C544" s="49" t="s">
        <v>2747</v>
      </c>
      <c r="E544" s="63" t="str">
        <f>+IF(COUNTIF('RUIC Address-With Name Changes'!C:C,A544)=1,"Yes","No")</f>
        <v>Yes</v>
      </c>
    </row>
    <row r="545" spans="1:5" hidden="1" x14ac:dyDescent="0.2">
      <c r="A545" s="49">
        <v>84211</v>
      </c>
      <c r="B545" s="49" t="s">
        <v>4389</v>
      </c>
      <c r="C545" s="49" t="s">
        <v>4388</v>
      </c>
      <c r="E545" s="63" t="str">
        <f>+IF(COUNTIF('RUIC Address-With Name Changes'!C:C,A545)=1,"Yes","No")</f>
        <v>Yes</v>
      </c>
    </row>
    <row r="546" spans="1:5" hidden="1" x14ac:dyDescent="0.2">
      <c r="A546" s="49">
        <v>84212</v>
      </c>
      <c r="B546" s="49" t="s">
        <v>673</v>
      </c>
      <c r="C546" s="49" t="s">
        <v>672</v>
      </c>
      <c r="E546" s="63" t="str">
        <f>+IF(COUNTIF('RUIC Address-With Name Changes'!C:C,A546)=1,"Yes","No")</f>
        <v>Yes</v>
      </c>
    </row>
    <row r="547" spans="1:5" hidden="1" x14ac:dyDescent="0.2">
      <c r="A547" s="49">
        <v>84213</v>
      </c>
      <c r="B547" s="49" t="s">
        <v>1581</v>
      </c>
      <c r="C547" s="49" t="s">
        <v>1580</v>
      </c>
      <c r="E547" s="63" t="str">
        <f>+IF(COUNTIF('RUIC Address-With Name Changes'!C:C,A547)=1,"Yes","No")</f>
        <v>Yes</v>
      </c>
    </row>
    <row r="548" spans="1:5" hidden="1" x14ac:dyDescent="0.2">
      <c r="A548" s="49">
        <v>84214</v>
      </c>
      <c r="B548" s="49" t="s">
        <v>1547</v>
      </c>
      <c r="C548" s="49" t="s">
        <v>6383</v>
      </c>
      <c r="E548" s="63" t="str">
        <f>+IF(COUNTIF('RUIC Address-With Name Changes'!C:C,A548)=1,"Yes","No")</f>
        <v>Yes</v>
      </c>
    </row>
    <row r="549" spans="1:5" hidden="1" x14ac:dyDescent="0.2">
      <c r="A549" s="49">
        <v>84224</v>
      </c>
      <c r="B549" s="49" t="s">
        <v>2324</v>
      </c>
      <c r="C549" s="49" t="s">
        <v>2323</v>
      </c>
      <c r="E549" s="63" t="str">
        <f>+IF(COUNTIF('RUIC Address-With Name Changes'!C:C,A549)=1,"Yes","No")</f>
        <v>Yes</v>
      </c>
    </row>
    <row r="550" spans="1:5" x14ac:dyDescent="0.2">
      <c r="A550" s="49">
        <v>84227</v>
      </c>
      <c r="B550" s="49" t="s">
        <v>6384</v>
      </c>
      <c r="C550" s="49" t="s">
        <v>6385</v>
      </c>
      <c r="E550" s="63" t="str">
        <f>+IF(COUNTIF('RUIC Address-With Name Changes'!C:C,A550)=1,"Yes","No")</f>
        <v>No</v>
      </c>
    </row>
    <row r="551" spans="1:5" hidden="1" x14ac:dyDescent="0.2">
      <c r="A551" s="54">
        <v>84228</v>
      </c>
      <c r="B551" s="54" t="s">
        <v>1198</v>
      </c>
      <c r="C551" s="54" t="s">
        <v>6386</v>
      </c>
      <c r="E551" s="63" t="str">
        <f>+IF(COUNTIF('RUIC Address-With Name Changes'!C:C,A551)=1,"Yes","No")</f>
        <v>Yes</v>
      </c>
    </row>
    <row r="552" spans="1:5" x14ac:dyDescent="0.2">
      <c r="A552" s="49">
        <v>84229</v>
      </c>
      <c r="B552" s="49" t="s">
        <v>6387</v>
      </c>
      <c r="C552" s="49" t="s">
        <v>6388</v>
      </c>
      <c r="E552" s="63" t="str">
        <f>+IF(COUNTIF('RUIC Address-With Name Changes'!C:C,A552)=1,"Yes","No")</f>
        <v>No</v>
      </c>
    </row>
    <row r="553" spans="1:5" hidden="1" x14ac:dyDescent="0.2">
      <c r="A553" s="49">
        <v>84230</v>
      </c>
      <c r="B553" s="49" t="s">
        <v>2501</v>
      </c>
      <c r="C553" s="49" t="s">
        <v>2500</v>
      </c>
      <c r="E553" s="63" t="str">
        <f>+IF(COUNTIF('RUIC Address-With Name Changes'!C:C,A553)=1,"Yes","No")</f>
        <v>Yes</v>
      </c>
    </row>
    <row r="554" spans="1:5" hidden="1" x14ac:dyDescent="0.2">
      <c r="A554" s="49">
        <v>84231</v>
      </c>
      <c r="B554" s="49" t="s">
        <v>2664</v>
      </c>
      <c r="C554" s="49" t="s">
        <v>2663</v>
      </c>
      <c r="E554" s="63" t="str">
        <f>+IF(COUNTIF('RUIC Address-With Name Changes'!C:C,A554)=1,"Yes","No")</f>
        <v>Yes</v>
      </c>
    </row>
    <row r="555" spans="1:5" hidden="1" x14ac:dyDescent="0.2">
      <c r="A555" s="49">
        <v>84232</v>
      </c>
      <c r="B555" s="49" t="s">
        <v>2219</v>
      </c>
      <c r="C555" s="49" t="s">
        <v>6389</v>
      </c>
      <c r="E555" s="63" t="str">
        <f>+IF(COUNTIF('RUIC Address-With Name Changes'!C:C,A555)=1,"Yes","No")</f>
        <v>Yes</v>
      </c>
    </row>
    <row r="556" spans="1:5" hidden="1" x14ac:dyDescent="0.2">
      <c r="A556" s="49">
        <v>84233</v>
      </c>
      <c r="B556" s="49" t="s">
        <v>2212</v>
      </c>
      <c r="C556" s="49" t="s">
        <v>2211</v>
      </c>
      <c r="E556" s="63" t="str">
        <f>+IF(COUNTIF('RUIC Address-With Name Changes'!C:C,A556)=1,"Yes","No")</f>
        <v>Yes</v>
      </c>
    </row>
    <row r="557" spans="1:5" hidden="1" x14ac:dyDescent="0.2">
      <c r="A557" s="49">
        <v>84237</v>
      </c>
      <c r="B557" s="49" t="s">
        <v>1926</v>
      </c>
      <c r="C557" s="49" t="s">
        <v>1925</v>
      </c>
      <c r="E557" s="63" t="str">
        <f>+IF(COUNTIF('RUIC Address-With Name Changes'!C:C,A557)=1,"Yes","No")</f>
        <v>Yes</v>
      </c>
    </row>
    <row r="558" spans="1:5" hidden="1" x14ac:dyDescent="0.2">
      <c r="A558" s="49">
        <v>84238</v>
      </c>
      <c r="B558" s="49" t="s">
        <v>1443</v>
      </c>
      <c r="C558" s="49" t="s">
        <v>6390</v>
      </c>
      <c r="E558" s="63" t="str">
        <f>+IF(COUNTIF('RUIC Address-With Name Changes'!C:C,A558)=1,"Yes","No")</f>
        <v>Yes</v>
      </c>
    </row>
    <row r="559" spans="1:5" hidden="1" x14ac:dyDescent="0.2">
      <c r="A559" s="49">
        <v>84240</v>
      </c>
      <c r="B559" s="49" t="s">
        <v>2358</v>
      </c>
      <c r="C559" s="49" t="s">
        <v>2357</v>
      </c>
      <c r="E559" s="63" t="str">
        <f>+IF(COUNTIF('RUIC Address-With Name Changes'!C:C,A559)=1,"Yes","No")</f>
        <v>Yes</v>
      </c>
    </row>
    <row r="560" spans="1:5" hidden="1" x14ac:dyDescent="0.2">
      <c r="A560" s="49">
        <v>84242</v>
      </c>
      <c r="B560" s="49" t="s">
        <v>1832</v>
      </c>
      <c r="C560" s="49" t="s">
        <v>1831</v>
      </c>
      <c r="E560" s="63" t="str">
        <f>+IF(COUNTIF('RUIC Address-With Name Changes'!C:C,A560)=1,"Yes","No")</f>
        <v>Yes</v>
      </c>
    </row>
    <row r="561" spans="1:5" hidden="1" x14ac:dyDescent="0.2">
      <c r="A561" s="49">
        <v>84243</v>
      </c>
      <c r="B561" s="49" t="s">
        <v>1835</v>
      </c>
      <c r="C561" s="49" t="s">
        <v>1834</v>
      </c>
      <c r="E561" s="63" t="str">
        <f>+IF(COUNTIF('RUIC Address-With Name Changes'!C:C,A561)=1,"Yes","No")</f>
        <v>Yes</v>
      </c>
    </row>
    <row r="562" spans="1:5" hidden="1" x14ac:dyDescent="0.2">
      <c r="A562" s="49">
        <v>84244</v>
      </c>
      <c r="B562" s="49" t="s">
        <v>1537</v>
      </c>
      <c r="C562" s="49" t="s">
        <v>1536</v>
      </c>
      <c r="E562" s="63" t="str">
        <f>+IF(COUNTIF('RUIC Address-With Name Changes'!C:C,A562)=1,"Yes","No")</f>
        <v>Yes</v>
      </c>
    </row>
    <row r="563" spans="1:5" hidden="1" x14ac:dyDescent="0.2">
      <c r="A563" s="49">
        <v>84245</v>
      </c>
      <c r="B563" s="49" t="s">
        <v>6391</v>
      </c>
      <c r="C563" s="49" t="s">
        <v>6392</v>
      </c>
      <c r="E563" s="63" t="str">
        <f>+IF(COUNTIF('RUIC Address-With Name Changes'!C:C,A563)=1,"Yes","No")</f>
        <v>Yes</v>
      </c>
    </row>
    <row r="564" spans="1:5" hidden="1" x14ac:dyDescent="0.2">
      <c r="A564" s="49">
        <v>84246</v>
      </c>
      <c r="B564" s="49" t="s">
        <v>557</v>
      </c>
      <c r="C564" s="49" t="s">
        <v>556</v>
      </c>
      <c r="E564" s="63" t="str">
        <f>+IF(COUNTIF('RUIC Address-With Name Changes'!C:C,A564)=1,"Yes","No")</f>
        <v>Yes</v>
      </c>
    </row>
    <row r="565" spans="1:5" hidden="1" x14ac:dyDescent="0.2">
      <c r="A565" s="49">
        <v>84247</v>
      </c>
      <c r="B565" s="49" t="s">
        <v>1702</v>
      </c>
      <c r="C565" s="49" t="s">
        <v>1701</v>
      </c>
      <c r="E565" s="63" t="str">
        <f>+IF(COUNTIF('RUIC Address-With Name Changes'!C:C,A565)=1,"Yes","No")</f>
        <v>Yes</v>
      </c>
    </row>
    <row r="566" spans="1:5" hidden="1" x14ac:dyDescent="0.2">
      <c r="A566" s="49">
        <v>84248</v>
      </c>
      <c r="B566" s="49" t="s">
        <v>1614</v>
      </c>
      <c r="C566" s="49" t="s">
        <v>1613</v>
      </c>
      <c r="E566" s="63" t="str">
        <f>+IF(COUNTIF('RUIC Address-With Name Changes'!C:C,A566)=1,"Yes","No")</f>
        <v>Yes</v>
      </c>
    </row>
    <row r="567" spans="1:5" hidden="1" x14ac:dyDescent="0.2">
      <c r="A567" s="49">
        <v>84249</v>
      </c>
      <c r="B567" s="49" t="s">
        <v>2092</v>
      </c>
      <c r="C567" s="49" t="s">
        <v>2091</v>
      </c>
      <c r="E567" s="63" t="str">
        <f>+IF(COUNTIF('RUIC Address-With Name Changes'!C:C,A567)=1,"Yes","No")</f>
        <v>Yes</v>
      </c>
    </row>
    <row r="568" spans="1:5" hidden="1" x14ac:dyDescent="0.2">
      <c r="A568" s="49">
        <v>84264</v>
      </c>
      <c r="B568" s="49" t="s">
        <v>1159</v>
      </c>
      <c r="C568" s="49" t="s">
        <v>1158</v>
      </c>
      <c r="E568" s="63" t="str">
        <f>+IF(COUNTIF('RUIC Address-With Name Changes'!C:C,A568)=1,"Yes","No")</f>
        <v>Yes</v>
      </c>
    </row>
    <row r="569" spans="1:5" hidden="1" x14ac:dyDescent="0.2">
      <c r="A569" s="49">
        <v>84266</v>
      </c>
      <c r="B569" s="49" t="s">
        <v>3687</v>
      </c>
      <c r="C569" s="49" t="s">
        <v>6393</v>
      </c>
      <c r="E569" s="63" t="str">
        <f>+IF(COUNTIF('RUIC Address-With Name Changes'!C:C,A569)=1,"Yes","No")</f>
        <v>Yes</v>
      </c>
    </row>
    <row r="570" spans="1:5" x14ac:dyDescent="0.2">
      <c r="A570" s="49">
        <v>84269</v>
      </c>
      <c r="B570" s="49" t="s">
        <v>6394</v>
      </c>
      <c r="C570" s="49" t="s">
        <v>6395</v>
      </c>
      <c r="E570" s="63" t="str">
        <f>+IF(COUNTIF('RUIC Address-With Name Changes'!C:C,A570)=1,"Yes","No")</f>
        <v>No</v>
      </c>
    </row>
    <row r="571" spans="1:5" x14ac:dyDescent="0.2">
      <c r="A571" s="49">
        <v>84270</v>
      </c>
      <c r="B571" s="49" t="s">
        <v>6396</v>
      </c>
      <c r="C571" s="49" t="s">
        <v>6397</v>
      </c>
      <c r="E571" s="63" t="str">
        <f>+IF(COUNTIF('RUIC Address-With Name Changes'!C:C,A571)=1,"Yes","No")</f>
        <v>No</v>
      </c>
    </row>
    <row r="572" spans="1:5" x14ac:dyDescent="0.2">
      <c r="A572" s="49">
        <v>84275</v>
      </c>
      <c r="B572" s="49" t="s">
        <v>6398</v>
      </c>
      <c r="C572" s="49" t="s">
        <v>6399</v>
      </c>
      <c r="E572" s="63" t="str">
        <f>+IF(COUNTIF('RUIC Address-With Name Changes'!C:C,A572)=1,"Yes","No")</f>
        <v>No</v>
      </c>
    </row>
    <row r="573" spans="1:5" hidden="1" x14ac:dyDescent="0.2">
      <c r="A573" s="49">
        <v>84277</v>
      </c>
      <c r="B573" s="49" t="s">
        <v>2824</v>
      </c>
      <c r="C573" s="49" t="s">
        <v>6400</v>
      </c>
      <c r="E573" s="63" t="str">
        <f>+IF(COUNTIF('RUIC Address-With Name Changes'!C:C,A573)=1,"Yes","No")</f>
        <v>Yes</v>
      </c>
    </row>
    <row r="574" spans="1:5" x14ac:dyDescent="0.2">
      <c r="A574" s="49">
        <v>84278</v>
      </c>
      <c r="B574" s="49" t="s">
        <v>6401</v>
      </c>
      <c r="C574" s="49" t="s">
        <v>6402</v>
      </c>
      <c r="E574" s="63" t="str">
        <f>+IF(COUNTIF('RUIC Address-With Name Changes'!C:C,A574)=1,"Yes","No")</f>
        <v>No</v>
      </c>
    </row>
    <row r="575" spans="1:5" hidden="1" x14ac:dyDescent="0.2">
      <c r="A575" s="49">
        <v>84283</v>
      </c>
      <c r="B575" s="49" t="s">
        <v>2785</v>
      </c>
      <c r="C575" s="49" t="s">
        <v>6403</v>
      </c>
      <c r="E575" s="63" t="str">
        <f>+IF(COUNTIF('RUIC Address-With Name Changes'!C:C,A575)=1,"Yes","No")</f>
        <v>Yes</v>
      </c>
    </row>
    <row r="576" spans="1:5" hidden="1" x14ac:dyDescent="0.2">
      <c r="A576" s="49">
        <v>84287</v>
      </c>
      <c r="B576" s="49" t="s">
        <v>6404</v>
      </c>
      <c r="C576" s="49" t="s">
        <v>6405</v>
      </c>
      <c r="E576" s="63" t="str">
        <f>+IF(COUNTIF('RUIC Address-With Name Changes'!C:C,A576)=1,"Yes","No")</f>
        <v>Yes</v>
      </c>
    </row>
    <row r="577" spans="1:5" hidden="1" x14ac:dyDescent="0.2">
      <c r="A577" s="49">
        <v>84288</v>
      </c>
      <c r="B577" s="49" t="s">
        <v>6406</v>
      </c>
      <c r="C577" s="49" t="s">
        <v>6407</v>
      </c>
      <c r="E577" s="63" t="str">
        <f>+IF(COUNTIF('RUIC Address-With Name Changes'!C:C,A577)=1,"Yes","No")</f>
        <v>Yes</v>
      </c>
    </row>
    <row r="578" spans="1:5" hidden="1" x14ac:dyDescent="0.2">
      <c r="A578" s="49">
        <v>84289</v>
      </c>
      <c r="B578" s="49" t="s">
        <v>2575</v>
      </c>
      <c r="C578" s="49" t="s">
        <v>2574</v>
      </c>
      <c r="E578" s="63" t="str">
        <f>+IF(COUNTIF('RUIC Address-With Name Changes'!C:C,A578)=1,"Yes","No")</f>
        <v>Yes</v>
      </c>
    </row>
    <row r="579" spans="1:5" hidden="1" x14ac:dyDescent="0.2">
      <c r="A579" s="49">
        <v>84290</v>
      </c>
      <c r="B579" s="49" t="s">
        <v>4387</v>
      </c>
      <c r="C579" s="49" t="s">
        <v>4386</v>
      </c>
      <c r="E579" s="63" t="str">
        <f>+IF(COUNTIF('RUIC Address-With Name Changes'!C:C,A579)=1,"Yes","No")</f>
        <v>Yes</v>
      </c>
    </row>
    <row r="580" spans="1:5" hidden="1" x14ac:dyDescent="0.2">
      <c r="A580" s="49">
        <v>84295</v>
      </c>
      <c r="B580" s="49" t="s">
        <v>1380</v>
      </c>
      <c r="C580" s="49" t="s">
        <v>1379</v>
      </c>
      <c r="E580" s="63" t="str">
        <f>+IF(COUNTIF('RUIC Address-With Name Changes'!C:C,A580)=1,"Yes","No")</f>
        <v>Yes</v>
      </c>
    </row>
    <row r="581" spans="1:5" x14ac:dyDescent="0.2">
      <c r="A581" s="49">
        <v>84320</v>
      </c>
      <c r="B581" s="49" t="s">
        <v>6408</v>
      </c>
      <c r="C581" s="49" t="s">
        <v>6409</v>
      </c>
      <c r="E581" s="63" t="str">
        <f>+IF(COUNTIF('RUIC Address-With Name Changes'!C:C,A581)=1,"Yes","No")</f>
        <v>No</v>
      </c>
    </row>
    <row r="582" spans="1:5" x14ac:dyDescent="0.2">
      <c r="A582" s="54">
        <v>84331</v>
      </c>
      <c r="B582" s="54" t="s">
        <v>6410</v>
      </c>
      <c r="C582" s="54" t="s">
        <v>6411</v>
      </c>
      <c r="E582" s="63" t="str">
        <f>+IF(COUNTIF('RUIC Address-With Name Changes'!C:C,A582)=1,"Yes","No")</f>
        <v>No</v>
      </c>
    </row>
    <row r="583" spans="1:5" x14ac:dyDescent="0.2">
      <c r="A583" s="49">
        <v>84339</v>
      </c>
      <c r="B583" s="49" t="s">
        <v>6412</v>
      </c>
      <c r="C583" s="49" t="s">
        <v>6413</v>
      </c>
      <c r="E583" s="63" t="str">
        <f>+IF(COUNTIF('RUIC Address-With Name Changes'!C:C,A583)=1,"Yes","No")</f>
        <v>No</v>
      </c>
    </row>
    <row r="584" spans="1:5" hidden="1" x14ac:dyDescent="0.2">
      <c r="A584" s="49">
        <v>84343</v>
      </c>
      <c r="B584" s="49" t="s">
        <v>379</v>
      </c>
      <c r="C584" s="49" t="s">
        <v>378</v>
      </c>
      <c r="E584" s="63" t="str">
        <f>+IF(COUNTIF('RUIC Address-With Name Changes'!C:C,A584)=1,"Yes","No")</f>
        <v>Yes</v>
      </c>
    </row>
    <row r="585" spans="1:5" hidden="1" x14ac:dyDescent="0.2">
      <c r="A585" s="49">
        <v>84347</v>
      </c>
      <c r="B585" s="49" t="s">
        <v>323</v>
      </c>
      <c r="C585" s="49" t="s">
        <v>322</v>
      </c>
      <c r="E585" s="63" t="str">
        <f>+IF(COUNTIF('RUIC Address-With Name Changes'!C:C,A585)=1,"Yes","No")</f>
        <v>Yes</v>
      </c>
    </row>
    <row r="586" spans="1:5" hidden="1" x14ac:dyDescent="0.2">
      <c r="A586" s="49">
        <v>84348</v>
      </c>
      <c r="B586" s="49" t="s">
        <v>321</v>
      </c>
      <c r="C586" s="49" t="s">
        <v>320</v>
      </c>
      <c r="E586" s="63" t="str">
        <f>+IF(COUNTIF('RUIC Address-With Name Changes'!C:C,A586)=1,"Yes","No")</f>
        <v>Yes</v>
      </c>
    </row>
    <row r="587" spans="1:5" hidden="1" x14ac:dyDescent="0.2">
      <c r="A587" s="48">
        <v>84350</v>
      </c>
      <c r="B587" s="48" t="s">
        <v>6414</v>
      </c>
      <c r="C587" s="48" t="s">
        <v>6415</v>
      </c>
      <c r="E587" s="63" t="str">
        <f>+IF(COUNTIF('RUIC Address-With Name Changes'!C:C,A587)=1,"Yes","No")</f>
        <v>Yes</v>
      </c>
    </row>
    <row r="588" spans="1:5" hidden="1" x14ac:dyDescent="0.2">
      <c r="A588" s="49">
        <v>84351</v>
      </c>
      <c r="B588" s="49" t="s">
        <v>4473</v>
      </c>
      <c r="C588" s="49" t="s">
        <v>4472</v>
      </c>
      <c r="E588" s="63" t="str">
        <f>+IF(COUNTIF('RUIC Address-With Name Changes'!C:C,A588)=1,"Yes","No")</f>
        <v>Yes</v>
      </c>
    </row>
    <row r="589" spans="1:5" hidden="1" x14ac:dyDescent="0.2">
      <c r="A589" s="49">
        <v>84352</v>
      </c>
      <c r="B589" s="49" t="s">
        <v>4476</v>
      </c>
      <c r="C589" s="49" t="s">
        <v>4475</v>
      </c>
      <c r="E589" s="63" t="str">
        <f>+IF(COUNTIF('RUIC Address-With Name Changes'!C:C,A589)=1,"Yes","No")</f>
        <v>Yes</v>
      </c>
    </row>
    <row r="590" spans="1:5" hidden="1" x14ac:dyDescent="0.2">
      <c r="A590" s="49">
        <v>84353</v>
      </c>
      <c r="B590" s="49" t="s">
        <v>4480</v>
      </c>
      <c r="C590" s="49" t="s">
        <v>4479</v>
      </c>
      <c r="E590" s="63" t="str">
        <f>+IF(COUNTIF('RUIC Address-With Name Changes'!C:C,A590)=1,"Yes","No")</f>
        <v>Yes</v>
      </c>
    </row>
    <row r="591" spans="1:5" hidden="1" x14ac:dyDescent="0.2">
      <c r="A591" s="49">
        <v>84354</v>
      </c>
      <c r="B591" s="49" t="s">
        <v>319</v>
      </c>
      <c r="C591" s="49" t="s">
        <v>6416</v>
      </c>
      <c r="E591" s="63" t="str">
        <f>+IF(COUNTIF('RUIC Address-With Name Changes'!C:C,A591)=1,"Yes","No")</f>
        <v>Yes</v>
      </c>
    </row>
    <row r="592" spans="1:5" hidden="1" x14ac:dyDescent="0.2">
      <c r="A592" s="49">
        <v>84356</v>
      </c>
      <c r="B592" s="49" t="s">
        <v>3081</v>
      </c>
      <c r="C592" s="49" t="s">
        <v>6417</v>
      </c>
      <c r="E592" s="63" t="str">
        <f>+IF(COUNTIF('RUIC Address-With Name Changes'!C:C,A592)=1,"Yes","No")</f>
        <v>Yes</v>
      </c>
    </row>
    <row r="593" spans="1:5" hidden="1" x14ac:dyDescent="0.2">
      <c r="A593" s="49">
        <v>84358</v>
      </c>
      <c r="B593" s="49" t="s">
        <v>4176</v>
      </c>
      <c r="C593" s="49" t="s">
        <v>4175</v>
      </c>
      <c r="E593" s="63" t="str">
        <f>+IF(COUNTIF('RUIC Address-With Name Changes'!C:C,A593)=1,"Yes","No")</f>
        <v>Yes</v>
      </c>
    </row>
    <row r="594" spans="1:5" hidden="1" x14ac:dyDescent="0.2">
      <c r="A594" s="48">
        <v>84362</v>
      </c>
      <c r="B594" s="48" t="s">
        <v>6418</v>
      </c>
      <c r="C594" s="48" t="s">
        <v>6419</v>
      </c>
      <c r="E594" s="63" t="str">
        <f>+IF(COUNTIF('RUIC Address-With Name Changes'!C:C,A594)=1,"Yes","No")</f>
        <v>Yes</v>
      </c>
    </row>
    <row r="595" spans="1:5" x14ac:dyDescent="0.2">
      <c r="A595" s="49">
        <v>84364</v>
      </c>
      <c r="B595" s="49" t="s">
        <v>6420</v>
      </c>
      <c r="C595" s="49" t="s">
        <v>6421</v>
      </c>
      <c r="E595" s="63" t="str">
        <f>+IF(COUNTIF('RUIC Address-With Name Changes'!C:C,A595)=1,"Yes","No")</f>
        <v>No</v>
      </c>
    </row>
    <row r="596" spans="1:5" hidden="1" x14ac:dyDescent="0.2">
      <c r="A596" s="49">
        <v>84366</v>
      </c>
      <c r="B596" s="49" t="s">
        <v>3880</v>
      </c>
      <c r="C596" s="49" t="s">
        <v>3879</v>
      </c>
      <c r="E596" s="63" t="str">
        <f>+IF(COUNTIF('RUIC Address-With Name Changes'!C:C,A596)=1,"Yes","No")</f>
        <v>Yes</v>
      </c>
    </row>
    <row r="597" spans="1:5" hidden="1" x14ac:dyDescent="0.2">
      <c r="A597" s="49">
        <v>84367</v>
      </c>
      <c r="B597" s="49" t="s">
        <v>2003</v>
      </c>
      <c r="C597" s="49" t="s">
        <v>2002</v>
      </c>
      <c r="E597" s="63" t="str">
        <f>+IF(COUNTIF('RUIC Address-With Name Changes'!C:C,A597)=1,"Yes","No")</f>
        <v>Yes</v>
      </c>
    </row>
    <row r="598" spans="1:5" x14ac:dyDescent="0.2">
      <c r="A598" s="49">
        <v>84369</v>
      </c>
      <c r="B598" s="49" t="s">
        <v>6422</v>
      </c>
      <c r="C598" s="49" t="s">
        <v>6423</v>
      </c>
      <c r="E598" s="63" t="str">
        <f>+IF(COUNTIF('RUIC Address-With Name Changes'!C:C,A598)=1,"Yes","No")</f>
        <v>No</v>
      </c>
    </row>
    <row r="599" spans="1:5" hidden="1" x14ac:dyDescent="0.2">
      <c r="A599" s="49">
        <v>84370</v>
      </c>
      <c r="B599" s="49" t="s">
        <v>4662</v>
      </c>
      <c r="C599" s="49" t="s">
        <v>4661</v>
      </c>
      <c r="E599" s="63" t="str">
        <f>+IF(COUNTIF('RUIC Address-With Name Changes'!C:C,A599)=1,"Yes","No")</f>
        <v>Yes</v>
      </c>
    </row>
    <row r="600" spans="1:5" x14ac:dyDescent="0.2">
      <c r="A600" s="49">
        <v>84371</v>
      </c>
      <c r="B600" s="49" t="s">
        <v>6424</v>
      </c>
      <c r="C600" s="49" t="s">
        <v>6425</v>
      </c>
      <c r="E600" s="63" t="str">
        <f>+IF(COUNTIF('RUIC Address-With Name Changes'!C:C,A600)=1,"Yes","No")</f>
        <v>No</v>
      </c>
    </row>
    <row r="601" spans="1:5" hidden="1" x14ac:dyDescent="0.2">
      <c r="A601" s="54">
        <v>85001</v>
      </c>
      <c r="B601" s="54" t="s">
        <v>3685</v>
      </c>
      <c r="C601" s="54" t="s">
        <v>6426</v>
      </c>
      <c r="E601" s="63" t="str">
        <f>+IF(COUNTIF('RUIC Address-With Name Changes'!C:C,A601)=1,"Yes","No")</f>
        <v>Yes</v>
      </c>
    </row>
    <row r="602" spans="1:5" hidden="1" x14ac:dyDescent="0.2">
      <c r="A602" s="48">
        <v>85006</v>
      </c>
      <c r="B602" s="48" t="s">
        <v>76</v>
      </c>
      <c r="C602" s="48" t="s">
        <v>6427</v>
      </c>
      <c r="E602" s="63" t="str">
        <f>+IF(COUNTIF('RUIC Address-With Name Changes'!C:C,A602)=1,"Yes","No")</f>
        <v>Yes</v>
      </c>
    </row>
    <row r="603" spans="1:5" hidden="1" x14ac:dyDescent="0.2">
      <c r="A603" s="49">
        <v>85050</v>
      </c>
      <c r="B603" s="49" t="s">
        <v>3673</v>
      </c>
      <c r="C603" s="49" t="s">
        <v>6428</v>
      </c>
      <c r="E603" s="63" t="str">
        <f>+IF(COUNTIF('RUIC Address-With Name Changes'!C:C,A603)=1,"Yes","No")</f>
        <v>Yes</v>
      </c>
    </row>
    <row r="604" spans="1:5" hidden="1" x14ac:dyDescent="0.2">
      <c r="A604" s="49">
        <v>85053</v>
      </c>
      <c r="B604" s="49" t="s">
        <v>3597</v>
      </c>
      <c r="C604" s="49" t="s">
        <v>6429</v>
      </c>
      <c r="E604" s="63" t="str">
        <f>+IF(COUNTIF('RUIC Address-With Name Changes'!C:C,A604)=1,"Yes","No")</f>
        <v>Yes</v>
      </c>
    </row>
    <row r="605" spans="1:5" hidden="1" x14ac:dyDescent="0.2">
      <c r="A605" s="49">
        <v>85057</v>
      </c>
      <c r="B605" s="49" t="s">
        <v>3887</v>
      </c>
      <c r="C605" s="49" t="s">
        <v>6430</v>
      </c>
      <c r="E605" s="63" t="str">
        <f>+IF(COUNTIF('RUIC Address-With Name Changes'!C:C,A605)=1,"Yes","No")</f>
        <v>Yes</v>
      </c>
    </row>
    <row r="606" spans="1:5" hidden="1" x14ac:dyDescent="0.2">
      <c r="A606" s="49">
        <v>85063</v>
      </c>
      <c r="B606" s="49" t="s">
        <v>3393</v>
      </c>
      <c r="C606" s="49" t="s">
        <v>6431</v>
      </c>
      <c r="E606" s="63" t="str">
        <f>+IF(COUNTIF('RUIC Address-With Name Changes'!C:C,A606)=1,"Yes","No")</f>
        <v>Yes</v>
      </c>
    </row>
    <row r="607" spans="1:5" hidden="1" x14ac:dyDescent="0.2">
      <c r="A607" s="49">
        <v>85101</v>
      </c>
      <c r="B607" s="49" t="s">
        <v>3083</v>
      </c>
      <c r="C607" s="49" t="s">
        <v>6432</v>
      </c>
      <c r="E607" s="63" t="str">
        <f>+IF(COUNTIF('RUIC Address-With Name Changes'!C:C,A607)=1,"Yes","No")</f>
        <v>Yes</v>
      </c>
    </row>
    <row r="608" spans="1:5" hidden="1" x14ac:dyDescent="0.2">
      <c r="A608" s="49">
        <v>85103</v>
      </c>
      <c r="B608" s="49" t="s">
        <v>4217</v>
      </c>
      <c r="C608" s="49" t="s">
        <v>6433</v>
      </c>
      <c r="E608" s="63" t="str">
        <f>+IF(COUNTIF('RUIC Address-With Name Changes'!C:C,A608)=1,"Yes","No")</f>
        <v>Yes</v>
      </c>
    </row>
    <row r="609" spans="1:5" hidden="1" x14ac:dyDescent="0.2">
      <c r="A609" s="49">
        <v>85105</v>
      </c>
      <c r="B609" s="49" t="s">
        <v>2360</v>
      </c>
      <c r="C609" s="49" t="s">
        <v>6434</v>
      </c>
      <c r="E609" s="63" t="str">
        <f>+IF(COUNTIF('RUIC Address-With Name Changes'!C:C,A609)=1,"Yes","No")</f>
        <v>Yes</v>
      </c>
    </row>
    <row r="610" spans="1:5" hidden="1" x14ac:dyDescent="0.2">
      <c r="A610" s="49">
        <v>85106</v>
      </c>
      <c r="B610" s="49" t="s">
        <v>1840</v>
      </c>
      <c r="C610" s="49" t="s">
        <v>6435</v>
      </c>
      <c r="E610" s="63" t="str">
        <f>+IF(COUNTIF('RUIC Address-With Name Changes'!C:C,A610)=1,"Yes","No")</f>
        <v>Yes</v>
      </c>
    </row>
    <row r="611" spans="1:5" hidden="1" x14ac:dyDescent="0.2">
      <c r="A611" s="48">
        <v>85128</v>
      </c>
      <c r="B611" s="52" t="s">
        <v>1451</v>
      </c>
      <c r="C611" s="52" t="s">
        <v>6436</v>
      </c>
      <c r="E611" s="63" t="str">
        <f>+IF(COUNTIF('RUIC Address-With Name Changes'!C:C,A611)=1,"Yes","No")</f>
        <v>Yes</v>
      </c>
    </row>
    <row r="612" spans="1:5" hidden="1" x14ac:dyDescent="0.2">
      <c r="A612" s="54">
        <v>85133</v>
      </c>
      <c r="B612" s="54" t="s">
        <v>484</v>
      </c>
      <c r="C612" s="54" t="s">
        <v>6437</v>
      </c>
      <c r="E612" s="63" t="str">
        <f>+IF(COUNTIF('RUIC Address-With Name Changes'!C:C,A612)=1,"Yes","No")</f>
        <v>Yes</v>
      </c>
    </row>
    <row r="613" spans="1:5" x14ac:dyDescent="0.2">
      <c r="A613" s="49">
        <v>85134</v>
      </c>
      <c r="B613" s="49" t="s">
        <v>6438</v>
      </c>
      <c r="C613" s="49" t="s">
        <v>6439</v>
      </c>
      <c r="E613" s="63" t="str">
        <f>+IF(COUNTIF('RUIC Address-With Name Changes'!C:C,A613)=1,"Yes","No")</f>
        <v>No</v>
      </c>
    </row>
    <row r="614" spans="1:5" hidden="1" x14ac:dyDescent="0.2">
      <c r="A614" s="49">
        <v>85144</v>
      </c>
      <c r="B614" s="49" t="s">
        <v>807</v>
      </c>
      <c r="C614" s="49" t="s">
        <v>6440</v>
      </c>
      <c r="E614" s="63" t="str">
        <f>+IF(COUNTIF('RUIC Address-With Name Changes'!C:C,A614)=1,"Yes","No")</f>
        <v>Yes</v>
      </c>
    </row>
    <row r="615" spans="1:5" x14ac:dyDescent="0.2">
      <c r="A615" s="49">
        <v>85157</v>
      </c>
      <c r="B615" s="49" t="s">
        <v>6441</v>
      </c>
      <c r="C615" s="49" t="s">
        <v>6442</v>
      </c>
      <c r="E615" s="63" t="str">
        <f>+IF(COUNTIF('RUIC Address-With Name Changes'!C:C,A615)=1,"Yes","No")</f>
        <v>No</v>
      </c>
    </row>
    <row r="616" spans="1:5" hidden="1" x14ac:dyDescent="0.2">
      <c r="A616" s="49">
        <v>85177</v>
      </c>
      <c r="B616" s="49" t="s">
        <v>1958</v>
      </c>
      <c r="C616" s="49" t="s">
        <v>6443</v>
      </c>
      <c r="E616" s="63" t="str">
        <f>+IF(COUNTIF('RUIC Address-With Name Changes'!C:C,A616)=1,"Yes","No")</f>
        <v>Yes</v>
      </c>
    </row>
    <row r="617" spans="1:5" hidden="1" x14ac:dyDescent="0.2">
      <c r="A617" s="49">
        <v>85178</v>
      </c>
      <c r="B617" s="49" t="s">
        <v>497</v>
      </c>
      <c r="C617" s="49" t="s">
        <v>6444</v>
      </c>
      <c r="E617" s="63" t="str">
        <f>+IF(COUNTIF('RUIC Address-With Name Changes'!C:C,A617)=1,"Yes","No")</f>
        <v>Yes</v>
      </c>
    </row>
    <row r="618" spans="1:5" hidden="1" x14ac:dyDescent="0.2">
      <c r="A618" s="49">
        <v>85179</v>
      </c>
      <c r="B618" s="49" t="s">
        <v>1150</v>
      </c>
      <c r="C618" s="49" t="s">
        <v>6445</v>
      </c>
      <c r="E618" s="63" t="str">
        <f>+IF(COUNTIF('RUIC Address-With Name Changes'!C:C,A618)=1,"Yes","No")</f>
        <v>Yes</v>
      </c>
    </row>
    <row r="619" spans="1:5" hidden="1" x14ac:dyDescent="0.2">
      <c r="A619" s="49">
        <v>85180</v>
      </c>
      <c r="B619" s="49" t="s">
        <v>4005</v>
      </c>
      <c r="C619" s="49" t="s">
        <v>6446</v>
      </c>
      <c r="E619" s="63" t="str">
        <f>+IF(COUNTIF('RUIC Address-With Name Changes'!C:C,A619)=1,"Yes","No")</f>
        <v>Yes</v>
      </c>
    </row>
    <row r="620" spans="1:5" hidden="1" x14ac:dyDescent="0.2">
      <c r="A620" s="49">
        <v>85185</v>
      </c>
      <c r="B620" s="49" t="s">
        <v>4497</v>
      </c>
      <c r="C620" s="49" t="s">
        <v>6447</v>
      </c>
      <c r="E620" s="63" t="str">
        <f>+IF(COUNTIF('RUIC Address-With Name Changes'!C:C,A620)=1,"Yes","No")</f>
        <v>Yes</v>
      </c>
    </row>
    <row r="621" spans="1:5" hidden="1" x14ac:dyDescent="0.2">
      <c r="A621" s="49">
        <v>85190</v>
      </c>
      <c r="B621" s="49" t="s">
        <v>3325</v>
      </c>
      <c r="C621" s="49" t="s">
        <v>6448</v>
      </c>
      <c r="E621" s="63" t="str">
        <f>+IF(COUNTIF('RUIC Address-With Name Changes'!C:C,A621)=1,"Yes","No")</f>
        <v>Yes</v>
      </c>
    </row>
    <row r="622" spans="1:5" hidden="1" x14ac:dyDescent="0.2">
      <c r="A622" s="49">
        <v>85257</v>
      </c>
      <c r="B622" s="49" t="s">
        <v>1401</v>
      </c>
      <c r="C622" s="49" t="s">
        <v>6449</v>
      </c>
      <c r="E622" s="63" t="str">
        <f>+IF(COUNTIF('RUIC Address-With Name Changes'!C:C,A622)=1,"Yes","No")</f>
        <v>Yes</v>
      </c>
    </row>
    <row r="623" spans="1:5" hidden="1" x14ac:dyDescent="0.2">
      <c r="A623" s="49">
        <v>85262</v>
      </c>
      <c r="B623" s="49" t="s">
        <v>3730</v>
      </c>
      <c r="C623" s="49" t="s">
        <v>6450</v>
      </c>
      <c r="E623" s="63" t="str">
        <f>+IF(COUNTIF('RUIC Address-With Name Changes'!C:C,A623)=1,"Yes","No")</f>
        <v>Yes</v>
      </c>
    </row>
    <row r="624" spans="1:5" hidden="1" x14ac:dyDescent="0.2">
      <c r="A624" s="49">
        <v>85298</v>
      </c>
      <c r="B624" s="49" t="s">
        <v>327</v>
      </c>
      <c r="C624" s="49" t="s">
        <v>6451</v>
      </c>
      <c r="E624" s="63" t="str">
        <f>+IF(COUNTIF('RUIC Address-With Name Changes'!C:C,A624)=1,"Yes","No")</f>
        <v>Yes</v>
      </c>
    </row>
    <row r="625" spans="1:5" hidden="1" x14ac:dyDescent="0.2">
      <c r="A625" s="49">
        <v>85311</v>
      </c>
      <c r="B625" s="49" t="s">
        <v>3298</v>
      </c>
      <c r="C625" s="49" t="s">
        <v>6452</v>
      </c>
      <c r="E625" s="63" t="str">
        <f>+IF(COUNTIF('RUIC Address-With Name Changes'!C:C,A625)=1,"Yes","No")</f>
        <v>Yes</v>
      </c>
    </row>
    <row r="626" spans="1:5" hidden="1" x14ac:dyDescent="0.2">
      <c r="A626" s="49">
        <v>85313</v>
      </c>
      <c r="B626" s="49" t="s">
        <v>2391</v>
      </c>
      <c r="C626" s="49" t="s">
        <v>6453</v>
      </c>
      <c r="E626" s="63" t="str">
        <f>+IF(COUNTIF('RUIC Address-With Name Changes'!C:C,A626)=1,"Yes","No")</f>
        <v>Yes</v>
      </c>
    </row>
    <row r="627" spans="1:5" hidden="1" x14ac:dyDescent="0.2">
      <c r="A627" s="49">
        <v>85314</v>
      </c>
      <c r="B627" s="49" t="s">
        <v>679</v>
      </c>
      <c r="C627" s="49" t="s">
        <v>6454</v>
      </c>
      <c r="E627" s="63" t="str">
        <f>+IF(COUNTIF('RUIC Address-With Name Changes'!C:C,A627)=1,"Yes","No")</f>
        <v>Yes</v>
      </c>
    </row>
    <row r="628" spans="1:5" hidden="1" x14ac:dyDescent="0.2">
      <c r="A628" s="49">
        <v>85338</v>
      </c>
      <c r="B628" s="49" t="s">
        <v>3925</v>
      </c>
      <c r="C628" s="49" t="s">
        <v>6455</v>
      </c>
      <c r="E628" s="63" t="str">
        <f>+IF(COUNTIF('RUIC Address-With Name Changes'!C:C,A628)=1,"Yes","No")</f>
        <v>Yes</v>
      </c>
    </row>
    <row r="629" spans="1:5" hidden="1" x14ac:dyDescent="0.2">
      <c r="A629" s="49">
        <v>85345</v>
      </c>
      <c r="B629" s="49" t="s">
        <v>3018</v>
      </c>
      <c r="C629" s="49" t="s">
        <v>6456</v>
      </c>
      <c r="E629" s="63" t="str">
        <f>+IF(COUNTIF('RUIC Address-With Name Changes'!C:C,A629)=1,"Yes","No")</f>
        <v>Yes</v>
      </c>
    </row>
    <row r="630" spans="1:5" hidden="1" x14ac:dyDescent="0.2">
      <c r="A630" s="49">
        <v>85358</v>
      </c>
      <c r="B630" s="49" t="s">
        <v>1008</v>
      </c>
      <c r="C630" s="49" t="s">
        <v>6457</v>
      </c>
      <c r="E630" s="63" t="str">
        <f>+IF(COUNTIF('RUIC Address-With Name Changes'!C:C,A630)=1,"Yes","No")</f>
        <v>Yes</v>
      </c>
    </row>
    <row r="631" spans="1:5" hidden="1" x14ac:dyDescent="0.2">
      <c r="A631" s="49">
        <v>85360</v>
      </c>
      <c r="B631" s="49" t="s">
        <v>558</v>
      </c>
      <c r="C631" s="49" t="s">
        <v>6458</v>
      </c>
      <c r="E631" s="63" t="str">
        <f>+IF(COUNTIF('RUIC Address-With Name Changes'!C:C,A631)=1,"Yes","No")</f>
        <v>Yes</v>
      </c>
    </row>
    <row r="632" spans="1:5" hidden="1" x14ac:dyDescent="0.2">
      <c r="A632" s="57">
        <v>85362</v>
      </c>
      <c r="B632" s="49" t="s">
        <v>1084</v>
      </c>
      <c r="C632" s="49" t="s">
        <v>6459</v>
      </c>
      <c r="E632" s="63" t="str">
        <f>+IF(COUNTIF('RUIC Address-With Name Changes'!C:C,A632)=1,"Yes","No")</f>
        <v>Yes</v>
      </c>
    </row>
    <row r="633" spans="1:5" hidden="1" x14ac:dyDescent="0.2">
      <c r="A633" s="49">
        <v>85367</v>
      </c>
      <c r="B633" s="49" t="s">
        <v>3931</v>
      </c>
      <c r="C633" s="49" t="s">
        <v>6460</v>
      </c>
      <c r="E633" s="63" t="str">
        <f>+IF(COUNTIF('RUIC Address-With Name Changes'!C:C,A633)=1,"Yes","No")</f>
        <v>Yes</v>
      </c>
    </row>
    <row r="634" spans="1:5" hidden="1" x14ac:dyDescent="0.2">
      <c r="A634" s="49">
        <v>85368</v>
      </c>
      <c r="B634" s="49" t="s">
        <v>3261</v>
      </c>
      <c r="C634" s="49" t="s">
        <v>6461</v>
      </c>
      <c r="E634" s="63" t="str">
        <f>+IF(COUNTIF('RUIC Address-With Name Changes'!C:C,A634)=1,"Yes","No")</f>
        <v>Yes</v>
      </c>
    </row>
    <row r="635" spans="1:5" hidden="1" x14ac:dyDescent="0.2">
      <c r="A635" s="49">
        <v>85369</v>
      </c>
      <c r="B635" s="49" t="s">
        <v>1406</v>
      </c>
      <c r="C635" s="49" t="s">
        <v>6462</v>
      </c>
      <c r="E635" s="63" t="str">
        <f>+IF(COUNTIF('RUIC Address-With Name Changes'!C:C,A635)=1,"Yes","No")</f>
        <v>Yes</v>
      </c>
    </row>
    <row r="636" spans="1:5" x14ac:dyDescent="0.2">
      <c r="A636" s="49">
        <v>85370</v>
      </c>
      <c r="B636" s="49" t="s">
        <v>6463</v>
      </c>
      <c r="C636" s="49" t="s">
        <v>6464</v>
      </c>
      <c r="E636" s="63" t="str">
        <f>+IF(COUNTIF('RUIC Address-With Name Changes'!C:C,A636)=1,"Yes","No")</f>
        <v>No</v>
      </c>
    </row>
    <row r="637" spans="1:5" hidden="1" x14ac:dyDescent="0.2">
      <c r="A637" s="49">
        <v>85439</v>
      </c>
      <c r="B637" s="49" t="s">
        <v>311</v>
      </c>
      <c r="C637" s="49" t="s">
        <v>6465</v>
      </c>
      <c r="E637" s="63" t="str">
        <f>+IF(COUNTIF('RUIC Address-With Name Changes'!C:C,A637)=1,"Yes","No")</f>
        <v>Yes</v>
      </c>
    </row>
    <row r="638" spans="1:5" x14ac:dyDescent="0.2">
      <c r="A638" s="49">
        <v>85440</v>
      </c>
      <c r="B638" s="49" t="s">
        <v>6466</v>
      </c>
      <c r="C638" s="49" t="s">
        <v>6467</v>
      </c>
      <c r="E638" s="63" t="str">
        <f>+IF(COUNTIF('RUIC Address-With Name Changes'!C:C,A638)=1,"Yes","No")</f>
        <v>No</v>
      </c>
    </row>
    <row r="639" spans="1:5" hidden="1" x14ac:dyDescent="0.2">
      <c r="A639" s="49">
        <v>85445</v>
      </c>
      <c r="B639" s="49" t="s">
        <v>4368</v>
      </c>
      <c r="C639" s="49" t="s">
        <v>6468</v>
      </c>
      <c r="E639" s="63" t="str">
        <f>+IF(COUNTIF('RUIC Address-With Name Changes'!C:C,A639)=1,"Yes","No")</f>
        <v>Yes</v>
      </c>
    </row>
    <row r="640" spans="1:5" hidden="1" x14ac:dyDescent="0.2">
      <c r="A640" s="49">
        <v>85446</v>
      </c>
      <c r="B640" s="49" t="s">
        <v>511</v>
      </c>
      <c r="C640" s="49" t="s">
        <v>6469</v>
      </c>
      <c r="E640" s="63" t="str">
        <f>+IF(COUNTIF('RUIC Address-With Name Changes'!C:C,A640)=1,"Yes","No")</f>
        <v>Yes</v>
      </c>
    </row>
    <row r="641" spans="1:5" hidden="1" x14ac:dyDescent="0.2">
      <c r="A641" s="49">
        <v>85448</v>
      </c>
      <c r="B641" s="49" t="s">
        <v>302</v>
      </c>
      <c r="C641" s="49" t="s">
        <v>6470</v>
      </c>
      <c r="E641" s="63" t="str">
        <f>+IF(COUNTIF('RUIC Address-With Name Changes'!C:C,A641)=1,"Yes","No")</f>
        <v>Yes</v>
      </c>
    </row>
    <row r="642" spans="1:5" hidden="1" x14ac:dyDescent="0.2">
      <c r="A642" s="49">
        <v>85451</v>
      </c>
      <c r="B642" s="49" t="s">
        <v>3158</v>
      </c>
      <c r="C642" s="49" t="s">
        <v>6471</v>
      </c>
      <c r="E642" s="63" t="str">
        <f>+IF(COUNTIF('RUIC Address-With Name Changes'!C:C,A642)=1,"Yes","No")</f>
        <v>Yes</v>
      </c>
    </row>
    <row r="643" spans="1:5" x14ac:dyDescent="0.2">
      <c r="A643" s="49">
        <v>85453</v>
      </c>
      <c r="B643" s="49" t="s">
        <v>6472</v>
      </c>
      <c r="C643" s="49" t="s">
        <v>6473</v>
      </c>
      <c r="E643" s="63" t="str">
        <f>+IF(COUNTIF('RUIC Address-With Name Changes'!C:C,A643)=1,"Yes","No")</f>
        <v>No</v>
      </c>
    </row>
    <row r="644" spans="1:5" hidden="1" x14ac:dyDescent="0.2">
      <c r="A644" s="54">
        <v>85524</v>
      </c>
      <c r="B644" s="54" t="s">
        <v>2476</v>
      </c>
      <c r="C644" s="54" t="s">
        <v>6474</v>
      </c>
      <c r="E644" s="63" t="str">
        <f>+IF(COUNTIF('RUIC Address-With Name Changes'!C:C,A644)=1,"Yes","No")</f>
        <v>Yes</v>
      </c>
    </row>
    <row r="645" spans="1:5" hidden="1" x14ac:dyDescent="0.2">
      <c r="A645" s="49">
        <v>85533</v>
      </c>
      <c r="B645" s="49" t="s">
        <v>4455</v>
      </c>
      <c r="C645" s="49" t="s">
        <v>4454</v>
      </c>
      <c r="E645" s="63" t="str">
        <f>+IF(COUNTIF('RUIC Address-With Name Changes'!C:C,A645)=1,"Yes","No")</f>
        <v>Yes</v>
      </c>
    </row>
    <row r="646" spans="1:5" hidden="1" x14ac:dyDescent="0.2">
      <c r="A646" s="54">
        <v>85716</v>
      </c>
      <c r="B646" s="54" t="s">
        <v>752</v>
      </c>
      <c r="C646" s="54" t="s">
        <v>6475</v>
      </c>
      <c r="E646" s="63" t="str">
        <f>+IF(COUNTIF('RUIC Address-With Name Changes'!C:C,A646)=1,"Yes","No")</f>
        <v>Yes</v>
      </c>
    </row>
    <row r="647" spans="1:5" hidden="1" x14ac:dyDescent="0.2">
      <c r="A647" s="54">
        <v>85718</v>
      </c>
      <c r="B647" s="54" t="s">
        <v>827</v>
      </c>
      <c r="C647" s="54" t="s">
        <v>6476</v>
      </c>
      <c r="E647" s="63" t="str">
        <f>+IF(COUNTIF('RUIC Address-With Name Changes'!C:C,A647)=1,"Yes","No")</f>
        <v>Yes</v>
      </c>
    </row>
    <row r="648" spans="1:5" hidden="1" x14ac:dyDescent="0.2">
      <c r="A648" s="49">
        <v>85726</v>
      </c>
      <c r="B648" s="49" t="s">
        <v>3751</v>
      </c>
      <c r="C648" s="49" t="s">
        <v>6477</v>
      </c>
      <c r="E648" s="63" t="str">
        <f>+IF(COUNTIF('RUIC Address-With Name Changes'!C:C,A648)=1,"Yes","No")</f>
        <v>Yes</v>
      </c>
    </row>
    <row r="649" spans="1:5" hidden="1" x14ac:dyDescent="0.2">
      <c r="A649" s="49">
        <v>85752</v>
      </c>
      <c r="B649" s="49" t="s">
        <v>2765</v>
      </c>
      <c r="C649" s="49" t="s">
        <v>6478</v>
      </c>
      <c r="E649" s="63" t="str">
        <f>+IF(COUNTIF('RUIC Address-With Name Changes'!C:C,A649)=1,"Yes","No")</f>
        <v>Yes</v>
      </c>
    </row>
    <row r="650" spans="1:5" x14ac:dyDescent="0.2">
      <c r="A650" s="49">
        <v>85763</v>
      </c>
      <c r="B650" s="49" t="s">
        <v>6479</v>
      </c>
      <c r="C650" s="49" t="s">
        <v>6479</v>
      </c>
      <c r="E650" s="63" t="str">
        <f>+IF(COUNTIF('RUIC Address-With Name Changes'!C:C,A650)=1,"Yes","No")</f>
        <v>No</v>
      </c>
    </row>
    <row r="651" spans="1:5" hidden="1" x14ac:dyDescent="0.2">
      <c r="A651" s="49">
        <v>85764</v>
      </c>
      <c r="B651" s="49" t="s">
        <v>2743</v>
      </c>
      <c r="C651" s="49" t="s">
        <v>6480</v>
      </c>
      <c r="E651" s="63" t="str">
        <f>+IF(COUNTIF('RUIC Address-With Name Changes'!C:C,A651)=1,"Yes","No")</f>
        <v>Yes</v>
      </c>
    </row>
    <row r="652" spans="1:5" hidden="1" x14ac:dyDescent="0.2">
      <c r="A652" s="54">
        <v>85768</v>
      </c>
      <c r="B652" s="54" t="s">
        <v>3431</v>
      </c>
      <c r="C652" s="54" t="s">
        <v>6481</v>
      </c>
      <c r="E652" s="63" t="str">
        <f>+IF(COUNTIF('RUIC Address-With Name Changes'!C:C,A652)=1,"Yes","No")</f>
        <v>Yes</v>
      </c>
    </row>
    <row r="653" spans="1:5" hidden="1" x14ac:dyDescent="0.2">
      <c r="A653" s="49">
        <v>85772</v>
      </c>
      <c r="B653" s="49" t="s">
        <v>4668</v>
      </c>
      <c r="C653" s="49" t="s">
        <v>6482</v>
      </c>
      <c r="E653" s="63" t="str">
        <f>+IF(COUNTIF('RUIC Address-With Name Changes'!C:C,A653)=1,"Yes","No")</f>
        <v>Yes</v>
      </c>
    </row>
    <row r="654" spans="1:5" hidden="1" x14ac:dyDescent="0.2">
      <c r="A654" s="54">
        <v>85777</v>
      </c>
      <c r="B654" s="54" t="s">
        <v>3232</v>
      </c>
      <c r="C654" s="54" t="s">
        <v>6483</v>
      </c>
      <c r="E654" s="63" t="str">
        <f>+IF(COUNTIF('RUIC Address-With Name Changes'!C:C,A654)=1,"Yes","No")</f>
        <v>Yes</v>
      </c>
    </row>
    <row r="655" spans="1:5" hidden="1" x14ac:dyDescent="0.2">
      <c r="A655" s="54">
        <v>85796</v>
      </c>
      <c r="B655" s="54" t="s">
        <v>3906</v>
      </c>
      <c r="C655" s="54" t="s">
        <v>6484</v>
      </c>
      <c r="E655" s="63" t="str">
        <f>+IF(COUNTIF('RUIC Address-With Name Changes'!C:C,A655)=1,"Yes","No")</f>
        <v>Yes</v>
      </c>
    </row>
    <row r="656" spans="1:5" ht="16" hidden="1" x14ac:dyDescent="0.2">
      <c r="A656" s="55">
        <v>85814</v>
      </c>
      <c r="B656" s="55" t="s">
        <v>6485</v>
      </c>
      <c r="C656" s="55" t="s">
        <v>6486</v>
      </c>
      <c r="E656" s="63" t="str">
        <f>+IF(COUNTIF('RUIC Address-With Name Changes'!C:C,A656)=1,"Yes","No")</f>
        <v>Yes</v>
      </c>
    </row>
    <row r="657" spans="1:5" x14ac:dyDescent="0.2">
      <c r="A657" s="49">
        <v>85838</v>
      </c>
      <c r="B657" s="49" t="s">
        <v>6487</v>
      </c>
      <c r="C657" s="49" t="s">
        <v>6488</v>
      </c>
      <c r="E657" s="63" t="str">
        <f>+IF(COUNTIF('RUIC Address-With Name Changes'!C:C,A657)=1,"Yes","No")</f>
        <v>No</v>
      </c>
    </row>
    <row r="658" spans="1:5" x14ac:dyDescent="0.2">
      <c r="A658" s="49">
        <v>85903</v>
      </c>
      <c r="B658" s="49" t="s">
        <v>6489</v>
      </c>
      <c r="C658" s="49" t="s">
        <v>6490</v>
      </c>
      <c r="E658" s="63" t="str">
        <f>+IF(COUNTIF('RUIC Address-With Name Changes'!C:C,A658)=1,"Yes","No")</f>
        <v>No</v>
      </c>
    </row>
    <row r="659" spans="1:5" hidden="1" x14ac:dyDescent="0.2">
      <c r="A659" s="49">
        <v>85909</v>
      </c>
      <c r="B659" s="49" t="s">
        <v>4591</v>
      </c>
      <c r="C659" s="49" t="s">
        <v>6491</v>
      </c>
      <c r="E659" s="63" t="str">
        <f>+IF(COUNTIF('RUIC Address-With Name Changes'!C:C,A659)=1,"Yes","No")</f>
        <v>Yes</v>
      </c>
    </row>
    <row r="660" spans="1:5" hidden="1" x14ac:dyDescent="0.2">
      <c r="A660" s="49">
        <v>85956</v>
      </c>
      <c r="B660" s="49" t="s">
        <v>2555</v>
      </c>
      <c r="C660" s="49" t="s">
        <v>6492</v>
      </c>
      <c r="E660" s="63" t="str">
        <f>+IF(COUNTIF('RUIC Address-With Name Changes'!C:C,A660)=1,"Yes","No")</f>
        <v>Yes</v>
      </c>
    </row>
    <row r="661" spans="1:5" hidden="1" x14ac:dyDescent="0.2">
      <c r="A661" s="49">
        <v>85960</v>
      </c>
      <c r="B661" s="49" t="s">
        <v>6493</v>
      </c>
      <c r="C661" s="49" t="s">
        <v>6494</v>
      </c>
      <c r="E661" s="63" t="str">
        <f>+IF(COUNTIF('RUIC Address-With Name Changes'!C:C,A661)=1,"Yes","No")</f>
        <v>Yes</v>
      </c>
    </row>
    <row r="662" spans="1:5" hidden="1" x14ac:dyDescent="0.2">
      <c r="A662" s="49">
        <v>85965</v>
      </c>
      <c r="B662" s="49" t="s">
        <v>6495</v>
      </c>
      <c r="C662" s="49" t="s">
        <v>6496</v>
      </c>
      <c r="E662" s="63" t="str">
        <f>+IF(COUNTIF('RUIC Address-With Name Changes'!C:C,A662)=1,"Yes","No")</f>
        <v>Yes</v>
      </c>
    </row>
    <row r="663" spans="1:5" hidden="1" x14ac:dyDescent="0.2">
      <c r="A663" s="49">
        <v>86002</v>
      </c>
      <c r="B663" s="49" t="s">
        <v>1844</v>
      </c>
      <c r="C663" s="49" t="s">
        <v>6497</v>
      </c>
      <c r="E663" s="63" t="str">
        <f>+IF(COUNTIF('RUIC Address-With Name Changes'!C:C,A663)=1,"Yes","No")</f>
        <v>Yes</v>
      </c>
    </row>
    <row r="664" spans="1:5" hidden="1" x14ac:dyDescent="0.2">
      <c r="A664" s="49">
        <v>86004</v>
      </c>
      <c r="B664" s="49" t="s">
        <v>6498</v>
      </c>
      <c r="C664" s="49" t="s">
        <v>6499</v>
      </c>
      <c r="E664" s="63" t="str">
        <f>+IF(COUNTIF('RUIC Address-With Name Changes'!C:C,A664)=1,"Yes","No")</f>
        <v>Yes</v>
      </c>
    </row>
    <row r="665" spans="1:5" hidden="1" x14ac:dyDescent="0.2">
      <c r="A665" s="49">
        <v>86008</v>
      </c>
      <c r="B665" s="49" t="s">
        <v>690</v>
      </c>
      <c r="C665" s="49" t="s">
        <v>6500</v>
      </c>
      <c r="E665" s="63" t="str">
        <f>+IF(COUNTIF('RUIC Address-With Name Changes'!C:C,A665)=1,"Yes","No")</f>
        <v>Yes</v>
      </c>
    </row>
    <row r="666" spans="1:5" hidden="1" x14ac:dyDescent="0.2">
      <c r="A666" s="49">
        <v>86016</v>
      </c>
      <c r="B666" s="49" t="s">
        <v>982</v>
      </c>
      <c r="C666" s="49" t="s">
        <v>6501</v>
      </c>
      <c r="E666" s="63" t="str">
        <f>+IF(COUNTIF('RUIC Address-With Name Changes'!C:C,A666)=1,"Yes","No")</f>
        <v>Yes</v>
      </c>
    </row>
    <row r="667" spans="1:5" hidden="1" x14ac:dyDescent="0.2">
      <c r="A667" s="49">
        <v>86021</v>
      </c>
      <c r="B667" s="49" t="s">
        <v>367</v>
      </c>
      <c r="C667" s="49" t="s">
        <v>6502</v>
      </c>
      <c r="E667" s="63" t="str">
        <f>+IF(COUNTIF('RUIC Address-With Name Changes'!C:C,A667)=1,"Yes","No")</f>
        <v>Yes</v>
      </c>
    </row>
    <row r="668" spans="1:5" hidden="1" x14ac:dyDescent="0.2">
      <c r="A668" s="49">
        <v>86028</v>
      </c>
      <c r="B668" s="49" t="s">
        <v>6503</v>
      </c>
      <c r="C668" s="49" t="s">
        <v>6504</v>
      </c>
      <c r="E668" s="63" t="str">
        <f>+IF(COUNTIF('RUIC Address-With Name Changes'!C:C,A668)=1,"Yes","No")</f>
        <v>Yes</v>
      </c>
    </row>
    <row r="669" spans="1:5" hidden="1" x14ac:dyDescent="0.2">
      <c r="A669" s="49">
        <v>86100</v>
      </c>
      <c r="B669" s="49" t="s">
        <v>6505</v>
      </c>
      <c r="C669" s="49" t="s">
        <v>6506</v>
      </c>
      <c r="E669" s="63" t="str">
        <f>+IF(COUNTIF('RUIC Address-With Name Changes'!C:C,A669)=1,"Yes","No")</f>
        <v>Yes</v>
      </c>
    </row>
    <row r="670" spans="1:5" hidden="1" x14ac:dyDescent="0.2">
      <c r="A670" s="49">
        <v>86106</v>
      </c>
      <c r="B670" s="49" t="s">
        <v>4606</v>
      </c>
      <c r="C670" s="49" t="s">
        <v>4605</v>
      </c>
      <c r="E670" s="63" t="str">
        <f>+IF(COUNTIF('RUIC Address-With Name Changes'!C:C,A670)=1,"Yes","No")</f>
        <v>Yes</v>
      </c>
    </row>
    <row r="671" spans="1:5" hidden="1" x14ac:dyDescent="0.2">
      <c r="A671" s="49">
        <v>86108</v>
      </c>
      <c r="B671" s="49" t="s">
        <v>3754</v>
      </c>
      <c r="C671" s="49" t="s">
        <v>6507</v>
      </c>
      <c r="E671" s="63" t="str">
        <f>+IF(COUNTIF('RUIC Address-With Name Changes'!C:C,A671)=1,"Yes","No")</f>
        <v>Yes</v>
      </c>
    </row>
    <row r="672" spans="1:5" hidden="1" x14ac:dyDescent="0.2">
      <c r="A672" s="54">
        <v>86125</v>
      </c>
      <c r="B672" s="54" t="s">
        <v>1098</v>
      </c>
      <c r="C672" s="54" t="s">
        <v>6508</v>
      </c>
      <c r="E672" s="63" t="str">
        <f>+IF(COUNTIF('RUIC Address-With Name Changes'!C:C,A672)=1,"Yes","No")</f>
        <v>Yes</v>
      </c>
    </row>
    <row r="673" spans="1:5" x14ac:dyDescent="0.2">
      <c r="A673" s="49">
        <v>86129</v>
      </c>
      <c r="B673" s="49" t="s">
        <v>6509</v>
      </c>
      <c r="C673" s="49" t="s">
        <v>6510</v>
      </c>
      <c r="E673" s="63" t="str">
        <f>+IF(COUNTIF('RUIC Address-With Name Changes'!C:C,A673)=1,"Yes","No")</f>
        <v>No</v>
      </c>
    </row>
    <row r="674" spans="1:5" hidden="1" x14ac:dyDescent="0.2">
      <c r="A674" s="49">
        <v>86134</v>
      </c>
      <c r="B674" s="49" t="s">
        <v>780</v>
      </c>
      <c r="C674" s="49" t="s">
        <v>6511</v>
      </c>
      <c r="E674" s="63" t="str">
        <f>+IF(COUNTIF('RUIC Address-With Name Changes'!C:C,A674)=1,"Yes","No")</f>
        <v>Yes</v>
      </c>
    </row>
    <row r="675" spans="1:5" hidden="1" x14ac:dyDescent="0.2">
      <c r="A675" s="49">
        <v>86139</v>
      </c>
      <c r="B675" s="49" t="s">
        <v>1948</v>
      </c>
      <c r="C675" s="49" t="s">
        <v>6512</v>
      </c>
      <c r="E675" s="63" t="str">
        <f>+IF(COUNTIF('RUIC Address-With Name Changes'!C:C,A675)=1,"Yes","No")</f>
        <v>Yes</v>
      </c>
    </row>
    <row r="676" spans="1:5" hidden="1" x14ac:dyDescent="0.2">
      <c r="A676" s="49">
        <v>86141</v>
      </c>
      <c r="B676" s="49" t="s">
        <v>490</v>
      </c>
      <c r="C676" s="49" t="s">
        <v>6513</v>
      </c>
      <c r="E676" s="63" t="str">
        <f>+IF(COUNTIF('RUIC Address-With Name Changes'!C:C,A676)=1,"Yes","No")</f>
        <v>Yes</v>
      </c>
    </row>
    <row r="677" spans="1:5" hidden="1" x14ac:dyDescent="0.2">
      <c r="A677" s="49">
        <v>86146</v>
      </c>
      <c r="B677" s="49" t="s">
        <v>1847</v>
      </c>
      <c r="C677" s="49" t="s">
        <v>6514</v>
      </c>
      <c r="E677" s="63" t="str">
        <f>+IF(COUNTIF('RUIC Address-With Name Changes'!C:C,A677)=1,"Yes","No")</f>
        <v>Yes</v>
      </c>
    </row>
    <row r="678" spans="1:5" hidden="1" x14ac:dyDescent="0.2">
      <c r="A678" s="49">
        <v>86152</v>
      </c>
      <c r="B678" s="49" t="s">
        <v>606</v>
      </c>
      <c r="C678" s="49" t="s">
        <v>6515</v>
      </c>
      <c r="E678" s="63" t="str">
        <f>+IF(COUNTIF('RUIC Address-With Name Changes'!C:C,A678)=1,"Yes","No")</f>
        <v>Yes</v>
      </c>
    </row>
    <row r="679" spans="1:5" hidden="1" x14ac:dyDescent="0.2">
      <c r="A679" s="49">
        <v>86157</v>
      </c>
      <c r="B679" s="49" t="s">
        <v>6516</v>
      </c>
      <c r="C679" s="49" t="s">
        <v>6517</v>
      </c>
      <c r="E679" s="63" t="str">
        <f>+IF(COUNTIF('RUIC Address-With Name Changes'!C:C,A679)=1,"Yes","No")</f>
        <v>Yes</v>
      </c>
    </row>
    <row r="680" spans="1:5" x14ac:dyDescent="0.2">
      <c r="A680" s="49">
        <v>86159</v>
      </c>
      <c r="B680" s="49" t="s">
        <v>6518</v>
      </c>
      <c r="C680" s="49" t="s">
        <v>6519</v>
      </c>
      <c r="E680" s="63" t="str">
        <f>+IF(COUNTIF('RUIC Address-With Name Changes'!C:C,A680)=1,"Yes","No")</f>
        <v>No</v>
      </c>
    </row>
    <row r="681" spans="1:5" x14ac:dyDescent="0.2">
      <c r="A681" s="49">
        <v>86160</v>
      </c>
      <c r="B681" s="49" t="s">
        <v>6520</v>
      </c>
      <c r="C681" s="49" t="s">
        <v>6521</v>
      </c>
      <c r="E681" s="63" t="str">
        <f>+IF(COUNTIF('RUIC Address-With Name Changes'!C:C,A681)=1,"Yes","No")</f>
        <v>No</v>
      </c>
    </row>
    <row r="682" spans="1:5" hidden="1" x14ac:dyDescent="0.2">
      <c r="A682" s="49">
        <v>86161</v>
      </c>
      <c r="B682" s="49" t="s">
        <v>2908</v>
      </c>
      <c r="C682" s="49" t="s">
        <v>6522</v>
      </c>
      <c r="E682" s="63" t="str">
        <f>+IF(COUNTIF('RUIC Address-With Name Changes'!C:C,A682)=1,"Yes","No")</f>
        <v>Yes</v>
      </c>
    </row>
    <row r="683" spans="1:5" hidden="1" x14ac:dyDescent="0.2">
      <c r="A683" s="49">
        <v>86162</v>
      </c>
      <c r="B683" s="49" t="s">
        <v>1849</v>
      </c>
      <c r="C683" s="49" t="s">
        <v>6523</v>
      </c>
      <c r="E683" s="63" t="str">
        <f>+IF(COUNTIF('RUIC Address-With Name Changes'!C:C,A683)=1,"Yes","No")</f>
        <v>Yes</v>
      </c>
    </row>
    <row r="684" spans="1:5" hidden="1" x14ac:dyDescent="0.2">
      <c r="A684" s="49">
        <v>86165</v>
      </c>
      <c r="B684" s="49" t="s">
        <v>4659</v>
      </c>
      <c r="C684" s="49" t="s">
        <v>6524</v>
      </c>
      <c r="E684" s="63" t="str">
        <f>+IF(COUNTIF('RUIC Address-With Name Changes'!C:C,A684)=1,"Yes","No")</f>
        <v>Yes</v>
      </c>
    </row>
    <row r="685" spans="1:5" hidden="1" x14ac:dyDescent="0.2">
      <c r="A685" s="49">
        <v>86166</v>
      </c>
      <c r="B685" s="49" t="s">
        <v>1499</v>
      </c>
      <c r="C685" s="49" t="s">
        <v>6525</v>
      </c>
      <c r="E685" s="63" t="str">
        <f>+IF(COUNTIF('RUIC Address-With Name Changes'!C:C,A685)=1,"Yes","No")</f>
        <v>Yes</v>
      </c>
    </row>
    <row r="686" spans="1:5" hidden="1" x14ac:dyDescent="0.2">
      <c r="A686" s="49">
        <v>86188</v>
      </c>
      <c r="B686" s="49" t="s">
        <v>3028</v>
      </c>
      <c r="C686" s="49" t="s">
        <v>6526</v>
      </c>
      <c r="E686" s="63" t="str">
        <f>+IF(COUNTIF('RUIC Address-With Name Changes'!C:C,A686)=1,"Yes","No")</f>
        <v>Yes</v>
      </c>
    </row>
    <row r="687" spans="1:5" ht="16" x14ac:dyDescent="0.2">
      <c r="A687" s="49">
        <v>86189</v>
      </c>
      <c r="B687" s="57" t="s">
        <v>6527</v>
      </c>
      <c r="C687" s="49" t="s">
        <v>6528</v>
      </c>
      <c r="E687" s="63" t="str">
        <f>+IF(COUNTIF('RUIC Address-With Name Changes'!C:C,A687)=1,"Yes","No")</f>
        <v>No</v>
      </c>
    </row>
    <row r="688" spans="1:5" hidden="1" x14ac:dyDescent="0.2">
      <c r="A688" s="54">
        <v>86208</v>
      </c>
      <c r="B688" s="54" t="s">
        <v>4689</v>
      </c>
      <c r="C688" s="54" t="s">
        <v>6529</v>
      </c>
      <c r="E688" s="63" t="str">
        <f>+IF(COUNTIF('RUIC Address-With Name Changes'!C:C,A688)=1,"Yes","No")</f>
        <v>Yes</v>
      </c>
    </row>
    <row r="689" spans="1:5" x14ac:dyDescent="0.2">
      <c r="A689" s="49">
        <v>86209</v>
      </c>
      <c r="B689" s="49" t="s">
        <v>6530</v>
      </c>
      <c r="C689" s="49" t="s">
        <v>6531</v>
      </c>
      <c r="E689" s="63" t="str">
        <f>+IF(COUNTIF('RUIC Address-With Name Changes'!C:C,A689)=1,"Yes","No")</f>
        <v>No</v>
      </c>
    </row>
    <row r="690" spans="1:5" hidden="1" x14ac:dyDescent="0.2">
      <c r="A690" s="49">
        <v>86212</v>
      </c>
      <c r="B690" s="49" t="s">
        <v>1252</v>
      </c>
      <c r="C690" s="49" t="s">
        <v>6532</v>
      </c>
      <c r="E690" s="63" t="str">
        <f>+IF(COUNTIF('RUIC Address-With Name Changes'!C:C,A690)=1,"Yes","No")</f>
        <v>Yes</v>
      </c>
    </row>
    <row r="691" spans="1:5" hidden="1" x14ac:dyDescent="0.2">
      <c r="A691" s="49">
        <v>86220</v>
      </c>
      <c r="B691" s="49" t="s">
        <v>2407</v>
      </c>
      <c r="C691" s="49" t="s">
        <v>6533</v>
      </c>
      <c r="E691" s="63" t="str">
        <f>+IF(COUNTIF('RUIC Address-With Name Changes'!C:C,A691)=1,"Yes","No")</f>
        <v>Yes</v>
      </c>
    </row>
    <row r="692" spans="1:5" hidden="1" x14ac:dyDescent="0.2">
      <c r="A692" s="49">
        <v>86221</v>
      </c>
      <c r="B692" s="49" t="s">
        <v>3565</v>
      </c>
      <c r="C692" s="49" t="s">
        <v>6534</v>
      </c>
      <c r="E692" s="63" t="str">
        <f>+IF(COUNTIF('RUIC Address-With Name Changes'!C:C,A692)=1,"Yes","No")</f>
        <v>Yes</v>
      </c>
    </row>
    <row r="693" spans="1:5" hidden="1" x14ac:dyDescent="0.2">
      <c r="A693" s="48">
        <v>86229</v>
      </c>
      <c r="B693" s="48" t="s">
        <v>4573</v>
      </c>
      <c r="C693" s="48" t="s">
        <v>6535</v>
      </c>
      <c r="E693" s="63" t="str">
        <f>+IF(COUNTIF('RUIC Address-With Name Changes'!C:C,A693)=1,"Yes","No")</f>
        <v>Yes</v>
      </c>
    </row>
    <row r="694" spans="1:5" hidden="1" x14ac:dyDescent="0.2">
      <c r="A694" s="54">
        <v>86249</v>
      </c>
      <c r="B694" s="54" t="s">
        <v>1431</v>
      </c>
      <c r="C694" s="54" t="s">
        <v>6536</v>
      </c>
      <c r="E694" s="63" t="str">
        <f>+IF(COUNTIF('RUIC Address-With Name Changes'!C:C,A694)=1,"Yes","No")</f>
        <v>Yes</v>
      </c>
    </row>
    <row r="695" spans="1:5" x14ac:dyDescent="0.2">
      <c r="A695" s="49">
        <v>86253</v>
      </c>
      <c r="B695" s="49" t="s">
        <v>6537</v>
      </c>
      <c r="C695" s="49" t="s">
        <v>6538</v>
      </c>
      <c r="E695" s="63" t="str">
        <f>+IF(COUNTIF('RUIC Address-With Name Changes'!C:C,A695)=1,"Yes","No")</f>
        <v>No</v>
      </c>
    </row>
    <row r="696" spans="1:5" hidden="1" x14ac:dyDescent="0.2">
      <c r="A696" s="49">
        <v>86256</v>
      </c>
      <c r="B696" s="49" t="s">
        <v>3807</v>
      </c>
      <c r="C696" s="49" t="s">
        <v>6539</v>
      </c>
      <c r="E696" s="63" t="str">
        <f>+IF(COUNTIF('RUIC Address-With Name Changes'!C:C,A696)=1,"Yes","No")</f>
        <v>Yes</v>
      </c>
    </row>
    <row r="697" spans="1:5" hidden="1" x14ac:dyDescent="0.2">
      <c r="A697" s="49">
        <v>86257</v>
      </c>
      <c r="B697" s="49" t="s">
        <v>4571</v>
      </c>
      <c r="C697" s="49" t="s">
        <v>6540</v>
      </c>
      <c r="E697" s="63" t="str">
        <f>+IF(COUNTIF('RUIC Address-With Name Changes'!C:C,A697)=1,"Yes","No")</f>
        <v>Yes</v>
      </c>
    </row>
    <row r="698" spans="1:5" hidden="1" x14ac:dyDescent="0.2">
      <c r="A698" s="49">
        <v>86258</v>
      </c>
      <c r="B698" s="49" t="s">
        <v>1501</v>
      </c>
      <c r="C698" s="49" t="s">
        <v>6541</v>
      </c>
      <c r="E698" s="63" t="str">
        <f>+IF(COUNTIF('RUIC Address-With Name Changes'!C:C,A698)=1,"Yes","No")</f>
        <v>Yes</v>
      </c>
    </row>
    <row r="699" spans="1:5" x14ac:dyDescent="0.2">
      <c r="A699" s="54">
        <v>86259</v>
      </c>
      <c r="B699" s="54" t="s">
        <v>6542</v>
      </c>
      <c r="C699" s="54" t="s">
        <v>6543</v>
      </c>
      <c r="E699" s="63" t="str">
        <f>+IF(COUNTIF('RUIC Address-With Name Changes'!C:C,A699)=1,"Yes","No")</f>
        <v>No</v>
      </c>
    </row>
    <row r="700" spans="1:5" hidden="1" x14ac:dyDescent="0.2">
      <c r="A700" s="49">
        <v>86260</v>
      </c>
      <c r="B700" s="49" t="s">
        <v>4353</v>
      </c>
      <c r="C700" s="49" t="s">
        <v>6544</v>
      </c>
      <c r="E700" s="63" t="str">
        <f>+IF(COUNTIF('RUIC Address-With Name Changes'!C:C,A700)=1,"Yes","No")</f>
        <v>Yes</v>
      </c>
    </row>
    <row r="701" spans="1:5" hidden="1" x14ac:dyDescent="0.2">
      <c r="A701" s="54">
        <v>86266</v>
      </c>
      <c r="B701" s="54" t="s">
        <v>4745</v>
      </c>
      <c r="C701" s="54" t="s">
        <v>6545</v>
      </c>
      <c r="E701" s="63" t="str">
        <f>+IF(COUNTIF('RUIC Address-With Name Changes'!C:C,A701)=1,"Yes","No")</f>
        <v>Yes</v>
      </c>
    </row>
    <row r="702" spans="1:5" hidden="1" x14ac:dyDescent="0.2">
      <c r="A702" s="49">
        <v>86270</v>
      </c>
      <c r="B702" s="49" t="s">
        <v>4356</v>
      </c>
      <c r="C702" s="49" t="s">
        <v>6546</v>
      </c>
      <c r="E702" s="63" t="str">
        <f>+IF(COUNTIF('RUIC Address-With Name Changes'!C:C,A702)=1,"Yes","No")</f>
        <v>Yes</v>
      </c>
    </row>
    <row r="703" spans="1:5" hidden="1" x14ac:dyDescent="0.2">
      <c r="A703" s="49">
        <v>86271</v>
      </c>
      <c r="B703" s="49" t="s">
        <v>4360</v>
      </c>
      <c r="C703" s="49" t="s">
        <v>6547</v>
      </c>
      <c r="E703" s="63" t="str">
        <f>+IF(COUNTIF('RUIC Address-With Name Changes'!C:C,A703)=1,"Yes","No")</f>
        <v>Yes</v>
      </c>
    </row>
    <row r="704" spans="1:5" hidden="1" x14ac:dyDescent="0.2">
      <c r="A704" s="54">
        <v>86272</v>
      </c>
      <c r="B704" s="54" t="s">
        <v>1466</v>
      </c>
      <c r="C704" s="54" t="s">
        <v>6548</v>
      </c>
      <c r="E704" s="63" t="str">
        <f>+IF(COUNTIF('RUIC Address-With Name Changes'!C:C,A704)=1,"Yes","No")</f>
        <v>Yes</v>
      </c>
    </row>
    <row r="705" spans="1:5" hidden="1" x14ac:dyDescent="0.2">
      <c r="A705" s="49">
        <v>86273</v>
      </c>
      <c r="B705" s="49" t="s">
        <v>2921</v>
      </c>
      <c r="C705" s="49" t="s">
        <v>6549</v>
      </c>
      <c r="E705" s="63" t="str">
        <f>+IF(COUNTIF('RUIC Address-With Name Changes'!C:C,A705)=1,"Yes","No")</f>
        <v>Yes</v>
      </c>
    </row>
    <row r="706" spans="1:5" hidden="1" x14ac:dyDescent="0.2">
      <c r="A706" s="49">
        <v>86275</v>
      </c>
      <c r="B706" s="49" t="s">
        <v>696</v>
      </c>
      <c r="C706" s="49" t="s">
        <v>6550</v>
      </c>
      <c r="E706" s="63" t="str">
        <f>+IF(COUNTIF('RUIC Address-With Name Changes'!C:C,A706)=1,"Yes","No")</f>
        <v>Yes</v>
      </c>
    </row>
    <row r="707" spans="1:5" hidden="1" x14ac:dyDescent="0.2">
      <c r="A707" s="49">
        <v>86276</v>
      </c>
      <c r="B707" s="49" t="s">
        <v>2284</v>
      </c>
      <c r="C707" s="49" t="s">
        <v>6551</v>
      </c>
      <c r="E707" s="63" t="str">
        <f>+IF(COUNTIF('RUIC Address-With Name Changes'!C:C,A707)=1,"Yes","No")</f>
        <v>Yes</v>
      </c>
    </row>
    <row r="708" spans="1:5" hidden="1" x14ac:dyDescent="0.2">
      <c r="A708" s="49">
        <v>86279</v>
      </c>
      <c r="B708" s="49" t="s">
        <v>4585</v>
      </c>
      <c r="C708" s="49" t="s">
        <v>4584</v>
      </c>
      <c r="E708" s="63" t="str">
        <f>+IF(COUNTIF('RUIC Address-With Name Changes'!C:C,A708)=1,"Yes","No")</f>
        <v>Yes</v>
      </c>
    </row>
    <row r="709" spans="1:5" hidden="1" x14ac:dyDescent="0.2">
      <c r="A709" s="49">
        <v>86280</v>
      </c>
      <c r="B709" s="49" t="s">
        <v>2919</v>
      </c>
      <c r="C709" s="49" t="s">
        <v>6552</v>
      </c>
      <c r="E709" s="63" t="str">
        <f>+IF(COUNTIF('RUIC Address-With Name Changes'!C:C,A709)=1,"Yes","No")</f>
        <v>Yes</v>
      </c>
    </row>
    <row r="710" spans="1:5" hidden="1" x14ac:dyDescent="0.2">
      <c r="A710" s="49">
        <v>86282</v>
      </c>
      <c r="B710" s="49" t="s">
        <v>4103</v>
      </c>
      <c r="C710" s="49" t="s">
        <v>6553</v>
      </c>
      <c r="E710" s="63" t="str">
        <f>+IF(COUNTIF('RUIC Address-With Name Changes'!C:C,A710)=1,"Yes","No")</f>
        <v>Yes</v>
      </c>
    </row>
    <row r="711" spans="1:5" hidden="1" x14ac:dyDescent="0.2">
      <c r="A711" s="49">
        <v>86287</v>
      </c>
      <c r="B711" s="49" t="s">
        <v>3087</v>
      </c>
      <c r="C711" s="49" t="s">
        <v>6554</v>
      </c>
      <c r="E711" s="63" t="str">
        <f>+IF(COUNTIF('RUIC Address-With Name Changes'!C:C,A711)=1,"Yes","No")</f>
        <v>Yes</v>
      </c>
    </row>
    <row r="712" spans="1:5" hidden="1" x14ac:dyDescent="0.2">
      <c r="A712" s="49">
        <v>86288</v>
      </c>
      <c r="B712" s="49" t="s">
        <v>1329</v>
      </c>
      <c r="C712" s="49" t="s">
        <v>6555</v>
      </c>
      <c r="E712" s="63" t="str">
        <f>+IF(COUNTIF('RUIC Address-With Name Changes'!C:C,A712)=1,"Yes","No")</f>
        <v>Yes</v>
      </c>
    </row>
    <row r="713" spans="1:5" hidden="1" x14ac:dyDescent="0.2">
      <c r="A713" s="49">
        <v>86290</v>
      </c>
      <c r="B713" s="49" t="s">
        <v>2640</v>
      </c>
      <c r="C713" s="49" t="s">
        <v>6556</v>
      </c>
      <c r="E713" s="63" t="str">
        <f>+IF(COUNTIF('RUIC Address-With Name Changes'!C:C,A713)=1,"Yes","No")</f>
        <v>Yes</v>
      </c>
    </row>
    <row r="714" spans="1:5" hidden="1" x14ac:dyDescent="0.2">
      <c r="A714" s="49">
        <v>86294</v>
      </c>
      <c r="B714" s="49" t="s">
        <v>3525</v>
      </c>
      <c r="C714" s="49" t="s">
        <v>6557</v>
      </c>
      <c r="E714" s="63" t="str">
        <f>+IF(COUNTIF('RUIC Address-With Name Changes'!C:C,A714)=1,"Yes","No")</f>
        <v>Yes</v>
      </c>
    </row>
    <row r="715" spans="1:5" hidden="1" x14ac:dyDescent="0.2">
      <c r="A715" s="49">
        <v>86295</v>
      </c>
      <c r="B715" s="49" t="s">
        <v>6558</v>
      </c>
      <c r="C715" s="49" t="s">
        <v>6559</v>
      </c>
      <c r="E715" s="63" t="str">
        <f>+IF(COUNTIF('RUIC Address-With Name Changes'!C:C,A715)=1,"Yes","No")</f>
        <v>Yes</v>
      </c>
    </row>
    <row r="716" spans="1:5" hidden="1" x14ac:dyDescent="0.2">
      <c r="A716" s="49">
        <v>86304</v>
      </c>
      <c r="B716" s="49" t="s">
        <v>4220</v>
      </c>
      <c r="C716" s="49" t="s">
        <v>6560</v>
      </c>
      <c r="E716" s="63" t="str">
        <f>+IF(COUNTIF('RUIC Address-With Name Changes'!C:C,A716)=1,"Yes","No")</f>
        <v>Yes</v>
      </c>
    </row>
    <row r="717" spans="1:5" hidden="1" x14ac:dyDescent="0.2">
      <c r="A717" s="49">
        <v>86310</v>
      </c>
      <c r="B717" s="49" t="s">
        <v>697</v>
      </c>
      <c r="C717" s="49" t="s">
        <v>6561</v>
      </c>
      <c r="E717" s="63" t="str">
        <f>+IF(COUNTIF('RUIC Address-With Name Changes'!C:C,A717)=1,"Yes","No")</f>
        <v>Yes</v>
      </c>
    </row>
    <row r="718" spans="1:5" hidden="1" x14ac:dyDescent="0.2">
      <c r="A718" s="57">
        <v>86327</v>
      </c>
      <c r="B718" s="49" t="s">
        <v>1670</v>
      </c>
      <c r="C718" s="49" t="s">
        <v>6562</v>
      </c>
      <c r="E718" s="63" t="str">
        <f>+IF(COUNTIF('RUIC Address-With Name Changes'!C:C,A718)=1,"Yes","No")</f>
        <v>Yes</v>
      </c>
    </row>
    <row r="719" spans="1:5" hidden="1" x14ac:dyDescent="0.2">
      <c r="A719" s="49">
        <v>86328</v>
      </c>
      <c r="B719" s="49" t="s">
        <v>257</v>
      </c>
      <c r="C719" s="49" t="s">
        <v>6563</v>
      </c>
      <c r="E719" s="63" t="str">
        <f>+IF(COUNTIF('RUIC Address-With Name Changes'!C:C,A719)=1,"Yes","No")</f>
        <v>Yes</v>
      </c>
    </row>
    <row r="720" spans="1:5" hidden="1" x14ac:dyDescent="0.2">
      <c r="A720" s="49">
        <v>86335</v>
      </c>
      <c r="B720" s="49" t="s">
        <v>1484</v>
      </c>
      <c r="C720" s="49" t="s">
        <v>6564</v>
      </c>
      <c r="E720" s="63" t="str">
        <f>+IF(COUNTIF('RUIC Address-With Name Changes'!C:C,A720)=1,"Yes","No")</f>
        <v>Yes</v>
      </c>
    </row>
    <row r="721" spans="1:5" x14ac:dyDescent="0.2">
      <c r="A721" s="49">
        <v>86340</v>
      </c>
      <c r="B721" s="49" t="s">
        <v>6565</v>
      </c>
      <c r="C721" s="49" t="s">
        <v>6566</v>
      </c>
      <c r="E721" s="63" t="str">
        <f>+IF(COUNTIF('RUIC Address-With Name Changes'!C:C,A721)=1,"Yes","No")</f>
        <v>No</v>
      </c>
    </row>
    <row r="722" spans="1:5" hidden="1" x14ac:dyDescent="0.2">
      <c r="A722" s="49">
        <v>86346</v>
      </c>
      <c r="B722" s="49" t="s">
        <v>2972</v>
      </c>
      <c r="C722" s="49" t="s">
        <v>6567</v>
      </c>
      <c r="E722" s="63" t="str">
        <f>+IF(COUNTIF('RUIC Address-With Name Changes'!C:C,A722)=1,"Yes","No")</f>
        <v>Yes</v>
      </c>
    </row>
    <row r="723" spans="1:5" hidden="1" x14ac:dyDescent="0.2">
      <c r="A723" s="49">
        <v>86351</v>
      </c>
      <c r="B723" s="49" t="s">
        <v>1674</v>
      </c>
      <c r="C723" s="49" t="s">
        <v>6568</v>
      </c>
      <c r="E723" s="63" t="str">
        <f>+IF(COUNTIF('RUIC Address-With Name Changes'!C:C,A723)=1,"Yes","No")</f>
        <v>Yes</v>
      </c>
    </row>
    <row r="724" spans="1:5" hidden="1" x14ac:dyDescent="0.2">
      <c r="A724" s="49">
        <v>86391</v>
      </c>
      <c r="B724" s="49" t="s">
        <v>4350</v>
      </c>
      <c r="C724" s="49" t="s">
        <v>6569</v>
      </c>
      <c r="E724" s="63" t="str">
        <f>+IF(COUNTIF('RUIC Address-With Name Changes'!C:C,A724)=1,"Yes","No")</f>
        <v>Yes</v>
      </c>
    </row>
    <row r="725" spans="1:5" hidden="1" x14ac:dyDescent="0.2">
      <c r="A725" s="49">
        <v>86392</v>
      </c>
      <c r="B725" s="49" t="s">
        <v>700</v>
      </c>
      <c r="C725" s="49" t="s">
        <v>6570</v>
      </c>
      <c r="E725" s="63" t="str">
        <f>+IF(COUNTIF('RUIC Address-With Name Changes'!C:C,A725)=1,"Yes","No")</f>
        <v>Yes</v>
      </c>
    </row>
    <row r="726" spans="1:5" ht="16" hidden="1" x14ac:dyDescent="0.2">
      <c r="A726" s="55">
        <v>86481</v>
      </c>
      <c r="B726" s="55" t="s">
        <v>6571</v>
      </c>
      <c r="C726" s="55" t="s">
        <v>6572</v>
      </c>
      <c r="E726" s="63" t="str">
        <f>+IF(COUNTIF('RUIC Address-With Name Changes'!C:C,A726)=1,"Yes","No")</f>
        <v>Yes</v>
      </c>
    </row>
    <row r="727" spans="1:5" ht="16" hidden="1" x14ac:dyDescent="0.2">
      <c r="A727" s="55">
        <v>86492</v>
      </c>
      <c r="B727" s="55" t="s">
        <v>6573</v>
      </c>
      <c r="C727" s="55" t="s">
        <v>6574</v>
      </c>
      <c r="E727" s="63" t="str">
        <f>+IF(COUNTIF('RUIC Address-With Name Changes'!C:C,A727)=1,"Yes","No")</f>
        <v>Yes</v>
      </c>
    </row>
    <row r="728" spans="1:5" x14ac:dyDescent="0.2">
      <c r="A728" s="49">
        <v>86507</v>
      </c>
      <c r="B728" s="49" t="s">
        <v>6575</v>
      </c>
      <c r="C728" s="49" t="s">
        <v>6576</v>
      </c>
      <c r="E728" s="63" t="str">
        <f>+IF(COUNTIF('RUIC Address-With Name Changes'!C:C,A728)=1,"Yes","No")</f>
        <v>No</v>
      </c>
    </row>
    <row r="729" spans="1:5" hidden="1" x14ac:dyDescent="0.2">
      <c r="A729" s="49">
        <v>86546</v>
      </c>
      <c r="B729" s="49" t="s">
        <v>1352</v>
      </c>
      <c r="C729" s="49" t="s">
        <v>6577</v>
      </c>
      <c r="E729" s="63" t="str">
        <f>+IF(COUNTIF('RUIC Address-With Name Changes'!C:C,A729)=1,"Yes","No")</f>
        <v>Yes</v>
      </c>
    </row>
    <row r="730" spans="1:5" hidden="1" x14ac:dyDescent="0.2">
      <c r="A730" s="54">
        <v>86548</v>
      </c>
      <c r="B730" s="54" t="s">
        <v>198</v>
      </c>
      <c r="C730" s="54" t="s">
        <v>6578</v>
      </c>
      <c r="E730" s="63" t="str">
        <f>+IF(COUNTIF('RUIC Address-With Name Changes'!C:C,A730)=1,"Yes","No")</f>
        <v>Yes</v>
      </c>
    </row>
    <row r="731" spans="1:5" x14ac:dyDescent="0.2">
      <c r="A731" s="49">
        <v>86553</v>
      </c>
      <c r="B731" s="49" t="s">
        <v>6579</v>
      </c>
      <c r="C731" s="49" t="s">
        <v>6580</v>
      </c>
      <c r="E731" s="63" t="str">
        <f>+IF(COUNTIF('RUIC Address-With Name Changes'!C:C,A731)=1,"Yes","No")</f>
        <v>No</v>
      </c>
    </row>
    <row r="732" spans="1:5" hidden="1" x14ac:dyDescent="0.2">
      <c r="A732" s="49">
        <v>86557</v>
      </c>
      <c r="B732" s="49" t="s">
        <v>821</v>
      </c>
      <c r="C732" s="49" t="s">
        <v>6581</v>
      </c>
      <c r="E732" s="63" t="str">
        <f>+IF(COUNTIF('RUIC Address-With Name Changes'!C:C,A732)=1,"Yes","No")</f>
        <v>Yes</v>
      </c>
    </row>
    <row r="733" spans="1:5" hidden="1" x14ac:dyDescent="0.2">
      <c r="A733" s="54">
        <v>86580</v>
      </c>
      <c r="B733" s="54" t="s">
        <v>1053</v>
      </c>
      <c r="C733" s="54" t="s">
        <v>6582</v>
      </c>
      <c r="E733" s="63" t="str">
        <f>+IF(COUNTIF('RUIC Address-With Name Changes'!C:C,A733)=1,"Yes","No")</f>
        <v>Yes</v>
      </c>
    </row>
    <row r="734" spans="1:5" hidden="1" x14ac:dyDescent="0.2">
      <c r="A734" s="49">
        <v>86582</v>
      </c>
      <c r="B734" s="49" t="s">
        <v>704</v>
      </c>
      <c r="C734" s="49" t="s">
        <v>6583</v>
      </c>
      <c r="E734" s="63" t="str">
        <f>+IF(COUNTIF('RUIC Address-With Name Changes'!C:C,A734)=1,"Yes","No")</f>
        <v>Yes</v>
      </c>
    </row>
    <row r="735" spans="1:5" hidden="1" x14ac:dyDescent="0.2">
      <c r="A735" s="49">
        <v>86585</v>
      </c>
      <c r="B735" s="49" t="s">
        <v>2651</v>
      </c>
      <c r="C735" s="49" t="s">
        <v>6584</v>
      </c>
      <c r="E735" s="63" t="str">
        <f>+IF(COUNTIF('RUIC Address-With Name Changes'!C:C,A735)=1,"Yes","No")</f>
        <v>Yes</v>
      </c>
    </row>
    <row r="736" spans="1:5" x14ac:dyDescent="0.2">
      <c r="A736" s="49">
        <v>86590</v>
      </c>
      <c r="B736" s="49" t="s">
        <v>6585</v>
      </c>
      <c r="C736" s="49" t="s">
        <v>6586</v>
      </c>
      <c r="E736" s="63" t="str">
        <f>+IF(COUNTIF('RUIC Address-With Name Changes'!C:C,A736)=1,"Yes","No")</f>
        <v>No</v>
      </c>
    </row>
    <row r="737" spans="1:5" hidden="1" x14ac:dyDescent="0.2">
      <c r="A737" s="49">
        <v>86599</v>
      </c>
      <c r="B737" s="49" t="s">
        <v>2950</v>
      </c>
      <c r="C737" s="49" t="s">
        <v>6587</v>
      </c>
      <c r="E737" s="63" t="str">
        <f>+IF(COUNTIF('RUIC Address-With Name Changes'!C:C,A737)=1,"Yes","No")</f>
        <v>Yes</v>
      </c>
    </row>
    <row r="738" spans="1:5" hidden="1" x14ac:dyDescent="0.2">
      <c r="A738" s="49">
        <v>86604</v>
      </c>
      <c r="B738" s="49" t="s">
        <v>1662</v>
      </c>
      <c r="C738" s="49" t="s">
        <v>6588</v>
      </c>
      <c r="E738" s="63" t="str">
        <f>+IF(COUNTIF('RUIC Address-With Name Changes'!C:C,A738)=1,"Yes","No")</f>
        <v>Yes</v>
      </c>
    </row>
    <row r="739" spans="1:5" hidden="1" x14ac:dyDescent="0.2">
      <c r="A739" s="49">
        <v>86639</v>
      </c>
      <c r="B739" s="53" t="s">
        <v>369</v>
      </c>
      <c r="C739" s="49" t="s">
        <v>6589</v>
      </c>
      <c r="E739" s="63" t="str">
        <f>+IF(COUNTIF('RUIC Address-With Name Changes'!C:C,A739)=1,"Yes","No")</f>
        <v>Yes</v>
      </c>
    </row>
    <row r="740" spans="1:5" x14ac:dyDescent="0.2">
      <c r="A740" s="49">
        <v>86640</v>
      </c>
      <c r="B740" s="49" t="s">
        <v>6590</v>
      </c>
      <c r="C740" s="49" t="s">
        <v>6591</v>
      </c>
      <c r="E740" s="63" t="str">
        <f>+IF(COUNTIF('RUIC Address-With Name Changes'!C:C,A740)=1,"Yes","No")</f>
        <v>No</v>
      </c>
    </row>
    <row r="741" spans="1:5" hidden="1" x14ac:dyDescent="0.2">
      <c r="A741" s="49">
        <v>86646</v>
      </c>
      <c r="B741" s="49" t="s">
        <v>1603</v>
      </c>
      <c r="C741" s="49" t="s">
        <v>6592</v>
      </c>
      <c r="E741" s="63" t="str">
        <f>+IF(COUNTIF('RUIC Address-With Name Changes'!C:C,A741)=1,"Yes","No")</f>
        <v>Yes</v>
      </c>
    </row>
    <row r="742" spans="1:5" hidden="1" x14ac:dyDescent="0.2">
      <c r="A742" s="49">
        <v>86666</v>
      </c>
      <c r="B742" s="49" t="s">
        <v>1852</v>
      </c>
      <c r="C742" s="49" t="s">
        <v>6593</v>
      </c>
      <c r="E742" s="63" t="str">
        <f>+IF(COUNTIF('RUIC Address-With Name Changes'!C:C,A742)=1,"Yes","No")</f>
        <v>Yes</v>
      </c>
    </row>
    <row r="743" spans="1:5" x14ac:dyDescent="0.2">
      <c r="A743" s="49">
        <v>86676</v>
      </c>
      <c r="B743" s="49" t="s">
        <v>6594</v>
      </c>
      <c r="C743" s="49" t="s">
        <v>6595</v>
      </c>
      <c r="E743" s="63" t="str">
        <f>+IF(COUNTIF('RUIC Address-With Name Changes'!C:C,A743)=1,"Yes","No")</f>
        <v>No</v>
      </c>
    </row>
    <row r="744" spans="1:5" ht="16" hidden="1" x14ac:dyDescent="0.2">
      <c r="A744" s="55">
        <v>86682</v>
      </c>
      <c r="B744" s="55" t="s">
        <v>6596</v>
      </c>
      <c r="C744" s="55" t="s">
        <v>6597</v>
      </c>
      <c r="E744" s="63" t="str">
        <f>+IF(COUNTIF('RUIC Address-With Name Changes'!C:C,A744)=1,"Yes","No")</f>
        <v>Yes</v>
      </c>
    </row>
    <row r="745" spans="1:5" ht="16" hidden="1" x14ac:dyDescent="0.2">
      <c r="A745" s="55">
        <v>86685</v>
      </c>
      <c r="B745" s="55" t="s">
        <v>6598</v>
      </c>
      <c r="C745" s="55" t="s">
        <v>6599</v>
      </c>
      <c r="E745" s="63" t="str">
        <f>+IF(COUNTIF('RUIC Address-With Name Changes'!C:C,A745)=1,"Yes","No")</f>
        <v>Yes</v>
      </c>
    </row>
    <row r="746" spans="1:5" ht="16" hidden="1" x14ac:dyDescent="0.2">
      <c r="A746" s="55">
        <v>86686</v>
      </c>
      <c r="B746" s="55" t="s">
        <v>6600</v>
      </c>
      <c r="C746" s="55" t="s">
        <v>6601</v>
      </c>
      <c r="E746" s="63" t="str">
        <f>+IF(COUNTIF('RUIC Address-With Name Changes'!C:C,A746)=1,"Yes","No")</f>
        <v>Yes</v>
      </c>
    </row>
    <row r="747" spans="1:5" hidden="1" x14ac:dyDescent="0.2">
      <c r="A747" s="49">
        <v>86768</v>
      </c>
      <c r="B747" s="49" t="s">
        <v>3160</v>
      </c>
      <c r="C747" s="49" t="s">
        <v>6602</v>
      </c>
      <c r="E747" s="63" t="str">
        <f>+IF(COUNTIF('RUIC Address-With Name Changes'!C:C,A747)=1,"Yes","No")</f>
        <v>Yes</v>
      </c>
    </row>
    <row r="748" spans="1:5" hidden="1" x14ac:dyDescent="0.2">
      <c r="A748" s="49">
        <v>86770</v>
      </c>
      <c r="B748" s="49" t="s">
        <v>961</v>
      </c>
      <c r="C748" s="49" t="s">
        <v>6603</v>
      </c>
      <c r="E748" s="63" t="str">
        <f>+IF(COUNTIF('RUIC Address-With Name Changes'!C:C,A748)=1,"Yes","No")</f>
        <v>Yes</v>
      </c>
    </row>
    <row r="749" spans="1:5" hidden="1" x14ac:dyDescent="0.2">
      <c r="A749" s="54">
        <v>86777</v>
      </c>
      <c r="B749" s="54" t="s">
        <v>1192</v>
      </c>
      <c r="C749" s="54" t="s">
        <v>6604</v>
      </c>
      <c r="E749" s="63" t="str">
        <f>+IF(COUNTIF('RUIC Address-With Name Changes'!C:C,A749)=1,"Yes","No")</f>
        <v>Yes</v>
      </c>
    </row>
    <row r="750" spans="1:5" hidden="1" x14ac:dyDescent="0.2">
      <c r="A750" s="49">
        <v>86779</v>
      </c>
      <c r="B750" s="49" t="s">
        <v>6605</v>
      </c>
      <c r="C750" s="49" t="s">
        <v>6606</v>
      </c>
      <c r="E750" s="63" t="str">
        <f>+IF(COUNTIF('RUIC Address-With Name Changes'!C:C,A750)=1,"Yes","No")</f>
        <v>Yes</v>
      </c>
    </row>
    <row r="751" spans="1:5" hidden="1" x14ac:dyDescent="0.2">
      <c r="A751" s="54">
        <v>86781</v>
      </c>
      <c r="B751" s="54" t="s">
        <v>3507</v>
      </c>
      <c r="C751" s="54" t="s">
        <v>6607</v>
      </c>
      <c r="E751" s="63" t="str">
        <f>+IF(COUNTIF('RUIC Address-With Name Changes'!C:C,A751)=1,"Yes","No")</f>
        <v>Yes</v>
      </c>
    </row>
    <row r="752" spans="1:5" hidden="1" x14ac:dyDescent="0.2">
      <c r="A752" s="53">
        <v>86785</v>
      </c>
      <c r="B752" s="49" t="s">
        <v>1854</v>
      </c>
      <c r="C752" s="49" t="s">
        <v>1853</v>
      </c>
      <c r="E752" s="63" t="str">
        <f>+IF(COUNTIF('RUIC Address-With Name Changes'!C:C,A752)=1,"Yes","No")</f>
        <v>Yes</v>
      </c>
    </row>
    <row r="753" spans="1:5" x14ac:dyDescent="0.2">
      <c r="A753" s="54">
        <v>86794</v>
      </c>
      <c r="B753" s="54" t="s">
        <v>6608</v>
      </c>
      <c r="C753" s="54" t="s">
        <v>6609</v>
      </c>
      <c r="E753" s="63" t="str">
        <f>+IF(COUNTIF('RUIC Address-With Name Changes'!C:C,A753)=1,"Yes","No")</f>
        <v>No</v>
      </c>
    </row>
    <row r="754" spans="1:5" hidden="1" x14ac:dyDescent="0.2">
      <c r="A754" s="54">
        <v>86795</v>
      </c>
      <c r="B754" s="54" t="s">
        <v>530</v>
      </c>
      <c r="C754" s="54" t="s">
        <v>6610</v>
      </c>
      <c r="E754" s="63" t="str">
        <f>+IF(COUNTIF('RUIC Address-With Name Changes'!C:C,A754)=1,"Yes","No")</f>
        <v>Yes</v>
      </c>
    </row>
    <row r="755" spans="1:5" hidden="1" x14ac:dyDescent="0.2">
      <c r="A755" s="54">
        <v>86797</v>
      </c>
      <c r="B755" s="54" t="s">
        <v>1915</v>
      </c>
      <c r="C755" s="54" t="s">
        <v>6611</v>
      </c>
      <c r="E755" s="63" t="str">
        <f>+IF(COUNTIF('RUIC Address-With Name Changes'!C:C,A755)=1,"Yes","No")</f>
        <v>Yes</v>
      </c>
    </row>
    <row r="756" spans="1:5" hidden="1" x14ac:dyDescent="0.2">
      <c r="A756" s="53">
        <v>86801</v>
      </c>
      <c r="B756" s="49" t="s">
        <v>2525</v>
      </c>
      <c r="C756" s="49" t="s">
        <v>2524</v>
      </c>
      <c r="E756" s="63" t="str">
        <f>+IF(COUNTIF('RUIC Address-With Name Changes'!C:C,A756)=1,"Yes","No")</f>
        <v>Yes</v>
      </c>
    </row>
    <row r="757" spans="1:5" hidden="1" x14ac:dyDescent="0.2">
      <c r="A757" s="49">
        <v>86804</v>
      </c>
      <c r="B757" s="49" t="s">
        <v>2292</v>
      </c>
      <c r="C757" s="49" t="s">
        <v>2291</v>
      </c>
      <c r="E757" s="63" t="str">
        <f>+IF(COUNTIF('RUIC Address-With Name Changes'!C:C,A757)=1,"Yes","No")</f>
        <v>Yes</v>
      </c>
    </row>
    <row r="758" spans="1:5" hidden="1" x14ac:dyDescent="0.2">
      <c r="A758" s="49">
        <v>86814</v>
      </c>
      <c r="B758" s="49" t="s">
        <v>2565</v>
      </c>
      <c r="C758" s="49" t="s">
        <v>6612</v>
      </c>
      <c r="E758" s="63" t="str">
        <f>+IF(COUNTIF('RUIC Address-With Name Changes'!C:C,A758)=1,"Yes","No")</f>
        <v>Yes</v>
      </c>
    </row>
    <row r="759" spans="1:5" hidden="1" x14ac:dyDescent="0.2">
      <c r="A759" s="49">
        <v>86816</v>
      </c>
      <c r="B759" s="49" t="s">
        <v>4221</v>
      </c>
      <c r="C759" s="49" t="s">
        <v>6613</v>
      </c>
      <c r="E759" s="63" t="str">
        <f>+IF(COUNTIF('RUIC Address-With Name Changes'!C:C,A759)=1,"Yes","No")</f>
        <v>Yes</v>
      </c>
    </row>
    <row r="760" spans="1:5" hidden="1" x14ac:dyDescent="0.2">
      <c r="A760" s="49">
        <v>86828</v>
      </c>
      <c r="B760" s="49" t="s">
        <v>2891</v>
      </c>
      <c r="C760" s="49" t="s">
        <v>6614</v>
      </c>
      <c r="E760" s="63" t="str">
        <f>+IF(COUNTIF('RUIC Address-With Name Changes'!C:C,A760)=1,"Yes","No")</f>
        <v>Yes</v>
      </c>
    </row>
    <row r="761" spans="1:5" hidden="1" x14ac:dyDescent="0.2">
      <c r="A761" s="49">
        <v>86833</v>
      </c>
      <c r="B761" s="49" t="s">
        <v>6615</v>
      </c>
      <c r="C761" s="49" t="s">
        <v>6616</v>
      </c>
      <c r="E761" s="63" t="str">
        <f>+IF(COUNTIF('RUIC Address-With Name Changes'!C:C,A761)=1,"Yes","No")</f>
        <v>Yes</v>
      </c>
    </row>
    <row r="762" spans="1:5" hidden="1" x14ac:dyDescent="0.2">
      <c r="A762" s="49">
        <v>86850</v>
      </c>
      <c r="B762" s="49" t="s">
        <v>6617</v>
      </c>
      <c r="C762" s="49" t="s">
        <v>6618</v>
      </c>
      <c r="E762" s="63" t="str">
        <f>+IF(COUNTIF('RUIC Address-With Name Changes'!C:C,A762)=1,"Yes","No")</f>
        <v>Yes</v>
      </c>
    </row>
    <row r="763" spans="1:5" hidden="1" x14ac:dyDescent="0.2">
      <c r="A763" s="54">
        <v>86852</v>
      </c>
      <c r="B763" s="54" t="s">
        <v>4068</v>
      </c>
      <c r="C763" s="54" t="s">
        <v>6619</v>
      </c>
      <c r="E763" s="63" t="str">
        <f>+IF(COUNTIF('RUIC Address-With Name Changes'!C:C,A763)=1,"Yes","No")</f>
        <v>Yes</v>
      </c>
    </row>
    <row r="764" spans="1:5" hidden="1" x14ac:dyDescent="0.2">
      <c r="A764" s="49">
        <v>86853</v>
      </c>
      <c r="B764" s="49" t="s">
        <v>1514</v>
      </c>
      <c r="C764" s="49" t="s">
        <v>6620</v>
      </c>
      <c r="E764" s="63" t="str">
        <f>+IF(COUNTIF('RUIC Address-With Name Changes'!C:C,A764)=1,"Yes","No")</f>
        <v>Yes</v>
      </c>
    </row>
    <row r="765" spans="1:5" hidden="1" x14ac:dyDescent="0.2">
      <c r="A765" s="49">
        <v>86854</v>
      </c>
      <c r="B765" s="49" t="s">
        <v>967</v>
      </c>
      <c r="C765" s="49" t="s">
        <v>6621</v>
      </c>
      <c r="E765" s="63" t="str">
        <f>+IF(COUNTIF('RUIC Address-With Name Changes'!C:C,A765)=1,"Yes","No")</f>
        <v>Yes</v>
      </c>
    </row>
    <row r="766" spans="1:5" hidden="1" x14ac:dyDescent="0.2">
      <c r="A766" s="49">
        <v>86856</v>
      </c>
      <c r="B766" s="49" t="s">
        <v>1459</v>
      </c>
      <c r="C766" s="49" t="s">
        <v>6622</v>
      </c>
      <c r="E766" s="63" t="str">
        <f>+IF(COUNTIF('RUIC Address-With Name Changes'!C:C,A766)=1,"Yes","No")</f>
        <v>Yes</v>
      </c>
    </row>
    <row r="767" spans="1:5" hidden="1" x14ac:dyDescent="0.2">
      <c r="A767" s="49">
        <v>86857</v>
      </c>
      <c r="B767" s="49" t="s">
        <v>2848</v>
      </c>
      <c r="C767" s="49" t="s">
        <v>6623</v>
      </c>
      <c r="E767" s="63" t="str">
        <f>+IF(COUNTIF('RUIC Address-With Name Changes'!C:C,A767)=1,"Yes","No")</f>
        <v>Yes</v>
      </c>
    </row>
    <row r="768" spans="1:5" ht="16" hidden="1" x14ac:dyDescent="0.2">
      <c r="A768" s="49">
        <v>86858</v>
      </c>
      <c r="B768" s="57" t="s">
        <v>4282</v>
      </c>
      <c r="C768" s="57" t="s">
        <v>6624</v>
      </c>
      <c r="E768" s="63" t="str">
        <f>+IF(COUNTIF('RUIC Address-With Name Changes'!C:C,A768)=1,"Yes","No")</f>
        <v>Yes</v>
      </c>
    </row>
    <row r="769" spans="1:5" ht="16" x14ac:dyDescent="0.2">
      <c r="A769" s="49">
        <v>86867</v>
      </c>
      <c r="B769" s="57" t="s">
        <v>6625</v>
      </c>
      <c r="C769" s="57" t="s">
        <v>6626</v>
      </c>
      <c r="E769" s="63" t="str">
        <f>+IF(COUNTIF('RUIC Address-With Name Changes'!C:C,A769)=1,"Yes","No")</f>
        <v>No</v>
      </c>
    </row>
    <row r="770" spans="1:5" hidden="1" x14ac:dyDescent="0.2">
      <c r="A770" s="54">
        <v>86875</v>
      </c>
      <c r="B770" s="54" t="s">
        <v>463</v>
      </c>
      <c r="C770" s="54" t="s">
        <v>6627</v>
      </c>
      <c r="E770" s="63" t="str">
        <f>+IF(COUNTIF('RUIC Address-With Name Changes'!C:C,A770)=1,"Yes","No")</f>
        <v>Yes</v>
      </c>
    </row>
    <row r="771" spans="1:5" hidden="1" x14ac:dyDescent="0.2">
      <c r="A771" s="49">
        <v>86901</v>
      </c>
      <c r="B771" s="49" t="s">
        <v>4530</v>
      </c>
      <c r="C771" s="49" t="s">
        <v>6628</v>
      </c>
      <c r="E771" s="63" t="str">
        <f>+IF(COUNTIF('RUIC Address-With Name Changes'!C:C,A771)=1,"Yes","No")</f>
        <v>Yes</v>
      </c>
    </row>
    <row r="772" spans="1:5" x14ac:dyDescent="0.2">
      <c r="A772" s="49">
        <v>86907</v>
      </c>
      <c r="B772" s="49" t="s">
        <v>6629</v>
      </c>
      <c r="C772" s="49" t="s">
        <v>6630</v>
      </c>
      <c r="E772" s="63" t="str">
        <f>+IF(COUNTIF('RUIC Address-With Name Changes'!C:C,A772)=1,"Yes","No")</f>
        <v>No</v>
      </c>
    </row>
    <row r="773" spans="1:5" hidden="1" x14ac:dyDescent="0.2">
      <c r="A773" s="49">
        <v>86908</v>
      </c>
      <c r="B773" s="49" t="s">
        <v>3618</v>
      </c>
      <c r="C773" s="49" t="s">
        <v>6631</v>
      </c>
      <c r="E773" s="63" t="str">
        <f>+IF(COUNTIF('RUIC Address-With Name Changes'!C:C,A773)=1,"Yes","No")</f>
        <v>Yes</v>
      </c>
    </row>
    <row r="774" spans="1:5" hidden="1" x14ac:dyDescent="0.2">
      <c r="A774" s="49">
        <v>86911</v>
      </c>
      <c r="B774" s="49" t="s">
        <v>3256</v>
      </c>
      <c r="C774" s="49" t="s">
        <v>6632</v>
      </c>
      <c r="E774" s="63" t="str">
        <f>+IF(COUNTIF('RUIC Address-With Name Changes'!C:C,A774)=1,"Yes","No")</f>
        <v>Yes</v>
      </c>
    </row>
    <row r="775" spans="1:5" hidden="1" x14ac:dyDescent="0.2">
      <c r="A775" s="49">
        <v>86912</v>
      </c>
      <c r="B775" s="49" t="s">
        <v>1856</v>
      </c>
      <c r="C775" s="49" t="s">
        <v>6633</v>
      </c>
      <c r="E775" s="63" t="str">
        <f>+IF(COUNTIF('RUIC Address-With Name Changes'!C:C,A775)=1,"Yes","No")</f>
        <v>Yes</v>
      </c>
    </row>
    <row r="776" spans="1:5" hidden="1" x14ac:dyDescent="0.2">
      <c r="A776" s="49">
        <v>86913</v>
      </c>
      <c r="B776" s="49" t="s">
        <v>6634</v>
      </c>
      <c r="C776" s="49" t="s">
        <v>6635</v>
      </c>
      <c r="E776" s="63" t="str">
        <f>+IF(COUNTIF('RUIC Address-With Name Changes'!C:C,A776)=1,"Yes","No")</f>
        <v>Yes</v>
      </c>
    </row>
    <row r="777" spans="1:5" hidden="1" x14ac:dyDescent="0.2">
      <c r="A777" s="49">
        <v>86919</v>
      </c>
      <c r="B777" s="49" t="s">
        <v>1857</v>
      </c>
      <c r="C777" s="49" t="s">
        <v>6636</v>
      </c>
      <c r="E777" s="63" t="str">
        <f>+IF(COUNTIF('RUIC Address-With Name Changes'!C:C,A777)=1,"Yes","No")</f>
        <v>Yes</v>
      </c>
    </row>
    <row r="778" spans="1:5" hidden="1" x14ac:dyDescent="0.2">
      <c r="A778" s="54">
        <v>86922</v>
      </c>
      <c r="B778" s="54" t="s">
        <v>2018</v>
      </c>
      <c r="C778" s="54" t="s">
        <v>6637</v>
      </c>
      <c r="E778" s="63" t="str">
        <f>+IF(COUNTIF('RUIC Address-With Name Changes'!C:C,A778)=1,"Yes","No")</f>
        <v>Yes</v>
      </c>
    </row>
    <row r="779" spans="1:5" hidden="1" x14ac:dyDescent="0.2">
      <c r="A779" s="54">
        <v>86926</v>
      </c>
      <c r="B779" s="54" t="s">
        <v>881</v>
      </c>
      <c r="C779" s="54" t="s">
        <v>6638</v>
      </c>
      <c r="E779" s="63" t="str">
        <f>+IF(COUNTIF('RUIC Address-With Name Changes'!C:C,A779)=1,"Yes","No")</f>
        <v>Yes</v>
      </c>
    </row>
    <row r="780" spans="1:5" hidden="1" x14ac:dyDescent="0.2">
      <c r="A780" s="48">
        <v>86932</v>
      </c>
      <c r="B780" s="48" t="s">
        <v>6639</v>
      </c>
      <c r="C780" s="48" t="s">
        <v>6640</v>
      </c>
      <c r="E780" s="63" t="str">
        <f>+IF(COUNTIF('RUIC Address-With Name Changes'!C:C,A780)=1,"Yes","No")</f>
        <v>Yes</v>
      </c>
    </row>
    <row r="781" spans="1:5" hidden="1" x14ac:dyDescent="0.2">
      <c r="A781" s="48">
        <v>86933</v>
      </c>
      <c r="B781" s="48" t="s">
        <v>6641</v>
      </c>
      <c r="C781" s="48" t="s">
        <v>6642</v>
      </c>
      <c r="E781" s="63" t="str">
        <f>+IF(COUNTIF('RUIC Address-With Name Changes'!C:C,A781)=1,"Yes","No")</f>
        <v>Yes</v>
      </c>
    </row>
    <row r="782" spans="1:5" hidden="1" x14ac:dyDescent="0.2">
      <c r="A782" s="48">
        <v>86934</v>
      </c>
      <c r="B782" s="48" t="s">
        <v>6643</v>
      </c>
      <c r="C782" s="48" t="s">
        <v>6644</v>
      </c>
      <c r="E782" s="63" t="str">
        <f>+IF(COUNTIF('RUIC Address-With Name Changes'!C:C,A782)=1,"Yes","No")</f>
        <v>Yes</v>
      </c>
    </row>
    <row r="783" spans="1:5" hidden="1" x14ac:dyDescent="0.2">
      <c r="A783" s="49">
        <v>86937</v>
      </c>
      <c r="B783" s="49" t="s">
        <v>6645</v>
      </c>
      <c r="C783" s="49" t="s">
        <v>6646</v>
      </c>
      <c r="E783" s="63" t="str">
        <f>+IF(COUNTIF('RUIC Address-With Name Changes'!C:C,A783)=1,"Yes","No")</f>
        <v>Yes</v>
      </c>
    </row>
    <row r="784" spans="1:5" hidden="1" x14ac:dyDescent="0.2">
      <c r="A784" s="49">
        <v>86952</v>
      </c>
      <c r="B784" s="49" t="s">
        <v>2855</v>
      </c>
      <c r="C784" s="49" t="s">
        <v>6647</v>
      </c>
      <c r="E784" s="63" t="str">
        <f>+IF(COUNTIF('RUIC Address-With Name Changes'!C:C,A784)=1,"Yes","No")</f>
        <v>Yes</v>
      </c>
    </row>
    <row r="785" spans="1:5" hidden="1" x14ac:dyDescent="0.2">
      <c r="A785" s="54">
        <v>86954</v>
      </c>
      <c r="B785" s="54" t="s">
        <v>69</v>
      </c>
      <c r="C785" s="54" t="s">
        <v>6648</v>
      </c>
      <c r="E785" s="63" t="str">
        <f>+IF(COUNTIF('RUIC Address-With Name Changes'!C:C,A785)=1,"Yes","No")</f>
        <v>Yes</v>
      </c>
    </row>
    <row r="786" spans="1:5" hidden="1" x14ac:dyDescent="0.2">
      <c r="A786" s="54">
        <v>86961</v>
      </c>
      <c r="B786" s="54" t="s">
        <v>1668</v>
      </c>
      <c r="C786" s="54" t="s">
        <v>6649</v>
      </c>
      <c r="E786" s="63" t="str">
        <f>+IF(COUNTIF('RUIC Address-With Name Changes'!C:C,A786)=1,"Yes","No")</f>
        <v>Yes</v>
      </c>
    </row>
    <row r="787" spans="1:5" hidden="1" x14ac:dyDescent="0.2">
      <c r="A787" s="49">
        <v>86963</v>
      </c>
      <c r="B787" s="49" t="s">
        <v>78</v>
      </c>
      <c r="C787" s="49" t="s">
        <v>6650</v>
      </c>
      <c r="E787" s="63" t="str">
        <f>+IF(COUNTIF('RUIC Address-With Name Changes'!C:C,A787)=1,"Yes","No")</f>
        <v>Yes</v>
      </c>
    </row>
    <row r="788" spans="1:5" hidden="1" x14ac:dyDescent="0.2">
      <c r="A788" s="54">
        <v>86978</v>
      </c>
      <c r="B788" s="54" t="s">
        <v>629</v>
      </c>
      <c r="C788" s="54" t="s">
        <v>6651</v>
      </c>
      <c r="E788" s="63" t="str">
        <f>+IF(COUNTIF('RUIC Address-With Name Changes'!C:C,A788)=1,"Yes","No")</f>
        <v>Yes</v>
      </c>
    </row>
    <row r="789" spans="1:5" hidden="1" x14ac:dyDescent="0.2">
      <c r="A789" s="49">
        <v>86984</v>
      </c>
      <c r="B789" s="49" t="s">
        <v>3798</v>
      </c>
      <c r="C789" s="49" t="s">
        <v>6652</v>
      </c>
      <c r="E789" s="63" t="str">
        <f>+IF(COUNTIF('RUIC Address-With Name Changes'!C:C,A789)=1,"Yes","No")</f>
        <v>Yes</v>
      </c>
    </row>
    <row r="790" spans="1:5" hidden="1" x14ac:dyDescent="0.2">
      <c r="A790" s="49">
        <v>86985</v>
      </c>
      <c r="B790" s="49" t="s">
        <v>3456</v>
      </c>
      <c r="C790" s="49" t="s">
        <v>6653</v>
      </c>
      <c r="E790" s="63" t="str">
        <f>+IF(COUNTIF('RUIC Address-With Name Changes'!C:C,A790)=1,"Yes","No")</f>
        <v>Yes</v>
      </c>
    </row>
    <row r="791" spans="1:5" hidden="1" x14ac:dyDescent="0.2">
      <c r="A791" s="54">
        <v>86986</v>
      </c>
      <c r="B791" s="54" t="s">
        <v>560</v>
      </c>
      <c r="C791" s="54" t="s">
        <v>6654</v>
      </c>
      <c r="E791" s="63" t="str">
        <f>+IF(COUNTIF('RUIC Address-With Name Changes'!C:C,A791)=1,"Yes","No")</f>
        <v>Yes</v>
      </c>
    </row>
    <row r="792" spans="1:5" hidden="1" x14ac:dyDescent="0.2">
      <c r="A792" s="49">
        <v>86987</v>
      </c>
      <c r="B792" s="49" t="s">
        <v>2838</v>
      </c>
      <c r="C792" s="49" t="s">
        <v>6655</v>
      </c>
      <c r="E792" s="63" t="str">
        <f>+IF(COUNTIF('RUIC Address-With Name Changes'!C:C,A792)=1,"Yes","No")</f>
        <v>Yes</v>
      </c>
    </row>
    <row r="793" spans="1:5" hidden="1" x14ac:dyDescent="0.2">
      <c r="A793" s="49">
        <v>86990</v>
      </c>
      <c r="B793" s="49" t="s">
        <v>1669</v>
      </c>
      <c r="C793" s="49" t="s">
        <v>6656</v>
      </c>
      <c r="E793" s="63" t="str">
        <f>+IF(COUNTIF('RUIC Address-With Name Changes'!C:C,A793)=1,"Yes","No")</f>
        <v>Yes</v>
      </c>
    </row>
    <row r="794" spans="1:5" hidden="1" x14ac:dyDescent="0.2">
      <c r="A794" s="49">
        <v>86991</v>
      </c>
      <c r="B794" s="49" t="s">
        <v>4509</v>
      </c>
      <c r="C794" s="49" t="s">
        <v>6657</v>
      </c>
      <c r="E794" s="63" t="str">
        <f>+IF(COUNTIF('RUIC Address-With Name Changes'!C:C,A794)=1,"Yes","No")</f>
        <v>Yes</v>
      </c>
    </row>
    <row r="795" spans="1:5" hidden="1" x14ac:dyDescent="0.2">
      <c r="A795" s="49">
        <v>87030</v>
      </c>
      <c r="B795" s="49" t="s">
        <v>2699</v>
      </c>
      <c r="C795" s="49" t="s">
        <v>6658</v>
      </c>
      <c r="E795" s="63" t="str">
        <f>+IF(COUNTIF('RUIC Address-With Name Changes'!C:C,A795)=1,"Yes","No")</f>
        <v>Yes</v>
      </c>
    </row>
    <row r="796" spans="1:5" x14ac:dyDescent="0.2">
      <c r="A796" s="49">
        <v>87034</v>
      </c>
      <c r="B796" s="49" t="s">
        <v>6659</v>
      </c>
      <c r="C796" s="49" t="s">
        <v>6660</v>
      </c>
      <c r="E796" s="63" t="str">
        <f>+IF(COUNTIF('RUIC Address-With Name Changes'!C:C,A796)=1,"Yes","No")</f>
        <v>No</v>
      </c>
    </row>
    <row r="797" spans="1:5" x14ac:dyDescent="0.2">
      <c r="A797" s="49">
        <v>87044</v>
      </c>
      <c r="B797" s="49" t="s">
        <v>6661</v>
      </c>
      <c r="C797" s="49" t="s">
        <v>6662</v>
      </c>
      <c r="E797" s="63" t="str">
        <f>+IF(COUNTIF('RUIC Address-With Name Changes'!C:C,A797)=1,"Yes","No")</f>
        <v>No</v>
      </c>
    </row>
    <row r="798" spans="1:5" hidden="1" x14ac:dyDescent="0.2">
      <c r="A798" s="49">
        <v>87045</v>
      </c>
      <c r="B798" s="49" t="s">
        <v>2294</v>
      </c>
      <c r="C798" s="49" t="s">
        <v>6663</v>
      </c>
      <c r="E798" s="63" t="str">
        <f>+IF(COUNTIF('RUIC Address-With Name Changes'!C:C,A798)=1,"Yes","No")</f>
        <v>Yes</v>
      </c>
    </row>
    <row r="799" spans="1:5" hidden="1" x14ac:dyDescent="0.2">
      <c r="A799" s="49">
        <v>87049</v>
      </c>
      <c r="B799" s="49" t="s">
        <v>333</v>
      </c>
      <c r="C799" s="49" t="s">
        <v>6664</v>
      </c>
      <c r="E799" s="63" t="str">
        <f>+IF(COUNTIF('RUIC Address-With Name Changes'!C:C,A799)=1,"Yes","No")</f>
        <v>Yes</v>
      </c>
    </row>
    <row r="800" spans="1:5" hidden="1" x14ac:dyDescent="0.2">
      <c r="A800" s="49">
        <v>87052</v>
      </c>
      <c r="B800" s="49" t="s">
        <v>4178</v>
      </c>
      <c r="C800" s="49" t="s">
        <v>6665</v>
      </c>
      <c r="E800" s="63" t="str">
        <f>+IF(COUNTIF('RUIC Address-With Name Changes'!C:C,A800)=1,"Yes","No")</f>
        <v>Yes</v>
      </c>
    </row>
    <row r="801" spans="1:5" hidden="1" x14ac:dyDescent="0.2">
      <c r="A801" s="49">
        <v>87055</v>
      </c>
      <c r="B801" s="49" t="s">
        <v>1597</v>
      </c>
      <c r="C801" s="49" t="s">
        <v>1596</v>
      </c>
      <c r="E801" s="63" t="str">
        <f>+IF(COUNTIF('RUIC Address-With Name Changes'!C:C,A801)=1,"Yes","No")</f>
        <v>Yes</v>
      </c>
    </row>
    <row r="802" spans="1:5" hidden="1" x14ac:dyDescent="0.2">
      <c r="A802" s="49">
        <v>87073</v>
      </c>
      <c r="B802" s="49" t="s">
        <v>6666</v>
      </c>
      <c r="C802" s="49" t="s">
        <v>6667</v>
      </c>
      <c r="E802" s="63" t="str">
        <f>+IF(COUNTIF('RUIC Address-With Name Changes'!C:C,A802)=1,"Yes","No")</f>
        <v>Yes</v>
      </c>
    </row>
    <row r="803" spans="1:5" hidden="1" x14ac:dyDescent="0.2">
      <c r="A803" s="49">
        <v>87077</v>
      </c>
      <c r="B803" s="49" t="s">
        <v>6668</v>
      </c>
      <c r="C803" s="49" t="s">
        <v>6669</v>
      </c>
      <c r="E803" s="63" t="str">
        <f>+IF(COUNTIF('RUIC Address-With Name Changes'!C:C,A803)=1,"Yes","No")</f>
        <v>Yes</v>
      </c>
    </row>
    <row r="804" spans="1:5" hidden="1" x14ac:dyDescent="0.2">
      <c r="A804" s="49">
        <v>87078</v>
      </c>
      <c r="B804" s="49" t="s">
        <v>6670</v>
      </c>
      <c r="C804" s="49" t="s">
        <v>6671</v>
      </c>
      <c r="E804" s="63" t="str">
        <f>+IF(COUNTIF('RUIC Address-With Name Changes'!C:C,A804)=1,"Yes","No")</f>
        <v>Yes</v>
      </c>
    </row>
    <row r="805" spans="1:5" hidden="1" x14ac:dyDescent="0.2">
      <c r="A805" s="49">
        <v>87212</v>
      </c>
      <c r="B805" s="49" t="s">
        <v>1991</v>
      </c>
      <c r="C805" s="49" t="s">
        <v>6672</v>
      </c>
      <c r="E805" s="63" t="str">
        <f>+IF(COUNTIF('RUIC Address-With Name Changes'!C:C,A805)=1,"Yes","No")</f>
        <v>Yes</v>
      </c>
    </row>
    <row r="806" spans="1:5" hidden="1" x14ac:dyDescent="0.2">
      <c r="A806" s="49">
        <v>87219</v>
      </c>
      <c r="B806" s="49" t="s">
        <v>3500</v>
      </c>
      <c r="C806" s="49" t="s">
        <v>3499</v>
      </c>
      <c r="E806" s="63" t="str">
        <f>+IF(COUNTIF('RUIC Address-With Name Changes'!C:C,A806)=1,"Yes","No")</f>
        <v>Yes</v>
      </c>
    </row>
    <row r="807" spans="1:5" x14ac:dyDescent="0.2">
      <c r="A807" s="49">
        <v>87227</v>
      </c>
      <c r="B807" s="49" t="s">
        <v>6673</v>
      </c>
      <c r="C807" s="49" t="s">
        <v>6674</v>
      </c>
      <c r="E807" s="63" t="str">
        <f>+IF(COUNTIF('RUIC Address-With Name Changes'!C:C,A807)=1,"Yes","No")</f>
        <v>No</v>
      </c>
    </row>
    <row r="808" spans="1:5" hidden="1" x14ac:dyDescent="0.2">
      <c r="A808" s="49">
        <v>87230</v>
      </c>
      <c r="B808" s="49" t="s">
        <v>4516</v>
      </c>
      <c r="C808" s="49" t="s">
        <v>4515</v>
      </c>
      <c r="E808" s="63" t="str">
        <f>+IF(COUNTIF('RUIC Address-With Name Changes'!C:C,A808)=1,"Yes","No")</f>
        <v>Yes</v>
      </c>
    </row>
    <row r="809" spans="1:5" hidden="1" x14ac:dyDescent="0.2">
      <c r="A809" s="49">
        <v>87236</v>
      </c>
      <c r="B809" s="49" t="s">
        <v>4601</v>
      </c>
      <c r="C809" s="49" t="s">
        <v>6675</v>
      </c>
      <c r="E809" s="63" t="str">
        <f>+IF(COUNTIF('RUIC Address-With Name Changes'!C:C,A809)=1,"Yes","No")</f>
        <v>Yes</v>
      </c>
    </row>
    <row r="810" spans="1:5" hidden="1" x14ac:dyDescent="0.2">
      <c r="A810" s="49">
        <v>87240</v>
      </c>
      <c r="B810" s="49" t="s">
        <v>4381</v>
      </c>
      <c r="C810" s="49" t="s">
        <v>6676</v>
      </c>
      <c r="E810" s="63" t="str">
        <f>+IF(COUNTIF('RUIC Address-With Name Changes'!C:C,A810)=1,"Yes","No")</f>
        <v>Yes</v>
      </c>
    </row>
    <row r="811" spans="1:5" hidden="1" x14ac:dyDescent="0.2">
      <c r="A811" s="54">
        <v>87275</v>
      </c>
      <c r="B811" s="54" t="s">
        <v>3193</v>
      </c>
      <c r="C811" s="54" t="s">
        <v>6677</v>
      </c>
      <c r="E811" s="63" t="str">
        <f>+IF(COUNTIF('RUIC Address-With Name Changes'!C:C,A811)=1,"Yes","No")</f>
        <v>Yes</v>
      </c>
    </row>
    <row r="812" spans="1:5" hidden="1" x14ac:dyDescent="0.2">
      <c r="A812" s="54">
        <v>87314</v>
      </c>
      <c r="B812" s="54" t="s">
        <v>2520</v>
      </c>
      <c r="C812" s="54" t="s">
        <v>6678</v>
      </c>
      <c r="E812" s="63" t="str">
        <f>+IF(COUNTIF('RUIC Address-With Name Changes'!C:C,A812)=1,"Yes","No")</f>
        <v>Yes</v>
      </c>
    </row>
    <row r="813" spans="1:5" hidden="1" x14ac:dyDescent="0.2">
      <c r="A813" s="49">
        <v>87346</v>
      </c>
      <c r="B813" s="49" t="s">
        <v>1006</v>
      </c>
      <c r="C813" s="49" t="s">
        <v>6679</v>
      </c>
      <c r="E813" s="63" t="str">
        <f>+IF(COUNTIF('RUIC Address-With Name Changes'!C:C,A813)=1,"Yes","No")</f>
        <v>Yes</v>
      </c>
    </row>
    <row r="814" spans="1:5" hidden="1" x14ac:dyDescent="0.2">
      <c r="A814" s="49">
        <v>87357</v>
      </c>
      <c r="B814" s="49" t="s">
        <v>433</v>
      </c>
      <c r="C814" s="49" t="s">
        <v>6680</v>
      </c>
      <c r="E814" s="63" t="str">
        <f>+IF(COUNTIF('RUIC Address-With Name Changes'!C:C,A814)=1,"Yes","No")</f>
        <v>Yes</v>
      </c>
    </row>
    <row r="815" spans="1:5" hidden="1" x14ac:dyDescent="0.2">
      <c r="A815" s="49">
        <v>87359</v>
      </c>
      <c r="B815" s="49" t="s">
        <v>6681</v>
      </c>
      <c r="C815" s="49" t="s">
        <v>6682</v>
      </c>
      <c r="E815" s="63" t="str">
        <f>+IF(COUNTIF('RUIC Address-With Name Changes'!C:C,A815)=1,"Yes","No")</f>
        <v>Yes</v>
      </c>
    </row>
    <row r="816" spans="1:5" hidden="1" x14ac:dyDescent="0.2">
      <c r="A816" s="49">
        <v>87364</v>
      </c>
      <c r="B816" s="49" t="s">
        <v>6683</v>
      </c>
      <c r="C816" s="49" t="s">
        <v>6684</v>
      </c>
      <c r="E816" s="63" t="str">
        <f>+IF(COUNTIF('RUIC Address-With Name Changes'!C:C,A816)=1,"Yes","No")</f>
        <v>Yes</v>
      </c>
    </row>
    <row r="817" spans="1:5" hidden="1" x14ac:dyDescent="0.2">
      <c r="A817" s="49">
        <v>87366</v>
      </c>
      <c r="B817" s="49" t="s">
        <v>3285</v>
      </c>
      <c r="C817" s="49" t="s">
        <v>6685</v>
      </c>
      <c r="E817" s="63" t="str">
        <f>+IF(COUNTIF('RUIC Address-With Name Changes'!C:C,A817)=1,"Yes","No")</f>
        <v>Yes</v>
      </c>
    </row>
    <row r="818" spans="1:5" hidden="1" x14ac:dyDescent="0.2">
      <c r="A818" s="54">
        <v>87368</v>
      </c>
      <c r="B818" s="54" t="s">
        <v>1744</v>
      </c>
      <c r="C818" s="54" t="s">
        <v>6686</v>
      </c>
      <c r="E818" s="63" t="str">
        <f>+IF(COUNTIF('RUIC Address-With Name Changes'!C:C,A818)=1,"Yes","No")</f>
        <v>Yes</v>
      </c>
    </row>
    <row r="819" spans="1:5" hidden="1" x14ac:dyDescent="0.2">
      <c r="A819" s="54">
        <v>87369</v>
      </c>
      <c r="B819" s="54" t="s">
        <v>2366</v>
      </c>
      <c r="C819" s="54" t="s">
        <v>6687</v>
      </c>
      <c r="E819" s="63" t="str">
        <f>+IF(COUNTIF('RUIC Address-With Name Changes'!C:C,A819)=1,"Yes","No")</f>
        <v>Yes</v>
      </c>
    </row>
    <row r="820" spans="1:5" hidden="1" x14ac:dyDescent="0.2">
      <c r="A820" s="54">
        <v>87389</v>
      </c>
      <c r="B820" s="54" t="s">
        <v>2065</v>
      </c>
      <c r="C820" s="54" t="s">
        <v>6688</v>
      </c>
      <c r="E820" s="63" t="str">
        <f>+IF(COUNTIF('RUIC Address-With Name Changes'!C:C,A820)=1,"Yes","No")</f>
        <v>Yes</v>
      </c>
    </row>
    <row r="821" spans="1:5" hidden="1" x14ac:dyDescent="0.2">
      <c r="A821" s="49">
        <v>87404</v>
      </c>
      <c r="B821" s="49" t="s">
        <v>4514</v>
      </c>
      <c r="C821" s="49" t="s">
        <v>6689</v>
      </c>
      <c r="E821" s="63" t="str">
        <f>+IF(COUNTIF('RUIC Address-With Name Changes'!C:C,A821)=1,"Yes","No")</f>
        <v>Yes</v>
      </c>
    </row>
    <row r="822" spans="1:5" hidden="1" x14ac:dyDescent="0.2">
      <c r="A822" s="53">
        <v>87406</v>
      </c>
      <c r="B822" s="53" t="s">
        <v>3872</v>
      </c>
      <c r="C822" s="49" t="s">
        <v>6690</v>
      </c>
      <c r="E822" s="63" t="str">
        <f>+IF(COUNTIF('RUIC Address-With Name Changes'!C:C,A822)=1,"Yes","No")</f>
        <v>Yes</v>
      </c>
    </row>
    <row r="823" spans="1:5" hidden="1" x14ac:dyDescent="0.2">
      <c r="A823" s="53">
        <v>87412</v>
      </c>
      <c r="B823" s="53" t="s">
        <v>1861</v>
      </c>
      <c r="C823" s="49" t="s">
        <v>6691</v>
      </c>
      <c r="E823" s="63" t="str">
        <f>+IF(COUNTIF('RUIC Address-With Name Changes'!C:C,A823)=1,"Yes","No")</f>
        <v>Yes</v>
      </c>
    </row>
    <row r="824" spans="1:5" hidden="1" x14ac:dyDescent="0.2">
      <c r="A824" s="49">
        <v>87423</v>
      </c>
      <c r="B824" s="49" t="s">
        <v>947</v>
      </c>
      <c r="C824" s="49" t="s">
        <v>946</v>
      </c>
      <c r="E824" s="63" t="str">
        <f>+IF(COUNTIF('RUIC Address-With Name Changes'!C:C,A824)=1,"Yes","No")</f>
        <v>Yes</v>
      </c>
    </row>
    <row r="825" spans="1:5" hidden="1" x14ac:dyDescent="0.2">
      <c r="A825" s="53">
        <v>87427</v>
      </c>
      <c r="B825" s="49" t="s">
        <v>3800</v>
      </c>
      <c r="C825" s="49" t="s">
        <v>6692</v>
      </c>
      <c r="E825" s="63" t="str">
        <f>+IF(COUNTIF('RUIC Address-With Name Changes'!C:C,A825)=1,"Yes","No")</f>
        <v>Yes</v>
      </c>
    </row>
    <row r="826" spans="1:5" hidden="1" x14ac:dyDescent="0.2">
      <c r="A826" s="49">
        <v>87429</v>
      </c>
      <c r="B826" s="49" t="s">
        <v>4506</v>
      </c>
      <c r="C826" s="49" t="s">
        <v>4505</v>
      </c>
      <c r="E826" s="63" t="str">
        <f>+IF(COUNTIF('RUIC Address-With Name Changes'!C:C,A826)=1,"Yes","No")</f>
        <v>Yes</v>
      </c>
    </row>
    <row r="827" spans="1:5" hidden="1" x14ac:dyDescent="0.2">
      <c r="A827" s="49">
        <v>87432</v>
      </c>
      <c r="B827" s="49" t="s">
        <v>1863</v>
      </c>
      <c r="C827" s="49" t="s">
        <v>6693</v>
      </c>
      <c r="E827" s="63" t="str">
        <f>+IF(COUNTIF('RUIC Address-With Name Changes'!C:C,A827)=1,"Yes","No")</f>
        <v>Yes</v>
      </c>
    </row>
    <row r="828" spans="1:5" hidden="1" x14ac:dyDescent="0.2">
      <c r="A828" s="54">
        <v>87465</v>
      </c>
      <c r="B828" s="54" t="s">
        <v>1572</v>
      </c>
      <c r="C828" s="54" t="s">
        <v>6694</v>
      </c>
      <c r="E828" s="63" t="str">
        <f>+IF(COUNTIF('RUIC Address-With Name Changes'!C:C,A828)=1,"Yes","No")</f>
        <v>Yes</v>
      </c>
    </row>
    <row r="829" spans="1:5" x14ac:dyDescent="0.2">
      <c r="A829" s="49">
        <v>87471</v>
      </c>
      <c r="B829" s="49" t="s">
        <v>6695</v>
      </c>
      <c r="C829" s="49" t="s">
        <v>6696</v>
      </c>
      <c r="E829" s="63" t="str">
        <f>+IF(COUNTIF('RUIC Address-With Name Changes'!C:C,A829)=1,"Yes","No")</f>
        <v>No</v>
      </c>
    </row>
    <row r="830" spans="1:5" hidden="1" x14ac:dyDescent="0.2">
      <c r="A830" s="54">
        <v>87474</v>
      </c>
      <c r="B830" s="54" t="s">
        <v>2636</v>
      </c>
      <c r="C830" s="54" t="s">
        <v>6697</v>
      </c>
      <c r="E830" s="63" t="str">
        <f>+IF(COUNTIF('RUIC Address-With Name Changes'!C:C,A830)=1,"Yes","No")</f>
        <v>Yes</v>
      </c>
    </row>
    <row r="831" spans="1:5" hidden="1" x14ac:dyDescent="0.2">
      <c r="A831" s="54">
        <v>87475</v>
      </c>
      <c r="B831" s="54" t="s">
        <v>2435</v>
      </c>
      <c r="C831" s="54" t="s">
        <v>6698</v>
      </c>
      <c r="E831" s="63" t="str">
        <f>+IF(COUNTIF('RUIC Address-With Name Changes'!C:C,A831)=1,"Yes","No")</f>
        <v>Yes</v>
      </c>
    </row>
    <row r="832" spans="1:5" hidden="1" x14ac:dyDescent="0.2">
      <c r="A832" s="49">
        <v>87478</v>
      </c>
      <c r="B832" s="49" t="s">
        <v>4397</v>
      </c>
      <c r="C832" s="49" t="s">
        <v>6699</v>
      </c>
      <c r="E832" s="63" t="str">
        <f>+IF(COUNTIF('RUIC Address-With Name Changes'!C:C,A832)=1,"Yes","No")</f>
        <v>Yes</v>
      </c>
    </row>
    <row r="833" spans="1:5" hidden="1" x14ac:dyDescent="0.2">
      <c r="A833" s="49">
        <v>87480</v>
      </c>
      <c r="B833" s="49" t="s">
        <v>3843</v>
      </c>
      <c r="C833" s="49" t="s">
        <v>6700</v>
      </c>
      <c r="E833" s="63" t="str">
        <f>+IF(COUNTIF('RUIC Address-With Name Changes'!C:C,A833)=1,"Yes","No")</f>
        <v>Yes</v>
      </c>
    </row>
    <row r="834" spans="1:5" hidden="1" x14ac:dyDescent="0.2">
      <c r="A834" s="49">
        <v>87658</v>
      </c>
      <c r="B834" s="49" t="s">
        <v>1681</v>
      </c>
      <c r="C834" s="49" t="s">
        <v>6701</v>
      </c>
      <c r="E834" s="63" t="str">
        <f>+IF(COUNTIF('RUIC Address-With Name Changes'!C:C,A834)=1,"Yes","No")</f>
        <v>Yes</v>
      </c>
    </row>
    <row r="835" spans="1:5" hidden="1" x14ac:dyDescent="0.2">
      <c r="A835" s="49">
        <v>87668</v>
      </c>
      <c r="B835" s="49" t="s">
        <v>2716</v>
      </c>
      <c r="C835" s="49" t="s">
        <v>6702</v>
      </c>
      <c r="E835" s="63" t="str">
        <f>+IF(COUNTIF('RUIC Address-With Name Changes'!C:C,A835)=1,"Yes","No")</f>
        <v>Yes</v>
      </c>
    </row>
    <row r="836" spans="1:5" hidden="1" x14ac:dyDescent="0.2">
      <c r="A836" s="49">
        <v>87673</v>
      </c>
      <c r="B836" s="49" t="s">
        <v>200</v>
      </c>
      <c r="C836" s="49" t="s">
        <v>6703</v>
      </c>
      <c r="E836" s="63" t="str">
        <f>+IF(COUNTIF('RUIC Address-With Name Changes'!C:C,A836)=1,"Yes","No")</f>
        <v>Yes</v>
      </c>
    </row>
    <row r="837" spans="1:5" hidden="1" x14ac:dyDescent="0.2">
      <c r="A837" s="49">
        <v>87675</v>
      </c>
      <c r="B837" s="49" t="s">
        <v>2467</v>
      </c>
      <c r="C837" s="49" t="s">
        <v>6704</v>
      </c>
      <c r="E837" s="63" t="str">
        <f>+IF(COUNTIF('RUIC Address-With Name Changes'!C:C,A837)=1,"Yes","No")</f>
        <v>Yes</v>
      </c>
    </row>
    <row r="838" spans="1:5" hidden="1" x14ac:dyDescent="0.2">
      <c r="A838" s="49">
        <v>87677</v>
      </c>
      <c r="B838" s="49" t="s">
        <v>465</v>
      </c>
      <c r="C838" s="49" t="s">
        <v>6705</v>
      </c>
      <c r="E838" s="63" t="str">
        <f>+IF(COUNTIF('RUIC Address-With Name Changes'!C:C,A838)=1,"Yes","No")</f>
        <v>Yes</v>
      </c>
    </row>
    <row r="839" spans="1:5" x14ac:dyDescent="0.2">
      <c r="A839" s="49">
        <v>87681</v>
      </c>
      <c r="B839" s="49" t="s">
        <v>6706</v>
      </c>
      <c r="C839" s="49" t="s">
        <v>6707</v>
      </c>
      <c r="E839" s="63" t="str">
        <f>+IF(COUNTIF('RUIC Address-With Name Changes'!C:C,A839)=1,"Yes","No")</f>
        <v>No</v>
      </c>
    </row>
    <row r="840" spans="1:5" hidden="1" x14ac:dyDescent="0.2">
      <c r="A840" s="49">
        <v>87682</v>
      </c>
      <c r="B840" s="49" t="s">
        <v>427</v>
      </c>
      <c r="C840" s="49" t="s">
        <v>6708</v>
      </c>
      <c r="E840" s="63" t="str">
        <f>+IF(COUNTIF('RUIC Address-With Name Changes'!C:C,A840)=1,"Yes","No")</f>
        <v>Yes</v>
      </c>
    </row>
    <row r="841" spans="1:5" hidden="1" x14ac:dyDescent="0.2">
      <c r="A841" s="49">
        <v>87685</v>
      </c>
      <c r="B841" s="49" t="s">
        <v>849</v>
      </c>
      <c r="C841" s="49" t="s">
        <v>6709</v>
      </c>
      <c r="E841" s="63" t="str">
        <f>+IF(COUNTIF('RUIC Address-With Name Changes'!C:C,A841)=1,"Yes","No")</f>
        <v>Yes</v>
      </c>
    </row>
    <row r="842" spans="1:5" hidden="1" x14ac:dyDescent="0.2">
      <c r="A842" s="49">
        <v>87686</v>
      </c>
      <c r="B842" s="49" t="s">
        <v>1000</v>
      </c>
      <c r="C842" s="49" t="s">
        <v>6710</v>
      </c>
      <c r="E842" s="63" t="str">
        <f>+IF(COUNTIF('RUIC Address-With Name Changes'!C:C,A842)=1,"Yes","No")</f>
        <v>Yes</v>
      </c>
    </row>
    <row r="843" spans="1:5" hidden="1" x14ac:dyDescent="0.2">
      <c r="A843" s="49">
        <v>87687</v>
      </c>
      <c r="B843" s="49" t="s">
        <v>1742</v>
      </c>
      <c r="C843" s="49" t="s">
        <v>6711</v>
      </c>
      <c r="E843" s="63" t="str">
        <f>+IF(COUNTIF('RUIC Address-With Name Changes'!C:C,A843)=1,"Yes","No")</f>
        <v>Yes</v>
      </c>
    </row>
    <row r="844" spans="1:5" hidden="1" x14ac:dyDescent="0.2">
      <c r="A844" s="49">
        <v>87692</v>
      </c>
      <c r="B844" s="49" t="s">
        <v>4106</v>
      </c>
      <c r="C844" s="49" t="s">
        <v>6712</v>
      </c>
      <c r="E844" s="63" t="str">
        <f>+IF(COUNTIF('RUIC Address-With Name Changes'!C:C,A844)=1,"Yes","No")</f>
        <v>Yes</v>
      </c>
    </row>
    <row r="845" spans="1:5" hidden="1" x14ac:dyDescent="0.2">
      <c r="A845" s="49">
        <v>87694</v>
      </c>
      <c r="B845" s="49" t="s">
        <v>2019</v>
      </c>
      <c r="C845" s="49" t="s">
        <v>2019</v>
      </c>
      <c r="E845" s="63" t="str">
        <f>+IF(COUNTIF('RUIC Address-With Name Changes'!C:C,A845)=1,"Yes","No")</f>
        <v>Yes</v>
      </c>
    </row>
    <row r="846" spans="1:5" hidden="1" x14ac:dyDescent="0.2">
      <c r="A846" s="49">
        <v>87697</v>
      </c>
      <c r="B846" s="49" t="s">
        <v>6713</v>
      </c>
      <c r="C846" s="49" t="s">
        <v>6714</v>
      </c>
      <c r="E846" s="63" t="str">
        <f>+IF(COUNTIF('RUIC Address-With Name Changes'!C:C,A846)=1,"Yes","No")</f>
        <v>Yes</v>
      </c>
    </row>
    <row r="847" spans="1:5" hidden="1" x14ac:dyDescent="0.2">
      <c r="A847" s="49">
        <v>87701</v>
      </c>
      <c r="B847" s="49" t="s">
        <v>6715</v>
      </c>
      <c r="C847" s="49" t="s">
        <v>6716</v>
      </c>
      <c r="E847" s="63" t="str">
        <f>+IF(COUNTIF('RUIC Address-With Name Changes'!C:C,A847)=1,"Yes","No")</f>
        <v>Yes</v>
      </c>
    </row>
    <row r="848" spans="1:5" hidden="1" x14ac:dyDescent="0.2">
      <c r="A848" s="49">
        <v>87703</v>
      </c>
      <c r="B848" s="49" t="s">
        <v>6717</v>
      </c>
      <c r="C848" s="49" t="s">
        <v>6718</v>
      </c>
      <c r="E848" s="63" t="str">
        <f>+IF(COUNTIF('RUIC Address-With Name Changes'!C:C,A848)=1,"Yes","No")</f>
        <v>Yes</v>
      </c>
    </row>
    <row r="849" spans="1:5" hidden="1" x14ac:dyDescent="0.2">
      <c r="A849" s="49">
        <v>87705</v>
      </c>
      <c r="B849" s="49" t="s">
        <v>6719</v>
      </c>
      <c r="C849" s="49" t="s">
        <v>6720</v>
      </c>
      <c r="E849" s="63" t="str">
        <f>+IF(COUNTIF('RUIC Address-With Name Changes'!C:C,A849)=1,"Yes","No")</f>
        <v>Yes</v>
      </c>
    </row>
    <row r="850" spans="1:5" hidden="1" x14ac:dyDescent="0.2">
      <c r="A850" s="54">
        <v>87713</v>
      </c>
      <c r="B850" s="54" t="s">
        <v>1366</v>
      </c>
      <c r="C850" s="54" t="s">
        <v>6721</v>
      </c>
      <c r="E850" s="63" t="str">
        <f>+IF(COUNTIF('RUIC Address-With Name Changes'!C:C,A850)=1,"Yes","No")</f>
        <v>Yes</v>
      </c>
    </row>
    <row r="851" spans="1:5" hidden="1" x14ac:dyDescent="0.2">
      <c r="A851" s="49">
        <v>87717</v>
      </c>
      <c r="B851" s="49" t="s">
        <v>2712</v>
      </c>
      <c r="C851" s="49" t="s">
        <v>6722</v>
      </c>
      <c r="E851" s="63" t="str">
        <f>+IF(COUNTIF('RUIC Address-With Name Changes'!C:C,A851)=1,"Yes","No")</f>
        <v>Yes</v>
      </c>
    </row>
    <row r="852" spans="1:5" hidden="1" x14ac:dyDescent="0.2">
      <c r="A852" s="49">
        <v>87721</v>
      </c>
      <c r="B852" s="49" t="s">
        <v>4337</v>
      </c>
      <c r="C852" s="49" t="s">
        <v>6723</v>
      </c>
      <c r="E852" s="63" t="str">
        <f>+IF(COUNTIF('RUIC Address-With Name Changes'!C:C,A852)=1,"Yes","No")</f>
        <v>Yes</v>
      </c>
    </row>
    <row r="853" spans="1:5" hidden="1" x14ac:dyDescent="0.2">
      <c r="A853" s="49">
        <v>87745</v>
      </c>
      <c r="B853" s="49" t="s">
        <v>3943</v>
      </c>
      <c r="C853" s="49" t="s">
        <v>6724</v>
      </c>
      <c r="E853" s="63" t="str">
        <f>+IF(COUNTIF('RUIC Address-With Name Changes'!C:C,A853)=1,"Yes","No")</f>
        <v>Yes</v>
      </c>
    </row>
    <row r="854" spans="1:5" hidden="1" x14ac:dyDescent="0.2">
      <c r="A854" s="49">
        <v>87749</v>
      </c>
      <c r="B854" s="49" t="s">
        <v>97</v>
      </c>
      <c r="C854" s="49" t="s">
        <v>6725</v>
      </c>
      <c r="E854" s="63" t="str">
        <f>+IF(COUNTIF('RUIC Address-With Name Changes'!C:C,A854)=1,"Yes","No")</f>
        <v>Yes</v>
      </c>
    </row>
    <row r="855" spans="1:5" hidden="1" x14ac:dyDescent="0.2">
      <c r="A855" s="49">
        <v>87751</v>
      </c>
      <c r="B855" s="49" t="s">
        <v>1917</v>
      </c>
      <c r="C855" s="49" t="s">
        <v>6726</v>
      </c>
      <c r="E855" s="63" t="str">
        <f>+IF(COUNTIF('RUIC Address-With Name Changes'!C:C,A855)=1,"Yes","No")</f>
        <v>Yes</v>
      </c>
    </row>
    <row r="856" spans="1:5" hidden="1" x14ac:dyDescent="0.2">
      <c r="A856" s="49">
        <v>87757</v>
      </c>
      <c r="B856" s="49" t="s">
        <v>4716</v>
      </c>
      <c r="C856" s="49" t="s">
        <v>6727</v>
      </c>
      <c r="E856" s="63" t="str">
        <f>+IF(COUNTIF('RUIC Address-With Name Changes'!C:C,A856)=1,"Yes","No")</f>
        <v>Yes</v>
      </c>
    </row>
    <row r="857" spans="1:5" hidden="1" x14ac:dyDescent="0.2">
      <c r="A857" s="49">
        <v>87758</v>
      </c>
      <c r="B857" s="49" t="s">
        <v>2638</v>
      </c>
      <c r="C857" s="49" t="s">
        <v>6728</v>
      </c>
      <c r="E857" s="63" t="str">
        <f>+IF(COUNTIF('RUIC Address-With Name Changes'!C:C,A857)=1,"Yes","No")</f>
        <v>Yes</v>
      </c>
    </row>
    <row r="858" spans="1:5" hidden="1" x14ac:dyDescent="0.2">
      <c r="A858" s="49">
        <v>87759</v>
      </c>
      <c r="B858" s="49" t="s">
        <v>3655</v>
      </c>
      <c r="C858" s="49" t="s">
        <v>6729</v>
      </c>
      <c r="E858" s="63" t="str">
        <f>+IF(COUNTIF('RUIC Address-With Name Changes'!C:C,A858)=1,"Yes","No")</f>
        <v>Yes</v>
      </c>
    </row>
    <row r="859" spans="1:5" hidden="1" x14ac:dyDescent="0.2">
      <c r="A859" s="49">
        <v>87761</v>
      </c>
      <c r="B859" s="49" t="s">
        <v>356</v>
      </c>
      <c r="C859" s="49" t="s">
        <v>6730</v>
      </c>
      <c r="E859" s="63" t="str">
        <f>+IF(COUNTIF('RUIC Address-With Name Changes'!C:C,A859)=1,"Yes","No")</f>
        <v>Yes</v>
      </c>
    </row>
    <row r="860" spans="1:5" hidden="1" x14ac:dyDescent="0.2">
      <c r="A860" s="49">
        <v>87762</v>
      </c>
      <c r="B860" s="49" t="s">
        <v>1242</v>
      </c>
      <c r="C860" s="49" t="s">
        <v>6731</v>
      </c>
      <c r="E860" s="63" t="str">
        <f>+IF(COUNTIF('RUIC Address-With Name Changes'!C:C,A860)=1,"Yes","No")</f>
        <v>Yes</v>
      </c>
    </row>
    <row r="861" spans="1:5" hidden="1" x14ac:dyDescent="0.2">
      <c r="A861" s="49">
        <v>87763</v>
      </c>
      <c r="B861" s="49" t="s">
        <v>4569</v>
      </c>
      <c r="C861" s="49" t="s">
        <v>6732</v>
      </c>
      <c r="E861" s="63" t="str">
        <f>+IF(COUNTIF('RUIC Address-With Name Changes'!C:C,A861)=1,"Yes","No")</f>
        <v>Yes</v>
      </c>
    </row>
    <row r="862" spans="1:5" hidden="1" x14ac:dyDescent="0.2">
      <c r="A862" s="49">
        <v>87767</v>
      </c>
      <c r="B862" s="49" t="s">
        <v>4044</v>
      </c>
      <c r="C862" s="49" t="s">
        <v>6733</v>
      </c>
      <c r="E862" s="63" t="str">
        <f>+IF(COUNTIF('RUIC Address-With Name Changes'!C:C,A862)=1,"Yes","No")</f>
        <v>Yes</v>
      </c>
    </row>
    <row r="863" spans="1:5" hidden="1" x14ac:dyDescent="0.2">
      <c r="A863" s="49">
        <v>87770</v>
      </c>
      <c r="B863" s="49" t="s">
        <v>1676</v>
      </c>
      <c r="C863" s="49" t="s">
        <v>6734</v>
      </c>
      <c r="E863" s="63" t="str">
        <f>+IF(COUNTIF('RUIC Address-With Name Changes'!C:C,A863)=1,"Yes","No")</f>
        <v>Yes</v>
      </c>
    </row>
    <row r="864" spans="1:5" hidden="1" x14ac:dyDescent="0.2">
      <c r="A864" s="49">
        <v>87776</v>
      </c>
      <c r="B864" s="49" t="s">
        <v>3283</v>
      </c>
      <c r="C864" s="49" t="s">
        <v>6735</v>
      </c>
      <c r="E864" s="63" t="str">
        <f>+IF(COUNTIF('RUIC Address-With Name Changes'!C:C,A864)=1,"Yes","No")</f>
        <v>Yes</v>
      </c>
    </row>
    <row r="865" spans="1:5" hidden="1" x14ac:dyDescent="0.2">
      <c r="A865" s="49">
        <v>87777</v>
      </c>
      <c r="B865" s="49" t="s">
        <v>2182</v>
      </c>
      <c r="C865" s="49" t="s">
        <v>6736</v>
      </c>
      <c r="E865" s="63" t="str">
        <f>+IF(COUNTIF('RUIC Address-With Name Changes'!C:C,A865)=1,"Yes","No")</f>
        <v>Yes</v>
      </c>
    </row>
    <row r="866" spans="1:5" hidden="1" x14ac:dyDescent="0.2">
      <c r="A866" s="49">
        <v>87778</v>
      </c>
      <c r="B866" s="49" t="s">
        <v>388</v>
      </c>
      <c r="C866" s="49" t="s">
        <v>6737</v>
      </c>
      <c r="E866" s="63" t="str">
        <f>+IF(COUNTIF('RUIC Address-With Name Changes'!C:C,A866)=1,"Yes","No")</f>
        <v>Yes</v>
      </c>
    </row>
    <row r="867" spans="1:5" hidden="1" x14ac:dyDescent="0.2">
      <c r="A867" s="49">
        <v>87783</v>
      </c>
      <c r="B867" s="49" t="s">
        <v>6738</v>
      </c>
      <c r="C867" s="49" t="s">
        <v>6739</v>
      </c>
      <c r="E867" s="63" t="str">
        <f>+IF(COUNTIF('RUIC Address-With Name Changes'!C:C,A867)=1,"Yes","No")</f>
        <v>Yes</v>
      </c>
    </row>
    <row r="868" spans="1:5" hidden="1" x14ac:dyDescent="0.2">
      <c r="A868" s="49">
        <v>87784</v>
      </c>
      <c r="B868" s="49" t="s">
        <v>6740</v>
      </c>
      <c r="C868" s="49" t="s">
        <v>6741</v>
      </c>
      <c r="E868" s="63" t="str">
        <f>+IF(COUNTIF('RUIC Address-With Name Changes'!C:C,A868)=1,"Yes","No")</f>
        <v>Yes</v>
      </c>
    </row>
    <row r="869" spans="1:5" x14ac:dyDescent="0.2">
      <c r="A869" s="49">
        <v>87785</v>
      </c>
      <c r="B869" s="49" t="s">
        <v>6742</v>
      </c>
      <c r="C869" s="49" t="s">
        <v>6743</v>
      </c>
      <c r="E869" s="63" t="str">
        <f>+IF(COUNTIF('RUIC Address-With Name Changes'!C:C,A869)=1,"Yes","No")</f>
        <v>No</v>
      </c>
    </row>
    <row r="870" spans="1:5" hidden="1" x14ac:dyDescent="0.2">
      <c r="A870" s="49">
        <v>87788</v>
      </c>
      <c r="B870" s="49" t="s">
        <v>6744</v>
      </c>
      <c r="C870" s="49" t="s">
        <v>6745</v>
      </c>
      <c r="E870" s="63" t="str">
        <f>+IF(COUNTIF('RUIC Address-With Name Changes'!C:C,A870)=1,"Yes","No")</f>
        <v>Yes</v>
      </c>
    </row>
    <row r="871" spans="1:5" hidden="1" x14ac:dyDescent="0.2">
      <c r="A871" s="49">
        <v>87789</v>
      </c>
      <c r="B871" s="49" t="s">
        <v>6746</v>
      </c>
      <c r="C871" s="49" t="s">
        <v>6747</v>
      </c>
      <c r="E871" s="63" t="str">
        <f>+IF(COUNTIF('RUIC Address-With Name Changes'!C:C,A871)=1,"Yes","No")</f>
        <v>Yes</v>
      </c>
    </row>
    <row r="872" spans="1:5" hidden="1" x14ac:dyDescent="0.2">
      <c r="A872" s="49">
        <v>87791</v>
      </c>
      <c r="B872" s="49" t="s">
        <v>6748</v>
      </c>
      <c r="C872" s="49" t="s">
        <v>6749</v>
      </c>
      <c r="E872" s="63" t="str">
        <f>+IF(COUNTIF('RUIC Address-With Name Changes'!C:C,A872)=1,"Yes","No")</f>
        <v>Yes</v>
      </c>
    </row>
    <row r="873" spans="1:5" hidden="1" x14ac:dyDescent="0.2">
      <c r="A873" s="49">
        <v>87796</v>
      </c>
      <c r="B873" s="49" t="s">
        <v>6750</v>
      </c>
      <c r="C873" s="49" t="s">
        <v>6751</v>
      </c>
      <c r="E873" s="63" t="str">
        <f>+IF(COUNTIF('RUIC Address-With Name Changes'!C:C,A873)=1,"Yes","No")</f>
        <v>Yes</v>
      </c>
    </row>
    <row r="874" spans="1:5" hidden="1" x14ac:dyDescent="0.2">
      <c r="A874" s="49">
        <v>87797</v>
      </c>
      <c r="B874" s="49" t="s">
        <v>6752</v>
      </c>
      <c r="C874" s="49" t="s">
        <v>6753</v>
      </c>
      <c r="E874" s="63" t="str">
        <f>+IF(COUNTIF('RUIC Address-With Name Changes'!C:C,A874)=1,"Yes","No")</f>
        <v>Yes</v>
      </c>
    </row>
    <row r="875" spans="1:5" hidden="1" x14ac:dyDescent="0.2">
      <c r="A875" s="49">
        <v>87801</v>
      </c>
      <c r="B875" s="49" t="s">
        <v>6754</v>
      </c>
      <c r="C875" s="49" t="s">
        <v>6755</v>
      </c>
      <c r="E875" s="63" t="str">
        <f>+IF(COUNTIF('RUIC Address-With Name Changes'!C:C,A875)=1,"Yes","No")</f>
        <v>Yes</v>
      </c>
    </row>
    <row r="876" spans="1:5" x14ac:dyDescent="0.2">
      <c r="A876" s="49">
        <v>87803</v>
      </c>
      <c r="B876" s="49" t="s">
        <v>6756</v>
      </c>
      <c r="C876" s="49" t="s">
        <v>6757</v>
      </c>
      <c r="E876" s="63" t="str">
        <f>+IF(COUNTIF('RUIC Address-With Name Changes'!C:C,A876)=1,"Yes","No")</f>
        <v>No</v>
      </c>
    </row>
    <row r="877" spans="1:5" x14ac:dyDescent="0.2">
      <c r="A877" s="49">
        <v>87804</v>
      </c>
      <c r="B877" s="49" t="s">
        <v>6758</v>
      </c>
      <c r="C877" s="49" t="s">
        <v>6759</v>
      </c>
      <c r="E877" s="63" t="str">
        <f>+IF(COUNTIF('RUIC Address-With Name Changes'!C:C,A877)=1,"Yes","No")</f>
        <v>No</v>
      </c>
    </row>
    <row r="878" spans="1:5" x14ac:dyDescent="0.2">
      <c r="A878" s="49">
        <v>87806</v>
      </c>
      <c r="B878" s="49" t="s">
        <v>6760</v>
      </c>
      <c r="C878" s="49" t="s">
        <v>6761</v>
      </c>
      <c r="E878" s="63" t="str">
        <f>+IF(COUNTIF('RUIC Address-With Name Changes'!C:C,A878)=1,"Yes","No")</f>
        <v>No</v>
      </c>
    </row>
    <row r="879" spans="1:5" hidden="1" x14ac:dyDescent="0.2">
      <c r="A879" s="49">
        <v>87808</v>
      </c>
      <c r="B879" s="49" t="s">
        <v>4541</v>
      </c>
      <c r="C879" s="49" t="s">
        <v>6762</v>
      </c>
      <c r="E879" s="63" t="str">
        <f>+IF(COUNTIF('RUIC Address-With Name Changes'!C:C,A879)=1,"Yes","No")</f>
        <v>Yes</v>
      </c>
    </row>
    <row r="880" spans="1:5" hidden="1" x14ac:dyDescent="0.2">
      <c r="A880" s="49">
        <v>87812</v>
      </c>
      <c r="B880" s="49" t="s">
        <v>1870</v>
      </c>
      <c r="C880" s="49" t="s">
        <v>6763</v>
      </c>
      <c r="E880" s="63" t="str">
        <f>+IF(COUNTIF('RUIC Address-With Name Changes'!C:C,A880)=1,"Yes","No")</f>
        <v>Yes</v>
      </c>
    </row>
    <row r="881" spans="1:5" hidden="1" x14ac:dyDescent="0.2">
      <c r="A881" s="49">
        <v>87820</v>
      </c>
      <c r="B881" s="49" t="s">
        <v>2296</v>
      </c>
      <c r="C881" s="49" t="s">
        <v>6764</v>
      </c>
      <c r="E881" s="63" t="str">
        <f>+IF(COUNTIF('RUIC Address-With Name Changes'!C:C,A881)=1,"Yes","No")</f>
        <v>Yes</v>
      </c>
    </row>
    <row r="882" spans="1:5" hidden="1" x14ac:dyDescent="0.2">
      <c r="A882" s="49">
        <v>87821</v>
      </c>
      <c r="B882" s="49" t="s">
        <v>3509</v>
      </c>
      <c r="C882" s="49" t="s">
        <v>6765</v>
      </c>
      <c r="E882" s="63" t="str">
        <f>+IF(COUNTIF('RUIC Address-With Name Changes'!C:C,A882)=1,"Yes","No")</f>
        <v>Yes</v>
      </c>
    </row>
    <row r="883" spans="1:5" x14ac:dyDescent="0.2">
      <c r="A883" s="49">
        <v>87829</v>
      </c>
      <c r="B883" s="49" t="s">
        <v>6766</v>
      </c>
      <c r="C883" s="49" t="s">
        <v>6767</v>
      </c>
      <c r="E883" s="63" t="str">
        <f>+IF(COUNTIF('RUIC Address-With Name Changes'!C:C,A883)=1,"Yes","No")</f>
        <v>No</v>
      </c>
    </row>
    <row r="884" spans="1:5" x14ac:dyDescent="0.2">
      <c r="A884" s="49">
        <v>87830</v>
      </c>
      <c r="B884" s="49" t="s">
        <v>6768</v>
      </c>
      <c r="C884" s="49" t="s">
        <v>6769</v>
      </c>
      <c r="E884" s="63" t="str">
        <f>+IF(COUNTIF('RUIC Address-With Name Changes'!C:C,A884)=1,"Yes","No")</f>
        <v>No</v>
      </c>
    </row>
    <row r="885" spans="1:5" hidden="1" x14ac:dyDescent="0.2">
      <c r="A885" s="49">
        <v>87839</v>
      </c>
      <c r="B885" s="49" t="s">
        <v>2878</v>
      </c>
      <c r="C885" s="49" t="s">
        <v>6770</v>
      </c>
      <c r="E885" s="63" t="str">
        <f>+IF(COUNTIF('RUIC Address-With Name Changes'!C:C,A885)=1,"Yes","No")</f>
        <v>Yes</v>
      </c>
    </row>
    <row r="886" spans="1:5" hidden="1" x14ac:dyDescent="0.2">
      <c r="A886" s="49">
        <v>87842</v>
      </c>
      <c r="B886" s="49" t="s">
        <v>1872</v>
      </c>
      <c r="C886" s="49" t="s">
        <v>6771</v>
      </c>
      <c r="E886" s="63" t="str">
        <f>+IF(COUNTIF('RUIC Address-With Name Changes'!C:C,A886)=1,"Yes","No")</f>
        <v>Yes</v>
      </c>
    </row>
    <row r="887" spans="1:5" hidden="1" x14ac:dyDescent="0.2">
      <c r="A887" s="49">
        <v>87843</v>
      </c>
      <c r="B887" s="49" t="s">
        <v>1874</v>
      </c>
      <c r="C887" s="49" t="s">
        <v>6772</v>
      </c>
      <c r="E887" s="63" t="str">
        <f>+IF(COUNTIF('RUIC Address-With Name Changes'!C:C,A887)=1,"Yes","No")</f>
        <v>Yes</v>
      </c>
    </row>
    <row r="888" spans="1:5" hidden="1" x14ac:dyDescent="0.2">
      <c r="A888" s="53">
        <v>87875</v>
      </c>
      <c r="B888" s="53" t="s">
        <v>6773</v>
      </c>
      <c r="C888" s="49" t="s">
        <v>6774</v>
      </c>
      <c r="E888" s="63" t="str">
        <f>+IF(COUNTIF('RUIC Address-With Name Changes'!C:C,A888)=1,"Yes","No")</f>
        <v>Yes</v>
      </c>
    </row>
    <row r="889" spans="1:5" ht="16" hidden="1" x14ac:dyDescent="0.2">
      <c r="A889" s="55">
        <v>87939</v>
      </c>
      <c r="B889" s="55" t="s">
        <v>6775</v>
      </c>
      <c r="C889" s="55" t="s">
        <v>6776</v>
      </c>
      <c r="E889" s="63" t="str">
        <f>+IF(COUNTIF('RUIC Address-With Name Changes'!C:C,A889)=1,"Yes","No")</f>
        <v>Yes</v>
      </c>
    </row>
    <row r="890" spans="1:5" hidden="1" x14ac:dyDescent="0.2">
      <c r="A890" s="49">
        <v>87987</v>
      </c>
      <c r="B890" s="49" t="s">
        <v>4554</v>
      </c>
      <c r="C890" s="49" t="s">
        <v>6777</v>
      </c>
      <c r="E890" s="63" t="str">
        <f>+IF(COUNTIF('RUIC Address-With Name Changes'!C:C,A890)=1,"Yes","No")</f>
        <v>Yes</v>
      </c>
    </row>
    <row r="891" spans="1:5" x14ac:dyDescent="0.2">
      <c r="A891" s="49">
        <v>88005</v>
      </c>
      <c r="B891" s="49" t="s">
        <v>6778</v>
      </c>
      <c r="C891" s="49" t="s">
        <v>6779</v>
      </c>
      <c r="E891" s="63" t="str">
        <f>+IF(COUNTIF('RUIC Address-With Name Changes'!C:C,A891)=1,"Yes","No")</f>
        <v>No</v>
      </c>
    </row>
    <row r="892" spans="1:5" ht="16" x14ac:dyDescent="0.2">
      <c r="A892" s="55">
        <v>88096</v>
      </c>
      <c r="B892" s="55" t="s">
        <v>6780</v>
      </c>
      <c r="C892" s="55" t="s">
        <v>6781</v>
      </c>
      <c r="E892" s="63" t="str">
        <f>+IF(COUNTIF('RUIC Address-With Name Changes'!C:C,A892)=1,"Yes","No")</f>
        <v>No</v>
      </c>
    </row>
    <row r="893" spans="1:5" x14ac:dyDescent="0.2">
      <c r="A893" s="49">
        <v>88098</v>
      </c>
      <c r="B893" s="49" t="s">
        <v>6782</v>
      </c>
      <c r="C893" s="49" t="s">
        <v>6783</v>
      </c>
      <c r="E893" s="63" t="str">
        <f>+IF(COUNTIF('RUIC Address-With Name Changes'!C:C,A893)=1,"Yes","No")</f>
        <v>No</v>
      </c>
    </row>
    <row r="894" spans="1:5" x14ac:dyDescent="0.2">
      <c r="A894" s="49">
        <v>88112</v>
      </c>
      <c r="B894" s="49" t="s">
        <v>6784</v>
      </c>
      <c r="C894" s="49" t="s">
        <v>6785</v>
      </c>
      <c r="E894" s="63" t="str">
        <f>+IF(COUNTIF('RUIC Address-With Name Changes'!C:C,A894)=1,"Yes","No")</f>
        <v>No</v>
      </c>
    </row>
    <row r="895" spans="1:5" hidden="1" x14ac:dyDescent="0.2">
      <c r="A895" s="53">
        <v>88142</v>
      </c>
      <c r="B895" s="53" t="s">
        <v>2430</v>
      </c>
      <c r="C895" s="49" t="s">
        <v>6786</v>
      </c>
      <c r="E895" s="63" t="str">
        <f>+IF(COUNTIF('RUIC Address-With Name Changes'!C:C,A895)=1,"Yes","No")</f>
        <v>Yes</v>
      </c>
    </row>
    <row r="896" spans="1:5" x14ac:dyDescent="0.2">
      <c r="A896" s="49">
        <v>88145</v>
      </c>
      <c r="B896" s="49" t="s">
        <v>6787</v>
      </c>
      <c r="C896" s="49" t="s">
        <v>6788</v>
      </c>
      <c r="E896" s="63" t="str">
        <f>+IF(COUNTIF('RUIC Address-With Name Changes'!C:C,A896)=1,"Yes","No")</f>
        <v>No</v>
      </c>
    </row>
    <row r="897" spans="1:5" ht="16" hidden="1" x14ac:dyDescent="0.2">
      <c r="A897" s="55">
        <v>88154</v>
      </c>
      <c r="B897" s="55" t="s">
        <v>6789</v>
      </c>
      <c r="C897" s="55" t="s">
        <v>6790</v>
      </c>
      <c r="E897" s="63" t="str">
        <f>+IF(COUNTIF('RUIC Address-With Name Changes'!C:C,A897)=1,"Yes","No")</f>
        <v>Yes</v>
      </c>
    </row>
    <row r="898" spans="1:5" hidden="1" x14ac:dyDescent="0.2">
      <c r="A898" s="49">
        <v>88159</v>
      </c>
      <c r="B898" s="49" t="s">
        <v>6791</v>
      </c>
      <c r="C898" s="49" t="s">
        <v>6792</v>
      </c>
      <c r="E898" s="63" t="str">
        <f>+IF(COUNTIF('RUIC Address-With Name Changes'!C:C,A898)=1,"Yes","No")</f>
        <v>Yes</v>
      </c>
    </row>
    <row r="899" spans="1:5" hidden="1" x14ac:dyDescent="0.2">
      <c r="A899" s="54">
        <v>88163</v>
      </c>
      <c r="B899" s="54" t="s">
        <v>2873</v>
      </c>
      <c r="C899" s="54" t="s">
        <v>6793</v>
      </c>
      <c r="E899" s="63" t="str">
        <f>+IF(COUNTIF('RUIC Address-With Name Changes'!C:C,A899)=1,"Yes","No")</f>
        <v>Yes</v>
      </c>
    </row>
    <row r="900" spans="1:5" hidden="1" x14ac:dyDescent="0.2">
      <c r="A900" s="49">
        <v>88165</v>
      </c>
      <c r="B900" s="49" t="s">
        <v>2233</v>
      </c>
      <c r="C900" s="49" t="s">
        <v>6794</v>
      </c>
      <c r="E900" s="63" t="str">
        <f>+IF(COUNTIF('RUIC Address-With Name Changes'!C:C,A900)=1,"Yes","No")</f>
        <v>Yes</v>
      </c>
    </row>
    <row r="901" spans="1:5" x14ac:dyDescent="0.2">
      <c r="A901" s="49">
        <v>88168</v>
      </c>
      <c r="B901" s="49" t="s">
        <v>6795</v>
      </c>
      <c r="C901" s="49" t="s">
        <v>6796</v>
      </c>
      <c r="E901" s="63" t="str">
        <f>+IF(COUNTIF('RUIC Address-With Name Changes'!C:C,A901)=1,"Yes","No")</f>
        <v>No</v>
      </c>
    </row>
    <row r="902" spans="1:5" hidden="1" x14ac:dyDescent="0.2">
      <c r="A902" s="54">
        <v>88171</v>
      </c>
      <c r="B902" s="54" t="s">
        <v>4297</v>
      </c>
      <c r="C902" s="54" t="s">
        <v>6797</v>
      </c>
      <c r="E902" s="63" t="str">
        <f>+IF(COUNTIF('RUIC Address-With Name Changes'!C:C,A902)=1,"Yes","No")</f>
        <v>Yes</v>
      </c>
    </row>
    <row r="903" spans="1:5" hidden="1" x14ac:dyDescent="0.2">
      <c r="A903" s="49">
        <v>88173</v>
      </c>
      <c r="B903" s="49" t="s">
        <v>2875</v>
      </c>
      <c r="C903" s="49" t="s">
        <v>6798</v>
      </c>
      <c r="E903" s="63" t="str">
        <f>+IF(COUNTIF('RUIC Address-With Name Changes'!C:C,A903)=1,"Yes","No")</f>
        <v>Yes</v>
      </c>
    </row>
    <row r="904" spans="1:5" hidden="1" x14ac:dyDescent="0.2">
      <c r="A904" s="54">
        <v>88178</v>
      </c>
      <c r="B904" s="54" t="s">
        <v>4666</v>
      </c>
      <c r="C904" s="54" t="s">
        <v>6799</v>
      </c>
      <c r="E904" s="63" t="str">
        <f>+IF(COUNTIF('RUIC Address-With Name Changes'!C:C,A904)=1,"Yes","No")</f>
        <v>Yes</v>
      </c>
    </row>
    <row r="905" spans="1:5" hidden="1" x14ac:dyDescent="0.2">
      <c r="A905" s="49">
        <v>88191</v>
      </c>
      <c r="B905" s="49" t="s">
        <v>1289</v>
      </c>
      <c r="C905" s="49" t="s">
        <v>6800</v>
      </c>
      <c r="E905" s="63" t="str">
        <f>+IF(COUNTIF('RUIC Address-With Name Changes'!C:C,A905)=1,"Yes","No")</f>
        <v>Yes</v>
      </c>
    </row>
    <row r="906" spans="1:5" hidden="1" x14ac:dyDescent="0.2">
      <c r="A906" s="49">
        <v>88212</v>
      </c>
      <c r="B906" s="49" t="s">
        <v>2545</v>
      </c>
      <c r="C906" s="49" t="s">
        <v>6801</v>
      </c>
      <c r="E906" s="63" t="str">
        <f>+IF(COUNTIF('RUIC Address-With Name Changes'!C:C,A906)=1,"Yes","No")</f>
        <v>Yes</v>
      </c>
    </row>
    <row r="907" spans="1:5" hidden="1" x14ac:dyDescent="0.2">
      <c r="A907" s="49">
        <v>88226</v>
      </c>
      <c r="B907" s="49" t="s">
        <v>4695</v>
      </c>
      <c r="C907" s="49" t="s">
        <v>6802</v>
      </c>
      <c r="E907" s="63" t="str">
        <f>+IF(COUNTIF('RUIC Address-With Name Changes'!C:C,A907)=1,"Yes","No")</f>
        <v>Yes</v>
      </c>
    </row>
    <row r="908" spans="1:5" hidden="1" x14ac:dyDescent="0.2">
      <c r="A908" s="49">
        <v>88239</v>
      </c>
      <c r="B908" s="49" t="s">
        <v>4550</v>
      </c>
      <c r="C908" s="49" t="s">
        <v>6803</v>
      </c>
      <c r="E908" s="63" t="str">
        <f>+IF(COUNTIF('RUIC Address-With Name Changes'!C:C,A908)=1,"Yes","No")</f>
        <v>Yes</v>
      </c>
    </row>
    <row r="909" spans="1:5" x14ac:dyDescent="0.2">
      <c r="A909" s="49">
        <v>88269</v>
      </c>
      <c r="B909" s="49" t="s">
        <v>6804</v>
      </c>
      <c r="C909" s="49" t="s">
        <v>6805</v>
      </c>
      <c r="E909" s="63" t="str">
        <f>+IF(COUNTIF('RUIC Address-With Name Changes'!C:C,A909)=1,"Yes","No")</f>
        <v>No</v>
      </c>
    </row>
    <row r="910" spans="1:5" hidden="1" x14ac:dyDescent="0.2">
      <c r="A910" s="49">
        <v>88278</v>
      </c>
      <c r="B910" s="49" t="s">
        <v>6806</v>
      </c>
      <c r="C910" s="49" t="s">
        <v>6807</v>
      </c>
      <c r="E910" s="63" t="str">
        <f>+IF(COUNTIF('RUIC Address-With Name Changes'!C:C,A910)=1,"Yes","No")</f>
        <v>Yes</v>
      </c>
    </row>
    <row r="911" spans="1:5" hidden="1" x14ac:dyDescent="0.2">
      <c r="A911" s="49">
        <v>88296</v>
      </c>
      <c r="B911" s="49" t="s">
        <v>6808</v>
      </c>
      <c r="C911" s="49" t="s">
        <v>6809</v>
      </c>
      <c r="E911" s="63" t="str">
        <f>+IF(COUNTIF('RUIC Address-With Name Changes'!C:C,A911)=1,"Yes","No")</f>
        <v>Yes</v>
      </c>
    </row>
    <row r="912" spans="1:5" hidden="1" x14ac:dyDescent="0.2">
      <c r="A912" s="49">
        <v>88305</v>
      </c>
      <c r="B912" s="49" t="s">
        <v>6810</v>
      </c>
      <c r="C912" s="49" t="s">
        <v>6811</v>
      </c>
      <c r="E912" s="63" t="str">
        <f>+IF(COUNTIF('RUIC Address-With Name Changes'!C:C,A912)=1,"Yes","No")</f>
        <v>Yes</v>
      </c>
    </row>
    <row r="913" spans="1:5" hidden="1" x14ac:dyDescent="0.2">
      <c r="A913" s="49">
        <v>88309</v>
      </c>
      <c r="B913" s="49" t="s">
        <v>6812</v>
      </c>
      <c r="C913" s="49" t="s">
        <v>6813</v>
      </c>
      <c r="E913" s="63" t="str">
        <f>+IF(COUNTIF('RUIC Address-With Name Changes'!C:C,A913)=1,"Yes","No")</f>
        <v>Yes</v>
      </c>
    </row>
    <row r="914" spans="1:5" hidden="1" x14ac:dyDescent="0.2">
      <c r="A914" s="49">
        <v>88322</v>
      </c>
      <c r="B914" s="49" t="s">
        <v>6814</v>
      </c>
      <c r="C914" s="49" t="s">
        <v>6815</v>
      </c>
      <c r="E914" s="63" t="str">
        <f>+IF(COUNTIF('RUIC Address-With Name Changes'!C:C,A914)=1,"Yes","No")</f>
        <v>Yes</v>
      </c>
    </row>
    <row r="915" spans="1:5" x14ac:dyDescent="0.2">
      <c r="A915" s="49">
        <v>88327</v>
      </c>
      <c r="B915" s="49" t="s">
        <v>6816</v>
      </c>
      <c r="C915" s="49" t="s">
        <v>6817</v>
      </c>
      <c r="E915" s="63" t="str">
        <f>+IF(COUNTIF('RUIC Address-With Name Changes'!C:C,A915)=1,"Yes","No")</f>
        <v>No</v>
      </c>
    </row>
    <row r="916" spans="1:5" hidden="1" x14ac:dyDescent="0.2">
      <c r="A916" s="49">
        <v>88328</v>
      </c>
      <c r="B916" s="49" t="s">
        <v>6818</v>
      </c>
      <c r="C916" s="49" t="s">
        <v>6819</v>
      </c>
      <c r="E916" s="63" t="str">
        <f>+IF(COUNTIF('RUIC Address-With Name Changes'!C:C,A916)=1,"Yes","No")</f>
        <v>Yes</v>
      </c>
    </row>
    <row r="917" spans="1:5" hidden="1" x14ac:dyDescent="0.2">
      <c r="A917" s="49">
        <v>88330</v>
      </c>
      <c r="B917" s="49" t="s">
        <v>1946</v>
      </c>
      <c r="C917" s="49" t="s">
        <v>6820</v>
      </c>
      <c r="E917" s="63" t="str">
        <f>+IF(COUNTIF('RUIC Address-With Name Changes'!C:C,A917)=1,"Yes","No")</f>
        <v>Yes</v>
      </c>
    </row>
    <row r="918" spans="1:5" hidden="1" x14ac:dyDescent="0.2">
      <c r="A918" s="49">
        <v>88334</v>
      </c>
      <c r="B918" s="49" t="s">
        <v>6821</v>
      </c>
      <c r="C918" s="49" t="s">
        <v>6822</v>
      </c>
      <c r="E918" s="63" t="str">
        <f>+IF(COUNTIF('RUIC Address-With Name Changes'!C:C,A918)=1,"Yes","No")</f>
        <v>Yes</v>
      </c>
    </row>
    <row r="919" spans="1:5" hidden="1" x14ac:dyDescent="0.2">
      <c r="A919" s="49">
        <v>88335</v>
      </c>
      <c r="B919" s="49" t="s">
        <v>6823</v>
      </c>
      <c r="C919" s="49" t="s">
        <v>6824</v>
      </c>
      <c r="E919" s="63" t="str">
        <f>+IF(COUNTIF('RUIC Address-With Name Changes'!C:C,A919)=1,"Yes","No")</f>
        <v>Yes</v>
      </c>
    </row>
    <row r="920" spans="1:5" hidden="1" x14ac:dyDescent="0.2">
      <c r="A920" s="49">
        <v>88338</v>
      </c>
      <c r="B920" s="49" t="s">
        <v>6825</v>
      </c>
      <c r="C920" s="49" t="s">
        <v>6826</v>
      </c>
      <c r="E920" s="63" t="str">
        <f>+IF(COUNTIF('RUIC Address-With Name Changes'!C:C,A920)=1,"Yes","No")</f>
        <v>Yes</v>
      </c>
    </row>
    <row r="921" spans="1:5" hidden="1" x14ac:dyDescent="0.2">
      <c r="A921" s="49">
        <v>88341</v>
      </c>
      <c r="B921" s="49" t="s">
        <v>6827</v>
      </c>
      <c r="C921" s="49" t="s">
        <v>6828</v>
      </c>
      <c r="E921" s="63" t="str">
        <f>+IF(COUNTIF('RUIC Address-With Name Changes'!C:C,A921)=1,"Yes","No")</f>
        <v>Yes</v>
      </c>
    </row>
    <row r="922" spans="1:5" hidden="1" x14ac:dyDescent="0.2">
      <c r="A922" s="49">
        <v>88342</v>
      </c>
      <c r="B922" s="49" t="s">
        <v>6829</v>
      </c>
      <c r="C922" s="49" t="s">
        <v>6830</v>
      </c>
      <c r="E922" s="63" t="str">
        <f>+IF(COUNTIF('RUIC Address-With Name Changes'!C:C,A922)=1,"Yes","No")</f>
        <v>Yes</v>
      </c>
    </row>
    <row r="923" spans="1:5" hidden="1" x14ac:dyDescent="0.2">
      <c r="A923" s="49">
        <v>88344</v>
      </c>
      <c r="B923" s="49" t="s">
        <v>6831</v>
      </c>
      <c r="C923" s="49" t="s">
        <v>6832</v>
      </c>
      <c r="E923" s="63" t="str">
        <f>+IF(COUNTIF('RUIC Address-With Name Changes'!C:C,A923)=1,"Yes","No")</f>
        <v>Yes</v>
      </c>
    </row>
    <row r="924" spans="1:5" hidden="1" x14ac:dyDescent="0.2">
      <c r="A924" s="49">
        <v>88346</v>
      </c>
      <c r="B924" s="49" t="s">
        <v>6833</v>
      </c>
      <c r="C924" s="49" t="s">
        <v>6834</v>
      </c>
      <c r="E924" s="63" t="str">
        <f>+IF(COUNTIF('RUIC Address-With Name Changes'!C:C,A924)=1,"Yes","No")</f>
        <v>Yes</v>
      </c>
    </row>
    <row r="925" spans="1:5" x14ac:dyDescent="0.2">
      <c r="A925" s="49">
        <v>88350</v>
      </c>
      <c r="B925" s="49" t="s">
        <v>6835</v>
      </c>
      <c r="C925" s="49" t="s">
        <v>6836</v>
      </c>
      <c r="E925" s="63" t="str">
        <f>+IF(COUNTIF('RUIC Address-With Name Changes'!C:C,A925)=1,"Yes","No")</f>
        <v>No</v>
      </c>
    </row>
    <row r="926" spans="1:5" hidden="1" x14ac:dyDescent="0.2">
      <c r="A926" s="54">
        <v>88351</v>
      </c>
      <c r="B926" s="54" t="s">
        <v>4645</v>
      </c>
      <c r="C926" s="54" t="s">
        <v>6837</v>
      </c>
      <c r="E926" s="63" t="str">
        <f>+IF(COUNTIF('RUIC Address-With Name Changes'!C:C,A926)=1,"Yes","No")</f>
        <v>Yes</v>
      </c>
    </row>
    <row r="927" spans="1:5" hidden="1" x14ac:dyDescent="0.2">
      <c r="A927" s="49">
        <v>88356</v>
      </c>
      <c r="B927" s="49" t="s">
        <v>6838</v>
      </c>
      <c r="C927" s="49" t="s">
        <v>6839</v>
      </c>
      <c r="E927" s="63" t="str">
        <f>+IF(COUNTIF('RUIC Address-With Name Changes'!C:C,A927)=1,"Yes","No")</f>
        <v>Yes</v>
      </c>
    </row>
    <row r="928" spans="1:5" x14ac:dyDescent="0.2">
      <c r="A928" s="49">
        <v>88357</v>
      </c>
      <c r="B928" s="49" t="s">
        <v>6840</v>
      </c>
      <c r="C928" s="49" t="s">
        <v>6841</v>
      </c>
      <c r="E928" s="63" t="str">
        <f>+IF(COUNTIF('RUIC Address-With Name Changes'!C:C,A928)=1,"Yes","No")</f>
        <v>No</v>
      </c>
    </row>
    <row r="929" spans="1:5" hidden="1" x14ac:dyDescent="0.2">
      <c r="A929" s="49">
        <v>88370</v>
      </c>
      <c r="B929" s="49" t="s">
        <v>6842</v>
      </c>
      <c r="C929" s="49" t="s">
        <v>6843</v>
      </c>
      <c r="E929" s="63" t="str">
        <f>+IF(COUNTIF('RUIC Address-With Name Changes'!C:C,A929)=1,"Yes","No")</f>
        <v>Yes</v>
      </c>
    </row>
    <row r="930" spans="1:5" hidden="1" x14ac:dyDescent="0.2">
      <c r="A930" s="54">
        <v>88383</v>
      </c>
      <c r="B930" s="54" t="s">
        <v>645</v>
      </c>
      <c r="C930" s="54" t="s">
        <v>6844</v>
      </c>
      <c r="E930" s="63" t="str">
        <f>+IF(COUNTIF('RUIC Address-With Name Changes'!C:C,A930)=1,"Yes","No")</f>
        <v>Yes</v>
      </c>
    </row>
    <row r="931" spans="1:5" hidden="1" x14ac:dyDescent="0.2">
      <c r="A931" s="49">
        <v>88394</v>
      </c>
      <c r="B931" s="49" t="s">
        <v>1037</v>
      </c>
      <c r="C931" s="49" t="s">
        <v>6845</v>
      </c>
      <c r="E931" s="63" t="str">
        <f>+IF(COUNTIF('RUIC Address-With Name Changes'!C:C,A931)=1,"Yes","No")</f>
        <v>Yes</v>
      </c>
    </row>
    <row r="932" spans="1:5" hidden="1" x14ac:dyDescent="0.2">
      <c r="A932" s="49">
        <v>88395</v>
      </c>
      <c r="B932" s="49" t="s">
        <v>4154</v>
      </c>
      <c r="C932" s="49" t="s">
        <v>6846</v>
      </c>
      <c r="E932" s="63" t="str">
        <f>+IF(COUNTIF('RUIC Address-With Name Changes'!C:C,A932)=1,"Yes","No")</f>
        <v>Yes</v>
      </c>
    </row>
    <row r="933" spans="1:5" hidden="1" x14ac:dyDescent="0.2">
      <c r="A933" s="54">
        <v>88406</v>
      </c>
      <c r="B933" s="54" t="s">
        <v>994</v>
      </c>
      <c r="C933" s="54" t="s">
        <v>6847</v>
      </c>
      <c r="E933" s="63" t="str">
        <f>+IF(COUNTIF('RUIC Address-With Name Changes'!C:C,A933)=1,"Yes","No")</f>
        <v>Yes</v>
      </c>
    </row>
    <row r="934" spans="1:5" hidden="1" x14ac:dyDescent="0.2">
      <c r="A934" s="53">
        <v>88502</v>
      </c>
      <c r="B934" s="49" t="s">
        <v>2298</v>
      </c>
      <c r="C934" s="49" t="s">
        <v>2297</v>
      </c>
      <c r="E934" s="63" t="str">
        <f>+IF(COUNTIF('RUIC Address-With Name Changes'!C:C,A934)=1,"Yes","No")</f>
        <v>Yes</v>
      </c>
    </row>
    <row r="935" spans="1:5" hidden="1" x14ac:dyDescent="0.2">
      <c r="A935" s="49">
        <v>88532</v>
      </c>
      <c r="B935" s="49" t="s">
        <v>6848</v>
      </c>
      <c r="C935" s="49" t="s">
        <v>6849</v>
      </c>
      <c r="E935" s="63" t="str">
        <f>+IF(COUNTIF('RUIC Address-With Name Changes'!C:C,A935)=1,"Yes","No")</f>
        <v>Yes</v>
      </c>
    </row>
    <row r="936" spans="1:5" hidden="1" x14ac:dyDescent="0.2">
      <c r="A936" s="49">
        <v>88533</v>
      </c>
      <c r="B936" s="49" t="s">
        <v>3763</v>
      </c>
      <c r="C936" s="49" t="s">
        <v>6850</v>
      </c>
      <c r="E936" s="63" t="str">
        <f>+IF(COUNTIF('RUIC Address-With Name Changes'!C:C,A936)=1,"Yes","No")</f>
        <v>Yes</v>
      </c>
    </row>
    <row r="937" spans="1:5" hidden="1" x14ac:dyDescent="0.2">
      <c r="A937" s="53">
        <v>88542</v>
      </c>
      <c r="B937" s="49" t="s">
        <v>2966</v>
      </c>
      <c r="C937" s="49" t="s">
        <v>2965</v>
      </c>
      <c r="E937" s="63" t="str">
        <f>+IF(COUNTIF('RUIC Address-With Name Changes'!C:C,A937)=1,"Yes","No")</f>
        <v>Yes</v>
      </c>
    </row>
    <row r="938" spans="1:5" hidden="1" x14ac:dyDescent="0.2">
      <c r="A938" s="49">
        <v>88593</v>
      </c>
      <c r="B938" s="49" t="s">
        <v>6851</v>
      </c>
      <c r="C938" s="49" t="s">
        <v>6852</v>
      </c>
      <c r="E938" s="63" t="str">
        <f>+IF(COUNTIF('RUIC Address-With Name Changes'!C:C,A938)=1,"Yes","No")</f>
        <v>Yes</v>
      </c>
    </row>
    <row r="939" spans="1:5" hidden="1" x14ac:dyDescent="0.2">
      <c r="A939" s="54">
        <v>88595</v>
      </c>
      <c r="B939" s="54" t="s">
        <v>2114</v>
      </c>
      <c r="C939" s="54" t="s">
        <v>6853</v>
      </c>
      <c r="E939" s="63" t="str">
        <f>+IF(COUNTIF('RUIC Address-With Name Changes'!C:C,A939)=1,"Yes","No")</f>
        <v>Yes</v>
      </c>
    </row>
    <row r="940" spans="1:5" hidden="1" x14ac:dyDescent="0.2">
      <c r="A940" s="49">
        <v>88671</v>
      </c>
      <c r="B940" s="49" t="s">
        <v>1275</v>
      </c>
      <c r="C940" s="49" t="s">
        <v>1274</v>
      </c>
      <c r="E940" s="63" t="str">
        <f>+IF(COUNTIF('RUIC Address-With Name Changes'!C:C,A940)=1,"Yes","No")</f>
        <v>Yes</v>
      </c>
    </row>
    <row r="941" spans="1:5" x14ac:dyDescent="0.2">
      <c r="A941" s="54">
        <v>88705</v>
      </c>
      <c r="B941" s="54" t="s">
        <v>6854</v>
      </c>
      <c r="C941" s="54" t="s">
        <v>6855</v>
      </c>
      <c r="E941" s="63" t="str">
        <f>+IF(COUNTIF('RUIC Address-With Name Changes'!C:C,A941)=1,"Yes","No")</f>
        <v>No</v>
      </c>
    </row>
    <row r="942" spans="1:5" hidden="1" x14ac:dyDescent="0.2">
      <c r="A942" s="49">
        <v>88706</v>
      </c>
      <c r="B942" s="49" t="s">
        <v>6856</v>
      </c>
      <c r="C942" s="49" t="s">
        <v>6857</v>
      </c>
      <c r="E942" s="63" t="str">
        <f>+IF(COUNTIF('RUIC Address-With Name Changes'!C:C,A942)=1,"Yes","No")</f>
        <v>Yes</v>
      </c>
    </row>
    <row r="943" spans="1:5" hidden="1" x14ac:dyDescent="0.2">
      <c r="A943" s="49">
        <v>88715</v>
      </c>
      <c r="B943" s="49" t="s">
        <v>2993</v>
      </c>
      <c r="C943" s="49" t="s">
        <v>2992</v>
      </c>
      <c r="E943" s="63" t="str">
        <f>+IF(COUNTIF('RUIC Address-With Name Changes'!C:C,A943)=1,"Yes","No")</f>
        <v>Yes</v>
      </c>
    </row>
    <row r="944" spans="1:5" x14ac:dyDescent="0.2">
      <c r="A944" s="49">
        <v>88717</v>
      </c>
      <c r="B944" s="49" t="s">
        <v>6858</v>
      </c>
      <c r="C944" s="49" t="s">
        <v>6859</v>
      </c>
      <c r="E944" s="63" t="str">
        <f>+IF(COUNTIF('RUIC Address-With Name Changes'!C:C,A944)=1,"Yes","No")</f>
        <v>No</v>
      </c>
    </row>
    <row r="945" spans="1:5" hidden="1" x14ac:dyDescent="0.2">
      <c r="A945" s="54">
        <v>88724</v>
      </c>
      <c r="B945" s="54" t="s">
        <v>726</v>
      </c>
      <c r="C945" s="54" t="s">
        <v>6860</v>
      </c>
      <c r="E945" s="63" t="str">
        <f>+IF(COUNTIF('RUIC Address-With Name Changes'!C:C,A945)=1,"Yes","No")</f>
        <v>Yes</v>
      </c>
    </row>
    <row r="946" spans="1:5" hidden="1" x14ac:dyDescent="0.2">
      <c r="A946" s="49">
        <v>88727</v>
      </c>
      <c r="B946" s="53" t="s">
        <v>4235</v>
      </c>
      <c r="C946" s="49" t="s">
        <v>6861</v>
      </c>
      <c r="E946" s="63" t="str">
        <f>+IF(COUNTIF('RUIC Address-With Name Changes'!C:C,A946)=1,"Yes","No")</f>
        <v>Yes</v>
      </c>
    </row>
    <row r="947" spans="1:5" hidden="1" x14ac:dyDescent="0.2">
      <c r="A947" s="49">
        <v>88728</v>
      </c>
      <c r="B947" s="49" t="s">
        <v>1155</v>
      </c>
      <c r="C947" s="49" t="s">
        <v>6862</v>
      </c>
      <c r="E947" s="63" t="str">
        <f>+IF(COUNTIF('RUIC Address-With Name Changes'!C:C,A947)=1,"Yes","No")</f>
        <v>Yes</v>
      </c>
    </row>
    <row r="948" spans="1:5" hidden="1" x14ac:dyDescent="0.2">
      <c r="A948" s="54">
        <v>88729</v>
      </c>
      <c r="B948" s="54" t="s">
        <v>4393</v>
      </c>
      <c r="C948" s="54" t="s">
        <v>6863</v>
      </c>
      <c r="E948" s="63" t="str">
        <f>+IF(COUNTIF('RUIC Address-With Name Changes'!C:C,A948)=1,"Yes","No")</f>
        <v>Yes</v>
      </c>
    </row>
    <row r="949" spans="1:5" hidden="1" x14ac:dyDescent="0.2">
      <c r="A949" s="49">
        <v>88730</v>
      </c>
      <c r="B949" s="49" t="s">
        <v>3237</v>
      </c>
      <c r="C949" s="49" t="s">
        <v>6864</v>
      </c>
      <c r="E949" s="63" t="str">
        <f>+IF(COUNTIF('RUIC Address-With Name Changes'!C:C,A949)=1,"Yes","No")</f>
        <v>Yes</v>
      </c>
    </row>
    <row r="950" spans="1:5" hidden="1" x14ac:dyDescent="0.2">
      <c r="A950" s="54">
        <v>88734</v>
      </c>
      <c r="B950" s="54" t="s">
        <v>4181</v>
      </c>
      <c r="C950" s="54" t="s">
        <v>6865</v>
      </c>
      <c r="E950" s="63" t="str">
        <f>+IF(COUNTIF('RUIC Address-With Name Changes'!C:C,A950)=1,"Yes","No")</f>
        <v>Yes</v>
      </c>
    </row>
    <row r="951" spans="1:5" hidden="1" x14ac:dyDescent="0.2">
      <c r="A951" s="49">
        <v>88735</v>
      </c>
      <c r="B951" s="49" t="s">
        <v>1429</v>
      </c>
      <c r="C951" s="49" t="s">
        <v>6866</v>
      </c>
      <c r="E951" s="63" t="str">
        <f>+IF(COUNTIF('RUIC Address-With Name Changes'!C:C,A951)=1,"Yes","No")</f>
        <v>Yes</v>
      </c>
    </row>
    <row r="952" spans="1:5" hidden="1" x14ac:dyDescent="0.2">
      <c r="A952" s="49">
        <v>88775</v>
      </c>
      <c r="B952" s="49" t="s">
        <v>2440</v>
      </c>
      <c r="C952" s="49" t="s">
        <v>6867</v>
      </c>
      <c r="E952" s="63" t="str">
        <f>+IF(COUNTIF('RUIC Address-With Name Changes'!C:C,A952)=1,"Yes","No")</f>
        <v>Yes</v>
      </c>
    </row>
    <row r="953" spans="1:5" hidden="1" x14ac:dyDescent="0.2">
      <c r="A953" s="49">
        <v>88788</v>
      </c>
      <c r="B953" s="49" t="s">
        <v>6868</v>
      </c>
      <c r="C953" s="49" t="s">
        <v>6869</v>
      </c>
      <c r="E953" s="63" t="str">
        <f>+IF(COUNTIF('RUIC Address-With Name Changes'!C:C,A953)=1,"Yes","No")</f>
        <v>Yes</v>
      </c>
    </row>
    <row r="954" spans="1:5" hidden="1" x14ac:dyDescent="0.2">
      <c r="A954" s="49">
        <v>88808</v>
      </c>
      <c r="B954" s="49" t="s">
        <v>83</v>
      </c>
      <c r="C954" s="49" t="s">
        <v>6870</v>
      </c>
      <c r="E954" s="63" t="str">
        <f>+IF(COUNTIF('RUIC Address-With Name Changes'!C:C,A954)=1,"Yes","No")</f>
        <v>Yes</v>
      </c>
    </row>
    <row r="955" spans="1:5" hidden="1" x14ac:dyDescent="0.2">
      <c r="A955" s="49">
        <v>88820</v>
      </c>
      <c r="B955" s="49" t="s">
        <v>1887</v>
      </c>
      <c r="C955" s="49" t="s">
        <v>1886</v>
      </c>
      <c r="E955" s="63" t="str">
        <f>+IF(COUNTIF('RUIC Address-With Name Changes'!C:C,A955)=1,"Yes","No")</f>
        <v>Yes</v>
      </c>
    </row>
    <row r="956" spans="1:5" hidden="1" x14ac:dyDescent="0.2">
      <c r="A956" s="54">
        <v>89045</v>
      </c>
      <c r="B956" s="54" t="s">
        <v>604</v>
      </c>
      <c r="C956" s="54" t="s">
        <v>6871</v>
      </c>
      <c r="E956" s="63" t="str">
        <f>+IF(COUNTIF('RUIC Address-With Name Changes'!C:C,A956)=1,"Yes","No")</f>
        <v>Yes</v>
      </c>
    </row>
    <row r="957" spans="1:5" hidden="1" x14ac:dyDescent="0.2">
      <c r="A957" s="49">
        <v>89046</v>
      </c>
      <c r="B957" s="49" t="s">
        <v>3460</v>
      </c>
      <c r="C957" s="49" t="s">
        <v>6872</v>
      </c>
      <c r="E957" s="63" t="str">
        <f>+IF(COUNTIF('RUIC Address-With Name Changes'!C:C,A957)=1,"Yes","No")</f>
        <v>Yes</v>
      </c>
    </row>
    <row r="958" spans="1:5" hidden="1" x14ac:dyDescent="0.2">
      <c r="A958" s="49">
        <v>89074</v>
      </c>
      <c r="B958" s="49" t="s">
        <v>1141</v>
      </c>
      <c r="C958" s="49" t="s">
        <v>6873</v>
      </c>
      <c r="E958" s="63" t="str">
        <f>+IF(COUNTIF('RUIC Address-With Name Changes'!C:C,A958)=1,"Yes","No")</f>
        <v>Yes</v>
      </c>
    </row>
    <row r="959" spans="1:5" hidden="1" x14ac:dyDescent="0.2">
      <c r="A959" s="49">
        <v>89082</v>
      </c>
      <c r="B959" s="49" t="s">
        <v>4595</v>
      </c>
      <c r="C959" s="49" t="s">
        <v>6874</v>
      </c>
      <c r="E959" s="63" t="str">
        <f>+IF(COUNTIF('RUIC Address-With Name Changes'!C:C,A959)=1,"Yes","No")</f>
        <v>Yes</v>
      </c>
    </row>
    <row r="960" spans="1:5" hidden="1" x14ac:dyDescent="0.2">
      <c r="A960" s="49">
        <v>89161</v>
      </c>
      <c r="B960" s="49" t="s">
        <v>731</v>
      </c>
      <c r="C960" s="49" t="s">
        <v>6875</v>
      </c>
      <c r="E960" s="63" t="str">
        <f>+IF(COUNTIF('RUIC Address-With Name Changes'!C:C,A960)=1,"Yes","No")</f>
        <v>Yes</v>
      </c>
    </row>
    <row r="961" spans="1:5" x14ac:dyDescent="0.2">
      <c r="A961" s="54">
        <v>89182</v>
      </c>
      <c r="B961" s="54" t="s">
        <v>6876</v>
      </c>
      <c r="C961" s="54" t="s">
        <v>6877</v>
      </c>
      <c r="E961" s="63" t="str">
        <f>+IF(COUNTIF('RUIC Address-With Name Changes'!C:C,A961)=1,"Yes","No")</f>
        <v>No</v>
      </c>
    </row>
    <row r="962" spans="1:5" hidden="1" x14ac:dyDescent="0.2">
      <c r="A962" s="49">
        <v>89189</v>
      </c>
      <c r="B962" s="49" t="s">
        <v>6878</v>
      </c>
      <c r="C962" s="49" t="s">
        <v>6879</v>
      </c>
      <c r="E962" s="63" t="str">
        <f>+IF(COUNTIF('RUIC Address-With Name Changes'!C:C,A962)=1,"Yes","No")</f>
        <v>Yes</v>
      </c>
    </row>
    <row r="963" spans="1:5" hidden="1" x14ac:dyDescent="0.2">
      <c r="A963" s="54">
        <v>89190</v>
      </c>
      <c r="B963" s="54" t="s">
        <v>3919</v>
      </c>
      <c r="C963" s="54" t="s">
        <v>6880</v>
      </c>
      <c r="E963" s="63" t="str">
        <f>+IF(COUNTIF('RUIC Address-With Name Changes'!C:C,A963)=1,"Yes","No")</f>
        <v>Yes</v>
      </c>
    </row>
    <row r="964" spans="1:5" hidden="1" x14ac:dyDescent="0.2">
      <c r="A964" s="54">
        <v>89222</v>
      </c>
      <c r="B964" s="54" t="s">
        <v>287</v>
      </c>
      <c r="C964" s="54" t="s">
        <v>6881</v>
      </c>
      <c r="E964" s="63" t="str">
        <f>+IF(COUNTIF('RUIC Address-With Name Changes'!C:C,A964)=1,"Yes","No")</f>
        <v>Yes</v>
      </c>
    </row>
    <row r="965" spans="1:5" hidden="1" x14ac:dyDescent="0.2">
      <c r="A965" s="49">
        <v>89227</v>
      </c>
      <c r="B965" s="49" t="s">
        <v>733</v>
      </c>
      <c r="C965" s="49" t="s">
        <v>6882</v>
      </c>
      <c r="E965" s="63" t="str">
        <f>+IF(COUNTIF('RUIC Address-With Name Changes'!C:C,A965)=1,"Yes","No")</f>
        <v>Yes</v>
      </c>
    </row>
    <row r="966" spans="1:5" hidden="1" x14ac:dyDescent="0.2">
      <c r="A966" s="49">
        <v>89236</v>
      </c>
      <c r="B966" s="49" t="s">
        <v>3096</v>
      </c>
      <c r="C966" s="49" t="s">
        <v>6883</v>
      </c>
      <c r="E966" s="63" t="str">
        <f>+IF(COUNTIF('RUIC Address-With Name Changes'!C:C,A966)=1,"Yes","No")</f>
        <v>Yes</v>
      </c>
    </row>
    <row r="967" spans="1:5" hidden="1" x14ac:dyDescent="0.2">
      <c r="A967" s="54">
        <v>89238</v>
      </c>
      <c r="B967" s="54" t="s">
        <v>3012</v>
      </c>
      <c r="C967" s="54" t="s">
        <v>6884</v>
      </c>
      <c r="E967" s="63" t="str">
        <f>+IF(COUNTIF('RUIC Address-With Name Changes'!C:C,A967)=1,"Yes","No")</f>
        <v>Yes</v>
      </c>
    </row>
    <row r="968" spans="1:5" hidden="1" x14ac:dyDescent="0.2">
      <c r="A968" s="49">
        <v>89242</v>
      </c>
      <c r="B968" s="49" t="s">
        <v>2033</v>
      </c>
      <c r="C968" s="49" t="s">
        <v>6885</v>
      </c>
      <c r="E968" s="63" t="str">
        <f>+IF(COUNTIF('RUIC Address-With Name Changes'!C:C,A968)=1,"Yes","No")</f>
        <v>Yes</v>
      </c>
    </row>
    <row r="969" spans="1:5" hidden="1" x14ac:dyDescent="0.2">
      <c r="A969" s="54">
        <v>89243</v>
      </c>
      <c r="B969" s="54" t="s">
        <v>949</v>
      </c>
      <c r="C969" s="54" t="s">
        <v>6886</v>
      </c>
      <c r="E969" s="63" t="str">
        <f>+IF(COUNTIF('RUIC Address-With Name Changes'!C:C,A969)=1,"Yes","No")</f>
        <v>Yes</v>
      </c>
    </row>
    <row r="970" spans="1:5" hidden="1" x14ac:dyDescent="0.2">
      <c r="A970" s="49">
        <v>89274</v>
      </c>
      <c r="B970" s="49" t="s">
        <v>6887</v>
      </c>
      <c r="C970" s="49" t="s">
        <v>6888</v>
      </c>
      <c r="E970" s="63" t="str">
        <f>+IF(COUNTIF('RUIC Address-With Name Changes'!C:C,A970)=1,"Yes","No")</f>
        <v>Yes</v>
      </c>
    </row>
    <row r="971" spans="1:5" x14ac:dyDescent="0.2">
      <c r="A971" s="49">
        <v>89297</v>
      </c>
      <c r="B971" s="49" t="s">
        <v>6889</v>
      </c>
      <c r="C971" s="49" t="s">
        <v>6890</v>
      </c>
      <c r="E971" s="63" t="str">
        <f>+IF(COUNTIF('RUIC Address-With Name Changes'!C:C,A971)=1,"Yes","No")</f>
        <v>No</v>
      </c>
    </row>
    <row r="972" spans="1:5" x14ac:dyDescent="0.2">
      <c r="A972" s="49">
        <v>89298</v>
      </c>
      <c r="B972" s="49" t="s">
        <v>6891</v>
      </c>
      <c r="C972" s="49" t="s">
        <v>6892</v>
      </c>
      <c r="E972" s="63" t="str">
        <f>+IF(COUNTIF('RUIC Address-With Name Changes'!C:C,A972)=1,"Yes","No")</f>
        <v>No</v>
      </c>
    </row>
    <row r="973" spans="1:5" hidden="1" x14ac:dyDescent="0.2">
      <c r="A973" s="49">
        <v>89299</v>
      </c>
      <c r="B973" s="49" t="s">
        <v>2829</v>
      </c>
      <c r="C973" s="49" t="s">
        <v>6893</v>
      </c>
      <c r="E973" s="63" t="str">
        <f>+IF(COUNTIF('RUIC Address-With Name Changes'!C:C,A973)=1,"Yes","No")</f>
        <v>Yes</v>
      </c>
    </row>
    <row r="974" spans="1:5" hidden="1" x14ac:dyDescent="0.2">
      <c r="A974" s="54">
        <v>89307</v>
      </c>
      <c r="B974" s="54" t="s">
        <v>3266</v>
      </c>
      <c r="C974" s="54" t="s">
        <v>6894</v>
      </c>
      <c r="E974" s="63" t="str">
        <f>+IF(COUNTIF('RUIC Address-With Name Changes'!C:C,A974)=1,"Yes","No")</f>
        <v>Yes</v>
      </c>
    </row>
    <row r="975" spans="1:5" hidden="1" x14ac:dyDescent="0.2">
      <c r="A975" s="49">
        <v>89344</v>
      </c>
      <c r="B975" s="49" t="s">
        <v>1953</v>
      </c>
      <c r="C975" s="49" t="s">
        <v>6895</v>
      </c>
      <c r="E975" s="63" t="str">
        <f>+IF(COUNTIF('RUIC Address-With Name Changes'!C:C,A975)=1,"Yes","No")</f>
        <v>Yes</v>
      </c>
    </row>
    <row r="976" spans="1:5" hidden="1" x14ac:dyDescent="0.2">
      <c r="A976" s="49">
        <v>89345</v>
      </c>
      <c r="B976" s="49" t="s">
        <v>1229</v>
      </c>
      <c r="C976" s="49" t="s">
        <v>6896</v>
      </c>
      <c r="E976" s="63" t="str">
        <f>+IF(COUNTIF('RUIC Address-With Name Changes'!C:C,A976)=1,"Yes","No")</f>
        <v>Yes</v>
      </c>
    </row>
    <row r="977" spans="1:5" hidden="1" x14ac:dyDescent="0.2">
      <c r="A977" s="49">
        <v>89347</v>
      </c>
      <c r="B977" s="49" t="s">
        <v>2831</v>
      </c>
      <c r="C977" s="49" t="s">
        <v>2830</v>
      </c>
      <c r="E977" s="63" t="str">
        <f>+IF(COUNTIF('RUIC Address-With Name Changes'!C:C,A977)=1,"Yes","No")</f>
        <v>Yes</v>
      </c>
    </row>
    <row r="978" spans="1:5" hidden="1" x14ac:dyDescent="0.2">
      <c r="A978" s="49">
        <v>89348</v>
      </c>
      <c r="B978" s="49" t="s">
        <v>1692</v>
      </c>
      <c r="C978" s="49" t="s">
        <v>6897</v>
      </c>
      <c r="E978" s="63" t="str">
        <f>+IF(COUNTIF('RUIC Address-With Name Changes'!C:C,A978)=1,"Yes","No")</f>
        <v>Yes</v>
      </c>
    </row>
    <row r="979" spans="1:5" hidden="1" x14ac:dyDescent="0.2">
      <c r="A979" s="49">
        <v>89351</v>
      </c>
      <c r="B979" s="49" t="s">
        <v>3498</v>
      </c>
      <c r="C979" s="49" t="s">
        <v>6898</v>
      </c>
      <c r="E979" s="63" t="str">
        <f>+IF(COUNTIF('RUIC Address-With Name Changes'!C:C,A979)=1,"Yes","No")</f>
        <v>Yes</v>
      </c>
    </row>
    <row r="980" spans="1:5" hidden="1" x14ac:dyDescent="0.2">
      <c r="A980" s="49">
        <v>89357</v>
      </c>
      <c r="B980" s="49" t="s">
        <v>2823</v>
      </c>
      <c r="C980" s="49" t="s">
        <v>6899</v>
      </c>
      <c r="E980" s="63" t="str">
        <f>+IF(COUNTIF('RUIC Address-With Name Changes'!C:C,A980)=1,"Yes","No")</f>
        <v>Yes</v>
      </c>
    </row>
    <row r="981" spans="1:5" hidden="1" x14ac:dyDescent="0.2">
      <c r="A981" s="49">
        <v>89358</v>
      </c>
      <c r="B981" s="49" t="s">
        <v>1891</v>
      </c>
      <c r="C981" s="49" t="s">
        <v>6900</v>
      </c>
      <c r="E981" s="63" t="str">
        <f>+IF(COUNTIF('RUIC Address-With Name Changes'!C:C,A981)=1,"Yes","No")</f>
        <v>Yes</v>
      </c>
    </row>
    <row r="982" spans="1:5" hidden="1" x14ac:dyDescent="0.2">
      <c r="A982" s="49">
        <v>89432</v>
      </c>
      <c r="B982" s="49" t="s">
        <v>1531</v>
      </c>
      <c r="C982" s="49" t="s">
        <v>6901</v>
      </c>
      <c r="E982" s="63" t="str">
        <f>+IF(COUNTIF('RUIC Address-With Name Changes'!C:C,A982)=1,"Yes","No")</f>
        <v>Yes</v>
      </c>
    </row>
    <row r="983" spans="1:5" hidden="1" x14ac:dyDescent="0.2">
      <c r="A983" s="49">
        <v>89450</v>
      </c>
      <c r="B983" s="49" t="s">
        <v>2626</v>
      </c>
      <c r="C983" s="49" t="s">
        <v>6902</v>
      </c>
      <c r="E983" s="63" t="str">
        <f>+IF(COUNTIF('RUIC Address-With Name Changes'!C:C,A983)=1,"Yes","No")</f>
        <v>Yes</v>
      </c>
    </row>
    <row r="984" spans="1:5" hidden="1" x14ac:dyDescent="0.2">
      <c r="A984" s="49">
        <v>89451</v>
      </c>
      <c r="B984" s="49" t="s">
        <v>6903</v>
      </c>
      <c r="C984" s="49" t="s">
        <v>6904</v>
      </c>
      <c r="E984" s="63" t="str">
        <f>+IF(COUNTIF('RUIC Address-With Name Changes'!C:C,A984)=1,"Yes","No")</f>
        <v>Yes</v>
      </c>
    </row>
    <row r="985" spans="1:5" hidden="1" x14ac:dyDescent="0.2">
      <c r="A985" s="49">
        <v>89468</v>
      </c>
      <c r="B985" s="49" t="s">
        <v>4003</v>
      </c>
      <c r="C985" s="49" t="s">
        <v>6905</v>
      </c>
      <c r="E985" s="63" t="str">
        <f>+IF(COUNTIF('RUIC Address-With Name Changes'!C:C,A985)=1,"Yes","No")</f>
        <v>Yes</v>
      </c>
    </row>
    <row r="986" spans="1:5" hidden="1" x14ac:dyDescent="0.2">
      <c r="A986" s="49">
        <v>89474</v>
      </c>
      <c r="B986" s="49" t="s">
        <v>3380</v>
      </c>
      <c r="C986" s="49" t="s">
        <v>6906</v>
      </c>
      <c r="E986" s="63" t="str">
        <f>+IF(COUNTIF('RUIC Address-With Name Changes'!C:C,A986)=1,"Yes","No")</f>
        <v>Yes</v>
      </c>
    </row>
    <row r="987" spans="1:5" ht="16" hidden="1" x14ac:dyDescent="0.2">
      <c r="A987" s="49">
        <v>89489</v>
      </c>
      <c r="B987" s="57" t="s">
        <v>1373</v>
      </c>
      <c r="C987" s="49" t="s">
        <v>6907</v>
      </c>
      <c r="E987" s="63" t="str">
        <f>+IF(COUNTIF('RUIC Address-With Name Changes'!C:C,A987)=1,"Yes","No")</f>
        <v>Yes</v>
      </c>
    </row>
    <row r="988" spans="1:5" hidden="1" x14ac:dyDescent="0.2">
      <c r="A988" s="49">
        <v>89490</v>
      </c>
      <c r="B988" s="49" t="s">
        <v>4346</v>
      </c>
      <c r="C988" s="49" t="s">
        <v>6908</v>
      </c>
      <c r="E988" s="63" t="str">
        <f>+IF(COUNTIF('RUIC Address-With Name Changes'!C:C,A988)=1,"Yes","No")</f>
        <v>Yes</v>
      </c>
    </row>
    <row r="989" spans="1:5" hidden="1" x14ac:dyDescent="0.2">
      <c r="A989" s="49">
        <v>89498</v>
      </c>
      <c r="B989" s="49" t="s">
        <v>3382</v>
      </c>
      <c r="C989" s="49" t="s">
        <v>6909</v>
      </c>
      <c r="E989" s="63" t="str">
        <f>+IF(COUNTIF('RUIC Address-With Name Changes'!C:C,A989)=1,"Yes","No")</f>
        <v>Yes</v>
      </c>
    </row>
    <row r="990" spans="1:5" hidden="1" x14ac:dyDescent="0.2">
      <c r="A990" s="54">
        <v>89505</v>
      </c>
      <c r="B990" s="54" t="s">
        <v>2684</v>
      </c>
      <c r="C990" s="54" t="s">
        <v>6910</v>
      </c>
      <c r="E990" s="63" t="str">
        <f>+IF(COUNTIF('RUIC Address-With Name Changes'!C:C,A990)=1,"Yes","No")</f>
        <v>Yes</v>
      </c>
    </row>
    <row r="991" spans="1:5" hidden="1" x14ac:dyDescent="0.2">
      <c r="A991" s="54">
        <v>89510</v>
      </c>
      <c r="B991" s="54" t="s">
        <v>921</v>
      </c>
      <c r="C991" s="54" t="s">
        <v>6911</v>
      </c>
      <c r="E991" s="63" t="str">
        <f>+IF(COUNTIF('RUIC Address-With Name Changes'!C:C,A991)=1,"Yes","No")</f>
        <v>Yes</v>
      </c>
    </row>
    <row r="992" spans="1:5" x14ac:dyDescent="0.2">
      <c r="A992" s="54">
        <v>89512</v>
      </c>
      <c r="B992" s="54" t="s">
        <v>6912</v>
      </c>
      <c r="C992" s="54" t="s">
        <v>6913</v>
      </c>
      <c r="E992" s="63" t="str">
        <f>+IF(COUNTIF('RUIC Address-With Name Changes'!C:C,A992)=1,"Yes","No")</f>
        <v>No</v>
      </c>
    </row>
    <row r="993" spans="1:5" x14ac:dyDescent="0.2">
      <c r="A993" s="49">
        <v>89517</v>
      </c>
      <c r="B993" s="49" t="s">
        <v>6914</v>
      </c>
      <c r="C993" s="49" t="s">
        <v>6915</v>
      </c>
      <c r="E993" s="63" t="str">
        <f>+IF(COUNTIF('RUIC Address-With Name Changes'!C:C,A993)=1,"Yes","No")</f>
        <v>No</v>
      </c>
    </row>
    <row r="994" spans="1:5" hidden="1" x14ac:dyDescent="0.2">
      <c r="A994" s="49">
        <v>89519</v>
      </c>
      <c r="B994" s="49" t="s">
        <v>63</v>
      </c>
      <c r="C994" s="49" t="s">
        <v>6916</v>
      </c>
      <c r="E994" s="63" t="str">
        <f>+IF(COUNTIF('RUIC Address-With Name Changes'!C:C,A994)=1,"Yes","No")</f>
        <v>Yes</v>
      </c>
    </row>
    <row r="995" spans="1:5" x14ac:dyDescent="0.2">
      <c r="A995" s="49">
        <v>89531</v>
      </c>
      <c r="B995" s="49" t="s">
        <v>6917</v>
      </c>
      <c r="C995" s="49" t="s">
        <v>6918</v>
      </c>
      <c r="E995" s="63" t="str">
        <f>+IF(COUNTIF('RUIC Address-With Name Changes'!C:C,A995)=1,"Yes","No")</f>
        <v>No</v>
      </c>
    </row>
    <row r="996" spans="1:5" hidden="1" x14ac:dyDescent="0.2">
      <c r="A996" s="49">
        <v>89537</v>
      </c>
      <c r="B996" s="49" t="s">
        <v>4465</v>
      </c>
      <c r="C996" s="49" t="s">
        <v>6919</v>
      </c>
      <c r="E996" s="63" t="str">
        <f>+IF(COUNTIF('RUIC Address-With Name Changes'!C:C,A996)=1,"Yes","No")</f>
        <v>Yes</v>
      </c>
    </row>
    <row r="997" spans="1:5" hidden="1" x14ac:dyDescent="0.2">
      <c r="A997" s="49">
        <v>89542</v>
      </c>
      <c r="B997" s="49" t="s">
        <v>6920</v>
      </c>
      <c r="C997" s="49" t="s">
        <v>6921</v>
      </c>
      <c r="E997" s="63" t="str">
        <f>+IF(COUNTIF('RUIC Address-With Name Changes'!C:C,A997)=1,"Yes","No")</f>
        <v>Yes</v>
      </c>
    </row>
    <row r="998" spans="1:5" hidden="1" x14ac:dyDescent="0.2">
      <c r="A998" s="49">
        <v>89594</v>
      </c>
      <c r="B998" s="49" t="s">
        <v>6922</v>
      </c>
      <c r="C998" s="49" t="s">
        <v>6923</v>
      </c>
      <c r="E998" s="63" t="str">
        <f>+IF(COUNTIF('RUIC Address-With Name Changes'!C:C,A998)=1,"Yes","No")</f>
        <v>Yes</v>
      </c>
    </row>
    <row r="999" spans="1:5" hidden="1" x14ac:dyDescent="0.2">
      <c r="A999" s="54">
        <v>89599</v>
      </c>
      <c r="B999" s="54" t="s">
        <v>3560</v>
      </c>
      <c r="C999" s="54" t="s">
        <v>6924</v>
      </c>
      <c r="E999" s="63" t="str">
        <f>+IF(COUNTIF('RUIC Address-With Name Changes'!C:C,A999)=1,"Yes","No")</f>
        <v>Yes</v>
      </c>
    </row>
    <row r="1000" spans="1:5" hidden="1" x14ac:dyDescent="0.2">
      <c r="A1000" s="49">
        <v>89606</v>
      </c>
      <c r="B1000" s="49" t="s">
        <v>4264</v>
      </c>
      <c r="C1000" s="49" t="s">
        <v>6925</v>
      </c>
      <c r="E1000" s="63" t="str">
        <f>+IF(COUNTIF('RUIC Address-With Name Changes'!C:C,A1000)=1,"Yes","No")</f>
        <v>Yes</v>
      </c>
    </row>
    <row r="1001" spans="1:5" hidden="1" x14ac:dyDescent="0.2">
      <c r="A1001" s="54">
        <v>89608</v>
      </c>
      <c r="B1001" s="54" t="s">
        <v>4250</v>
      </c>
      <c r="C1001" s="54" t="s">
        <v>6926</v>
      </c>
      <c r="E1001" s="63" t="str">
        <f>+IF(COUNTIF('RUIC Address-With Name Changes'!C:C,A1001)=1,"Yes","No")</f>
        <v>Yes</v>
      </c>
    </row>
    <row r="1002" spans="1:5" hidden="1" x14ac:dyDescent="0.2">
      <c r="A1002" s="49">
        <v>89618</v>
      </c>
      <c r="B1002" s="49" t="s">
        <v>1080</v>
      </c>
      <c r="C1002" s="49" t="s">
        <v>6927</v>
      </c>
      <c r="E1002" s="63" t="str">
        <f>+IF(COUNTIF('RUIC Address-With Name Changes'!C:C,A1002)=1,"Yes","No")</f>
        <v>Yes</v>
      </c>
    </row>
    <row r="1003" spans="1:5" x14ac:dyDescent="0.2">
      <c r="A1003" s="48">
        <v>89631</v>
      </c>
      <c r="B1003" s="48" t="s">
        <v>6928</v>
      </c>
      <c r="C1003" s="48" t="s">
        <v>6929</v>
      </c>
      <c r="E1003" s="63" t="str">
        <f>+IF(COUNTIF('RUIC Address-With Name Changes'!C:C,A1003)=1,"Yes","No")</f>
        <v>No</v>
      </c>
    </row>
    <row r="1004" spans="1:5" hidden="1" x14ac:dyDescent="0.2">
      <c r="A1004" s="49">
        <v>89633</v>
      </c>
      <c r="B1004" s="49" t="s">
        <v>735</v>
      </c>
      <c r="C1004" s="49" t="s">
        <v>6930</v>
      </c>
      <c r="E1004" s="63" t="str">
        <f>+IF(COUNTIF('RUIC Address-With Name Changes'!C:C,A1004)=1,"Yes","No")</f>
        <v>Yes</v>
      </c>
    </row>
    <row r="1005" spans="1:5" hidden="1" x14ac:dyDescent="0.2">
      <c r="A1005" s="49">
        <v>89641</v>
      </c>
      <c r="B1005" s="49" t="s">
        <v>6931</v>
      </c>
      <c r="C1005" s="49" t="s">
        <v>6932</v>
      </c>
      <c r="E1005" s="63" t="str">
        <f>+IF(COUNTIF('RUIC Address-With Name Changes'!C:C,A1005)=1,"Yes","No")</f>
        <v>Yes</v>
      </c>
    </row>
    <row r="1006" spans="1:5" ht="16" hidden="1" x14ac:dyDescent="0.2">
      <c r="A1006" s="49">
        <v>89652</v>
      </c>
      <c r="B1006" s="57" t="s">
        <v>3814</v>
      </c>
      <c r="C1006" s="49" t="s">
        <v>6933</v>
      </c>
      <c r="E1006" s="63" t="str">
        <f>+IF(COUNTIF('RUIC Address-With Name Changes'!C:C,A1006)=1,"Yes","No")</f>
        <v>Yes</v>
      </c>
    </row>
    <row r="1007" spans="1:5" x14ac:dyDescent="0.2">
      <c r="A1007" s="49">
        <v>89673</v>
      </c>
      <c r="B1007" s="49" t="s">
        <v>6934</v>
      </c>
      <c r="C1007" s="49" t="s">
        <v>6935</v>
      </c>
      <c r="E1007" s="63" t="str">
        <f>+IF(COUNTIF('RUIC Address-With Name Changes'!C:C,A1007)=1,"Yes","No")</f>
        <v>No</v>
      </c>
    </row>
    <row r="1008" spans="1:5" hidden="1" x14ac:dyDescent="0.2">
      <c r="A1008" s="49">
        <v>89701</v>
      </c>
      <c r="B1008" s="49" t="s">
        <v>6936</v>
      </c>
      <c r="C1008" s="49" t="s">
        <v>6937</v>
      </c>
      <c r="E1008" s="63" t="str">
        <f>+IF(COUNTIF('RUIC Address-With Name Changes'!C:C,A1008)=1,"Yes","No")</f>
        <v>Yes</v>
      </c>
    </row>
    <row r="1009" spans="1:5" hidden="1" x14ac:dyDescent="0.2">
      <c r="A1009" s="49">
        <v>89715</v>
      </c>
      <c r="B1009" s="49" t="s">
        <v>6938</v>
      </c>
      <c r="C1009" s="49" t="s">
        <v>6939</v>
      </c>
      <c r="E1009" s="63" t="str">
        <f>+IF(COUNTIF('RUIC Address-With Name Changes'!C:C,A1009)=1,"Yes","No")</f>
        <v>Yes</v>
      </c>
    </row>
    <row r="1010" spans="1:5" hidden="1" x14ac:dyDescent="0.2">
      <c r="A1010" s="49">
        <v>89720</v>
      </c>
      <c r="B1010" s="49" t="s">
        <v>6940</v>
      </c>
      <c r="C1010" s="49" t="s">
        <v>6941</v>
      </c>
      <c r="E1010" s="63" t="str">
        <f>+IF(COUNTIF('RUIC Address-With Name Changes'!C:C,A1010)=1,"Yes","No")</f>
        <v>Yes</v>
      </c>
    </row>
    <row r="1011" spans="1:5" hidden="1" x14ac:dyDescent="0.2">
      <c r="A1011" s="49">
        <v>89728</v>
      </c>
      <c r="B1011" s="49" t="s">
        <v>6942</v>
      </c>
      <c r="C1011" s="49" t="s">
        <v>6943</v>
      </c>
      <c r="E1011" s="63" t="str">
        <f>+IF(COUNTIF('RUIC Address-With Name Changes'!C:C,A1011)=1,"Yes","No")</f>
        <v>Yes</v>
      </c>
    </row>
    <row r="1012" spans="1:5" hidden="1" x14ac:dyDescent="0.2">
      <c r="A1012" s="49">
        <v>89745</v>
      </c>
      <c r="B1012" s="49" t="s">
        <v>6944</v>
      </c>
      <c r="C1012" s="49" t="s">
        <v>6945</v>
      </c>
      <c r="E1012" s="63" t="str">
        <f>+IF(COUNTIF('RUIC Address-With Name Changes'!C:C,A1012)=1,"Yes","No")</f>
        <v>Yes</v>
      </c>
    </row>
    <row r="1013" spans="1:5" hidden="1" x14ac:dyDescent="0.2">
      <c r="A1013" s="49">
        <v>89747</v>
      </c>
      <c r="B1013" s="49" t="s">
        <v>6946</v>
      </c>
      <c r="C1013" s="49" t="s">
        <v>6947</v>
      </c>
      <c r="E1013" s="63" t="str">
        <f>+IF(COUNTIF('RUIC Address-With Name Changes'!C:C,A1013)=1,"Yes","No")</f>
        <v>Yes</v>
      </c>
    </row>
    <row r="1014" spans="1:5" hidden="1" x14ac:dyDescent="0.2">
      <c r="A1014" s="49">
        <v>89756</v>
      </c>
      <c r="B1014" s="49" t="s">
        <v>6948</v>
      </c>
      <c r="C1014" s="49" t="s">
        <v>6949</v>
      </c>
      <c r="E1014" s="63" t="str">
        <f>+IF(COUNTIF('RUIC Address-With Name Changes'!C:C,A1014)=1,"Yes","No")</f>
        <v>Yes</v>
      </c>
    </row>
    <row r="1015" spans="1:5" hidden="1" x14ac:dyDescent="0.2">
      <c r="A1015" s="49">
        <v>89759</v>
      </c>
      <c r="B1015" s="49" t="s">
        <v>6950</v>
      </c>
      <c r="C1015" s="49" t="s">
        <v>6951</v>
      </c>
      <c r="E1015" s="63" t="str">
        <f>+IF(COUNTIF('RUIC Address-With Name Changes'!C:C,A1015)=1,"Yes","No")</f>
        <v>Yes</v>
      </c>
    </row>
    <row r="1016" spans="1:5" hidden="1" x14ac:dyDescent="0.2">
      <c r="A1016" s="49">
        <v>89767</v>
      </c>
      <c r="B1016" s="49" t="s">
        <v>6952</v>
      </c>
      <c r="C1016" s="49" t="s">
        <v>6953</v>
      </c>
      <c r="E1016" s="63" t="str">
        <f>+IF(COUNTIF('RUIC Address-With Name Changes'!C:C,A1016)=1,"Yes","No")</f>
        <v>Yes</v>
      </c>
    </row>
    <row r="1017" spans="1:5" hidden="1" x14ac:dyDescent="0.2">
      <c r="A1017" s="49">
        <v>89782</v>
      </c>
      <c r="B1017" s="49" t="s">
        <v>6954</v>
      </c>
      <c r="C1017" s="49" t="s">
        <v>6955</v>
      </c>
      <c r="E1017" s="63" t="str">
        <f>+IF(COUNTIF('RUIC Address-With Name Changes'!C:C,A1017)=1,"Yes","No")</f>
        <v>Yes</v>
      </c>
    </row>
    <row r="1018" spans="1:5" hidden="1" x14ac:dyDescent="0.2">
      <c r="A1018" s="49">
        <v>89783</v>
      </c>
      <c r="B1018" s="49" t="s">
        <v>6956</v>
      </c>
      <c r="C1018" s="49" t="s">
        <v>6957</v>
      </c>
      <c r="E1018" s="63" t="str">
        <f>+IF(COUNTIF('RUIC Address-With Name Changes'!C:C,A1018)=1,"Yes","No")</f>
        <v>Yes</v>
      </c>
    </row>
    <row r="1019" spans="1:5" hidden="1" x14ac:dyDescent="0.2">
      <c r="A1019" s="49">
        <v>89785</v>
      </c>
      <c r="B1019" s="49" t="s">
        <v>6958</v>
      </c>
      <c r="C1019" s="49" t="s">
        <v>6959</v>
      </c>
      <c r="E1019" s="63" t="str">
        <f>+IF(COUNTIF('RUIC Address-With Name Changes'!C:C,A1019)=1,"Yes","No")</f>
        <v>Yes</v>
      </c>
    </row>
    <row r="1020" spans="1:5" hidden="1" x14ac:dyDescent="0.2">
      <c r="A1020" s="49">
        <v>89791</v>
      </c>
      <c r="B1020" s="49" t="s">
        <v>6960</v>
      </c>
      <c r="C1020" s="49" t="s">
        <v>6961</v>
      </c>
      <c r="E1020" s="63" t="str">
        <f>+IF(COUNTIF('RUIC Address-With Name Changes'!C:C,A1020)=1,"Yes","No")</f>
        <v>Yes</v>
      </c>
    </row>
    <row r="1021" spans="1:5" hidden="1" x14ac:dyDescent="0.2">
      <c r="A1021" s="49">
        <v>89792</v>
      </c>
      <c r="B1021" s="49" t="s">
        <v>6962</v>
      </c>
      <c r="C1021" s="49" t="s">
        <v>6963</v>
      </c>
      <c r="E1021" s="63" t="str">
        <f>+IF(COUNTIF('RUIC Address-With Name Changes'!C:C,A1021)=1,"Yes","No")</f>
        <v>Yes</v>
      </c>
    </row>
    <row r="1022" spans="1:5" hidden="1" x14ac:dyDescent="0.2">
      <c r="A1022" s="49">
        <v>89793</v>
      </c>
      <c r="B1022" s="49" t="s">
        <v>6964</v>
      </c>
      <c r="C1022" s="49" t="s">
        <v>6965</v>
      </c>
      <c r="E1022" s="63" t="str">
        <f>+IF(COUNTIF('RUIC Address-With Name Changes'!C:C,A1022)=1,"Yes","No")</f>
        <v>Yes</v>
      </c>
    </row>
    <row r="1023" spans="1:5" hidden="1" x14ac:dyDescent="0.2">
      <c r="A1023" s="49">
        <v>89794</v>
      </c>
      <c r="B1023" s="49" t="s">
        <v>6966</v>
      </c>
      <c r="C1023" s="49" t="s">
        <v>6967</v>
      </c>
      <c r="E1023" s="63" t="str">
        <f>+IF(COUNTIF('RUIC Address-With Name Changes'!C:C,A1023)=1,"Yes","No")</f>
        <v>Yes</v>
      </c>
    </row>
    <row r="1024" spans="1:5" hidden="1" x14ac:dyDescent="0.2">
      <c r="A1024" s="49">
        <v>89808</v>
      </c>
      <c r="B1024" s="49" t="s">
        <v>6968</v>
      </c>
      <c r="C1024" s="49" t="s">
        <v>6969</v>
      </c>
      <c r="E1024" s="63" t="str">
        <f>+IF(COUNTIF('RUIC Address-With Name Changes'!C:C,A1024)=1,"Yes","No")</f>
        <v>Yes</v>
      </c>
    </row>
    <row r="1025" spans="1:5" hidden="1" x14ac:dyDescent="0.2">
      <c r="A1025" s="49">
        <v>89815</v>
      </c>
      <c r="B1025" s="49" t="s">
        <v>6970</v>
      </c>
      <c r="C1025" s="49" t="s">
        <v>6971</v>
      </c>
      <c r="E1025" s="63" t="str">
        <f>+IF(COUNTIF('RUIC Address-With Name Changes'!C:C,A1025)=1,"Yes","No")</f>
        <v>Yes</v>
      </c>
    </row>
    <row r="1026" spans="1:5" hidden="1" x14ac:dyDescent="0.2">
      <c r="A1026" s="49">
        <v>89816</v>
      </c>
      <c r="B1026" s="49" t="s">
        <v>6972</v>
      </c>
      <c r="C1026" s="49" t="s">
        <v>6973</v>
      </c>
      <c r="E1026" s="63" t="str">
        <f>+IF(COUNTIF('RUIC Address-With Name Changes'!C:C,A1026)=1,"Yes","No")</f>
        <v>Yes</v>
      </c>
    </row>
    <row r="1027" spans="1:5" hidden="1" x14ac:dyDescent="0.2">
      <c r="A1027" s="49">
        <v>89818</v>
      </c>
      <c r="B1027" s="49" t="s">
        <v>6974</v>
      </c>
      <c r="C1027" s="49" t="s">
        <v>6975</v>
      </c>
      <c r="E1027" s="63" t="str">
        <f>+IF(COUNTIF('RUIC Address-With Name Changes'!C:C,A1027)=1,"Yes","No")</f>
        <v>Yes</v>
      </c>
    </row>
    <row r="1028" spans="1:5" hidden="1" x14ac:dyDescent="0.2">
      <c r="A1028" s="49">
        <v>89824</v>
      </c>
      <c r="B1028" s="49" t="s">
        <v>6976</v>
      </c>
      <c r="C1028" s="49" t="s">
        <v>6977</v>
      </c>
      <c r="E1028" s="63" t="str">
        <f>+IF(COUNTIF('RUIC Address-With Name Changes'!C:C,A1028)=1,"Yes","No")</f>
        <v>Yes</v>
      </c>
    </row>
    <row r="1029" spans="1:5" x14ac:dyDescent="0.2">
      <c r="A1029" s="49">
        <v>89839</v>
      </c>
      <c r="B1029" s="49" t="s">
        <v>6978</v>
      </c>
      <c r="C1029" s="49" t="s">
        <v>6979</v>
      </c>
      <c r="E1029" s="63" t="str">
        <f>+IF(COUNTIF('RUIC Address-With Name Changes'!C:C,A1029)=1,"Yes","No")</f>
        <v>No</v>
      </c>
    </row>
    <row r="1030" spans="1:5" hidden="1" x14ac:dyDescent="0.2">
      <c r="A1030" s="49">
        <v>89848</v>
      </c>
      <c r="B1030" s="49" t="s">
        <v>4468</v>
      </c>
      <c r="C1030" s="49" t="s">
        <v>6980</v>
      </c>
      <c r="E1030" s="63" t="str">
        <f>+IF(COUNTIF('RUIC Address-With Name Changes'!C:C,A1030)=1,"Yes","No")</f>
        <v>Yes</v>
      </c>
    </row>
    <row r="1031" spans="1:5" hidden="1" x14ac:dyDescent="0.2">
      <c r="A1031" s="49">
        <v>89855</v>
      </c>
      <c r="B1031" s="49" t="s">
        <v>6981</v>
      </c>
      <c r="C1031" s="49" t="s">
        <v>6982</v>
      </c>
      <c r="E1031" s="63" t="str">
        <f>+IF(COUNTIF('RUIC Address-With Name Changes'!C:C,A1031)=1,"Yes","No")</f>
        <v>Yes</v>
      </c>
    </row>
    <row r="1032" spans="1:5" hidden="1" x14ac:dyDescent="0.2">
      <c r="A1032" s="49">
        <v>89870</v>
      </c>
      <c r="B1032" s="49" t="s">
        <v>6983</v>
      </c>
      <c r="C1032" s="49" t="s">
        <v>6984</v>
      </c>
      <c r="E1032" s="63" t="str">
        <f>+IF(COUNTIF('RUIC Address-With Name Changes'!C:C,A1032)=1,"Yes","No")</f>
        <v>Yes</v>
      </c>
    </row>
    <row r="1033" spans="1:5" hidden="1" x14ac:dyDescent="0.2">
      <c r="A1033" s="49">
        <v>89875</v>
      </c>
      <c r="B1033" s="49" t="s">
        <v>6985</v>
      </c>
      <c r="C1033" s="49" t="s">
        <v>6986</v>
      </c>
      <c r="E1033" s="63" t="str">
        <f>+IF(COUNTIF('RUIC Address-With Name Changes'!C:C,A1033)=1,"Yes","No")</f>
        <v>Yes</v>
      </c>
    </row>
    <row r="1034" spans="1:5" x14ac:dyDescent="0.2">
      <c r="A1034" s="49">
        <v>89876</v>
      </c>
      <c r="B1034" s="49" t="s">
        <v>6987</v>
      </c>
      <c r="C1034" s="49" t="s">
        <v>6988</v>
      </c>
      <c r="E1034" s="63" t="str">
        <f>+IF(COUNTIF('RUIC Address-With Name Changes'!C:C,A1034)=1,"Yes","No")</f>
        <v>No</v>
      </c>
    </row>
    <row r="1035" spans="1:5" hidden="1" x14ac:dyDescent="0.2">
      <c r="A1035" s="49">
        <v>89882</v>
      </c>
      <c r="B1035" s="49" t="s">
        <v>6989</v>
      </c>
      <c r="C1035" s="49" t="s">
        <v>6990</v>
      </c>
      <c r="E1035" s="63" t="str">
        <f>+IF(COUNTIF('RUIC Address-With Name Changes'!C:C,A1035)=1,"Yes","No")</f>
        <v>Yes</v>
      </c>
    </row>
    <row r="1036" spans="1:5" hidden="1" x14ac:dyDescent="0.2">
      <c r="A1036" s="49">
        <v>89884</v>
      </c>
      <c r="B1036" s="49" t="s">
        <v>6991</v>
      </c>
      <c r="C1036" s="49" t="s">
        <v>6992</v>
      </c>
      <c r="E1036" s="63" t="str">
        <f>+IF(COUNTIF('RUIC Address-With Name Changes'!C:C,A1036)=1,"Yes","No")</f>
        <v>Yes</v>
      </c>
    </row>
    <row r="1037" spans="1:5" hidden="1" x14ac:dyDescent="0.2">
      <c r="A1037" s="54">
        <v>89914</v>
      </c>
      <c r="B1037" s="54" t="s">
        <v>1025</v>
      </c>
      <c r="C1037" s="54" t="s">
        <v>6993</v>
      </c>
      <c r="E1037" s="63" t="str">
        <f>+IF(COUNTIF('RUIC Address-With Name Changes'!C:C,A1037)=1,"Yes","No")</f>
        <v>Yes</v>
      </c>
    </row>
    <row r="1038" spans="1:5" hidden="1" x14ac:dyDescent="0.2">
      <c r="A1038" s="49">
        <v>89926</v>
      </c>
      <c r="B1038" s="49" t="s">
        <v>6994</v>
      </c>
      <c r="C1038" s="49" t="s">
        <v>6995</v>
      </c>
      <c r="E1038" s="63" t="str">
        <f>+IF(COUNTIF('RUIC Address-With Name Changes'!C:C,A1038)=1,"Yes","No")</f>
        <v>Yes</v>
      </c>
    </row>
    <row r="1039" spans="1:5" hidden="1" x14ac:dyDescent="0.2">
      <c r="A1039" s="49">
        <v>89927</v>
      </c>
      <c r="B1039" s="49" t="s">
        <v>6996</v>
      </c>
      <c r="C1039" s="49" t="s">
        <v>6997</v>
      </c>
      <c r="E1039" s="63" t="str">
        <f>+IF(COUNTIF('RUIC Address-With Name Changes'!C:C,A1039)=1,"Yes","No")</f>
        <v>Yes</v>
      </c>
    </row>
    <row r="1040" spans="1:5" hidden="1" x14ac:dyDescent="0.2">
      <c r="A1040" s="49">
        <v>89940</v>
      </c>
      <c r="B1040" s="49" t="s">
        <v>6998</v>
      </c>
      <c r="C1040" s="49" t="s">
        <v>6999</v>
      </c>
      <c r="E1040" s="63" t="str">
        <f>+IF(COUNTIF('RUIC Address-With Name Changes'!C:C,A1040)=1,"Yes","No")</f>
        <v>Yes</v>
      </c>
    </row>
    <row r="1041" spans="1:5" hidden="1" x14ac:dyDescent="0.2">
      <c r="A1041" s="54">
        <v>89942</v>
      </c>
      <c r="B1041" s="54" t="s">
        <v>3470</v>
      </c>
      <c r="C1041" s="54" t="s">
        <v>7000</v>
      </c>
      <c r="E1041" s="63" t="str">
        <f>+IF(COUNTIF('RUIC Address-With Name Changes'!C:C,A1041)=1,"Yes","No")</f>
        <v>Yes</v>
      </c>
    </row>
    <row r="1042" spans="1:5" hidden="1" x14ac:dyDescent="0.2">
      <c r="A1042" s="53">
        <v>89947</v>
      </c>
      <c r="B1042" s="49" t="s">
        <v>4430</v>
      </c>
      <c r="C1042" s="49" t="s">
        <v>7001</v>
      </c>
      <c r="E1042" s="63" t="str">
        <f>+IF(COUNTIF('RUIC Address-With Name Changes'!C:C,A1042)=1,"Yes","No")</f>
        <v>Yes</v>
      </c>
    </row>
    <row r="1043" spans="1:5" hidden="1" x14ac:dyDescent="0.2">
      <c r="A1043" s="54">
        <v>89948</v>
      </c>
      <c r="B1043" s="54" t="s">
        <v>788</v>
      </c>
      <c r="C1043" s="54" t="s">
        <v>7002</v>
      </c>
      <c r="E1043" s="63" t="str">
        <f>+IF(COUNTIF('RUIC Address-With Name Changes'!C:C,A1043)=1,"Yes","No")</f>
        <v>Yes</v>
      </c>
    </row>
    <row r="1044" spans="1:5" hidden="1" x14ac:dyDescent="0.2">
      <c r="A1044" s="54">
        <v>89949</v>
      </c>
      <c r="B1044" s="54" t="s">
        <v>4134</v>
      </c>
      <c r="C1044" s="54" t="s">
        <v>7003</v>
      </c>
      <c r="E1044" s="63" t="str">
        <f>+IF(COUNTIF('RUIC Address-With Name Changes'!C:C,A1044)=1,"Yes","No")</f>
        <v>Yes</v>
      </c>
    </row>
    <row r="1045" spans="1:5" hidden="1" x14ac:dyDescent="0.2">
      <c r="A1045" s="49">
        <v>89986</v>
      </c>
      <c r="B1045" s="49" t="s">
        <v>7004</v>
      </c>
      <c r="C1045" s="49" t="s">
        <v>7005</v>
      </c>
      <c r="E1045" s="63" t="str">
        <f>+IF(COUNTIF('RUIC Address-With Name Changes'!C:C,A1045)=1,"Yes","No")</f>
        <v>Yes</v>
      </c>
    </row>
    <row r="1046" spans="1:5" hidden="1" x14ac:dyDescent="0.2"/>
  </sheetData>
  <autoFilter ref="A1:E1046" xr:uid="{6C7C541F-0059-2245-9F9E-FFD091F65DF6}">
    <filterColumn colId="4">
      <filters>
        <filter val="No"/>
      </filters>
    </filterColumn>
  </autoFilter>
  <sortState xmlns:xlrd2="http://schemas.microsoft.com/office/spreadsheetml/2017/richdata2" ref="A2:C1045">
    <sortCondition ref="A2:A1045"/>
  </sortState>
  <conditionalFormatting sqref="A102:C201">
    <cfRule type="duplicateValues" dxfId="10" priority="10"/>
    <cfRule type="duplicateValues" dxfId="9" priority="11"/>
  </conditionalFormatting>
  <conditionalFormatting sqref="A202:C292">
    <cfRule type="duplicateValues" dxfId="8" priority="9"/>
  </conditionalFormatting>
  <conditionalFormatting sqref="A202:C301">
    <cfRule type="duplicateValues" dxfId="7" priority="8"/>
  </conditionalFormatting>
  <conditionalFormatting sqref="A302:C401">
    <cfRule type="duplicateValues" dxfId="6" priority="7"/>
  </conditionalFormatting>
  <conditionalFormatting sqref="A402:C501">
    <cfRule type="duplicateValues" dxfId="5" priority="6"/>
  </conditionalFormatting>
  <conditionalFormatting sqref="A502:C601">
    <cfRule type="duplicateValues" dxfId="4" priority="5"/>
  </conditionalFormatting>
  <conditionalFormatting sqref="A602:C701">
    <cfRule type="duplicateValues" dxfId="3" priority="4"/>
  </conditionalFormatting>
  <conditionalFormatting sqref="A702:C801">
    <cfRule type="duplicateValues" dxfId="2" priority="3"/>
  </conditionalFormatting>
  <conditionalFormatting sqref="A802:C901">
    <cfRule type="duplicateValues" dxfId="1" priority="2"/>
  </conditionalFormatting>
  <conditionalFormatting sqref="A902:C923">
    <cfRule type="duplicateValues" dxfId="0" priority="1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41" sqref="G41"/>
    </sheetView>
  </sheetViews>
  <sheetFormatPr baseColWidth="10" defaultColWidth="8.83203125" defaultRowHeight="15" x14ac:dyDescent="0.2"/>
  <cols>
    <col min="1" max="1" width="9.83203125" bestFit="1" customWidth="1"/>
    <col min="2" max="2" width="26.6640625" customWidth="1"/>
    <col min="3" max="3" width="38.1640625" bestFit="1" customWidth="1"/>
    <col min="4" max="4" width="20.6640625" bestFit="1" customWidth="1"/>
    <col min="5" max="5" width="10.83203125" bestFit="1" customWidth="1"/>
    <col min="6" max="6" width="11" bestFit="1" customWidth="1"/>
    <col min="7" max="7" width="41.5" bestFit="1" customWidth="1"/>
  </cols>
  <sheetData>
    <row r="1" spans="1:7" x14ac:dyDescent="0.2">
      <c r="A1" s="43" t="s">
        <v>4955</v>
      </c>
      <c r="B1" s="43" t="s">
        <v>4</v>
      </c>
      <c r="C1" s="43" t="s">
        <v>4956</v>
      </c>
      <c r="D1" s="43" t="s">
        <v>6</v>
      </c>
      <c r="E1" s="43" t="s">
        <v>7</v>
      </c>
      <c r="F1" s="44" t="s">
        <v>8</v>
      </c>
      <c r="G1" s="43" t="s">
        <v>4957</v>
      </c>
    </row>
    <row r="2" spans="1:7" x14ac:dyDescent="0.2">
      <c r="A2" s="1" t="s">
        <v>4958</v>
      </c>
      <c r="B2" s="1" t="s">
        <v>4959</v>
      </c>
      <c r="C2" s="1" t="s">
        <v>4960</v>
      </c>
      <c r="D2" s="1" t="s">
        <v>4961</v>
      </c>
      <c r="E2" s="1" t="s">
        <v>298</v>
      </c>
      <c r="F2" s="2" t="s">
        <v>4557</v>
      </c>
      <c r="G2" s="1" t="s">
        <v>4962</v>
      </c>
    </row>
    <row r="3" spans="1:7" x14ac:dyDescent="0.2">
      <c r="A3" s="1" t="s">
        <v>20</v>
      </c>
      <c r="B3" s="1" t="s">
        <v>13</v>
      </c>
      <c r="C3" s="1" t="s">
        <v>4963</v>
      </c>
      <c r="D3" s="1" t="s">
        <v>1355</v>
      </c>
      <c r="E3" s="1" t="s">
        <v>18</v>
      </c>
      <c r="F3" s="2" t="s">
        <v>19</v>
      </c>
      <c r="G3" s="1" t="s">
        <v>4964</v>
      </c>
    </row>
    <row r="4" spans="1:7" x14ac:dyDescent="0.2">
      <c r="A4" s="1" t="s">
        <v>4965</v>
      </c>
      <c r="B4" s="1" t="s">
        <v>4966</v>
      </c>
      <c r="C4" s="1" t="s">
        <v>4967</v>
      </c>
      <c r="D4" s="1" t="s">
        <v>4968</v>
      </c>
      <c r="E4" s="1" t="s">
        <v>1011</v>
      </c>
      <c r="F4" s="2" t="s">
        <v>4969</v>
      </c>
      <c r="G4" s="1" t="s">
        <v>4970</v>
      </c>
    </row>
    <row r="5" spans="1:7" x14ac:dyDescent="0.2">
      <c r="A5" s="1" t="s">
        <v>4971</v>
      </c>
      <c r="B5" s="1" t="s">
        <v>4972</v>
      </c>
      <c r="C5" s="1" t="s">
        <v>4963</v>
      </c>
      <c r="D5" s="1" t="s">
        <v>1355</v>
      </c>
      <c r="E5" s="1" t="s">
        <v>18</v>
      </c>
      <c r="F5" s="2" t="s">
        <v>19</v>
      </c>
      <c r="G5" s="1" t="s">
        <v>4970</v>
      </c>
    </row>
    <row r="6" spans="1:7" x14ac:dyDescent="0.2">
      <c r="A6" s="1" t="s">
        <v>4973</v>
      </c>
      <c r="B6" s="1" t="s">
        <v>4974</v>
      </c>
      <c r="C6" s="1" t="s">
        <v>2562</v>
      </c>
      <c r="D6" s="1" t="s">
        <v>2547</v>
      </c>
      <c r="E6" s="1" t="s">
        <v>2548</v>
      </c>
      <c r="F6" s="2" t="s">
        <v>4975</v>
      </c>
      <c r="G6" s="1" t="s">
        <v>4970</v>
      </c>
    </row>
    <row r="7" spans="1:7" x14ac:dyDescent="0.2">
      <c r="A7" s="1" t="s">
        <v>61</v>
      </c>
      <c r="B7" s="1" t="s">
        <v>4976</v>
      </c>
      <c r="C7" s="1" t="s">
        <v>4977</v>
      </c>
      <c r="D7" s="1" t="s">
        <v>47</v>
      </c>
      <c r="E7" s="1" t="s">
        <v>48</v>
      </c>
      <c r="F7" s="2" t="s">
        <v>4978</v>
      </c>
      <c r="G7" s="1" t="s">
        <v>4979</v>
      </c>
    </row>
    <row r="8" spans="1:7" x14ac:dyDescent="0.2">
      <c r="A8" s="1" t="s">
        <v>4980</v>
      </c>
      <c r="B8" s="1" t="s">
        <v>4981</v>
      </c>
      <c r="C8" s="1" t="s">
        <v>4982</v>
      </c>
      <c r="D8" s="1" t="s">
        <v>4983</v>
      </c>
      <c r="E8" s="1" t="s">
        <v>577</v>
      </c>
      <c r="F8" s="2" t="s">
        <v>4984</v>
      </c>
      <c r="G8" s="1" t="s">
        <v>4985</v>
      </c>
    </row>
    <row r="9" spans="1:7" x14ac:dyDescent="0.2">
      <c r="A9" s="1" t="s">
        <v>4986</v>
      </c>
      <c r="B9" s="1" t="s">
        <v>4987</v>
      </c>
      <c r="C9" s="1" t="s">
        <v>4988</v>
      </c>
      <c r="D9" s="1" t="s">
        <v>868</v>
      </c>
      <c r="E9" s="1" t="s">
        <v>18</v>
      </c>
      <c r="F9" s="2" t="s">
        <v>4989</v>
      </c>
      <c r="G9" s="1" t="s">
        <v>4985</v>
      </c>
    </row>
    <row r="10" spans="1:7" x14ac:dyDescent="0.2">
      <c r="A10" s="1" t="s">
        <v>4990</v>
      </c>
      <c r="B10" s="1" t="s">
        <v>4991</v>
      </c>
      <c r="C10" s="1" t="s">
        <v>4992</v>
      </c>
      <c r="D10" s="1" t="s">
        <v>4993</v>
      </c>
      <c r="E10" s="1" t="s">
        <v>298</v>
      </c>
      <c r="F10" s="2" t="s">
        <v>4994</v>
      </c>
      <c r="G10" s="1" t="s">
        <v>4985</v>
      </c>
    </row>
    <row r="11" spans="1:7" x14ac:dyDescent="0.2">
      <c r="A11" s="1" t="s">
        <v>4995</v>
      </c>
      <c r="B11" s="1" t="s">
        <v>4996</v>
      </c>
      <c r="C11" s="1" t="s">
        <v>4997</v>
      </c>
      <c r="D11" s="1" t="s">
        <v>4998</v>
      </c>
      <c r="E11" s="1" t="s">
        <v>4999</v>
      </c>
      <c r="F11" s="2" t="s">
        <v>5000</v>
      </c>
      <c r="G11" s="1" t="s">
        <v>4985</v>
      </c>
    </row>
    <row r="12" spans="1:7" x14ac:dyDescent="0.2">
      <c r="A12" s="1" t="s">
        <v>5001</v>
      </c>
      <c r="B12" s="1" t="s">
        <v>5002</v>
      </c>
      <c r="C12" s="1" t="s">
        <v>5003</v>
      </c>
      <c r="D12" s="1" t="s">
        <v>53</v>
      </c>
      <c r="E12" s="1" t="s">
        <v>54</v>
      </c>
      <c r="F12" s="2" t="s">
        <v>5004</v>
      </c>
      <c r="G12" s="1" t="s">
        <v>4985</v>
      </c>
    </row>
    <row r="13" spans="1:7" x14ac:dyDescent="0.2">
      <c r="A13" s="1" t="s">
        <v>5005</v>
      </c>
      <c r="B13" s="1" t="s">
        <v>5006</v>
      </c>
      <c r="C13" s="1" t="s">
        <v>4997</v>
      </c>
      <c r="D13" s="1" t="s">
        <v>4998</v>
      </c>
      <c r="E13" s="1" t="s">
        <v>4999</v>
      </c>
      <c r="F13" s="2" t="s">
        <v>5000</v>
      </c>
      <c r="G13" s="1" t="s">
        <v>4985</v>
      </c>
    </row>
    <row r="14" spans="1:7" x14ac:dyDescent="0.2">
      <c r="A14" s="1" t="s">
        <v>5007</v>
      </c>
      <c r="B14" s="1" t="s">
        <v>5008</v>
      </c>
      <c r="C14" s="1" t="s">
        <v>41</v>
      </c>
      <c r="D14" s="1" t="s">
        <v>25</v>
      </c>
      <c r="E14" s="1" t="s">
        <v>26</v>
      </c>
      <c r="F14" s="2" t="s">
        <v>32</v>
      </c>
      <c r="G14" s="1" t="s">
        <v>4985</v>
      </c>
    </row>
    <row r="15" spans="1:7" x14ac:dyDescent="0.2">
      <c r="A15" s="1" t="s">
        <v>5009</v>
      </c>
      <c r="B15" s="1" t="s">
        <v>5010</v>
      </c>
      <c r="C15" s="1" t="s">
        <v>41</v>
      </c>
      <c r="D15" s="1" t="s">
        <v>25</v>
      </c>
      <c r="E15" s="1" t="s">
        <v>26</v>
      </c>
      <c r="F15" s="2" t="s">
        <v>32</v>
      </c>
      <c r="G15" s="1" t="s">
        <v>4985</v>
      </c>
    </row>
    <row r="16" spans="1:7" ht="16" x14ac:dyDescent="0.2">
      <c r="A16" s="1" t="s">
        <v>5011</v>
      </c>
      <c r="B16" s="1" t="s">
        <v>5012</v>
      </c>
      <c r="C16" s="45" t="s">
        <v>5013</v>
      </c>
      <c r="D16" s="1" t="s">
        <v>47</v>
      </c>
      <c r="E16" s="1" t="s">
        <v>48</v>
      </c>
      <c r="F16" s="2" t="s">
        <v>4978</v>
      </c>
      <c r="G16" s="1" t="s">
        <v>4985</v>
      </c>
    </row>
    <row r="17" spans="1:7" ht="16" x14ac:dyDescent="0.2">
      <c r="A17" s="1" t="s">
        <v>5014</v>
      </c>
      <c r="B17" s="1" t="s">
        <v>5015</v>
      </c>
      <c r="C17" s="45" t="s">
        <v>5013</v>
      </c>
      <c r="D17" s="1" t="s">
        <v>47</v>
      </c>
      <c r="E17" s="1" t="s">
        <v>48</v>
      </c>
      <c r="F17" s="2" t="s">
        <v>4978</v>
      </c>
      <c r="G17" s="1" t="s">
        <v>4985</v>
      </c>
    </row>
    <row r="18" spans="1:7" x14ac:dyDescent="0.2">
      <c r="A18" s="1" t="s">
        <v>5016</v>
      </c>
      <c r="B18" s="1" t="s">
        <v>5017</v>
      </c>
      <c r="C18" s="1" t="s">
        <v>5018</v>
      </c>
      <c r="D18" s="1" t="s">
        <v>1355</v>
      </c>
      <c r="E18" s="1" t="s">
        <v>18</v>
      </c>
      <c r="F18" s="2" t="s">
        <v>5019</v>
      </c>
      <c r="G18" s="1" t="s">
        <v>5020</v>
      </c>
    </row>
    <row r="19" spans="1:7" x14ac:dyDescent="0.2">
      <c r="A19" s="1" t="s">
        <v>4858</v>
      </c>
      <c r="B19" s="1" t="s">
        <v>5021</v>
      </c>
      <c r="C19" s="1" t="s">
        <v>5022</v>
      </c>
      <c r="D19" s="1" t="s">
        <v>1355</v>
      </c>
      <c r="E19" s="1" t="s">
        <v>18</v>
      </c>
      <c r="F19" s="2" t="s">
        <v>5023</v>
      </c>
      <c r="G19" s="1" t="s">
        <v>5024</v>
      </c>
    </row>
    <row r="20" spans="1:7" x14ac:dyDescent="0.2">
      <c r="A20" s="1" t="s">
        <v>5025</v>
      </c>
      <c r="B20" s="1" t="s">
        <v>5026</v>
      </c>
      <c r="C20" s="1" t="s">
        <v>5027</v>
      </c>
      <c r="D20" s="1" t="s">
        <v>5028</v>
      </c>
      <c r="E20" s="1" t="s">
        <v>4899</v>
      </c>
      <c r="F20" s="2">
        <v>968535272</v>
      </c>
      <c r="G20" s="1" t="s">
        <v>5029</v>
      </c>
    </row>
    <row r="21" spans="1:7" x14ac:dyDescent="0.2">
      <c r="A21" s="1" t="s">
        <v>5030</v>
      </c>
      <c r="B21" s="1" t="s">
        <v>5031</v>
      </c>
      <c r="C21" s="1" t="s">
        <v>5032</v>
      </c>
      <c r="D21" s="1" t="s">
        <v>5033</v>
      </c>
      <c r="E21" s="1" t="s">
        <v>5034</v>
      </c>
      <c r="F21" s="2" t="s">
        <v>5035</v>
      </c>
      <c r="G21" s="1" t="s">
        <v>5036</v>
      </c>
    </row>
    <row r="22" spans="1:7" x14ac:dyDescent="0.2">
      <c r="A22" s="1" t="s">
        <v>5037</v>
      </c>
      <c r="B22" s="1" t="s">
        <v>5038</v>
      </c>
      <c r="C22" s="1" t="s">
        <v>5039</v>
      </c>
      <c r="D22" s="1" t="s">
        <v>4968</v>
      </c>
      <c r="E22" s="1" t="s">
        <v>1011</v>
      </c>
      <c r="F22" s="2" t="s">
        <v>5040</v>
      </c>
      <c r="G22" s="1" t="s">
        <v>5041</v>
      </c>
    </row>
    <row r="23" spans="1:7" x14ac:dyDescent="0.2">
      <c r="A23" s="1" t="s">
        <v>5042</v>
      </c>
      <c r="B23" s="1" t="s">
        <v>5043</v>
      </c>
      <c r="C23" s="1" t="s">
        <v>5044</v>
      </c>
      <c r="D23" s="1" t="s">
        <v>1355</v>
      </c>
      <c r="E23" s="1" t="s">
        <v>18</v>
      </c>
      <c r="F23" s="2" t="s">
        <v>4857</v>
      </c>
      <c r="G23" s="1" t="s">
        <v>5045</v>
      </c>
    </row>
    <row r="24" spans="1:7" x14ac:dyDescent="0.2">
      <c r="A24" s="1" t="s">
        <v>5046</v>
      </c>
      <c r="B24" s="1" t="s">
        <v>5047</v>
      </c>
      <c r="C24" s="1" t="s">
        <v>2562</v>
      </c>
      <c r="D24" s="1" t="s">
        <v>2547</v>
      </c>
      <c r="E24" s="1" t="s">
        <v>2548</v>
      </c>
      <c r="F24" s="2" t="s">
        <v>2549</v>
      </c>
      <c r="G24" s="1" t="s">
        <v>5048</v>
      </c>
    </row>
    <row r="25" spans="1:7" x14ac:dyDescent="0.2">
      <c r="A25" s="1" t="s">
        <v>5049</v>
      </c>
      <c r="B25" s="1" t="s">
        <v>5050</v>
      </c>
      <c r="C25" s="1" t="s">
        <v>4997</v>
      </c>
      <c r="D25" s="1" t="s">
        <v>4998</v>
      </c>
      <c r="E25" s="1" t="s">
        <v>4999</v>
      </c>
      <c r="F25" s="2" t="s">
        <v>5000</v>
      </c>
      <c r="G25" s="1" t="s">
        <v>5051</v>
      </c>
    </row>
    <row r="26" spans="1:7" x14ac:dyDescent="0.2">
      <c r="A26" s="1" t="s">
        <v>44</v>
      </c>
      <c r="B26" s="1" t="s">
        <v>43</v>
      </c>
      <c r="C26" s="1" t="s">
        <v>5052</v>
      </c>
      <c r="D26" s="1" t="s">
        <v>47</v>
      </c>
      <c r="E26" s="1" t="s">
        <v>48</v>
      </c>
      <c r="F26" s="2" t="s">
        <v>5053</v>
      </c>
      <c r="G26" s="1" t="s">
        <v>5054</v>
      </c>
    </row>
    <row r="27" spans="1:7" x14ac:dyDescent="0.2">
      <c r="A27" s="1" t="s">
        <v>56</v>
      </c>
      <c r="B27" s="1" t="s">
        <v>50</v>
      </c>
      <c r="C27" s="1" t="s">
        <v>5055</v>
      </c>
      <c r="D27" s="1" t="s">
        <v>53</v>
      </c>
      <c r="E27" s="1" t="s">
        <v>54</v>
      </c>
      <c r="F27" s="2" t="s">
        <v>1845</v>
      </c>
      <c r="G27" s="1" t="s">
        <v>5056</v>
      </c>
    </row>
    <row r="28" spans="1:7" x14ac:dyDescent="0.2">
      <c r="A28" s="1" t="s">
        <v>5057</v>
      </c>
      <c r="B28" s="1" t="s">
        <v>5058</v>
      </c>
      <c r="C28" s="1" t="s">
        <v>5059</v>
      </c>
      <c r="D28" s="1" t="s">
        <v>5060</v>
      </c>
      <c r="E28" s="1" t="s">
        <v>5061</v>
      </c>
      <c r="F28" s="2" t="s">
        <v>5062</v>
      </c>
      <c r="G28" s="1" t="s">
        <v>5058</v>
      </c>
    </row>
    <row r="29" spans="1:7" x14ac:dyDescent="0.2">
      <c r="A29" s="1" t="s">
        <v>5063</v>
      </c>
      <c r="B29" s="1" t="s">
        <v>5064</v>
      </c>
      <c r="C29" s="1" t="s">
        <v>5065</v>
      </c>
      <c r="D29" s="1" t="s">
        <v>5066</v>
      </c>
      <c r="E29" s="1" t="s">
        <v>399</v>
      </c>
      <c r="F29" s="2" t="s">
        <v>5067</v>
      </c>
      <c r="G29" s="1" t="s">
        <v>5064</v>
      </c>
    </row>
    <row r="30" spans="1:7" x14ac:dyDescent="0.2">
      <c r="A30" s="1" t="s">
        <v>5068</v>
      </c>
      <c r="B30" s="1" t="s">
        <v>5069</v>
      </c>
      <c r="C30" s="1" t="s">
        <v>5070</v>
      </c>
      <c r="D30" s="1" t="s">
        <v>2256</v>
      </c>
      <c r="E30" s="1" t="s">
        <v>616</v>
      </c>
      <c r="F30" s="2" t="s">
        <v>5071</v>
      </c>
      <c r="G30" s="1" t="s">
        <v>5069</v>
      </c>
    </row>
    <row r="31" spans="1:7" x14ac:dyDescent="0.2">
      <c r="A31" s="1" t="s">
        <v>5072</v>
      </c>
      <c r="B31" s="1" t="s">
        <v>5073</v>
      </c>
      <c r="C31" s="1" t="s">
        <v>5074</v>
      </c>
      <c r="D31" s="1" t="s">
        <v>2402</v>
      </c>
      <c r="E31" s="1" t="s">
        <v>2403</v>
      </c>
      <c r="F31" s="2" t="s">
        <v>5075</v>
      </c>
      <c r="G31" s="1" t="s">
        <v>5073</v>
      </c>
    </row>
    <row r="32" spans="1:7" x14ac:dyDescent="0.2">
      <c r="A32" s="1" t="s">
        <v>5076</v>
      </c>
      <c r="B32" s="1" t="s">
        <v>5077</v>
      </c>
      <c r="C32" s="1" t="s">
        <v>5078</v>
      </c>
      <c r="D32" s="1" t="s">
        <v>2547</v>
      </c>
      <c r="E32" s="1" t="s">
        <v>2548</v>
      </c>
      <c r="F32" s="2" t="s">
        <v>5079</v>
      </c>
      <c r="G32" s="1" t="s">
        <v>5077</v>
      </c>
    </row>
    <row r="33" spans="1:7" x14ac:dyDescent="0.2">
      <c r="A33" s="1" t="s">
        <v>5080</v>
      </c>
      <c r="B33" s="1" t="s">
        <v>5081</v>
      </c>
      <c r="C33" s="1" t="s">
        <v>5082</v>
      </c>
      <c r="D33" s="1" t="s">
        <v>25</v>
      </c>
      <c r="E33" s="1" t="s">
        <v>26</v>
      </c>
      <c r="F33" s="2" t="s">
        <v>37</v>
      </c>
      <c r="G33" s="1" t="s">
        <v>5083</v>
      </c>
    </row>
    <row r="34" spans="1:7" x14ac:dyDescent="0.2">
      <c r="A34" s="1" t="s">
        <v>5084</v>
      </c>
      <c r="B34" s="1" t="s">
        <v>5085</v>
      </c>
      <c r="C34" s="1" t="s">
        <v>5086</v>
      </c>
      <c r="D34" s="1" t="s">
        <v>4961</v>
      </c>
      <c r="E34" s="1" t="s">
        <v>298</v>
      </c>
      <c r="F34" s="2" t="s">
        <v>4557</v>
      </c>
      <c r="G34" s="1" t="s">
        <v>4970</v>
      </c>
    </row>
    <row r="35" spans="1:7" x14ac:dyDescent="0.2">
      <c r="A35" s="1" t="s">
        <v>5087</v>
      </c>
      <c r="B35" s="1" t="s">
        <v>5088</v>
      </c>
      <c r="C35" s="1" t="s">
        <v>5089</v>
      </c>
      <c r="D35" s="1" t="s">
        <v>2547</v>
      </c>
      <c r="E35" s="1" t="s">
        <v>2548</v>
      </c>
      <c r="F35" s="2" t="s">
        <v>5090</v>
      </c>
      <c r="G35" s="1" t="s">
        <v>5091</v>
      </c>
    </row>
    <row r="36" spans="1:7" x14ac:dyDescent="0.2">
      <c r="A36" s="1" t="s">
        <v>5092</v>
      </c>
      <c r="B36" s="1" t="s">
        <v>5093</v>
      </c>
      <c r="C36" s="1" t="s">
        <v>5094</v>
      </c>
      <c r="D36" s="1" t="s">
        <v>1950</v>
      </c>
      <c r="E36" s="1" t="s">
        <v>1144</v>
      </c>
      <c r="F36" s="2" t="s">
        <v>5095</v>
      </c>
      <c r="G36" s="1" t="s">
        <v>5020</v>
      </c>
    </row>
    <row r="37" spans="1:7" x14ac:dyDescent="0.2">
      <c r="A37" s="1" t="s">
        <v>5096</v>
      </c>
      <c r="B37" s="1" t="s">
        <v>5097</v>
      </c>
      <c r="C37" s="1" t="s">
        <v>5098</v>
      </c>
      <c r="D37" s="1" t="s">
        <v>3103</v>
      </c>
      <c r="E37" s="1" t="s">
        <v>54</v>
      </c>
      <c r="F37" s="2" t="s">
        <v>5099</v>
      </c>
      <c r="G37" s="1" t="s">
        <v>5100</v>
      </c>
    </row>
    <row r="38" spans="1:7" x14ac:dyDescent="0.2">
      <c r="A38" s="1" t="s">
        <v>5101</v>
      </c>
      <c r="B38" s="1" t="s">
        <v>5102</v>
      </c>
      <c r="C38" s="1" t="s">
        <v>5103</v>
      </c>
      <c r="D38" s="1" t="s">
        <v>4968</v>
      </c>
      <c r="E38" s="1" t="s">
        <v>1011</v>
      </c>
      <c r="F38" s="2" t="s">
        <v>1207</v>
      </c>
      <c r="G38" s="1" t="s">
        <v>5020</v>
      </c>
    </row>
    <row r="39" spans="1:7" x14ac:dyDescent="0.2">
      <c r="A39" s="1" t="s">
        <v>5104</v>
      </c>
      <c r="B39" s="1" t="s">
        <v>5105</v>
      </c>
      <c r="C39" s="1" t="s">
        <v>5106</v>
      </c>
      <c r="D39" s="1" t="s">
        <v>25</v>
      </c>
      <c r="E39" s="1" t="s">
        <v>26</v>
      </c>
      <c r="F39" s="2" t="s">
        <v>5107</v>
      </c>
      <c r="G39" s="1" t="s">
        <v>5108</v>
      </c>
    </row>
    <row r="40" spans="1:7" x14ac:dyDescent="0.2">
      <c r="A40" s="1" t="s">
        <v>5109</v>
      </c>
      <c r="B40" s="1" t="s">
        <v>5110</v>
      </c>
      <c r="C40" s="1" t="s">
        <v>5111</v>
      </c>
      <c r="D40" s="1" t="s">
        <v>653</v>
      </c>
      <c r="E40" s="1" t="s">
        <v>654</v>
      </c>
      <c r="F40" s="2" t="s">
        <v>5112</v>
      </c>
      <c r="G40" s="1" t="s">
        <v>5113</v>
      </c>
    </row>
    <row r="41" spans="1:7" x14ac:dyDescent="0.2">
      <c r="A41" s="1" t="s">
        <v>5114</v>
      </c>
      <c r="B41" s="1" t="s">
        <v>5115</v>
      </c>
      <c r="C41" s="1" t="s">
        <v>5116</v>
      </c>
      <c r="D41" s="1" t="s">
        <v>53</v>
      </c>
      <c r="E41" s="1" t="s">
        <v>54</v>
      </c>
      <c r="F41" s="2" t="s">
        <v>5117</v>
      </c>
      <c r="G41" s="1" t="s">
        <v>5118</v>
      </c>
    </row>
    <row r="42" spans="1:7" x14ac:dyDescent="0.2">
      <c r="A42" s="1" t="s">
        <v>5119</v>
      </c>
      <c r="B42" s="1" t="s">
        <v>5120</v>
      </c>
      <c r="C42" s="1" t="s">
        <v>5121</v>
      </c>
      <c r="D42" s="1" t="s">
        <v>5122</v>
      </c>
      <c r="E42" s="1" t="s">
        <v>18</v>
      </c>
      <c r="F42" s="2" t="s">
        <v>5123</v>
      </c>
      <c r="G42" s="1" t="s">
        <v>5124</v>
      </c>
    </row>
    <row r="43" spans="1:7" x14ac:dyDescent="0.2">
      <c r="A43" s="1" t="s">
        <v>5125</v>
      </c>
      <c r="B43" s="1" t="s">
        <v>5126</v>
      </c>
      <c r="C43" s="1" t="s">
        <v>5127</v>
      </c>
      <c r="D43" s="1" t="s">
        <v>47</v>
      </c>
      <c r="E43" s="1" t="s">
        <v>48</v>
      </c>
      <c r="F43" s="2" t="s">
        <v>5128</v>
      </c>
      <c r="G43" s="1" t="s">
        <v>5129</v>
      </c>
    </row>
    <row r="44" spans="1:7" x14ac:dyDescent="0.2">
      <c r="A44" s="1" t="s">
        <v>5130</v>
      </c>
      <c r="B44" s="1" t="s">
        <v>5131</v>
      </c>
      <c r="C44" s="1" t="s">
        <v>5132</v>
      </c>
      <c r="D44" s="1" t="s">
        <v>5133</v>
      </c>
      <c r="E44" s="1" t="s">
        <v>298</v>
      </c>
      <c r="F44" s="2" t="s">
        <v>4433</v>
      </c>
      <c r="G44" s="1" t="s">
        <v>5134</v>
      </c>
    </row>
    <row r="45" spans="1:7" x14ac:dyDescent="0.2">
      <c r="A45" s="1" t="s">
        <v>5135</v>
      </c>
      <c r="B45" s="1" t="s">
        <v>5136</v>
      </c>
      <c r="C45" s="1" t="s">
        <v>5137</v>
      </c>
      <c r="D45" s="1" t="s">
        <v>2735</v>
      </c>
      <c r="E45" s="1" t="s">
        <v>26</v>
      </c>
      <c r="F45" s="2" t="s">
        <v>5138</v>
      </c>
      <c r="G45" s="1" t="s">
        <v>5020</v>
      </c>
    </row>
    <row r="46" spans="1:7" x14ac:dyDescent="0.2">
      <c r="A46" s="1" t="s">
        <v>74</v>
      </c>
      <c r="B46" s="1" t="s">
        <v>5139</v>
      </c>
      <c r="C46" s="1" t="s">
        <v>70</v>
      </c>
      <c r="D46" s="1" t="s">
        <v>71</v>
      </c>
      <c r="E46" s="1" t="s">
        <v>72</v>
      </c>
      <c r="F46" s="2" t="s">
        <v>73</v>
      </c>
      <c r="G46" s="1" t="s">
        <v>5140</v>
      </c>
    </row>
    <row r="47" spans="1:7" s="5" customFormat="1" x14ac:dyDescent="0.2">
      <c r="A47" s="3" t="s">
        <v>129</v>
      </c>
      <c r="B47" s="3" t="s">
        <v>5141</v>
      </c>
      <c r="C47" s="3" t="s">
        <v>5142</v>
      </c>
      <c r="D47" s="3" t="s">
        <v>126</v>
      </c>
      <c r="E47" s="3" t="s">
        <v>127</v>
      </c>
      <c r="F47" s="4" t="s">
        <v>128</v>
      </c>
      <c r="G47" s="3" t="s">
        <v>5143</v>
      </c>
    </row>
    <row r="48" spans="1:7" x14ac:dyDescent="0.2">
      <c r="A48" s="1" t="s">
        <v>276</v>
      </c>
      <c r="B48" s="1" t="s">
        <v>270</v>
      </c>
      <c r="C48" s="1" t="s">
        <v>5144</v>
      </c>
      <c r="D48" s="1" t="s">
        <v>5145</v>
      </c>
      <c r="E48" s="1" t="s">
        <v>275</v>
      </c>
      <c r="F48" s="2">
        <v>186412299</v>
      </c>
      <c r="G48" s="1" t="s">
        <v>5146</v>
      </c>
    </row>
    <row r="49" spans="1:7" x14ac:dyDescent="0.2">
      <c r="A49" s="1" t="s">
        <v>300</v>
      </c>
      <c r="B49" s="1" t="s">
        <v>5147</v>
      </c>
      <c r="C49" s="1" t="s">
        <v>307</v>
      </c>
      <c r="D49" s="1" t="s">
        <v>297</v>
      </c>
      <c r="E49" s="1" t="s">
        <v>298</v>
      </c>
      <c r="F49" s="2" t="s">
        <v>308</v>
      </c>
      <c r="G49" s="1" t="s">
        <v>5148</v>
      </c>
    </row>
    <row r="50" spans="1:7" x14ac:dyDescent="0.2">
      <c r="A50" s="1" t="s">
        <v>377</v>
      </c>
      <c r="B50" s="1" t="s">
        <v>370</v>
      </c>
      <c r="C50" s="1" t="s">
        <v>5149</v>
      </c>
      <c r="D50" s="1" t="s">
        <v>374</v>
      </c>
      <c r="E50" s="1" t="s">
        <v>375</v>
      </c>
      <c r="F50" s="2" t="s">
        <v>5150</v>
      </c>
      <c r="G50" s="1" t="s">
        <v>5151</v>
      </c>
    </row>
    <row r="51" spans="1:7" x14ac:dyDescent="0.2">
      <c r="A51" s="1" t="s">
        <v>401</v>
      </c>
      <c r="B51" s="1" t="s">
        <v>5152</v>
      </c>
      <c r="C51" s="1" t="s">
        <v>5153</v>
      </c>
      <c r="D51" s="1" t="s">
        <v>218</v>
      </c>
      <c r="E51" s="1" t="s">
        <v>399</v>
      </c>
      <c r="F51" s="2" t="s">
        <v>407</v>
      </c>
      <c r="G51" s="1" t="s">
        <v>5154</v>
      </c>
    </row>
    <row r="52" spans="1:7" x14ac:dyDescent="0.2">
      <c r="A52" s="1" t="s">
        <v>476</v>
      </c>
      <c r="B52" s="1" t="s">
        <v>469</v>
      </c>
      <c r="C52" s="1" t="s">
        <v>472</v>
      </c>
      <c r="D52" s="1" t="s">
        <v>473</v>
      </c>
      <c r="E52" s="1" t="s">
        <v>474</v>
      </c>
      <c r="F52" s="2" t="s">
        <v>5155</v>
      </c>
      <c r="G52" s="1" t="s">
        <v>5156</v>
      </c>
    </row>
    <row r="53" spans="1:7" x14ac:dyDescent="0.2">
      <c r="A53" s="1" t="s">
        <v>495</v>
      </c>
      <c r="B53" s="1" t="s">
        <v>488</v>
      </c>
      <c r="C53" s="1" t="s">
        <v>491</v>
      </c>
      <c r="D53" s="1" t="s">
        <v>492</v>
      </c>
      <c r="E53" s="1" t="s">
        <v>493</v>
      </c>
      <c r="F53" s="2" t="s">
        <v>494</v>
      </c>
      <c r="G53" s="1" t="s">
        <v>5157</v>
      </c>
    </row>
    <row r="54" spans="1:7" x14ac:dyDescent="0.2">
      <c r="A54" s="1" t="s">
        <v>516</v>
      </c>
      <c r="B54" s="1" t="s">
        <v>509</v>
      </c>
      <c r="C54" s="1" t="s">
        <v>512</v>
      </c>
      <c r="D54" s="1" t="s">
        <v>513</v>
      </c>
      <c r="E54" s="1" t="s">
        <v>514</v>
      </c>
      <c r="F54" s="2" t="s">
        <v>526</v>
      </c>
      <c r="G54" s="1" t="s">
        <v>5158</v>
      </c>
    </row>
    <row r="55" spans="1:7" x14ac:dyDescent="0.2">
      <c r="A55" s="1" t="s">
        <v>579</v>
      </c>
      <c r="B55" s="1" t="s">
        <v>5159</v>
      </c>
      <c r="C55" s="1" t="s">
        <v>5160</v>
      </c>
      <c r="D55" s="1" t="s">
        <v>576</v>
      </c>
      <c r="E55" s="1" t="s">
        <v>577</v>
      </c>
      <c r="F55" s="2" t="s">
        <v>578</v>
      </c>
      <c r="G55" s="1" t="s">
        <v>5161</v>
      </c>
    </row>
    <row r="56" spans="1:7" x14ac:dyDescent="0.2">
      <c r="A56" s="1" t="s">
        <v>641</v>
      </c>
      <c r="B56" s="1" t="s">
        <v>634</v>
      </c>
      <c r="C56" s="1" t="s">
        <v>637</v>
      </c>
      <c r="D56" s="1" t="s">
        <v>5162</v>
      </c>
      <c r="E56" s="1" t="s">
        <v>639</v>
      </c>
      <c r="F56" s="2" t="s">
        <v>640</v>
      </c>
      <c r="G56" s="1" t="s">
        <v>5163</v>
      </c>
    </row>
    <row r="57" spans="1:7" x14ac:dyDescent="0.2">
      <c r="A57" s="1" t="s">
        <v>656</v>
      </c>
      <c r="B57" s="1" t="s">
        <v>5164</v>
      </c>
      <c r="C57" s="1" t="s">
        <v>652</v>
      </c>
      <c r="D57" s="1" t="s">
        <v>653</v>
      </c>
      <c r="E57" s="1" t="s">
        <v>654</v>
      </c>
      <c r="F57" s="2" t="s">
        <v>655</v>
      </c>
      <c r="G57" s="1" t="s">
        <v>5165</v>
      </c>
    </row>
    <row r="58" spans="1:7" x14ac:dyDescent="0.2">
      <c r="A58" s="1" t="s">
        <v>742</v>
      </c>
      <c r="B58" s="1" t="s">
        <v>5166</v>
      </c>
      <c r="C58" s="1" t="s">
        <v>739</v>
      </c>
      <c r="D58" s="1" t="s">
        <v>740</v>
      </c>
      <c r="E58" s="1" t="s">
        <v>72</v>
      </c>
      <c r="F58" s="2" t="s">
        <v>745</v>
      </c>
      <c r="G58" s="1" t="s">
        <v>5167</v>
      </c>
    </row>
    <row r="59" spans="1:7" x14ac:dyDescent="0.2">
      <c r="A59" s="1" t="s">
        <v>815</v>
      </c>
      <c r="B59" s="1" t="s">
        <v>810</v>
      </c>
      <c r="C59" s="1" t="s">
        <v>813</v>
      </c>
      <c r="D59" s="1" t="s">
        <v>794</v>
      </c>
      <c r="E59" s="1" t="s">
        <v>72</v>
      </c>
      <c r="F59" s="2" t="s">
        <v>814</v>
      </c>
      <c r="G59" s="1" t="s">
        <v>5168</v>
      </c>
    </row>
    <row r="60" spans="1:7" x14ac:dyDescent="0.2">
      <c r="A60" s="1" t="s">
        <v>919</v>
      </c>
      <c r="B60" s="1" t="s">
        <v>912</v>
      </c>
      <c r="C60" s="1" t="s">
        <v>5169</v>
      </c>
      <c r="D60" s="1" t="s">
        <v>917</v>
      </c>
      <c r="E60" s="1" t="s">
        <v>654</v>
      </c>
      <c r="F60" s="2" t="s">
        <v>922</v>
      </c>
      <c r="G60" s="1" t="s">
        <v>5170</v>
      </c>
    </row>
    <row r="61" spans="1:7" s="5" customFormat="1" ht="16" x14ac:dyDescent="0.2">
      <c r="A61" s="3" t="s">
        <v>936</v>
      </c>
      <c r="B61" s="3" t="s">
        <v>5171</v>
      </c>
      <c r="C61" s="6" t="s">
        <v>933</v>
      </c>
      <c r="D61" s="3" t="s">
        <v>934</v>
      </c>
      <c r="E61" s="3" t="s">
        <v>935</v>
      </c>
      <c r="F61" s="4">
        <v>503156213</v>
      </c>
      <c r="G61" s="3" t="s">
        <v>5172</v>
      </c>
    </row>
    <row r="62" spans="1:7" x14ac:dyDescent="0.2">
      <c r="A62" s="1" t="s">
        <v>965</v>
      </c>
      <c r="B62" s="1" t="s">
        <v>959</v>
      </c>
      <c r="C62" s="1" t="s">
        <v>5173</v>
      </c>
      <c r="D62" s="1" t="s">
        <v>5066</v>
      </c>
      <c r="E62" s="1" t="s">
        <v>399</v>
      </c>
      <c r="F62" s="2">
        <v>480454915</v>
      </c>
      <c r="G62" s="1" t="s">
        <v>5174</v>
      </c>
    </row>
    <row r="63" spans="1:7" x14ac:dyDescent="0.2">
      <c r="A63" s="1" t="s">
        <v>1013</v>
      </c>
      <c r="B63" s="1" t="s">
        <v>1007</v>
      </c>
      <c r="C63" s="1" t="s">
        <v>5175</v>
      </c>
      <c r="D63" s="1" t="s">
        <v>1010</v>
      </c>
      <c r="E63" s="1" t="s">
        <v>1011</v>
      </c>
      <c r="F63" s="2" t="s">
        <v>1023</v>
      </c>
      <c r="G63" s="1" t="s">
        <v>5176</v>
      </c>
    </row>
    <row r="64" spans="1:7" x14ac:dyDescent="0.2">
      <c r="A64" s="1" t="s">
        <v>1047</v>
      </c>
      <c r="B64" s="1" t="s">
        <v>5177</v>
      </c>
      <c r="C64" s="1" t="s">
        <v>1044</v>
      </c>
      <c r="D64" s="1" t="s">
        <v>1045</v>
      </c>
      <c r="E64" s="1" t="s">
        <v>275</v>
      </c>
      <c r="F64" s="2" t="s">
        <v>1046</v>
      </c>
      <c r="G64" s="1" t="s">
        <v>5178</v>
      </c>
    </row>
    <row r="65" spans="1:7" x14ac:dyDescent="0.2">
      <c r="A65" s="1" t="s">
        <v>1096</v>
      </c>
      <c r="B65" s="1" t="s">
        <v>1089</v>
      </c>
      <c r="C65" s="1" t="s">
        <v>5179</v>
      </c>
      <c r="D65" s="1" t="s">
        <v>5180</v>
      </c>
      <c r="E65" s="1" t="s">
        <v>1094</v>
      </c>
      <c r="F65" s="2">
        <v>251680700</v>
      </c>
      <c r="G65" s="1" t="s">
        <v>5181</v>
      </c>
    </row>
    <row r="66" spans="1:7" x14ac:dyDescent="0.2">
      <c r="A66" s="1" t="s">
        <v>1124</v>
      </c>
      <c r="B66" s="1" t="s">
        <v>1118</v>
      </c>
      <c r="C66" s="1" t="s">
        <v>1121</v>
      </c>
      <c r="D66" s="1" t="s">
        <v>1122</v>
      </c>
      <c r="E66" s="1" t="s">
        <v>275</v>
      </c>
      <c r="F66" s="2" t="s">
        <v>1123</v>
      </c>
      <c r="G66" s="1" t="s">
        <v>5182</v>
      </c>
    </row>
    <row r="67" spans="1:7" x14ac:dyDescent="0.2">
      <c r="A67" s="1" t="s">
        <v>1146</v>
      </c>
      <c r="B67" s="1" t="s">
        <v>1139</v>
      </c>
      <c r="C67" s="1" t="s">
        <v>5183</v>
      </c>
      <c r="D67" s="1" t="s">
        <v>1143</v>
      </c>
      <c r="E67" s="1" t="s">
        <v>1144</v>
      </c>
      <c r="F67" s="2">
        <v>982072600</v>
      </c>
      <c r="G67" s="1" t="s">
        <v>5184</v>
      </c>
    </row>
    <row r="68" spans="1:7" x14ac:dyDescent="0.2">
      <c r="A68" s="1" t="s">
        <v>1183</v>
      </c>
      <c r="B68" s="1" t="s">
        <v>1176</v>
      </c>
      <c r="C68" s="1" t="s">
        <v>5185</v>
      </c>
      <c r="D68" s="1" t="s">
        <v>1180</v>
      </c>
      <c r="E68" s="1" t="s">
        <v>1181</v>
      </c>
      <c r="F68" s="2" t="s">
        <v>1182</v>
      </c>
      <c r="G68" s="1" t="s">
        <v>5186</v>
      </c>
    </row>
    <row r="69" spans="1:7" x14ac:dyDescent="0.2">
      <c r="A69" s="1" t="s">
        <v>1202</v>
      </c>
      <c r="B69" s="1" t="s">
        <v>1196</v>
      </c>
      <c r="C69" s="1" t="s">
        <v>5187</v>
      </c>
      <c r="D69" s="1" t="s">
        <v>4968</v>
      </c>
      <c r="E69" s="1" t="s">
        <v>1011</v>
      </c>
      <c r="F69" s="2" t="s">
        <v>1201</v>
      </c>
      <c r="G69" s="1" t="s">
        <v>5188</v>
      </c>
    </row>
    <row r="70" spans="1:7" x14ac:dyDescent="0.2">
      <c r="A70" s="1" t="s">
        <v>1447</v>
      </c>
      <c r="B70" s="1" t="s">
        <v>5189</v>
      </c>
      <c r="C70" s="1" t="s">
        <v>5190</v>
      </c>
      <c r="D70" s="1" t="s">
        <v>1445</v>
      </c>
      <c r="E70" s="1" t="s">
        <v>577</v>
      </c>
      <c r="F70" s="2" t="s">
        <v>1446</v>
      </c>
      <c r="G70" s="1" t="s">
        <v>5191</v>
      </c>
    </row>
    <row r="71" spans="1:7" x14ac:dyDescent="0.2">
      <c r="A71" s="1" t="s">
        <v>1417</v>
      </c>
      <c r="B71" s="1" t="s">
        <v>5192</v>
      </c>
      <c r="C71" s="1" t="s">
        <v>1413</v>
      </c>
      <c r="D71" s="1" t="s">
        <v>1414</v>
      </c>
      <c r="E71" s="1" t="s">
        <v>1415</v>
      </c>
      <c r="F71" s="2" t="s">
        <v>1420</v>
      </c>
      <c r="G71" s="1" t="s">
        <v>5193</v>
      </c>
    </row>
    <row r="72" spans="1:7" x14ac:dyDescent="0.2">
      <c r="A72" s="1" t="s">
        <v>1587</v>
      </c>
      <c r="B72" s="1" t="s">
        <v>5194</v>
      </c>
      <c r="C72" s="1" t="s">
        <v>1590</v>
      </c>
      <c r="D72" s="1" t="s">
        <v>1591</v>
      </c>
      <c r="E72" s="1" t="s">
        <v>275</v>
      </c>
      <c r="F72" s="2" t="s">
        <v>1592</v>
      </c>
      <c r="G72" s="1" t="s">
        <v>5195</v>
      </c>
    </row>
    <row r="73" spans="1:7" x14ac:dyDescent="0.2">
      <c r="A73" s="1" t="s">
        <v>1630</v>
      </c>
      <c r="B73" s="1" t="s">
        <v>1623</v>
      </c>
      <c r="C73" s="1" t="s">
        <v>1627</v>
      </c>
      <c r="D73" s="1" t="s">
        <v>1628</v>
      </c>
      <c r="E73" s="1" t="s">
        <v>474</v>
      </c>
      <c r="F73" s="2" t="s">
        <v>1629</v>
      </c>
      <c r="G73" s="1" t="s">
        <v>5196</v>
      </c>
    </row>
    <row r="74" spans="1:7" x14ac:dyDescent="0.2">
      <c r="A74" s="1" t="s">
        <v>1717</v>
      </c>
      <c r="B74" s="1" t="s">
        <v>5197</v>
      </c>
      <c r="C74" s="1" t="s">
        <v>5198</v>
      </c>
      <c r="D74" s="1" t="s">
        <v>1714</v>
      </c>
      <c r="E74" s="1" t="s">
        <v>1715</v>
      </c>
      <c r="F74" s="2" t="s">
        <v>5199</v>
      </c>
      <c r="G74" s="1" t="s">
        <v>5200</v>
      </c>
    </row>
    <row r="75" spans="1:7" x14ac:dyDescent="0.2">
      <c r="A75" s="1" t="s">
        <v>1942</v>
      </c>
      <c r="B75" s="1" t="s">
        <v>1935</v>
      </c>
      <c r="C75" s="1" t="s">
        <v>5201</v>
      </c>
      <c r="D75" s="1" t="s">
        <v>1940</v>
      </c>
      <c r="E75" s="1" t="s">
        <v>1144</v>
      </c>
      <c r="F75" s="2">
        <v>983145023</v>
      </c>
      <c r="G75" s="1" t="s">
        <v>5202</v>
      </c>
    </row>
    <row r="76" spans="1:7" x14ac:dyDescent="0.2">
      <c r="A76" s="1" t="s">
        <v>2077</v>
      </c>
      <c r="B76" s="1" t="s">
        <v>5203</v>
      </c>
      <c r="C76" s="1" t="s">
        <v>5204</v>
      </c>
      <c r="D76" s="1" t="s">
        <v>2075</v>
      </c>
      <c r="E76" s="1" t="s">
        <v>275</v>
      </c>
      <c r="F76" s="2" t="s">
        <v>5205</v>
      </c>
      <c r="G76" s="1" t="s">
        <v>5206</v>
      </c>
    </row>
    <row r="77" spans="1:7" x14ac:dyDescent="0.2">
      <c r="A77" s="1" t="s">
        <v>2137</v>
      </c>
      <c r="B77" s="1" t="s">
        <v>5207</v>
      </c>
      <c r="C77" s="1" t="s">
        <v>2141</v>
      </c>
      <c r="D77" s="1" t="s">
        <v>2135</v>
      </c>
      <c r="E77" s="1" t="s">
        <v>514</v>
      </c>
      <c r="F77" s="2" t="s">
        <v>5208</v>
      </c>
      <c r="G77" s="1" t="s">
        <v>5209</v>
      </c>
    </row>
    <row r="78" spans="1:7" x14ac:dyDescent="0.2">
      <c r="A78" s="1" t="s">
        <v>2167</v>
      </c>
      <c r="B78" s="1" t="s">
        <v>5210</v>
      </c>
      <c r="C78" s="1" t="s">
        <v>5211</v>
      </c>
      <c r="D78" s="1" t="s">
        <v>2164</v>
      </c>
      <c r="E78" s="1" t="s">
        <v>2165</v>
      </c>
      <c r="F78" s="2" t="s">
        <v>2170</v>
      </c>
      <c r="G78" s="1" t="s">
        <v>5212</v>
      </c>
    </row>
    <row r="79" spans="1:7" x14ac:dyDescent="0.2">
      <c r="A79" s="1" t="s">
        <v>2195</v>
      </c>
      <c r="B79" s="1" t="s">
        <v>2188</v>
      </c>
      <c r="C79" s="1" t="s">
        <v>5213</v>
      </c>
      <c r="D79" s="1" t="s">
        <v>2193</v>
      </c>
      <c r="E79" s="1" t="s">
        <v>1415</v>
      </c>
      <c r="F79" s="2">
        <v>537044192</v>
      </c>
      <c r="G79" s="1" t="s">
        <v>5214</v>
      </c>
    </row>
    <row r="80" spans="1:7" x14ac:dyDescent="0.2">
      <c r="A80" s="1" t="s">
        <v>2217</v>
      </c>
      <c r="B80" s="1" t="s">
        <v>5215</v>
      </c>
      <c r="C80" s="1" t="s">
        <v>5216</v>
      </c>
      <c r="D80" s="1" t="s">
        <v>2214</v>
      </c>
      <c r="E80" s="1" t="s">
        <v>2215</v>
      </c>
      <c r="F80" s="2" t="s">
        <v>2216</v>
      </c>
      <c r="G80" s="1" t="s">
        <v>5217</v>
      </c>
    </row>
    <row r="81" spans="1:7" x14ac:dyDescent="0.2">
      <c r="A81" s="1" t="s">
        <v>2382</v>
      </c>
      <c r="B81" s="1" t="s">
        <v>5218</v>
      </c>
      <c r="C81" s="1" t="s">
        <v>2386</v>
      </c>
      <c r="D81" s="1" t="s">
        <v>2380</v>
      </c>
      <c r="E81" s="1" t="s">
        <v>1415</v>
      </c>
      <c r="F81" s="2" t="s">
        <v>2387</v>
      </c>
      <c r="G81" s="1" t="s">
        <v>5219</v>
      </c>
    </row>
    <row r="82" spans="1:7" x14ac:dyDescent="0.2">
      <c r="A82" s="1" t="s">
        <v>2405</v>
      </c>
      <c r="B82" s="1" t="s">
        <v>5220</v>
      </c>
      <c r="C82" s="1" t="s">
        <v>2401</v>
      </c>
      <c r="D82" s="1" t="s">
        <v>2402</v>
      </c>
      <c r="E82" s="1" t="s">
        <v>2403</v>
      </c>
      <c r="F82" s="2" t="s">
        <v>2404</v>
      </c>
      <c r="G82" s="1" t="s">
        <v>5221</v>
      </c>
    </row>
    <row r="83" spans="1:7" x14ac:dyDescent="0.2">
      <c r="A83" s="1" t="s">
        <v>2481</v>
      </c>
      <c r="B83" s="1" t="s">
        <v>5222</v>
      </c>
      <c r="C83" s="1" t="s">
        <v>5223</v>
      </c>
      <c r="D83" s="1" t="s">
        <v>5224</v>
      </c>
      <c r="E83" s="1" t="s">
        <v>2479</v>
      </c>
      <c r="F83" s="2" t="s">
        <v>5225</v>
      </c>
      <c r="G83" s="1" t="s">
        <v>5226</v>
      </c>
    </row>
    <row r="84" spans="1:7" x14ac:dyDescent="0.2">
      <c r="A84" s="1" t="s">
        <v>2506</v>
      </c>
      <c r="B84" s="1" t="s">
        <v>5227</v>
      </c>
      <c r="C84" s="1" t="s">
        <v>5228</v>
      </c>
      <c r="D84" s="1" t="s">
        <v>2527</v>
      </c>
      <c r="E84" s="1" t="s">
        <v>2504</v>
      </c>
      <c r="F84" s="2" t="s">
        <v>5229</v>
      </c>
      <c r="G84" s="1" t="s">
        <v>5230</v>
      </c>
    </row>
    <row r="85" spans="1:7" x14ac:dyDescent="0.2">
      <c r="A85" s="1" t="s">
        <v>2659</v>
      </c>
      <c r="B85" s="1" t="s">
        <v>2652</v>
      </c>
      <c r="C85" s="1" t="s">
        <v>5231</v>
      </c>
      <c r="D85" s="1" t="s">
        <v>2656</v>
      </c>
      <c r="E85" s="1" t="s">
        <v>2657</v>
      </c>
      <c r="F85" s="2" t="s">
        <v>5232</v>
      </c>
      <c r="G85" s="1" t="s">
        <v>5233</v>
      </c>
    </row>
    <row r="86" spans="1:7" x14ac:dyDescent="0.2">
      <c r="A86" s="1" t="s">
        <v>2737</v>
      </c>
      <c r="B86" s="1" t="s">
        <v>2730</v>
      </c>
      <c r="C86" s="1" t="s">
        <v>5234</v>
      </c>
      <c r="D86" s="1" t="s">
        <v>2735</v>
      </c>
      <c r="E86" s="1" t="s">
        <v>26</v>
      </c>
      <c r="F86" s="2" t="s">
        <v>2736</v>
      </c>
      <c r="G86" s="1" t="s">
        <v>5235</v>
      </c>
    </row>
    <row r="87" spans="1:7" x14ac:dyDescent="0.2">
      <c r="A87" s="1" t="s">
        <v>5236</v>
      </c>
      <c r="B87" s="1" t="s">
        <v>5237</v>
      </c>
      <c r="C87" s="1" t="s">
        <v>5238</v>
      </c>
      <c r="D87" s="1" t="s">
        <v>47</v>
      </c>
      <c r="E87" s="1" t="s">
        <v>48</v>
      </c>
      <c r="F87" s="2" t="s">
        <v>49</v>
      </c>
      <c r="G87" s="1" t="s">
        <v>5239</v>
      </c>
    </row>
    <row r="88" spans="1:7" x14ac:dyDescent="0.2">
      <c r="A88" s="1" t="s">
        <v>2597</v>
      </c>
      <c r="B88" s="1" t="s">
        <v>5240</v>
      </c>
      <c r="C88" s="1" t="s">
        <v>2594</v>
      </c>
      <c r="D88" s="1" t="s">
        <v>2595</v>
      </c>
      <c r="E88" s="1" t="s">
        <v>514</v>
      </c>
      <c r="F88" s="2" t="s">
        <v>2596</v>
      </c>
      <c r="G88" s="1" t="s">
        <v>5241</v>
      </c>
    </row>
    <row r="89" spans="1:7" x14ac:dyDescent="0.2">
      <c r="A89" s="1" t="s">
        <v>3026</v>
      </c>
      <c r="B89" s="1" t="s">
        <v>3019</v>
      </c>
      <c r="C89" s="1" t="s">
        <v>3022</v>
      </c>
      <c r="D89" s="1" t="s">
        <v>3023</v>
      </c>
      <c r="E89" s="1" t="s">
        <v>3024</v>
      </c>
      <c r="F89" s="2" t="s">
        <v>5242</v>
      </c>
      <c r="G89" s="1" t="s">
        <v>5243</v>
      </c>
    </row>
    <row r="90" spans="1:7" x14ac:dyDescent="0.2">
      <c r="A90" s="1" t="s">
        <v>3183</v>
      </c>
      <c r="B90" s="1" t="s">
        <v>3176</v>
      </c>
      <c r="C90" s="1" t="s">
        <v>5244</v>
      </c>
      <c r="D90" s="1" t="s">
        <v>3181</v>
      </c>
      <c r="E90" s="1" t="s">
        <v>654</v>
      </c>
      <c r="F90" s="2" t="s">
        <v>3186</v>
      </c>
      <c r="G90" s="1" t="s">
        <v>5245</v>
      </c>
    </row>
    <row r="91" spans="1:7" x14ac:dyDescent="0.2">
      <c r="A91" s="1" t="s">
        <v>5246</v>
      </c>
      <c r="B91" s="1" t="s">
        <v>5247</v>
      </c>
      <c r="C91" s="1" t="s">
        <v>5248</v>
      </c>
      <c r="D91" s="1" t="s">
        <v>5249</v>
      </c>
      <c r="E91" s="1" t="s">
        <v>4899</v>
      </c>
      <c r="F91" s="2" t="s">
        <v>5250</v>
      </c>
      <c r="G91" s="1" t="s">
        <v>5251</v>
      </c>
    </row>
    <row r="92" spans="1:7" x14ac:dyDescent="0.2">
      <c r="A92" s="1" t="s">
        <v>3201</v>
      </c>
      <c r="B92" s="1" t="s">
        <v>3195</v>
      </c>
      <c r="C92" s="1" t="s">
        <v>5252</v>
      </c>
      <c r="D92" s="1" t="s">
        <v>5253</v>
      </c>
      <c r="E92" s="1" t="s">
        <v>3199</v>
      </c>
      <c r="F92" s="2" t="s">
        <v>3205</v>
      </c>
      <c r="G92" s="1" t="s">
        <v>5254</v>
      </c>
    </row>
    <row r="93" spans="1:7" x14ac:dyDescent="0.2">
      <c r="A93" s="1" t="s">
        <v>3252</v>
      </c>
      <c r="B93" s="1" t="s">
        <v>5255</v>
      </c>
      <c r="C93" s="1" t="s">
        <v>3249</v>
      </c>
      <c r="D93" s="1" t="s">
        <v>3257</v>
      </c>
      <c r="E93" s="1" t="s">
        <v>275</v>
      </c>
      <c r="F93" s="2">
        <v>151084403</v>
      </c>
      <c r="G93" s="1" t="s">
        <v>5256</v>
      </c>
    </row>
    <row r="94" spans="1:7" x14ac:dyDescent="0.2">
      <c r="A94" s="1" t="s">
        <v>3292</v>
      </c>
      <c r="B94" s="1" t="s">
        <v>5257</v>
      </c>
      <c r="C94" s="1" t="s">
        <v>3289</v>
      </c>
      <c r="D94" s="1" t="s">
        <v>3290</v>
      </c>
      <c r="E94" s="1" t="s">
        <v>2504</v>
      </c>
      <c r="F94" s="2" t="s">
        <v>3291</v>
      </c>
      <c r="G94" s="1" t="s">
        <v>5258</v>
      </c>
    </row>
    <row r="95" spans="1:7" x14ac:dyDescent="0.2">
      <c r="A95" s="1" t="s">
        <v>3317</v>
      </c>
      <c r="B95" s="1" t="s">
        <v>3310</v>
      </c>
      <c r="C95" s="1" t="s">
        <v>3313</v>
      </c>
      <c r="D95" s="1" t="s">
        <v>3314</v>
      </c>
      <c r="E95" s="1" t="s">
        <v>3315</v>
      </c>
      <c r="F95" s="2" t="s">
        <v>3316</v>
      </c>
      <c r="G95" s="1" t="s">
        <v>5259</v>
      </c>
    </row>
    <row r="96" spans="1:7" x14ac:dyDescent="0.2">
      <c r="A96" s="1" t="s">
        <v>3391</v>
      </c>
      <c r="B96" s="1" t="s">
        <v>5260</v>
      </c>
      <c r="C96" s="1" t="s">
        <v>3387</v>
      </c>
      <c r="D96" s="1" t="s">
        <v>3388</v>
      </c>
      <c r="E96" s="1" t="s">
        <v>3389</v>
      </c>
      <c r="F96" s="2" t="s">
        <v>3394</v>
      </c>
      <c r="G96" s="1" t="s">
        <v>5261</v>
      </c>
    </row>
    <row r="97" spans="1:7" x14ac:dyDescent="0.2">
      <c r="A97" s="1" t="s">
        <v>3429</v>
      </c>
      <c r="B97" s="1" t="s">
        <v>3423</v>
      </c>
      <c r="C97" s="1" t="s">
        <v>3455</v>
      </c>
      <c r="D97" s="1" t="s">
        <v>3427</v>
      </c>
      <c r="E97" s="1" t="s">
        <v>577</v>
      </c>
      <c r="F97" s="2" t="s">
        <v>3428</v>
      </c>
      <c r="G97" s="1" t="s">
        <v>5262</v>
      </c>
    </row>
    <row r="98" spans="1:7" x14ac:dyDescent="0.2">
      <c r="A98" s="1" t="s">
        <v>3468</v>
      </c>
      <c r="B98" s="1" t="s">
        <v>3461</v>
      </c>
      <c r="C98" s="1" t="s">
        <v>5263</v>
      </c>
      <c r="D98" s="1" t="s">
        <v>3465</v>
      </c>
      <c r="E98" s="1" t="s">
        <v>3466</v>
      </c>
      <c r="F98" s="2" t="s">
        <v>3467</v>
      </c>
      <c r="G98" s="1" t="s">
        <v>5264</v>
      </c>
    </row>
    <row r="99" spans="1:7" x14ac:dyDescent="0.2">
      <c r="A99" s="1" t="s">
        <v>3490</v>
      </c>
      <c r="B99" s="1" t="s">
        <v>5265</v>
      </c>
      <c r="C99" s="1" t="s">
        <v>3487</v>
      </c>
      <c r="D99" s="1" t="s">
        <v>3488</v>
      </c>
      <c r="E99" s="1" t="s">
        <v>26</v>
      </c>
      <c r="F99" s="2" t="s">
        <v>3489</v>
      </c>
      <c r="G99" s="1" t="s">
        <v>5266</v>
      </c>
    </row>
    <row r="100" spans="1:7" x14ac:dyDescent="0.2">
      <c r="A100" s="1" t="s">
        <v>3538</v>
      </c>
      <c r="B100" s="1" t="s">
        <v>3532</v>
      </c>
      <c r="C100" s="1" t="s">
        <v>5267</v>
      </c>
      <c r="D100" s="1" t="s">
        <v>3536</v>
      </c>
      <c r="E100" s="1" t="s">
        <v>26</v>
      </c>
      <c r="F100" s="2" t="s">
        <v>3537</v>
      </c>
      <c r="G100" s="1" t="s">
        <v>5268</v>
      </c>
    </row>
    <row r="101" spans="1:7" x14ac:dyDescent="0.2">
      <c r="A101" s="1" t="s">
        <v>3558</v>
      </c>
      <c r="B101" s="1" t="s">
        <v>5269</v>
      </c>
      <c r="C101" s="1" t="s">
        <v>5270</v>
      </c>
      <c r="D101" s="1" t="s">
        <v>3556</v>
      </c>
      <c r="E101" s="1" t="s">
        <v>514</v>
      </c>
      <c r="F101" s="2" t="s">
        <v>3561</v>
      </c>
      <c r="G101" s="1" t="s">
        <v>5271</v>
      </c>
    </row>
    <row r="102" spans="1:7" x14ac:dyDescent="0.2">
      <c r="A102" s="1" t="s">
        <v>3577</v>
      </c>
      <c r="B102" s="1" t="s">
        <v>5272</v>
      </c>
      <c r="C102" s="1" t="s">
        <v>5273</v>
      </c>
      <c r="D102" s="1" t="s">
        <v>3575</v>
      </c>
      <c r="E102" s="1" t="s">
        <v>654</v>
      </c>
      <c r="F102" s="2" t="s">
        <v>3576</v>
      </c>
      <c r="G102" s="1" t="s">
        <v>5274</v>
      </c>
    </row>
    <row r="103" spans="1:7" x14ac:dyDescent="0.2">
      <c r="A103" s="1" t="s">
        <v>3595</v>
      </c>
      <c r="B103" s="1" t="s">
        <v>5275</v>
      </c>
      <c r="C103" s="1" t="s">
        <v>3592</v>
      </c>
      <c r="D103" s="1" t="s">
        <v>3593</v>
      </c>
      <c r="E103" s="1" t="s">
        <v>48</v>
      </c>
      <c r="F103" s="2" t="s">
        <v>5276</v>
      </c>
      <c r="G103" s="1" t="s">
        <v>5277</v>
      </c>
    </row>
    <row r="104" spans="1:7" x14ac:dyDescent="0.2">
      <c r="A104" s="1" t="s">
        <v>3641</v>
      </c>
      <c r="B104" s="1" t="s">
        <v>3634</v>
      </c>
      <c r="C104" s="1" t="s">
        <v>5278</v>
      </c>
      <c r="D104" s="1" t="s">
        <v>3639</v>
      </c>
      <c r="E104" s="1" t="s">
        <v>399</v>
      </c>
      <c r="F104" s="2">
        <v>486014799</v>
      </c>
      <c r="G104" s="1" t="s">
        <v>5279</v>
      </c>
    </row>
    <row r="105" spans="1:7" x14ac:dyDescent="0.2">
      <c r="A105" s="1" t="s">
        <v>3884</v>
      </c>
      <c r="B105" s="1" t="s">
        <v>3878</v>
      </c>
      <c r="C105" s="1" t="s">
        <v>5280</v>
      </c>
      <c r="D105" s="1" t="s">
        <v>3882</v>
      </c>
      <c r="E105" s="1" t="s">
        <v>48</v>
      </c>
      <c r="F105" s="2" t="s">
        <v>5281</v>
      </c>
      <c r="G105" s="1" t="s">
        <v>5282</v>
      </c>
    </row>
    <row r="106" spans="1:7" x14ac:dyDescent="0.2">
      <c r="A106" s="1" t="s">
        <v>3923</v>
      </c>
      <c r="B106" s="1" t="s">
        <v>5283</v>
      </c>
      <c r="C106" s="1" t="s">
        <v>3937</v>
      </c>
      <c r="D106" s="1" t="s">
        <v>5284</v>
      </c>
      <c r="E106" s="1" t="s">
        <v>514</v>
      </c>
      <c r="F106" s="2" t="s">
        <v>3922</v>
      </c>
      <c r="G106" s="1" t="s">
        <v>5285</v>
      </c>
    </row>
    <row r="107" spans="1:7" x14ac:dyDescent="0.2">
      <c r="A107" s="1" t="s">
        <v>3978</v>
      </c>
      <c r="B107" s="1" t="s">
        <v>5286</v>
      </c>
      <c r="C107" s="1" t="s">
        <v>5287</v>
      </c>
      <c r="D107" s="1" t="s">
        <v>3975</v>
      </c>
      <c r="E107" s="1" t="s">
        <v>3976</v>
      </c>
      <c r="F107" s="2">
        <v>571070871</v>
      </c>
      <c r="G107" s="1" t="s">
        <v>5288</v>
      </c>
    </row>
    <row r="108" spans="1:7" x14ac:dyDescent="0.2">
      <c r="A108" s="1" t="s">
        <v>3663</v>
      </c>
      <c r="B108" s="1" t="s">
        <v>5289</v>
      </c>
      <c r="C108" s="1" t="s">
        <v>3659</v>
      </c>
      <c r="D108" s="1" t="s">
        <v>3660</v>
      </c>
      <c r="E108" s="1" t="s">
        <v>3661</v>
      </c>
      <c r="F108" s="2" t="s">
        <v>3662</v>
      </c>
      <c r="G108" s="1" t="s">
        <v>5290</v>
      </c>
    </row>
    <row r="109" spans="1:7" x14ac:dyDescent="0.2">
      <c r="A109" s="1" t="s">
        <v>3741</v>
      </c>
      <c r="B109" s="1" t="s">
        <v>5291</v>
      </c>
      <c r="C109" s="1" t="s">
        <v>3853</v>
      </c>
      <c r="D109" s="1" t="s">
        <v>47</v>
      </c>
      <c r="E109" s="1" t="s">
        <v>48</v>
      </c>
      <c r="F109" s="2" t="s">
        <v>3740</v>
      </c>
      <c r="G109" s="1" t="s">
        <v>5292</v>
      </c>
    </row>
    <row r="110" spans="1:7" x14ac:dyDescent="0.2">
      <c r="A110" s="2">
        <v>62146</v>
      </c>
      <c r="B110" s="1" t="s">
        <v>3992</v>
      </c>
      <c r="C110" s="1" t="s">
        <v>5293</v>
      </c>
      <c r="D110" s="1" t="s">
        <v>3996</v>
      </c>
      <c r="E110" s="1" t="s">
        <v>1144</v>
      </c>
      <c r="F110" s="2">
        <v>992056199</v>
      </c>
      <c r="G110" s="1" t="s">
        <v>5294</v>
      </c>
    </row>
    <row r="111" spans="1:7" x14ac:dyDescent="0.2">
      <c r="A111" s="1" t="s">
        <v>4060</v>
      </c>
      <c r="B111" s="1" t="s">
        <v>5295</v>
      </c>
      <c r="C111" s="1" t="s">
        <v>4058</v>
      </c>
      <c r="D111" s="1" t="s">
        <v>4029</v>
      </c>
      <c r="E111" s="1" t="s">
        <v>3315</v>
      </c>
      <c r="F111" s="2">
        <v>974777910</v>
      </c>
      <c r="G111" s="1" t="s">
        <v>5296</v>
      </c>
    </row>
    <row r="112" spans="1:7" x14ac:dyDescent="0.2">
      <c r="A112" s="1" t="s">
        <v>4138</v>
      </c>
      <c r="B112" s="1" t="s">
        <v>4132</v>
      </c>
      <c r="C112" s="1" t="s">
        <v>5297</v>
      </c>
      <c r="D112" s="1" t="s">
        <v>4136</v>
      </c>
      <c r="E112" s="1" t="s">
        <v>514</v>
      </c>
      <c r="F112" s="2" t="s">
        <v>4137</v>
      </c>
      <c r="G112" s="1" t="s">
        <v>5298</v>
      </c>
    </row>
    <row r="113" spans="1:7" x14ac:dyDescent="0.2">
      <c r="A113" s="1" t="s">
        <v>4248</v>
      </c>
      <c r="B113" s="1" t="s">
        <v>4242</v>
      </c>
      <c r="C113" s="1" t="s">
        <v>5299</v>
      </c>
      <c r="D113" s="1" t="s">
        <v>4246</v>
      </c>
      <c r="E113" s="1" t="s">
        <v>72</v>
      </c>
      <c r="F113" s="2" t="s">
        <v>4247</v>
      </c>
      <c r="G113" s="1" t="s">
        <v>5300</v>
      </c>
    </row>
    <row r="114" spans="1:7" x14ac:dyDescent="0.2">
      <c r="A114" s="1" t="s">
        <v>4268</v>
      </c>
      <c r="B114" s="1" t="s">
        <v>4262</v>
      </c>
      <c r="C114" s="1" t="s">
        <v>5301</v>
      </c>
      <c r="D114" s="1" t="s">
        <v>4266</v>
      </c>
      <c r="E114" s="1" t="s">
        <v>3199</v>
      </c>
      <c r="F114" s="2" t="s">
        <v>4281</v>
      </c>
      <c r="G114" s="1" t="s">
        <v>5302</v>
      </c>
    </row>
    <row r="115" spans="1:7" x14ac:dyDescent="0.2">
      <c r="A115" s="1" t="s">
        <v>4330</v>
      </c>
      <c r="B115" s="1" t="s">
        <v>5303</v>
      </c>
      <c r="C115" s="1" t="s">
        <v>5304</v>
      </c>
      <c r="D115" s="1" t="s">
        <v>5305</v>
      </c>
      <c r="E115" s="1" t="s">
        <v>48</v>
      </c>
      <c r="F115" s="2" t="s">
        <v>4329</v>
      </c>
      <c r="G115" s="1" t="s">
        <v>5306</v>
      </c>
    </row>
    <row r="116" spans="1:7" x14ac:dyDescent="0.2">
      <c r="A116" s="1" t="s">
        <v>4434</v>
      </c>
      <c r="B116" s="1" t="s">
        <v>5307</v>
      </c>
      <c r="C116" s="1" t="s">
        <v>5308</v>
      </c>
      <c r="D116" s="1" t="s">
        <v>4432</v>
      </c>
      <c r="E116" s="1" t="s">
        <v>298</v>
      </c>
      <c r="F116" s="2" t="s">
        <v>5309</v>
      </c>
      <c r="G116" s="1" t="s">
        <v>5310</v>
      </c>
    </row>
    <row r="117" spans="1:7" x14ac:dyDescent="0.2">
      <c r="A117" s="1" t="s">
        <v>4654</v>
      </c>
      <c r="B117" s="1" t="s">
        <v>5311</v>
      </c>
      <c r="C117" s="1" t="s">
        <v>4651</v>
      </c>
      <c r="D117" s="1" t="s">
        <v>4652</v>
      </c>
      <c r="E117" s="1" t="s">
        <v>1144</v>
      </c>
      <c r="F117" s="2" t="s">
        <v>4653</v>
      </c>
      <c r="G117" s="1" t="s">
        <v>5312</v>
      </c>
    </row>
    <row r="118" spans="1:7" x14ac:dyDescent="0.2">
      <c r="A118" s="1" t="s">
        <v>4682</v>
      </c>
      <c r="B118" s="1" t="s">
        <v>5313</v>
      </c>
      <c r="C118" s="1" t="s">
        <v>5314</v>
      </c>
      <c r="D118" s="1" t="s">
        <v>4679</v>
      </c>
      <c r="E118" s="1" t="s">
        <v>4680</v>
      </c>
      <c r="F118" s="2" t="s">
        <v>4681</v>
      </c>
      <c r="G118" s="1" t="s">
        <v>5315</v>
      </c>
    </row>
    <row r="119" spans="1:7" x14ac:dyDescent="0.2">
      <c r="A119" s="1" t="s">
        <v>4726</v>
      </c>
      <c r="B119" s="1" t="s">
        <v>5316</v>
      </c>
      <c r="C119" s="1" t="s">
        <v>4729</v>
      </c>
      <c r="D119" s="1" t="s">
        <v>2478</v>
      </c>
      <c r="E119" s="1" t="s">
        <v>577</v>
      </c>
      <c r="F119" s="2" t="s">
        <v>4733</v>
      </c>
      <c r="G119" s="1" t="s">
        <v>5317</v>
      </c>
    </row>
    <row r="120" spans="1:7" x14ac:dyDescent="0.2">
      <c r="A120" s="1" t="s">
        <v>4756</v>
      </c>
      <c r="B120" s="1" t="s">
        <v>5318</v>
      </c>
      <c r="C120" s="1" t="s">
        <v>5319</v>
      </c>
      <c r="D120" s="1" t="s">
        <v>4754</v>
      </c>
      <c r="E120" s="1" t="s">
        <v>72</v>
      </c>
      <c r="F120" s="2">
        <v>444735980</v>
      </c>
      <c r="G120" s="1" t="s">
        <v>5320</v>
      </c>
    </row>
    <row r="121" spans="1:7" x14ac:dyDescent="0.2">
      <c r="A121" s="1" t="s">
        <v>4772</v>
      </c>
      <c r="B121" s="1" t="s">
        <v>5321</v>
      </c>
      <c r="C121" s="1" t="s">
        <v>4775</v>
      </c>
      <c r="D121" s="1" t="s">
        <v>653</v>
      </c>
      <c r="E121" s="1" t="s">
        <v>654</v>
      </c>
      <c r="F121" s="2">
        <v>600882845</v>
      </c>
      <c r="G121" s="1" t="s">
        <v>5322</v>
      </c>
    </row>
    <row r="122" spans="1:7" x14ac:dyDescent="0.2">
      <c r="A122" s="1" t="s">
        <v>4780</v>
      </c>
      <c r="B122" s="1" t="s">
        <v>5323</v>
      </c>
      <c r="C122" s="1" t="s">
        <v>4778</v>
      </c>
      <c r="D122" s="1" t="s">
        <v>25</v>
      </c>
      <c r="E122" s="1" t="s">
        <v>26</v>
      </c>
      <c r="F122" s="2" t="s">
        <v>5324</v>
      </c>
      <c r="G122" s="1" t="s">
        <v>5325</v>
      </c>
    </row>
    <row r="123" spans="1:7" x14ac:dyDescent="0.2">
      <c r="A123" s="1" t="s">
        <v>4786</v>
      </c>
      <c r="B123" s="1" t="s">
        <v>5326</v>
      </c>
      <c r="C123" s="1" t="s">
        <v>5327</v>
      </c>
      <c r="D123" s="1" t="s">
        <v>1143</v>
      </c>
      <c r="E123" s="1" t="s">
        <v>1144</v>
      </c>
      <c r="F123" s="2" t="s">
        <v>4785</v>
      </c>
      <c r="G123" s="1" t="s">
        <v>5328</v>
      </c>
    </row>
    <row r="124" spans="1:7" x14ac:dyDescent="0.2">
      <c r="A124" s="1" t="s">
        <v>4788</v>
      </c>
      <c r="B124" s="1" t="s">
        <v>5329</v>
      </c>
      <c r="C124" s="1" t="s">
        <v>5330</v>
      </c>
      <c r="D124" s="1" t="s">
        <v>53</v>
      </c>
      <c r="E124" s="1" t="s">
        <v>54</v>
      </c>
      <c r="F124" s="2" t="s">
        <v>5331</v>
      </c>
      <c r="G124" s="1" t="s">
        <v>5332</v>
      </c>
    </row>
    <row r="125" spans="1:7" x14ac:dyDescent="0.2">
      <c r="A125" s="1" t="s">
        <v>4797</v>
      </c>
      <c r="B125" s="1" t="s">
        <v>5333</v>
      </c>
      <c r="C125" s="1" t="s">
        <v>5334</v>
      </c>
      <c r="D125" s="1" t="s">
        <v>47</v>
      </c>
      <c r="E125" s="1" t="s">
        <v>48</v>
      </c>
      <c r="F125" s="2" t="s">
        <v>5335</v>
      </c>
      <c r="G125" s="1" t="s">
        <v>5336</v>
      </c>
    </row>
    <row r="126" spans="1:7" x14ac:dyDescent="0.2">
      <c r="A126" s="1" t="s">
        <v>5337</v>
      </c>
      <c r="B126" s="1" t="s">
        <v>5338</v>
      </c>
      <c r="C126" s="1" t="s">
        <v>5339</v>
      </c>
      <c r="D126" s="1" t="s">
        <v>25</v>
      </c>
      <c r="E126" s="1" t="s">
        <v>26</v>
      </c>
      <c r="F126" s="2" t="s">
        <v>5324</v>
      </c>
      <c r="G126" s="1" t="s">
        <v>5338</v>
      </c>
    </row>
    <row r="127" spans="1:7" x14ac:dyDescent="0.2">
      <c r="A127" s="1" t="s">
        <v>5340</v>
      </c>
      <c r="B127" s="1" t="s">
        <v>5341</v>
      </c>
      <c r="C127" s="1" t="s">
        <v>5342</v>
      </c>
      <c r="D127" s="1" t="s">
        <v>47</v>
      </c>
      <c r="E127" s="1" t="s">
        <v>48</v>
      </c>
      <c r="F127" s="2" t="s">
        <v>5343</v>
      </c>
      <c r="G127" s="1" t="s">
        <v>4979</v>
      </c>
    </row>
    <row r="128" spans="1:7" x14ac:dyDescent="0.2">
      <c r="A128" s="1" t="s">
        <v>5344</v>
      </c>
      <c r="B128" s="1" t="s">
        <v>5345</v>
      </c>
      <c r="C128" s="1" t="s">
        <v>5346</v>
      </c>
      <c r="D128" s="1" t="s">
        <v>4652</v>
      </c>
      <c r="E128" s="1" t="s">
        <v>1144</v>
      </c>
      <c r="F128" s="2" t="s">
        <v>5347</v>
      </c>
      <c r="G128" s="1" t="s">
        <v>5348</v>
      </c>
    </row>
    <row r="129" spans="1:7" x14ac:dyDescent="0.2">
      <c r="A129" s="1" t="s">
        <v>4860</v>
      </c>
      <c r="B129" s="1" t="s">
        <v>4859</v>
      </c>
      <c r="C129" s="1" t="s">
        <v>5349</v>
      </c>
      <c r="D129" s="1" t="s">
        <v>4652</v>
      </c>
      <c r="E129" s="1" t="s">
        <v>1144</v>
      </c>
      <c r="F129" s="2" t="s">
        <v>4660</v>
      </c>
      <c r="G129" s="1" t="s">
        <v>5350</v>
      </c>
    </row>
    <row r="130" spans="1:7" x14ac:dyDescent="0.2">
      <c r="A130" s="1" t="s">
        <v>3395</v>
      </c>
      <c r="B130" s="1" t="s">
        <v>5351</v>
      </c>
      <c r="C130" s="1" t="s">
        <v>5352</v>
      </c>
      <c r="D130" s="1" t="s">
        <v>3103</v>
      </c>
      <c r="E130" s="1" t="s">
        <v>54</v>
      </c>
      <c r="F130" s="2" t="s">
        <v>5353</v>
      </c>
      <c r="G130" s="1" t="s">
        <v>5024</v>
      </c>
    </row>
    <row r="131" spans="1:7" x14ac:dyDescent="0.2">
      <c r="A131" s="1" t="s">
        <v>5354</v>
      </c>
      <c r="B131" s="1" t="s">
        <v>5355</v>
      </c>
      <c r="C131" s="1" t="s">
        <v>5356</v>
      </c>
      <c r="D131" s="1" t="s">
        <v>2735</v>
      </c>
      <c r="E131" s="1" t="s">
        <v>26</v>
      </c>
      <c r="F131" s="2" t="s">
        <v>5357</v>
      </c>
      <c r="G131" s="1" t="s">
        <v>5358</v>
      </c>
    </row>
    <row r="132" spans="1:7" x14ac:dyDescent="0.2">
      <c r="A132" s="1" t="s">
        <v>5359</v>
      </c>
      <c r="B132" s="1" t="s">
        <v>5360</v>
      </c>
      <c r="C132" s="1" t="s">
        <v>5361</v>
      </c>
      <c r="D132" s="1" t="s">
        <v>5362</v>
      </c>
      <c r="E132" s="1" t="s">
        <v>48</v>
      </c>
      <c r="F132" s="2" t="s">
        <v>5363</v>
      </c>
      <c r="G132" s="1" t="s">
        <v>5364</v>
      </c>
    </row>
    <row r="133" spans="1:7" x14ac:dyDescent="0.2">
      <c r="A133" s="1" t="s">
        <v>4867</v>
      </c>
      <c r="B133" s="1" t="s">
        <v>4866</v>
      </c>
      <c r="C133" s="1" t="s">
        <v>5365</v>
      </c>
      <c r="D133" s="1" t="s">
        <v>2547</v>
      </c>
      <c r="E133" s="1" t="s">
        <v>2548</v>
      </c>
      <c r="F133" s="2" t="s">
        <v>2549</v>
      </c>
      <c r="G133" s="1" t="s">
        <v>5366</v>
      </c>
    </row>
    <row r="134" spans="1:7" x14ac:dyDescent="0.2">
      <c r="A134" s="1" t="s">
        <v>4871</v>
      </c>
      <c r="B134" s="1" t="s">
        <v>4870</v>
      </c>
      <c r="C134" s="1" t="s">
        <v>5367</v>
      </c>
      <c r="D134" s="1" t="s">
        <v>4874</v>
      </c>
      <c r="E134" s="1" t="s">
        <v>54</v>
      </c>
      <c r="F134" s="2" t="s">
        <v>4875</v>
      </c>
      <c r="G134" s="1" t="s">
        <v>4872</v>
      </c>
    </row>
    <row r="135" spans="1:7" x14ac:dyDescent="0.2">
      <c r="A135" s="1" t="s">
        <v>4877</v>
      </c>
      <c r="B135" s="1" t="s">
        <v>4876</v>
      </c>
      <c r="C135" s="1" t="s">
        <v>5368</v>
      </c>
      <c r="D135" s="1" t="s">
        <v>2735</v>
      </c>
      <c r="E135" s="1" t="s">
        <v>26</v>
      </c>
      <c r="F135" s="2" t="s">
        <v>4880</v>
      </c>
      <c r="G135" s="1" t="s">
        <v>5369</v>
      </c>
    </row>
    <row r="136" spans="1:7" x14ac:dyDescent="0.2">
      <c r="A136" s="1" t="s">
        <v>4882</v>
      </c>
      <c r="B136" s="1" t="s">
        <v>4881</v>
      </c>
      <c r="C136" s="1" t="s">
        <v>5370</v>
      </c>
      <c r="D136" s="1" t="s">
        <v>4885</v>
      </c>
      <c r="E136" s="1" t="s">
        <v>3466</v>
      </c>
      <c r="F136" s="2" t="s">
        <v>4886</v>
      </c>
      <c r="G136" s="1" t="s">
        <v>5371</v>
      </c>
    </row>
    <row r="137" spans="1:7" x14ac:dyDescent="0.2">
      <c r="A137" s="1" t="s">
        <v>4888</v>
      </c>
      <c r="B137" s="1" t="s">
        <v>4887</v>
      </c>
      <c r="C137" s="1" t="s">
        <v>5372</v>
      </c>
      <c r="D137" s="1" t="s">
        <v>53</v>
      </c>
      <c r="E137" s="1" t="s">
        <v>54</v>
      </c>
      <c r="F137" s="2" t="s">
        <v>5373</v>
      </c>
      <c r="G137" s="1" t="s">
        <v>5374</v>
      </c>
    </row>
    <row r="138" spans="1:7" x14ac:dyDescent="0.2">
      <c r="A138" s="1" t="s">
        <v>4891</v>
      </c>
      <c r="B138" s="1" t="s">
        <v>4890</v>
      </c>
      <c r="C138" s="1" t="s">
        <v>5375</v>
      </c>
      <c r="D138" s="1" t="s">
        <v>4652</v>
      </c>
      <c r="E138" s="1" t="s">
        <v>1144</v>
      </c>
      <c r="F138" s="2" t="s">
        <v>4660</v>
      </c>
      <c r="G138" s="1" t="s">
        <v>5376</v>
      </c>
    </row>
    <row r="139" spans="1:7" x14ac:dyDescent="0.2">
      <c r="A139" s="1" t="s">
        <v>4951</v>
      </c>
      <c r="B139" s="1" t="s">
        <v>4952</v>
      </c>
      <c r="C139" s="1" t="s">
        <v>5377</v>
      </c>
      <c r="D139" s="1" t="s">
        <v>4961</v>
      </c>
      <c r="E139" s="1" t="s">
        <v>298</v>
      </c>
      <c r="F139" s="2" t="s">
        <v>4433</v>
      </c>
      <c r="G139" s="1" t="s">
        <v>4953</v>
      </c>
    </row>
    <row r="140" spans="1:7" x14ac:dyDescent="0.2">
      <c r="A140" s="1" t="s">
        <v>5378</v>
      </c>
      <c r="B140" s="1" t="s">
        <v>5379</v>
      </c>
      <c r="C140" s="1" t="s">
        <v>5377</v>
      </c>
      <c r="D140" s="1" t="s">
        <v>5380</v>
      </c>
      <c r="E140" s="1" t="s">
        <v>298</v>
      </c>
      <c r="F140" s="2" t="s">
        <v>4433</v>
      </c>
      <c r="G140" s="1" t="s">
        <v>4953</v>
      </c>
    </row>
    <row r="141" spans="1:7" x14ac:dyDescent="0.2">
      <c r="A141" s="1" t="s">
        <v>4895</v>
      </c>
      <c r="B141" s="1" t="s">
        <v>4894</v>
      </c>
      <c r="C141" s="1" t="s">
        <v>5381</v>
      </c>
      <c r="D141" s="1" t="s">
        <v>5382</v>
      </c>
      <c r="E141" s="1" t="s">
        <v>4899</v>
      </c>
      <c r="F141" s="2" t="s">
        <v>4900</v>
      </c>
      <c r="G141" s="1" t="s">
        <v>5383</v>
      </c>
    </row>
    <row r="142" spans="1:7" x14ac:dyDescent="0.2">
      <c r="A142" s="1" t="s">
        <v>4902</v>
      </c>
      <c r="B142" s="1" t="s">
        <v>4901</v>
      </c>
      <c r="C142" s="1" t="s">
        <v>5384</v>
      </c>
      <c r="D142" s="1" t="s">
        <v>5133</v>
      </c>
      <c r="E142" s="1" t="s">
        <v>298</v>
      </c>
      <c r="F142" s="2" t="s">
        <v>4433</v>
      </c>
      <c r="G142" s="1" t="s">
        <v>5385</v>
      </c>
    </row>
    <row r="143" spans="1:7" x14ac:dyDescent="0.2">
      <c r="A143" s="1" t="s">
        <v>4907</v>
      </c>
      <c r="B143" s="1" t="s">
        <v>4906</v>
      </c>
      <c r="C143" s="1" t="s">
        <v>5386</v>
      </c>
      <c r="D143" s="1" t="s">
        <v>2547</v>
      </c>
      <c r="E143" s="1" t="s">
        <v>2548</v>
      </c>
      <c r="F143" s="2" t="s">
        <v>2549</v>
      </c>
      <c r="G143" s="1" t="s">
        <v>5387</v>
      </c>
    </row>
    <row r="144" spans="1:7" x14ac:dyDescent="0.2">
      <c r="A144" s="1" t="s">
        <v>4911</v>
      </c>
      <c r="B144" s="1" t="s">
        <v>4910</v>
      </c>
      <c r="C144" s="1" t="s">
        <v>5388</v>
      </c>
      <c r="D144" s="1" t="s">
        <v>5389</v>
      </c>
      <c r="E144" s="1" t="s">
        <v>48</v>
      </c>
      <c r="F144" s="2" t="s">
        <v>4915</v>
      </c>
      <c r="G144" s="1" t="s">
        <v>5390</v>
      </c>
    </row>
    <row r="145" spans="1:7" x14ac:dyDescent="0.2">
      <c r="A145" s="1" t="s">
        <v>4917</v>
      </c>
      <c r="B145" s="1" t="s">
        <v>4916</v>
      </c>
      <c r="C145" s="1" t="s">
        <v>5391</v>
      </c>
      <c r="D145" s="1" t="s">
        <v>2735</v>
      </c>
      <c r="E145" s="1" t="s">
        <v>26</v>
      </c>
      <c r="F145" s="2" t="s">
        <v>4920</v>
      </c>
      <c r="G145" s="1" t="s">
        <v>5392</v>
      </c>
    </row>
    <row r="146" spans="1:7" x14ac:dyDescent="0.2">
      <c r="A146" s="1" t="s">
        <v>4922</v>
      </c>
      <c r="B146" s="1" t="s">
        <v>4921</v>
      </c>
      <c r="C146" s="1" t="s">
        <v>5393</v>
      </c>
      <c r="D146" s="1" t="s">
        <v>47</v>
      </c>
      <c r="E146" s="1" t="s">
        <v>48</v>
      </c>
      <c r="F146" s="2" t="s">
        <v>4925</v>
      </c>
      <c r="G146" s="1" t="s">
        <v>5394</v>
      </c>
    </row>
    <row r="147" spans="1:7" x14ac:dyDescent="0.2">
      <c r="A147" s="1" t="s">
        <v>4927</v>
      </c>
      <c r="B147" s="1" t="s">
        <v>4926</v>
      </c>
      <c r="C147" s="1" t="s">
        <v>5395</v>
      </c>
      <c r="D147" s="1" t="s">
        <v>53</v>
      </c>
      <c r="E147" s="1" t="s">
        <v>54</v>
      </c>
      <c r="F147" s="2" t="s">
        <v>4930</v>
      </c>
      <c r="G147" s="1" t="s">
        <v>5396</v>
      </c>
    </row>
    <row r="148" spans="1:7" x14ac:dyDescent="0.2">
      <c r="A148" s="1" t="s">
        <v>4932</v>
      </c>
      <c r="B148" s="1" t="s">
        <v>4931</v>
      </c>
      <c r="C148" s="1" t="s">
        <v>5397</v>
      </c>
      <c r="D148" s="1" t="s">
        <v>1355</v>
      </c>
      <c r="E148" s="1" t="s">
        <v>18</v>
      </c>
      <c r="F148" s="2" t="s">
        <v>5398</v>
      </c>
      <c r="G148" s="1" t="s">
        <v>5399</v>
      </c>
    </row>
    <row r="149" spans="1:7" x14ac:dyDescent="0.2">
      <c r="A149" s="1" t="s">
        <v>4937</v>
      </c>
      <c r="B149" s="1" t="s">
        <v>4936</v>
      </c>
      <c r="C149" s="1" t="s">
        <v>5400</v>
      </c>
      <c r="D149" s="1" t="s">
        <v>4652</v>
      </c>
      <c r="E149" s="1" t="s">
        <v>1144</v>
      </c>
      <c r="F149" s="2" t="s">
        <v>4940</v>
      </c>
      <c r="G149" s="1" t="s">
        <v>5401</v>
      </c>
    </row>
    <row r="150" spans="1:7" x14ac:dyDescent="0.2">
      <c r="A150" s="1" t="s">
        <v>4942</v>
      </c>
      <c r="B150" s="1" t="s">
        <v>4941</v>
      </c>
      <c r="C150" s="1" t="s">
        <v>5402</v>
      </c>
      <c r="D150" s="1" t="s">
        <v>53</v>
      </c>
      <c r="E150" s="1" t="s">
        <v>54</v>
      </c>
      <c r="F150" s="2" t="s">
        <v>55</v>
      </c>
      <c r="G150" s="1" t="s">
        <v>5403</v>
      </c>
    </row>
    <row r="151" spans="1:7" x14ac:dyDescent="0.2">
      <c r="A151" s="1" t="s">
        <v>4946</v>
      </c>
      <c r="B151" s="1" t="s">
        <v>4945</v>
      </c>
      <c r="C151" s="1" t="s">
        <v>4948</v>
      </c>
      <c r="D151" s="1" t="s">
        <v>1200</v>
      </c>
      <c r="E151" s="1" t="s">
        <v>1011</v>
      </c>
      <c r="F151" s="2" t="s">
        <v>4949</v>
      </c>
      <c r="G151" s="1" t="s">
        <v>5404</v>
      </c>
    </row>
    <row r="152" spans="1:7" x14ac:dyDescent="0.2">
      <c r="A152" s="1" t="s">
        <v>149</v>
      </c>
      <c r="B152" s="1" t="s">
        <v>142</v>
      </c>
      <c r="C152" s="1" t="s">
        <v>5405</v>
      </c>
      <c r="D152" s="1" t="s">
        <v>146</v>
      </c>
      <c r="E152" s="1" t="s">
        <v>147</v>
      </c>
      <c r="F152" s="2" t="s">
        <v>162</v>
      </c>
      <c r="G152" s="1" t="s">
        <v>5406</v>
      </c>
    </row>
    <row r="153" spans="1:7" x14ac:dyDescent="0.2">
      <c r="A153" s="1" t="s">
        <v>220</v>
      </c>
      <c r="B153" s="1" t="s">
        <v>213</v>
      </c>
      <c r="C153" s="1" t="s">
        <v>217</v>
      </c>
      <c r="D153" s="1" t="s">
        <v>218</v>
      </c>
      <c r="E153" s="1" t="s">
        <v>147</v>
      </c>
      <c r="F153" s="2" t="s">
        <v>230</v>
      </c>
      <c r="G153" s="1" t="s">
        <v>5407</v>
      </c>
    </row>
    <row r="154" spans="1:7" x14ac:dyDescent="0.2">
      <c r="A154" s="1" t="s">
        <v>442</v>
      </c>
      <c r="B154" s="1" t="s">
        <v>434</v>
      </c>
      <c r="C154" s="1" t="s">
        <v>438</v>
      </c>
      <c r="D154" s="1" t="s">
        <v>439</v>
      </c>
      <c r="E154" s="1" t="s">
        <v>440</v>
      </c>
      <c r="F154" s="2" t="s">
        <v>445</v>
      </c>
      <c r="G154" s="1" t="s">
        <v>5408</v>
      </c>
    </row>
    <row r="155" spans="1:7" x14ac:dyDescent="0.2">
      <c r="A155" s="1" t="s">
        <v>541</v>
      </c>
      <c r="B155" s="1" t="s">
        <v>533</v>
      </c>
      <c r="C155" s="1" t="s">
        <v>544</v>
      </c>
      <c r="D155" s="1" t="s">
        <v>5409</v>
      </c>
      <c r="E155" s="1" t="s">
        <v>539</v>
      </c>
      <c r="F155" s="2" t="s">
        <v>540</v>
      </c>
      <c r="G155" s="1" t="s">
        <v>5410</v>
      </c>
    </row>
    <row r="156" spans="1:7" x14ac:dyDescent="0.2">
      <c r="A156" s="1" t="s">
        <v>618</v>
      </c>
      <c r="B156" s="1" t="s">
        <v>5411</v>
      </c>
      <c r="C156" s="1" t="s">
        <v>614</v>
      </c>
      <c r="D156" s="1" t="s">
        <v>615</v>
      </c>
      <c r="E156" s="1" t="s">
        <v>616</v>
      </c>
      <c r="F156" s="2" t="s">
        <v>620</v>
      </c>
      <c r="G156" s="1" t="s">
        <v>5412</v>
      </c>
    </row>
    <row r="157" spans="1:7" x14ac:dyDescent="0.2">
      <c r="A157" s="1" t="s">
        <v>768</v>
      </c>
      <c r="B157" s="1" t="s">
        <v>761</v>
      </c>
      <c r="C157" s="1" t="s">
        <v>765</v>
      </c>
      <c r="D157" s="1" t="s">
        <v>766</v>
      </c>
      <c r="E157" s="1" t="s">
        <v>539</v>
      </c>
      <c r="F157" s="2" t="s">
        <v>767</v>
      </c>
      <c r="G157" s="1" t="s">
        <v>5413</v>
      </c>
    </row>
    <row r="158" spans="1:7" x14ac:dyDescent="0.2">
      <c r="A158" s="1" t="s">
        <v>796</v>
      </c>
      <c r="B158" s="1" t="s">
        <v>789</v>
      </c>
      <c r="C158" s="1" t="s">
        <v>5414</v>
      </c>
      <c r="D158" s="1" t="s">
        <v>794</v>
      </c>
      <c r="E158" s="1" t="s">
        <v>147</v>
      </c>
      <c r="F158" s="2" t="s">
        <v>795</v>
      </c>
      <c r="G158" s="1" t="s">
        <v>5415</v>
      </c>
    </row>
    <row r="159" spans="1:7" x14ac:dyDescent="0.2">
      <c r="A159" s="1" t="s">
        <v>1476</v>
      </c>
      <c r="B159" s="1" t="s">
        <v>5416</v>
      </c>
      <c r="C159" s="1" t="s">
        <v>1473</v>
      </c>
      <c r="D159" s="1" t="s">
        <v>1474</v>
      </c>
      <c r="E159" s="1" t="s">
        <v>539</v>
      </c>
      <c r="F159" s="2" t="s">
        <v>1481</v>
      </c>
      <c r="G159" s="1" t="s">
        <v>5417</v>
      </c>
    </row>
    <row r="160" spans="1:7" x14ac:dyDescent="0.2">
      <c r="A160" s="1" t="s">
        <v>1755</v>
      </c>
      <c r="B160" s="1" t="s">
        <v>5418</v>
      </c>
      <c r="C160" s="1" t="s">
        <v>5330</v>
      </c>
      <c r="D160" s="1" t="s">
        <v>53</v>
      </c>
      <c r="E160" s="1" t="s">
        <v>54</v>
      </c>
      <c r="F160" s="2" t="s">
        <v>1754</v>
      </c>
      <c r="G160" s="1" t="s">
        <v>5419</v>
      </c>
    </row>
    <row r="161" spans="1:7" x14ac:dyDescent="0.2">
      <c r="A161" s="1" t="s">
        <v>2053</v>
      </c>
      <c r="B161" s="1" t="s">
        <v>5420</v>
      </c>
      <c r="C161" s="1" t="s">
        <v>5421</v>
      </c>
      <c r="D161" s="1" t="s">
        <v>2051</v>
      </c>
      <c r="E161" s="1" t="s">
        <v>616</v>
      </c>
      <c r="F161" s="2" t="s">
        <v>2055</v>
      </c>
      <c r="G161" s="1" t="s">
        <v>5422</v>
      </c>
    </row>
    <row r="162" spans="1:7" x14ac:dyDescent="0.2">
      <c r="A162" s="1" t="s">
        <v>2258</v>
      </c>
      <c r="B162" s="1" t="s">
        <v>2251</v>
      </c>
      <c r="C162" s="1" t="s">
        <v>5423</v>
      </c>
      <c r="D162" s="1" t="s">
        <v>2256</v>
      </c>
      <c r="E162" s="1" t="s">
        <v>616</v>
      </c>
      <c r="F162" s="2" t="s">
        <v>5424</v>
      </c>
      <c r="G162" s="1" t="s">
        <v>5425</v>
      </c>
    </row>
    <row r="163" spans="1:7" x14ac:dyDescent="0.2">
      <c r="A163" s="1" t="s">
        <v>2335</v>
      </c>
      <c r="B163" s="1" t="s">
        <v>2328</v>
      </c>
      <c r="C163" s="1" t="s">
        <v>5426</v>
      </c>
      <c r="D163" s="1" t="s">
        <v>2333</v>
      </c>
      <c r="E163" s="1" t="s">
        <v>54</v>
      </c>
      <c r="F163" s="2" t="s">
        <v>2345</v>
      </c>
      <c r="G163" s="1" t="s">
        <v>5427</v>
      </c>
    </row>
    <row r="164" spans="1:7" x14ac:dyDescent="0.2">
      <c r="A164" s="1" t="s">
        <v>2457</v>
      </c>
      <c r="B164" s="1" t="s">
        <v>5428</v>
      </c>
      <c r="C164" s="1" t="s">
        <v>5429</v>
      </c>
      <c r="D164" s="1" t="s">
        <v>2455</v>
      </c>
      <c r="E164" s="1" t="s">
        <v>616</v>
      </c>
      <c r="F164" s="2" t="s">
        <v>5430</v>
      </c>
      <c r="G164" s="1" t="s">
        <v>5431</v>
      </c>
    </row>
    <row r="165" spans="1:7" x14ac:dyDescent="0.2">
      <c r="A165" s="1" t="s">
        <v>3056</v>
      </c>
      <c r="B165" s="1" t="s">
        <v>3049</v>
      </c>
      <c r="C165" s="1" t="s">
        <v>5432</v>
      </c>
      <c r="D165" s="1" t="s">
        <v>3054</v>
      </c>
      <c r="E165" s="1" t="s">
        <v>54</v>
      </c>
      <c r="F165" s="2" t="s">
        <v>3055</v>
      </c>
      <c r="G165" s="1" t="s">
        <v>5433</v>
      </c>
    </row>
    <row r="166" spans="1:7" x14ac:dyDescent="0.2">
      <c r="A166" s="1" t="s">
        <v>3105</v>
      </c>
      <c r="B166" s="1" t="s">
        <v>5434</v>
      </c>
      <c r="C166" s="1" t="s">
        <v>3102</v>
      </c>
      <c r="D166" s="1" t="s">
        <v>3103</v>
      </c>
      <c r="E166" s="1" t="s">
        <v>54</v>
      </c>
      <c r="F166" s="2" t="s">
        <v>3113</v>
      </c>
      <c r="G166" s="1" t="s">
        <v>5435</v>
      </c>
    </row>
    <row r="167" spans="1:7" x14ac:dyDescent="0.2">
      <c r="A167" s="1" t="s">
        <v>3360</v>
      </c>
      <c r="B167" s="1" t="s">
        <v>3352</v>
      </c>
      <c r="C167" s="1" t="s">
        <v>5436</v>
      </c>
      <c r="D167" s="1" t="s">
        <v>3357</v>
      </c>
      <c r="E167" s="1" t="s">
        <v>3358</v>
      </c>
      <c r="F167" s="2" t="s">
        <v>5437</v>
      </c>
      <c r="G167" s="1" t="s">
        <v>5438</v>
      </c>
    </row>
    <row r="168" spans="1:7" x14ac:dyDescent="0.2">
      <c r="A168" s="1" t="s">
        <v>4166</v>
      </c>
      <c r="B168" s="1" t="s">
        <v>5439</v>
      </c>
      <c r="C168" s="1" t="s">
        <v>5440</v>
      </c>
      <c r="D168" s="1" t="s">
        <v>4164</v>
      </c>
      <c r="E168" s="1" t="s">
        <v>54</v>
      </c>
      <c r="F168" s="2" t="s">
        <v>5441</v>
      </c>
      <c r="G168" s="1" t="s">
        <v>5442</v>
      </c>
    </row>
    <row r="169" spans="1:7" x14ac:dyDescent="0.2">
      <c r="A169" s="1" t="s">
        <v>4191</v>
      </c>
      <c r="B169" s="1" t="s">
        <v>4184</v>
      </c>
      <c r="C169" s="1" t="s">
        <v>5443</v>
      </c>
      <c r="D169" s="1" t="s">
        <v>5444</v>
      </c>
      <c r="E169" s="1" t="s">
        <v>54</v>
      </c>
      <c r="F169" s="2" t="s">
        <v>4190</v>
      </c>
      <c r="G169" s="1" t="s">
        <v>5445</v>
      </c>
    </row>
    <row r="170" spans="1:7" x14ac:dyDescent="0.2">
      <c r="A170" s="1" t="s">
        <v>4635</v>
      </c>
      <c r="B170" s="1" t="s">
        <v>5446</v>
      </c>
      <c r="C170" s="1" t="s">
        <v>4632</v>
      </c>
      <c r="D170" s="1" t="s">
        <v>4633</v>
      </c>
      <c r="E170" s="1" t="s">
        <v>54</v>
      </c>
      <c r="F170" s="2" t="s">
        <v>4643</v>
      </c>
      <c r="G170" s="1" t="s">
        <v>5447</v>
      </c>
    </row>
  </sheetData>
  <autoFilter ref="A1:G170" xr:uid="{00000000-0009-0000-0000-000001000000}">
    <sortState xmlns:xlrd2="http://schemas.microsoft.com/office/spreadsheetml/2017/richdata2" ref="A2:G170">
      <sortCondition ref="B1:B170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EEDE-1664-B548-B640-A35ED7953F1D}">
  <dimension ref="A1:D1824"/>
  <sheetViews>
    <sheetView workbookViewId="0">
      <selection activeCell="D9" sqref="D9"/>
    </sheetView>
  </sheetViews>
  <sheetFormatPr baseColWidth="10" defaultRowHeight="15" x14ac:dyDescent="0.2"/>
  <cols>
    <col min="1" max="1" width="26.83203125" bestFit="1" customWidth="1"/>
    <col min="2" max="2" width="12.6640625" customWidth="1"/>
    <col min="3" max="3" width="15" customWidth="1"/>
    <col min="4" max="4" width="24.83203125" bestFit="1" customWidth="1"/>
  </cols>
  <sheetData>
    <row r="1" spans="1:4" x14ac:dyDescent="0.2">
      <c r="A1" s="87" t="s">
        <v>1</v>
      </c>
      <c r="B1" s="87" t="s">
        <v>7548</v>
      </c>
      <c r="C1" s="87" t="s">
        <v>7549</v>
      </c>
      <c r="D1" s="83" t="s">
        <v>9028</v>
      </c>
    </row>
    <row r="2" spans="1:4" x14ac:dyDescent="0.2">
      <c r="A2" s="88" t="s">
        <v>21</v>
      </c>
      <c r="B2" s="88" t="s">
        <v>7137</v>
      </c>
      <c r="C2" s="88" t="s">
        <v>7550</v>
      </c>
      <c r="D2" t="str">
        <f>+IF(ISBLANK(A2),D1,A2)</f>
        <v>CNRFC HQ</v>
      </c>
    </row>
    <row r="3" spans="1:4" x14ac:dyDescent="0.2">
      <c r="A3" s="89"/>
      <c r="B3" s="88" t="s">
        <v>36</v>
      </c>
      <c r="C3" s="88" t="s">
        <v>7551</v>
      </c>
      <c r="D3" t="str">
        <f t="shared" ref="D3:D66" si="0">+IF(ISBLANK(A3),D2,A3)</f>
        <v>CNRFC HQ</v>
      </c>
    </row>
    <row r="4" spans="1:4" x14ac:dyDescent="0.2">
      <c r="A4" s="89"/>
      <c r="B4" s="88" t="s">
        <v>7200</v>
      </c>
      <c r="C4" s="88" t="s">
        <v>7552</v>
      </c>
      <c r="D4" t="str">
        <f t="shared" si="0"/>
        <v>CNRFC HQ</v>
      </c>
    </row>
    <row r="5" spans="1:4" x14ac:dyDescent="0.2">
      <c r="A5" s="89"/>
      <c r="B5" s="88" t="s">
        <v>7234</v>
      </c>
      <c r="C5" s="88" t="s">
        <v>7553</v>
      </c>
      <c r="D5" t="str">
        <f t="shared" si="0"/>
        <v>CNRFC HQ</v>
      </c>
    </row>
    <row r="6" spans="1:4" x14ac:dyDescent="0.2">
      <c r="A6" s="89"/>
      <c r="B6" s="88" t="s">
        <v>7235</v>
      </c>
      <c r="C6" s="88" t="s">
        <v>7554</v>
      </c>
      <c r="D6" t="str">
        <f t="shared" si="0"/>
        <v>CNRFC HQ</v>
      </c>
    </row>
    <row r="7" spans="1:4" x14ac:dyDescent="0.2">
      <c r="A7" s="89"/>
      <c r="B7" s="88" t="s">
        <v>7543</v>
      </c>
      <c r="C7" s="88" t="s">
        <v>33</v>
      </c>
      <c r="D7" t="str">
        <f t="shared" si="0"/>
        <v>CNRFC HQ</v>
      </c>
    </row>
    <row r="8" spans="1:4" x14ac:dyDescent="0.2">
      <c r="A8" s="89"/>
      <c r="B8" s="88" t="s">
        <v>40</v>
      </c>
      <c r="C8" s="88" t="s">
        <v>38</v>
      </c>
      <c r="D8" t="str">
        <f t="shared" si="0"/>
        <v>CNRFC HQ</v>
      </c>
    </row>
    <row r="9" spans="1:4" x14ac:dyDescent="0.2">
      <c r="A9" s="89"/>
      <c r="B9" s="88" t="s">
        <v>7556</v>
      </c>
      <c r="C9" s="88" t="s">
        <v>7557</v>
      </c>
      <c r="D9" t="str">
        <f t="shared" si="0"/>
        <v>CNRFC HQ</v>
      </c>
    </row>
    <row r="10" spans="1:4" x14ac:dyDescent="0.2">
      <c r="A10" s="89"/>
      <c r="B10" s="88" t="s">
        <v>9030</v>
      </c>
      <c r="C10" s="88" t="s">
        <v>9031</v>
      </c>
      <c r="D10" t="str">
        <f t="shared" si="0"/>
        <v>CNRFC HQ</v>
      </c>
    </row>
    <row r="11" spans="1:4" x14ac:dyDescent="0.2">
      <c r="A11" s="89"/>
      <c r="B11" s="88" t="s">
        <v>7484</v>
      </c>
      <c r="C11" s="88" t="s">
        <v>7555</v>
      </c>
      <c r="D11" t="str">
        <f t="shared" si="0"/>
        <v>CNRFC HQ</v>
      </c>
    </row>
    <row r="12" spans="1:4" x14ac:dyDescent="0.2">
      <c r="A12" s="89"/>
      <c r="B12" s="88" t="s">
        <v>9032</v>
      </c>
      <c r="C12" s="88" t="s">
        <v>9033</v>
      </c>
      <c r="D12" t="str">
        <f t="shared" si="0"/>
        <v>CNRFC HQ</v>
      </c>
    </row>
    <row r="13" spans="1:4" x14ac:dyDescent="0.2">
      <c r="A13" s="89"/>
      <c r="B13" s="88" t="s">
        <v>9034</v>
      </c>
      <c r="C13" s="88" t="s">
        <v>9035</v>
      </c>
      <c r="D13" t="str">
        <f t="shared" si="0"/>
        <v>CNRFC HQ</v>
      </c>
    </row>
    <row r="14" spans="1:4" x14ac:dyDescent="0.2">
      <c r="A14" s="88" t="s">
        <v>4803</v>
      </c>
      <c r="B14" s="88" t="s">
        <v>4815</v>
      </c>
      <c r="C14" s="88" t="s">
        <v>7558</v>
      </c>
      <c r="D14" t="str">
        <f t="shared" si="0"/>
        <v>SEAL TEAM EIGHTEEN</v>
      </c>
    </row>
    <row r="15" spans="1:4" x14ac:dyDescent="0.2">
      <c r="A15" s="89"/>
      <c r="B15" s="88" t="s">
        <v>4827</v>
      </c>
      <c r="C15" s="88" t="s">
        <v>4825</v>
      </c>
      <c r="D15" t="str">
        <f t="shared" si="0"/>
        <v>SEAL TEAM EIGHTEEN</v>
      </c>
    </row>
    <row r="16" spans="1:4" x14ac:dyDescent="0.2">
      <c r="A16" s="89"/>
      <c r="B16" s="88" t="s">
        <v>4820</v>
      </c>
      <c r="C16" s="88" t="s">
        <v>7559</v>
      </c>
      <c r="D16" t="str">
        <f t="shared" si="0"/>
        <v>SEAL TEAM EIGHTEEN</v>
      </c>
    </row>
    <row r="17" spans="1:4" x14ac:dyDescent="0.2">
      <c r="A17" s="89"/>
      <c r="B17" s="88" t="s">
        <v>4809</v>
      </c>
      <c r="C17" s="88" t="s">
        <v>7560</v>
      </c>
      <c r="D17" t="str">
        <f t="shared" si="0"/>
        <v>SEAL TEAM EIGHTEEN</v>
      </c>
    </row>
    <row r="18" spans="1:4" x14ac:dyDescent="0.2">
      <c r="A18" s="89"/>
      <c r="B18" s="88" t="s">
        <v>4805</v>
      </c>
      <c r="C18" s="88" t="s">
        <v>7561</v>
      </c>
      <c r="D18" t="str">
        <f t="shared" si="0"/>
        <v>SEAL TEAM EIGHTEEN</v>
      </c>
    </row>
    <row r="19" spans="1:4" x14ac:dyDescent="0.2">
      <c r="A19" s="89"/>
      <c r="B19" s="88" t="s">
        <v>7253</v>
      </c>
      <c r="C19" s="88" t="s">
        <v>4816</v>
      </c>
      <c r="D19" t="str">
        <f t="shared" si="0"/>
        <v>SEAL TEAM EIGHTEEN</v>
      </c>
    </row>
    <row r="20" spans="1:4" x14ac:dyDescent="0.2">
      <c r="A20" s="89"/>
      <c r="B20" s="88" t="s">
        <v>7418</v>
      </c>
      <c r="C20" s="88" t="s">
        <v>7562</v>
      </c>
      <c r="D20" t="str">
        <f t="shared" si="0"/>
        <v>SEAL TEAM EIGHTEEN</v>
      </c>
    </row>
    <row r="21" spans="1:4" x14ac:dyDescent="0.2">
      <c r="A21" s="89"/>
      <c r="B21" s="88" t="s">
        <v>4813</v>
      </c>
      <c r="C21" s="88" t="s">
        <v>7563</v>
      </c>
      <c r="D21" t="str">
        <f t="shared" si="0"/>
        <v>SEAL TEAM EIGHTEEN</v>
      </c>
    </row>
    <row r="22" spans="1:4" x14ac:dyDescent="0.2">
      <c r="A22" s="89"/>
      <c r="B22" s="88" t="s">
        <v>9036</v>
      </c>
      <c r="C22" s="88" t="s">
        <v>4810</v>
      </c>
      <c r="D22" t="str">
        <f t="shared" si="0"/>
        <v>SEAL TEAM EIGHTEEN</v>
      </c>
    </row>
    <row r="23" spans="1:4" x14ac:dyDescent="0.2">
      <c r="A23" s="88" t="s">
        <v>4829</v>
      </c>
      <c r="B23" s="88" t="s">
        <v>4844</v>
      </c>
      <c r="C23" s="88" t="s">
        <v>7564</v>
      </c>
      <c r="D23" t="str">
        <f t="shared" si="0"/>
        <v>SEAL TEAM SEVENTEEN</v>
      </c>
    </row>
    <row r="24" spans="1:4" x14ac:dyDescent="0.2">
      <c r="A24" s="89"/>
      <c r="B24" s="88" t="s">
        <v>4842</v>
      </c>
      <c r="C24" s="88" t="s">
        <v>7565</v>
      </c>
      <c r="D24" t="str">
        <f t="shared" si="0"/>
        <v>SEAL TEAM SEVENTEEN</v>
      </c>
    </row>
    <row r="25" spans="1:4" x14ac:dyDescent="0.2">
      <c r="A25" s="89"/>
      <c r="B25" s="88" t="s">
        <v>4850</v>
      </c>
      <c r="C25" s="88" t="s">
        <v>7566</v>
      </c>
      <c r="D25" t="str">
        <f t="shared" si="0"/>
        <v>SEAL TEAM SEVENTEEN</v>
      </c>
    </row>
    <row r="26" spans="1:4" x14ac:dyDescent="0.2">
      <c r="A26" s="89"/>
      <c r="B26" s="88" t="s">
        <v>4847</v>
      </c>
      <c r="C26" s="88" t="s">
        <v>4845</v>
      </c>
      <c r="D26" t="str">
        <f t="shared" si="0"/>
        <v>SEAL TEAM SEVENTEEN</v>
      </c>
    </row>
    <row r="27" spans="1:4" x14ac:dyDescent="0.2">
      <c r="A27" s="89"/>
      <c r="B27" s="88" t="s">
        <v>4852</v>
      </c>
      <c r="C27" s="88" t="s">
        <v>7567</v>
      </c>
      <c r="D27" t="str">
        <f t="shared" si="0"/>
        <v>SEAL TEAM SEVENTEEN</v>
      </c>
    </row>
    <row r="28" spans="1:4" x14ac:dyDescent="0.2">
      <c r="A28" s="89"/>
      <c r="B28" s="88" t="s">
        <v>4848</v>
      </c>
      <c r="C28" s="88" t="s">
        <v>7568</v>
      </c>
      <c r="D28" t="str">
        <f t="shared" si="0"/>
        <v>SEAL TEAM SEVENTEEN</v>
      </c>
    </row>
    <row r="29" spans="1:4" x14ac:dyDescent="0.2">
      <c r="A29" s="89"/>
      <c r="B29" s="88" t="s">
        <v>4838</v>
      </c>
      <c r="C29" s="88" t="s">
        <v>7569</v>
      </c>
      <c r="D29" t="str">
        <f t="shared" si="0"/>
        <v>SEAL TEAM SEVENTEEN</v>
      </c>
    </row>
    <row r="30" spans="1:4" x14ac:dyDescent="0.2">
      <c r="A30" s="89"/>
      <c r="B30" s="88" t="s">
        <v>4840</v>
      </c>
      <c r="C30" s="88" t="s">
        <v>7570</v>
      </c>
      <c r="D30" t="str">
        <f t="shared" si="0"/>
        <v>SEAL TEAM SEVENTEEN</v>
      </c>
    </row>
    <row r="31" spans="1:4" x14ac:dyDescent="0.2">
      <c r="A31" s="89"/>
      <c r="B31" s="88" t="s">
        <v>4836</v>
      </c>
      <c r="C31" s="88" t="s">
        <v>7571</v>
      </c>
      <c r="D31" t="str">
        <f t="shared" si="0"/>
        <v>SEAL TEAM SEVENTEEN</v>
      </c>
    </row>
    <row r="32" spans="1:4" x14ac:dyDescent="0.2">
      <c r="A32" s="89"/>
      <c r="B32" s="88" t="s">
        <v>9037</v>
      </c>
      <c r="C32" s="88" t="s">
        <v>4830</v>
      </c>
      <c r="D32" t="str">
        <f t="shared" si="0"/>
        <v>SEAL TEAM SEVENTEEN</v>
      </c>
    </row>
    <row r="33" spans="1:4" x14ac:dyDescent="0.2">
      <c r="A33" s="88" t="s">
        <v>4853</v>
      </c>
      <c r="B33" s="88" t="s">
        <v>9038</v>
      </c>
      <c r="C33" s="88" t="s">
        <v>7572</v>
      </c>
      <c r="D33" t="str">
        <f t="shared" si="0"/>
        <v>TSW</v>
      </c>
    </row>
    <row r="34" spans="1:4" x14ac:dyDescent="0.2">
      <c r="A34" s="88" t="s">
        <v>4859</v>
      </c>
      <c r="B34" s="88" t="s">
        <v>9039</v>
      </c>
      <c r="C34" s="88" t="s">
        <v>4860</v>
      </c>
      <c r="D34" t="str">
        <f t="shared" si="0"/>
        <v>VAQ 209</v>
      </c>
    </row>
    <row r="35" spans="1:4" x14ac:dyDescent="0.2">
      <c r="A35" s="88" t="s">
        <v>4866</v>
      </c>
      <c r="B35" s="88" t="s">
        <v>9040</v>
      </c>
      <c r="C35" s="88" t="s">
        <v>4867</v>
      </c>
      <c r="D35" t="str">
        <f t="shared" si="0"/>
        <v>VFA 204</v>
      </c>
    </row>
    <row r="36" spans="1:4" x14ac:dyDescent="0.2">
      <c r="A36" s="88" t="s">
        <v>4870</v>
      </c>
      <c r="B36" s="88" t="s">
        <v>9041</v>
      </c>
      <c r="C36" s="88" t="s">
        <v>4871</v>
      </c>
      <c r="D36" t="str">
        <f t="shared" si="0"/>
        <v>VFC 111</v>
      </c>
    </row>
    <row r="37" spans="1:4" x14ac:dyDescent="0.2">
      <c r="A37" s="88" t="s">
        <v>4876</v>
      </c>
      <c r="B37" s="88" t="s">
        <v>9042</v>
      </c>
      <c r="C37" s="88" t="s">
        <v>4877</v>
      </c>
      <c r="D37" t="str">
        <f t="shared" si="0"/>
        <v>VFC 12</v>
      </c>
    </row>
    <row r="38" spans="1:4" x14ac:dyDescent="0.2">
      <c r="A38" s="88" t="s">
        <v>4881</v>
      </c>
      <c r="B38" s="88" t="s">
        <v>9043</v>
      </c>
      <c r="C38" s="88" t="s">
        <v>7573</v>
      </c>
      <c r="D38" t="str">
        <f t="shared" si="0"/>
        <v>VFC 13</v>
      </c>
    </row>
    <row r="39" spans="1:4" x14ac:dyDescent="0.2">
      <c r="A39" s="89"/>
      <c r="B39" s="88" t="s">
        <v>9044</v>
      </c>
      <c r="C39" s="88" t="s">
        <v>4882</v>
      </c>
      <c r="D39" t="str">
        <f t="shared" si="0"/>
        <v>VFC 13</v>
      </c>
    </row>
    <row r="40" spans="1:4" x14ac:dyDescent="0.2">
      <c r="A40" s="89"/>
      <c r="B40" s="88" t="s">
        <v>9045</v>
      </c>
      <c r="C40" s="88" t="s">
        <v>7574</v>
      </c>
      <c r="D40" t="str">
        <f t="shared" si="0"/>
        <v>VFC 13</v>
      </c>
    </row>
    <row r="41" spans="1:4" x14ac:dyDescent="0.2">
      <c r="A41" s="89"/>
      <c r="B41" s="88" t="s">
        <v>9046</v>
      </c>
      <c r="C41" s="88" t="s">
        <v>9047</v>
      </c>
      <c r="D41" t="str">
        <f t="shared" si="0"/>
        <v>VFC 13</v>
      </c>
    </row>
    <row r="42" spans="1:4" x14ac:dyDescent="0.2">
      <c r="A42" s="89"/>
      <c r="B42" s="88" t="s">
        <v>9048</v>
      </c>
      <c r="C42" s="88" t="s">
        <v>9049</v>
      </c>
      <c r="D42" t="str">
        <f t="shared" si="0"/>
        <v>VFC 13</v>
      </c>
    </row>
    <row r="43" spans="1:4" x14ac:dyDescent="0.2">
      <c r="A43" s="88" t="s">
        <v>4894</v>
      </c>
      <c r="B43" s="88" t="s">
        <v>4896</v>
      </c>
      <c r="C43" s="88" t="s">
        <v>4895</v>
      </c>
      <c r="D43" t="str">
        <f t="shared" si="0"/>
        <v>VR 51</v>
      </c>
    </row>
    <row r="44" spans="1:4" x14ac:dyDescent="0.2">
      <c r="A44" s="88" t="s">
        <v>4901</v>
      </c>
      <c r="B44" s="88" t="s">
        <v>4903</v>
      </c>
      <c r="C44" s="88" t="s">
        <v>4902</v>
      </c>
      <c r="D44" t="str">
        <f t="shared" si="0"/>
        <v>VR 53</v>
      </c>
    </row>
    <row r="45" spans="1:4" x14ac:dyDescent="0.2">
      <c r="A45" s="88" t="s">
        <v>4906</v>
      </c>
      <c r="B45" s="88" t="s">
        <v>4908</v>
      </c>
      <c r="C45" s="88" t="s">
        <v>4907</v>
      </c>
      <c r="D45" t="str">
        <f t="shared" si="0"/>
        <v>VR 54</v>
      </c>
    </row>
    <row r="46" spans="1:4" x14ac:dyDescent="0.2">
      <c r="A46" s="88" t="s">
        <v>4910</v>
      </c>
      <c r="B46" s="88" t="s">
        <v>4912</v>
      </c>
      <c r="C46" s="88" t="s">
        <v>4911</v>
      </c>
      <c r="D46" t="str">
        <f t="shared" si="0"/>
        <v>VR 55</v>
      </c>
    </row>
    <row r="47" spans="1:4" x14ac:dyDescent="0.2">
      <c r="A47" s="88" t="s">
        <v>4916</v>
      </c>
      <c r="B47" s="88" t="s">
        <v>4918</v>
      </c>
      <c r="C47" s="88" t="s">
        <v>4917</v>
      </c>
      <c r="D47" t="str">
        <f t="shared" si="0"/>
        <v>VR 56</v>
      </c>
    </row>
    <row r="48" spans="1:4" x14ac:dyDescent="0.2">
      <c r="A48" s="88" t="s">
        <v>4921</v>
      </c>
      <c r="B48" s="88" t="s">
        <v>4923</v>
      </c>
      <c r="C48" s="88" t="s">
        <v>4922</v>
      </c>
      <c r="D48" t="str">
        <f t="shared" si="0"/>
        <v>VR 57</v>
      </c>
    </row>
    <row r="49" spans="1:4" x14ac:dyDescent="0.2">
      <c r="A49" s="88" t="s">
        <v>4926</v>
      </c>
      <c r="B49" s="88" t="s">
        <v>4928</v>
      </c>
      <c r="C49" s="88" t="s">
        <v>4927</v>
      </c>
      <c r="D49" t="str">
        <f t="shared" si="0"/>
        <v>VR 58</v>
      </c>
    </row>
    <row r="50" spans="1:4" x14ac:dyDescent="0.2">
      <c r="A50" s="88" t="s">
        <v>4931</v>
      </c>
      <c r="B50" s="88" t="s">
        <v>4933</v>
      </c>
      <c r="C50" s="88" t="s">
        <v>4932</v>
      </c>
      <c r="D50" t="str">
        <f t="shared" si="0"/>
        <v>VR 59</v>
      </c>
    </row>
    <row r="51" spans="1:4" x14ac:dyDescent="0.2">
      <c r="A51" s="88" t="s">
        <v>4936</v>
      </c>
      <c r="B51" s="88" t="s">
        <v>4938</v>
      </c>
      <c r="C51" s="88" t="s">
        <v>4937</v>
      </c>
      <c r="D51" t="str">
        <f t="shared" si="0"/>
        <v>VR 61</v>
      </c>
    </row>
    <row r="52" spans="1:4" x14ac:dyDescent="0.2">
      <c r="A52" s="88" t="s">
        <v>4941</v>
      </c>
      <c r="B52" s="88" t="s">
        <v>4943</v>
      </c>
      <c r="C52" s="88" t="s">
        <v>4942</v>
      </c>
      <c r="D52" t="str">
        <f t="shared" si="0"/>
        <v>VR 62</v>
      </c>
    </row>
    <row r="53" spans="1:4" x14ac:dyDescent="0.2">
      <c r="A53" s="88" t="s">
        <v>4945</v>
      </c>
      <c r="B53" s="88" t="s">
        <v>4947</v>
      </c>
      <c r="C53" s="88" t="s">
        <v>4946</v>
      </c>
      <c r="D53" t="str">
        <f t="shared" si="0"/>
        <v>VR 64</v>
      </c>
    </row>
    <row r="54" spans="1:4" x14ac:dyDescent="0.2">
      <c r="A54" s="88" t="s">
        <v>50</v>
      </c>
      <c r="B54" s="88" t="s">
        <v>50</v>
      </c>
      <c r="C54" s="88" t="s">
        <v>51</v>
      </c>
      <c r="D54" t="str">
        <f t="shared" si="0"/>
        <v>HSM 60</v>
      </c>
    </row>
    <row r="55" spans="1:4" x14ac:dyDescent="0.2">
      <c r="A55" s="88" t="s">
        <v>4890</v>
      </c>
      <c r="B55" s="88" t="s">
        <v>4892</v>
      </c>
      <c r="C55" s="88" t="s">
        <v>4891</v>
      </c>
      <c r="D55" t="str">
        <f t="shared" si="0"/>
        <v>VP 69</v>
      </c>
    </row>
    <row r="56" spans="1:4" x14ac:dyDescent="0.2">
      <c r="A56" s="88" t="s">
        <v>9050</v>
      </c>
      <c r="B56" s="88" t="s">
        <v>4953</v>
      </c>
      <c r="C56" s="88" t="s">
        <v>4951</v>
      </c>
      <c r="D56" t="str">
        <f t="shared" si="0"/>
        <v>(blank)</v>
      </c>
    </row>
    <row r="57" spans="1:4" x14ac:dyDescent="0.2">
      <c r="A57" s="89"/>
      <c r="B57" s="88" t="s">
        <v>6442</v>
      </c>
      <c r="C57" s="88" t="s">
        <v>7575</v>
      </c>
      <c r="D57" t="str">
        <f t="shared" si="0"/>
        <v>(blank)</v>
      </c>
    </row>
    <row r="58" spans="1:4" x14ac:dyDescent="0.2">
      <c r="A58" s="88" t="s">
        <v>4887</v>
      </c>
      <c r="B58" s="88" t="s">
        <v>4889</v>
      </c>
      <c r="C58" s="88" t="s">
        <v>4888</v>
      </c>
      <c r="D58" t="str">
        <f t="shared" si="0"/>
        <v>VP 62</v>
      </c>
    </row>
    <row r="59" spans="1:4" x14ac:dyDescent="0.2">
      <c r="A59" s="88" t="s">
        <v>42</v>
      </c>
      <c r="B59" s="88" t="s">
        <v>6916</v>
      </c>
      <c r="C59" s="88" t="s">
        <v>7576</v>
      </c>
      <c r="D59" t="str">
        <f t="shared" si="0"/>
        <v>MSW</v>
      </c>
    </row>
    <row r="60" spans="1:4" x14ac:dyDescent="0.2">
      <c r="A60" s="88" t="s">
        <v>43</v>
      </c>
      <c r="B60" s="88" t="s">
        <v>45</v>
      </c>
      <c r="C60" s="88" t="s">
        <v>44</v>
      </c>
      <c r="D60" t="str">
        <f t="shared" si="0"/>
        <v>HSC 85</v>
      </c>
    </row>
    <row r="61" spans="1:4" x14ac:dyDescent="0.2">
      <c r="A61" s="88" t="s">
        <v>7103</v>
      </c>
      <c r="B61" s="88" t="s">
        <v>7123</v>
      </c>
      <c r="C61" s="88" t="s">
        <v>3782</v>
      </c>
      <c r="D61" t="str">
        <f t="shared" si="0"/>
        <v>NRC SAN DIEGO CA</v>
      </c>
    </row>
    <row r="62" spans="1:4" x14ac:dyDescent="0.2">
      <c r="A62" s="89"/>
      <c r="B62" s="88" t="s">
        <v>6308</v>
      </c>
      <c r="C62" s="88" t="s">
        <v>3785</v>
      </c>
      <c r="D62" t="str">
        <f t="shared" si="0"/>
        <v>NRC SAN DIEGO CA</v>
      </c>
    </row>
    <row r="63" spans="1:4" x14ac:dyDescent="0.2">
      <c r="A63" s="89"/>
      <c r="B63" s="88" t="s">
        <v>7126</v>
      </c>
      <c r="C63" s="88" t="s">
        <v>7577</v>
      </c>
      <c r="D63" t="str">
        <f t="shared" si="0"/>
        <v>NRC SAN DIEGO CA</v>
      </c>
    </row>
    <row r="64" spans="1:4" x14ac:dyDescent="0.2">
      <c r="A64" s="89"/>
      <c r="B64" s="88" t="s">
        <v>3831</v>
      </c>
      <c r="C64" s="88" t="s">
        <v>7578</v>
      </c>
      <c r="D64" t="str">
        <f t="shared" si="0"/>
        <v>NRC SAN DIEGO CA</v>
      </c>
    </row>
    <row r="65" spans="1:4" x14ac:dyDescent="0.2">
      <c r="A65" s="89"/>
      <c r="B65" s="88" t="s">
        <v>7141</v>
      </c>
      <c r="C65" s="88" t="s">
        <v>7579</v>
      </c>
      <c r="D65" t="str">
        <f t="shared" si="0"/>
        <v>NRC SAN DIEGO CA</v>
      </c>
    </row>
    <row r="66" spans="1:4" x14ac:dyDescent="0.2">
      <c r="A66" s="89"/>
      <c r="B66" s="88" t="s">
        <v>6281</v>
      </c>
      <c r="C66" s="88" t="s">
        <v>1987</v>
      </c>
      <c r="D66" t="str">
        <f t="shared" si="0"/>
        <v>NRC SAN DIEGO CA</v>
      </c>
    </row>
    <row r="67" spans="1:4" x14ac:dyDescent="0.2">
      <c r="A67" s="89"/>
      <c r="B67" s="88" t="s">
        <v>6370</v>
      </c>
      <c r="C67" s="88" t="s">
        <v>7580</v>
      </c>
      <c r="D67" t="str">
        <f t="shared" ref="D67:D130" si="1">+IF(ISBLANK(A67),D66,A67)</f>
        <v>NRC SAN DIEGO CA</v>
      </c>
    </row>
    <row r="68" spans="1:4" x14ac:dyDescent="0.2">
      <c r="A68" s="89"/>
      <c r="B68" s="88" t="s">
        <v>5717</v>
      </c>
      <c r="C68" s="88" t="s">
        <v>7581</v>
      </c>
      <c r="D68" t="str">
        <f t="shared" si="1"/>
        <v>NRC SAN DIEGO CA</v>
      </c>
    </row>
    <row r="69" spans="1:4" x14ac:dyDescent="0.2">
      <c r="A69" s="89"/>
      <c r="B69" s="88" t="s">
        <v>6072</v>
      </c>
      <c r="C69" s="88" t="s">
        <v>3791</v>
      </c>
      <c r="D69" t="str">
        <f t="shared" si="1"/>
        <v>NRC SAN DIEGO CA</v>
      </c>
    </row>
    <row r="70" spans="1:4" x14ac:dyDescent="0.2">
      <c r="A70" s="89"/>
      <c r="B70" s="88" t="s">
        <v>3869</v>
      </c>
      <c r="C70" s="88" t="s">
        <v>7582</v>
      </c>
      <c r="D70" t="str">
        <f t="shared" si="1"/>
        <v>NRC SAN DIEGO CA</v>
      </c>
    </row>
    <row r="71" spans="1:4" x14ac:dyDescent="0.2">
      <c r="A71" s="89"/>
      <c r="B71" s="88" t="s">
        <v>3770</v>
      </c>
      <c r="C71" s="88" t="s">
        <v>3769</v>
      </c>
      <c r="D71" t="str">
        <f t="shared" si="1"/>
        <v>NRC SAN DIEGO CA</v>
      </c>
    </row>
    <row r="72" spans="1:4" x14ac:dyDescent="0.2">
      <c r="A72" s="89"/>
      <c r="B72" s="88" t="s">
        <v>6477</v>
      </c>
      <c r="C72" s="88" t="s">
        <v>7583</v>
      </c>
      <c r="D72" t="str">
        <f t="shared" si="1"/>
        <v>NRC SAN DIEGO CA</v>
      </c>
    </row>
    <row r="73" spans="1:4" x14ac:dyDescent="0.2">
      <c r="A73" s="89"/>
      <c r="B73" s="88" t="s">
        <v>6282</v>
      </c>
      <c r="C73" s="88" t="s">
        <v>3821</v>
      </c>
      <c r="D73" t="str">
        <f t="shared" si="1"/>
        <v>NRC SAN DIEGO CA</v>
      </c>
    </row>
    <row r="74" spans="1:4" x14ac:dyDescent="0.2">
      <c r="A74" s="89"/>
      <c r="B74" s="88" t="s">
        <v>3759</v>
      </c>
      <c r="C74" s="88" t="s">
        <v>7585</v>
      </c>
      <c r="D74" t="str">
        <f t="shared" si="1"/>
        <v>NRC SAN DIEGO CA</v>
      </c>
    </row>
    <row r="75" spans="1:4" x14ac:dyDescent="0.2">
      <c r="A75" s="89"/>
      <c r="B75" s="88" t="s">
        <v>6933</v>
      </c>
      <c r="C75" s="88" t="s">
        <v>7587</v>
      </c>
      <c r="D75" t="str">
        <f t="shared" si="1"/>
        <v>NRC SAN DIEGO CA</v>
      </c>
    </row>
    <row r="76" spans="1:4" x14ac:dyDescent="0.2">
      <c r="A76" s="89"/>
      <c r="B76" s="88" t="s">
        <v>5704</v>
      </c>
      <c r="C76" s="88" t="s">
        <v>7588</v>
      </c>
      <c r="D76" t="str">
        <f t="shared" si="1"/>
        <v>NRC SAN DIEGO CA</v>
      </c>
    </row>
    <row r="77" spans="1:4" x14ac:dyDescent="0.2">
      <c r="A77" s="89"/>
      <c r="B77" s="88" t="s">
        <v>6089</v>
      </c>
      <c r="C77" s="88" t="s">
        <v>3815</v>
      </c>
      <c r="D77" t="str">
        <f t="shared" si="1"/>
        <v>NRC SAN DIEGO CA</v>
      </c>
    </row>
    <row r="78" spans="1:4" x14ac:dyDescent="0.2">
      <c r="A78" s="89"/>
      <c r="B78" s="88" t="s">
        <v>6076</v>
      </c>
      <c r="C78" s="88" t="s">
        <v>3840</v>
      </c>
      <c r="D78" t="str">
        <f t="shared" si="1"/>
        <v>NRC SAN DIEGO CA</v>
      </c>
    </row>
    <row r="79" spans="1:4" x14ac:dyDescent="0.2">
      <c r="A79" s="89"/>
      <c r="B79" s="88" t="s">
        <v>3804</v>
      </c>
      <c r="C79" s="88" t="s">
        <v>7594</v>
      </c>
      <c r="D79" t="str">
        <f t="shared" si="1"/>
        <v>NRC SAN DIEGO CA</v>
      </c>
    </row>
    <row r="80" spans="1:4" x14ac:dyDescent="0.2">
      <c r="A80" s="89"/>
      <c r="B80" s="88" t="s">
        <v>7186</v>
      </c>
      <c r="C80" s="88" t="s">
        <v>7595</v>
      </c>
      <c r="D80" t="str">
        <f t="shared" si="1"/>
        <v>NRC SAN DIEGO CA</v>
      </c>
    </row>
    <row r="81" spans="1:4" x14ac:dyDescent="0.2">
      <c r="A81" s="89"/>
      <c r="B81" s="88" t="s">
        <v>3761</v>
      </c>
      <c r="C81" s="88" t="s">
        <v>3760</v>
      </c>
      <c r="D81" t="str">
        <f t="shared" si="1"/>
        <v>NRC SAN DIEGO CA</v>
      </c>
    </row>
    <row r="82" spans="1:4" x14ac:dyDescent="0.2">
      <c r="A82" s="89"/>
      <c r="B82" s="88" t="s">
        <v>6241</v>
      </c>
      <c r="C82" s="88" t="s">
        <v>2012</v>
      </c>
      <c r="D82" t="str">
        <f t="shared" si="1"/>
        <v>NRC SAN DIEGO CA</v>
      </c>
    </row>
    <row r="83" spans="1:4" x14ac:dyDescent="0.2">
      <c r="A83" s="89"/>
      <c r="B83" s="88" t="s">
        <v>6690</v>
      </c>
      <c r="C83" s="88" t="s">
        <v>7596</v>
      </c>
      <c r="D83" t="str">
        <f t="shared" si="1"/>
        <v>NRC SAN DIEGO CA</v>
      </c>
    </row>
    <row r="84" spans="1:4" x14ac:dyDescent="0.2">
      <c r="A84" s="89"/>
      <c r="B84" s="88" t="s">
        <v>6285</v>
      </c>
      <c r="C84" s="88" t="s">
        <v>3837</v>
      </c>
      <c r="D84" t="str">
        <f t="shared" si="1"/>
        <v>NRC SAN DIEGO CA</v>
      </c>
    </row>
    <row r="85" spans="1:4" x14ac:dyDescent="0.2">
      <c r="A85" s="89"/>
      <c r="B85" s="88" t="s">
        <v>5614</v>
      </c>
      <c r="C85" s="88" t="s">
        <v>7598</v>
      </c>
      <c r="D85" t="str">
        <f t="shared" si="1"/>
        <v>NRC SAN DIEGO CA</v>
      </c>
    </row>
    <row r="86" spans="1:4" x14ac:dyDescent="0.2">
      <c r="A86" s="89"/>
      <c r="B86" s="88" t="s">
        <v>7238</v>
      </c>
      <c r="C86" s="88" t="s">
        <v>7599</v>
      </c>
      <c r="D86" t="str">
        <f t="shared" si="1"/>
        <v>NRC SAN DIEGO CA</v>
      </c>
    </row>
    <row r="87" spans="1:4" x14ac:dyDescent="0.2">
      <c r="A87" s="89"/>
      <c r="B87" s="88" t="s">
        <v>7325</v>
      </c>
      <c r="C87" s="88" t="s">
        <v>7600</v>
      </c>
      <c r="D87" t="str">
        <f t="shared" si="1"/>
        <v>NRC SAN DIEGO CA</v>
      </c>
    </row>
    <row r="88" spans="1:4" x14ac:dyDescent="0.2">
      <c r="A88" s="89"/>
      <c r="B88" s="88" t="s">
        <v>7330</v>
      </c>
      <c r="C88" s="88" t="s">
        <v>7601</v>
      </c>
      <c r="D88" t="str">
        <f t="shared" si="1"/>
        <v>NRC SAN DIEGO CA</v>
      </c>
    </row>
    <row r="89" spans="1:4" x14ac:dyDescent="0.2">
      <c r="A89" s="89"/>
      <c r="B89" s="88" t="s">
        <v>7373</v>
      </c>
      <c r="C89" s="88" t="s">
        <v>7602</v>
      </c>
      <c r="D89" t="str">
        <f t="shared" si="1"/>
        <v>NRC SAN DIEGO CA</v>
      </c>
    </row>
    <row r="90" spans="1:4" x14ac:dyDescent="0.2">
      <c r="A90" s="89"/>
      <c r="B90" s="88" t="s">
        <v>7431</v>
      </c>
      <c r="C90" s="88" t="s">
        <v>7603</v>
      </c>
      <c r="D90" t="str">
        <f t="shared" si="1"/>
        <v>NRC SAN DIEGO CA</v>
      </c>
    </row>
    <row r="91" spans="1:4" x14ac:dyDescent="0.2">
      <c r="A91" s="89"/>
      <c r="B91" s="88" t="s">
        <v>7432</v>
      </c>
      <c r="C91" s="88" t="s">
        <v>7604</v>
      </c>
      <c r="D91" t="str">
        <f t="shared" si="1"/>
        <v>NRC SAN DIEGO CA</v>
      </c>
    </row>
    <row r="92" spans="1:4" x14ac:dyDescent="0.2">
      <c r="A92" s="89"/>
      <c r="B92" s="88" t="s">
        <v>3824</v>
      </c>
      <c r="C92" s="88" t="s">
        <v>7605</v>
      </c>
      <c r="D92" t="str">
        <f t="shared" si="1"/>
        <v>NRC SAN DIEGO CA</v>
      </c>
    </row>
    <row r="93" spans="1:4" x14ac:dyDescent="0.2">
      <c r="A93" s="89"/>
      <c r="B93" s="88" t="s">
        <v>7452</v>
      </c>
      <c r="C93" s="88" t="s">
        <v>7606</v>
      </c>
      <c r="D93" t="str">
        <f t="shared" si="1"/>
        <v>NRC SAN DIEGO CA</v>
      </c>
    </row>
    <row r="94" spans="1:4" x14ac:dyDescent="0.2">
      <c r="A94" s="89"/>
      <c r="B94" s="88" t="s">
        <v>3767</v>
      </c>
      <c r="C94" s="88" t="s">
        <v>7607</v>
      </c>
      <c r="D94" t="str">
        <f t="shared" si="1"/>
        <v>NRC SAN DIEGO CA</v>
      </c>
    </row>
    <row r="95" spans="1:4" x14ac:dyDescent="0.2">
      <c r="A95" s="89"/>
      <c r="B95" s="88" t="s">
        <v>5972</v>
      </c>
      <c r="C95" s="88" t="s">
        <v>7608</v>
      </c>
      <c r="D95" t="str">
        <f t="shared" si="1"/>
        <v>NRC SAN DIEGO CA</v>
      </c>
    </row>
    <row r="96" spans="1:4" x14ac:dyDescent="0.2">
      <c r="A96" s="89"/>
      <c r="B96" s="88" t="s">
        <v>6221</v>
      </c>
      <c r="C96" s="88" t="s">
        <v>3788</v>
      </c>
      <c r="D96" t="str">
        <f t="shared" si="1"/>
        <v>NRC SAN DIEGO CA</v>
      </c>
    </row>
    <row r="97" spans="1:4" x14ac:dyDescent="0.2">
      <c r="A97" s="89"/>
      <c r="B97" s="88" t="s">
        <v>7609</v>
      </c>
      <c r="C97" s="88" t="s">
        <v>7610</v>
      </c>
      <c r="D97" t="str">
        <f t="shared" si="1"/>
        <v>NRC SAN DIEGO CA</v>
      </c>
    </row>
    <row r="98" spans="1:4" x14ac:dyDescent="0.2">
      <c r="A98" s="89"/>
      <c r="B98" s="88" t="s">
        <v>7612</v>
      </c>
      <c r="C98" s="88" t="s">
        <v>3844</v>
      </c>
      <c r="D98" t="str">
        <f t="shared" si="1"/>
        <v>NRC SAN DIEGO CA</v>
      </c>
    </row>
    <row r="99" spans="1:4" x14ac:dyDescent="0.2">
      <c r="A99" s="89"/>
      <c r="B99" s="88" t="s">
        <v>8060</v>
      </c>
      <c r="C99" s="88" t="s">
        <v>3677</v>
      </c>
      <c r="D99" t="str">
        <f t="shared" si="1"/>
        <v>NRC SAN DIEGO CA</v>
      </c>
    </row>
    <row r="100" spans="1:4" x14ac:dyDescent="0.2">
      <c r="A100" s="89"/>
      <c r="B100" s="88" t="s">
        <v>7613</v>
      </c>
      <c r="C100" s="88" t="s">
        <v>7614</v>
      </c>
      <c r="D100" t="str">
        <f t="shared" si="1"/>
        <v>NRC SAN DIEGO CA</v>
      </c>
    </row>
    <row r="101" spans="1:4" x14ac:dyDescent="0.2">
      <c r="A101" s="89"/>
      <c r="B101" s="88" t="s">
        <v>9051</v>
      </c>
      <c r="C101" s="88" t="s">
        <v>7611</v>
      </c>
      <c r="D101" t="str">
        <f t="shared" si="1"/>
        <v>NRC SAN DIEGO CA</v>
      </c>
    </row>
    <row r="102" spans="1:4" x14ac:dyDescent="0.2">
      <c r="A102" s="89"/>
      <c r="B102" s="88" t="s">
        <v>9052</v>
      </c>
      <c r="C102" s="88" t="s">
        <v>3826</v>
      </c>
      <c r="D102" t="str">
        <f t="shared" si="1"/>
        <v>NRC SAN DIEGO CA</v>
      </c>
    </row>
    <row r="103" spans="1:4" x14ac:dyDescent="0.2">
      <c r="A103" s="89"/>
      <c r="B103" s="88" t="s">
        <v>9053</v>
      </c>
      <c r="C103" s="88" t="s">
        <v>2954</v>
      </c>
      <c r="D103" t="str">
        <f t="shared" si="1"/>
        <v>NRC SAN DIEGO CA</v>
      </c>
    </row>
    <row r="104" spans="1:4" x14ac:dyDescent="0.2">
      <c r="A104" s="89"/>
      <c r="B104" s="88" t="s">
        <v>9054</v>
      </c>
      <c r="C104" s="88" t="s">
        <v>7584</v>
      </c>
      <c r="D104" t="str">
        <f t="shared" si="1"/>
        <v>NRC SAN DIEGO CA</v>
      </c>
    </row>
    <row r="105" spans="1:4" x14ac:dyDescent="0.2">
      <c r="A105" s="89"/>
      <c r="B105" s="88" t="s">
        <v>9055</v>
      </c>
      <c r="C105" s="88" t="s">
        <v>7593</v>
      </c>
      <c r="D105" t="str">
        <f t="shared" si="1"/>
        <v>NRC SAN DIEGO CA</v>
      </c>
    </row>
    <row r="106" spans="1:4" x14ac:dyDescent="0.2">
      <c r="A106" s="89"/>
      <c r="B106" s="88" t="s">
        <v>3758</v>
      </c>
      <c r="C106" s="88" t="s">
        <v>7590</v>
      </c>
      <c r="D106" t="str">
        <f t="shared" si="1"/>
        <v>NRC SAN DIEGO CA</v>
      </c>
    </row>
    <row r="107" spans="1:4" x14ac:dyDescent="0.2">
      <c r="A107" s="89"/>
      <c r="B107" s="88" t="s">
        <v>9056</v>
      </c>
      <c r="C107" s="88" t="s">
        <v>7589</v>
      </c>
      <c r="D107" t="str">
        <f t="shared" si="1"/>
        <v>NRC SAN DIEGO CA</v>
      </c>
    </row>
    <row r="108" spans="1:4" x14ac:dyDescent="0.2">
      <c r="A108" s="89"/>
      <c r="B108" s="88" t="s">
        <v>9057</v>
      </c>
      <c r="C108" s="88" t="s">
        <v>7591</v>
      </c>
      <c r="D108" t="str">
        <f t="shared" si="1"/>
        <v>NRC SAN DIEGO CA</v>
      </c>
    </row>
    <row r="109" spans="1:4" x14ac:dyDescent="0.2">
      <c r="A109" s="89"/>
      <c r="B109" s="88" t="s">
        <v>9058</v>
      </c>
      <c r="C109" s="88" t="s">
        <v>7592</v>
      </c>
      <c r="D109" t="str">
        <f t="shared" si="1"/>
        <v>NRC SAN DIEGO CA</v>
      </c>
    </row>
    <row r="110" spans="1:4" x14ac:dyDescent="0.2">
      <c r="A110" s="89"/>
      <c r="B110" s="88" t="s">
        <v>9059</v>
      </c>
      <c r="C110" s="88" t="s">
        <v>3775</v>
      </c>
      <c r="D110" t="str">
        <f t="shared" si="1"/>
        <v>NRC SAN DIEGO CA</v>
      </c>
    </row>
    <row r="111" spans="1:4" x14ac:dyDescent="0.2">
      <c r="A111" s="89"/>
      <c r="B111" s="88" t="s">
        <v>9060</v>
      </c>
      <c r="C111" s="88" t="s">
        <v>3847</v>
      </c>
      <c r="D111" t="str">
        <f t="shared" si="1"/>
        <v>NRC SAN DIEGO CA</v>
      </c>
    </row>
    <row r="112" spans="1:4" x14ac:dyDescent="0.2">
      <c r="A112" s="89"/>
      <c r="B112" s="88" t="s">
        <v>9061</v>
      </c>
      <c r="C112" s="88" t="s">
        <v>9062</v>
      </c>
      <c r="D112" t="str">
        <f t="shared" si="1"/>
        <v>NRC SAN DIEGO CA</v>
      </c>
    </row>
    <row r="113" spans="1:4" x14ac:dyDescent="0.2">
      <c r="A113" s="89"/>
      <c r="B113" s="88" t="s">
        <v>9063</v>
      </c>
      <c r="C113" s="88" t="s">
        <v>9064</v>
      </c>
      <c r="D113" t="str">
        <f t="shared" si="1"/>
        <v>NRC SAN DIEGO CA</v>
      </c>
    </row>
    <row r="114" spans="1:4" x14ac:dyDescent="0.2">
      <c r="A114" s="89"/>
      <c r="B114" s="88" t="s">
        <v>9065</v>
      </c>
      <c r="C114" s="88" t="s">
        <v>7586</v>
      </c>
      <c r="D114" t="str">
        <f t="shared" si="1"/>
        <v>NRC SAN DIEGO CA</v>
      </c>
    </row>
    <row r="115" spans="1:4" x14ac:dyDescent="0.2">
      <c r="A115" s="89"/>
      <c r="B115" s="88" t="s">
        <v>9066</v>
      </c>
      <c r="C115" s="88" t="s">
        <v>7597</v>
      </c>
      <c r="D115" t="str">
        <f t="shared" si="1"/>
        <v>NRC SAN DIEGO CA</v>
      </c>
    </row>
    <row r="116" spans="1:4" x14ac:dyDescent="0.2">
      <c r="A116" s="88" t="s">
        <v>7615</v>
      </c>
      <c r="B116" s="88" t="s">
        <v>729</v>
      </c>
      <c r="C116" s="88" t="s">
        <v>7617</v>
      </c>
      <c r="D116" t="str">
        <f t="shared" si="1"/>
        <v>NRC GREAT LAKES IL</v>
      </c>
    </row>
    <row r="117" spans="1:4" x14ac:dyDescent="0.2">
      <c r="A117" s="89"/>
      <c r="B117" s="88" t="s">
        <v>7149</v>
      </c>
      <c r="C117" s="88" t="s">
        <v>7620</v>
      </c>
      <c r="D117" t="str">
        <f t="shared" si="1"/>
        <v>NRC GREAT LAKES IL</v>
      </c>
    </row>
    <row r="118" spans="1:4" x14ac:dyDescent="0.2">
      <c r="A118" s="89"/>
      <c r="B118" s="88" t="s">
        <v>5619</v>
      </c>
      <c r="C118" s="88" t="s">
        <v>7621</v>
      </c>
      <c r="D118" t="str">
        <f t="shared" si="1"/>
        <v>NRC GREAT LAKES IL</v>
      </c>
    </row>
    <row r="119" spans="1:4" x14ac:dyDescent="0.2">
      <c r="A119" s="89"/>
      <c r="B119" s="88" t="s">
        <v>7162</v>
      </c>
      <c r="C119" s="88" t="s">
        <v>7622</v>
      </c>
      <c r="D119" t="str">
        <f t="shared" si="1"/>
        <v>NRC GREAT LAKES IL</v>
      </c>
    </row>
    <row r="120" spans="1:4" x14ac:dyDescent="0.2">
      <c r="A120" s="89"/>
      <c r="B120" s="88" t="s">
        <v>5706</v>
      </c>
      <c r="C120" s="88" t="s">
        <v>7623</v>
      </c>
      <c r="D120" t="str">
        <f t="shared" si="1"/>
        <v>NRC GREAT LAKES IL</v>
      </c>
    </row>
    <row r="121" spans="1:4" x14ac:dyDescent="0.2">
      <c r="A121" s="89"/>
      <c r="B121" s="88" t="s">
        <v>5672</v>
      </c>
      <c r="C121" s="88" t="s">
        <v>666</v>
      </c>
      <c r="D121" t="str">
        <f t="shared" si="1"/>
        <v>NRC GREAT LAKES IL</v>
      </c>
    </row>
    <row r="122" spans="1:4" x14ac:dyDescent="0.2">
      <c r="A122" s="89"/>
      <c r="B122" s="88" t="s">
        <v>2297</v>
      </c>
      <c r="C122" s="88" t="s">
        <v>7625</v>
      </c>
      <c r="D122" t="str">
        <f t="shared" si="1"/>
        <v>NRC GREAT LAKES IL</v>
      </c>
    </row>
    <row r="123" spans="1:4" x14ac:dyDescent="0.2">
      <c r="A123" s="89"/>
      <c r="B123" s="88" t="s">
        <v>710</v>
      </c>
      <c r="C123" s="88" t="s">
        <v>7628</v>
      </c>
      <c r="D123" t="str">
        <f t="shared" si="1"/>
        <v>NRC GREAT LAKES IL</v>
      </c>
    </row>
    <row r="124" spans="1:4" x14ac:dyDescent="0.2">
      <c r="A124" s="89"/>
      <c r="B124" s="88" t="s">
        <v>709</v>
      </c>
      <c r="C124" s="88" t="s">
        <v>7629</v>
      </c>
      <c r="D124" t="str">
        <f t="shared" si="1"/>
        <v>NRC GREAT LAKES IL</v>
      </c>
    </row>
    <row r="125" spans="1:4" x14ac:dyDescent="0.2">
      <c r="A125" s="89"/>
      <c r="B125" s="88" t="s">
        <v>6860</v>
      </c>
      <c r="C125" s="88" t="s">
        <v>7630</v>
      </c>
      <c r="D125" t="str">
        <f t="shared" si="1"/>
        <v>NRC GREAT LAKES IL</v>
      </c>
    </row>
    <row r="126" spans="1:4" x14ac:dyDescent="0.2">
      <c r="A126" s="89"/>
      <c r="B126" s="88" t="s">
        <v>5688</v>
      </c>
      <c r="C126" s="88" t="s">
        <v>7631</v>
      </c>
      <c r="D126" t="str">
        <f t="shared" si="1"/>
        <v>NRC GREAT LAKES IL</v>
      </c>
    </row>
    <row r="127" spans="1:4" x14ac:dyDescent="0.2">
      <c r="A127" s="89"/>
      <c r="B127" s="88" t="s">
        <v>6500</v>
      </c>
      <c r="C127" s="88" t="s">
        <v>7632</v>
      </c>
      <c r="D127" t="str">
        <f t="shared" si="1"/>
        <v>NRC GREAT LAKES IL</v>
      </c>
    </row>
    <row r="128" spans="1:4" x14ac:dyDescent="0.2">
      <c r="A128" s="89"/>
      <c r="B128" s="88" t="s">
        <v>6570</v>
      </c>
      <c r="C128" s="88" t="s">
        <v>7633</v>
      </c>
      <c r="D128" t="str">
        <f t="shared" si="1"/>
        <v>NRC GREAT LAKES IL</v>
      </c>
    </row>
    <row r="129" spans="1:4" x14ac:dyDescent="0.2">
      <c r="A129" s="89"/>
      <c r="B129" s="88" t="s">
        <v>7260</v>
      </c>
      <c r="C129" s="88" t="s">
        <v>7635</v>
      </c>
      <c r="D129" t="str">
        <f t="shared" si="1"/>
        <v>NRC GREAT LAKES IL</v>
      </c>
    </row>
    <row r="130" spans="1:4" x14ac:dyDescent="0.2">
      <c r="A130" s="89"/>
      <c r="B130" s="88" t="s">
        <v>7266</v>
      </c>
      <c r="C130" s="88" t="s">
        <v>7636</v>
      </c>
      <c r="D130" t="str">
        <f t="shared" si="1"/>
        <v>NRC GREAT LAKES IL</v>
      </c>
    </row>
    <row r="131" spans="1:4" x14ac:dyDescent="0.2">
      <c r="A131" s="89"/>
      <c r="B131" s="88" t="s">
        <v>7275</v>
      </c>
      <c r="C131" s="88" t="s">
        <v>7637</v>
      </c>
      <c r="D131" t="str">
        <f t="shared" ref="D131:D194" si="2">+IF(ISBLANK(A131),D130,A131)</f>
        <v>NRC GREAT LAKES IL</v>
      </c>
    </row>
    <row r="132" spans="1:4" x14ac:dyDescent="0.2">
      <c r="A132" s="89"/>
      <c r="B132" s="88" t="s">
        <v>7355</v>
      </c>
      <c r="C132" s="88" t="s">
        <v>7638</v>
      </c>
      <c r="D132" t="str">
        <f t="shared" si="2"/>
        <v>NRC GREAT LAKES IL</v>
      </c>
    </row>
    <row r="133" spans="1:4" x14ac:dyDescent="0.2">
      <c r="A133" s="89"/>
      <c r="B133" s="88" t="s">
        <v>7367</v>
      </c>
      <c r="C133" s="88" t="s">
        <v>7639</v>
      </c>
      <c r="D133" t="str">
        <f t="shared" si="2"/>
        <v>NRC GREAT LAKES IL</v>
      </c>
    </row>
    <row r="134" spans="1:4" x14ac:dyDescent="0.2">
      <c r="A134" s="89"/>
      <c r="B134" s="88" t="s">
        <v>7388</v>
      </c>
      <c r="C134" s="88" t="s">
        <v>7640</v>
      </c>
      <c r="D134" t="str">
        <f t="shared" si="2"/>
        <v>NRC GREAT LAKES IL</v>
      </c>
    </row>
    <row r="135" spans="1:4" x14ac:dyDescent="0.2">
      <c r="A135" s="89"/>
      <c r="B135" s="88" t="s">
        <v>7409</v>
      </c>
      <c r="C135" s="88" t="s">
        <v>7641</v>
      </c>
      <c r="D135" t="str">
        <f t="shared" si="2"/>
        <v>NRC GREAT LAKES IL</v>
      </c>
    </row>
    <row r="136" spans="1:4" x14ac:dyDescent="0.2">
      <c r="A136" s="89"/>
      <c r="B136" s="88" t="s">
        <v>7423</v>
      </c>
      <c r="C136" s="88" t="s">
        <v>7642</v>
      </c>
      <c r="D136" t="str">
        <f t="shared" si="2"/>
        <v>NRC GREAT LAKES IL</v>
      </c>
    </row>
    <row r="137" spans="1:4" x14ac:dyDescent="0.2">
      <c r="A137" s="89"/>
      <c r="B137" s="88" t="s">
        <v>7425</v>
      </c>
      <c r="C137" s="88" t="s">
        <v>7643</v>
      </c>
      <c r="D137" t="str">
        <f t="shared" si="2"/>
        <v>NRC GREAT LAKES IL</v>
      </c>
    </row>
    <row r="138" spans="1:4" x14ac:dyDescent="0.2">
      <c r="A138" s="89"/>
      <c r="B138" s="88" t="s">
        <v>7478</v>
      </c>
      <c r="C138" s="88" t="s">
        <v>3143</v>
      </c>
      <c r="D138" t="str">
        <f t="shared" si="2"/>
        <v>NRC GREAT LAKES IL</v>
      </c>
    </row>
    <row r="139" spans="1:4" x14ac:dyDescent="0.2">
      <c r="A139" s="89"/>
      <c r="B139" s="88" t="s">
        <v>6454</v>
      </c>
      <c r="C139" s="88" t="s">
        <v>7644</v>
      </c>
      <c r="D139" t="str">
        <f t="shared" si="2"/>
        <v>NRC GREAT LAKES IL</v>
      </c>
    </row>
    <row r="140" spans="1:4" x14ac:dyDescent="0.2">
      <c r="A140" s="89"/>
      <c r="B140" s="88" t="s">
        <v>661</v>
      </c>
      <c r="C140" s="88" t="s">
        <v>7645</v>
      </c>
      <c r="D140" t="str">
        <f t="shared" si="2"/>
        <v>NRC GREAT LAKES IL</v>
      </c>
    </row>
    <row r="141" spans="1:4" x14ac:dyDescent="0.2">
      <c r="A141" s="89"/>
      <c r="B141" s="88" t="s">
        <v>6061</v>
      </c>
      <c r="C141" s="88" t="s">
        <v>663</v>
      </c>
      <c r="D141" t="str">
        <f t="shared" si="2"/>
        <v>NRC GREAT LAKES IL</v>
      </c>
    </row>
    <row r="142" spans="1:4" x14ac:dyDescent="0.2">
      <c r="A142" s="89"/>
      <c r="B142" s="88" t="s">
        <v>671</v>
      </c>
      <c r="C142" s="88" t="s">
        <v>669</v>
      </c>
      <c r="D142" t="str">
        <f t="shared" si="2"/>
        <v>NRC GREAT LAKES IL</v>
      </c>
    </row>
    <row r="143" spans="1:4" x14ac:dyDescent="0.2">
      <c r="A143" s="89"/>
      <c r="B143" s="88" t="s">
        <v>7647</v>
      </c>
      <c r="C143" s="88" t="s">
        <v>7648</v>
      </c>
      <c r="D143" t="str">
        <f t="shared" si="2"/>
        <v>NRC GREAT LAKES IL</v>
      </c>
    </row>
    <row r="144" spans="1:4" x14ac:dyDescent="0.2">
      <c r="A144" s="89"/>
      <c r="B144" s="88" t="s">
        <v>7649</v>
      </c>
      <c r="C144" s="88" t="s">
        <v>7521</v>
      </c>
      <c r="D144" t="str">
        <f t="shared" si="2"/>
        <v>NRC GREAT LAKES IL</v>
      </c>
    </row>
    <row r="145" spans="1:4" x14ac:dyDescent="0.2">
      <c r="A145" s="89"/>
      <c r="B145" s="88" t="s">
        <v>7650</v>
      </c>
      <c r="C145" s="88" t="s">
        <v>7651</v>
      </c>
      <c r="D145" t="str">
        <f t="shared" si="2"/>
        <v>NRC GREAT LAKES IL</v>
      </c>
    </row>
    <row r="146" spans="1:4" x14ac:dyDescent="0.2">
      <c r="A146" s="89"/>
      <c r="B146" s="88" t="s">
        <v>706</v>
      </c>
      <c r="C146" s="88" t="s">
        <v>9067</v>
      </c>
      <c r="D146" t="str">
        <f t="shared" si="2"/>
        <v>NRC GREAT LAKES IL</v>
      </c>
    </row>
    <row r="147" spans="1:4" x14ac:dyDescent="0.2">
      <c r="A147" s="89"/>
      <c r="B147" s="88" t="s">
        <v>9068</v>
      </c>
      <c r="C147" s="88" t="s">
        <v>7627</v>
      </c>
      <c r="D147" t="str">
        <f t="shared" si="2"/>
        <v>NRC GREAT LAKES IL</v>
      </c>
    </row>
    <row r="148" spans="1:4" x14ac:dyDescent="0.2">
      <c r="A148" s="89"/>
      <c r="B148" s="88" t="s">
        <v>9069</v>
      </c>
      <c r="C148" s="88" t="s">
        <v>7618</v>
      </c>
      <c r="D148" t="str">
        <f t="shared" si="2"/>
        <v>NRC GREAT LAKES IL</v>
      </c>
    </row>
    <row r="149" spans="1:4" x14ac:dyDescent="0.2">
      <c r="A149" s="89"/>
      <c r="B149" s="88" t="s">
        <v>9070</v>
      </c>
      <c r="C149" s="88" t="s">
        <v>7619</v>
      </c>
      <c r="D149" t="str">
        <f t="shared" si="2"/>
        <v>NRC GREAT LAKES IL</v>
      </c>
    </row>
    <row r="150" spans="1:4" x14ac:dyDescent="0.2">
      <c r="A150" s="89"/>
      <c r="B150" s="88" t="s">
        <v>9071</v>
      </c>
      <c r="C150" s="88" t="s">
        <v>7624</v>
      </c>
      <c r="D150" t="str">
        <f t="shared" si="2"/>
        <v>NRC GREAT LAKES IL</v>
      </c>
    </row>
    <row r="151" spans="1:4" x14ac:dyDescent="0.2">
      <c r="A151" s="89"/>
      <c r="B151" s="88" t="s">
        <v>9072</v>
      </c>
      <c r="C151" s="88" t="s">
        <v>7616</v>
      </c>
      <c r="D151" t="str">
        <f t="shared" si="2"/>
        <v>NRC GREAT LAKES IL</v>
      </c>
    </row>
    <row r="152" spans="1:4" x14ac:dyDescent="0.2">
      <c r="A152" s="89"/>
      <c r="B152" s="88" t="s">
        <v>9073</v>
      </c>
      <c r="C152" s="88" t="s">
        <v>7646</v>
      </c>
      <c r="D152" t="str">
        <f t="shared" si="2"/>
        <v>NRC GREAT LAKES IL</v>
      </c>
    </row>
    <row r="153" spans="1:4" x14ac:dyDescent="0.2">
      <c r="A153" s="88" t="s">
        <v>7062</v>
      </c>
      <c r="B153" s="88" t="s">
        <v>5620</v>
      </c>
      <c r="C153" s="88" t="s">
        <v>7652</v>
      </c>
      <c r="D153" t="str">
        <f t="shared" si="2"/>
        <v>NRC VENTURA COUNTY CA</v>
      </c>
    </row>
    <row r="154" spans="1:4" x14ac:dyDescent="0.2">
      <c r="A154" s="89"/>
      <c r="B154" s="88" t="s">
        <v>5870</v>
      </c>
      <c r="C154" s="88" t="s">
        <v>7653</v>
      </c>
      <c r="D154" t="str">
        <f t="shared" si="2"/>
        <v>NRC VENTURA COUNTY CA</v>
      </c>
    </row>
    <row r="155" spans="1:4" x14ac:dyDescent="0.2">
      <c r="A155" s="89"/>
      <c r="B155" s="88" t="s">
        <v>6908</v>
      </c>
      <c r="C155" s="88" t="s">
        <v>7654</v>
      </c>
      <c r="D155" t="str">
        <f t="shared" si="2"/>
        <v>NRC VENTURA COUNTY CA</v>
      </c>
    </row>
    <row r="156" spans="1:4" x14ac:dyDescent="0.2">
      <c r="A156" s="89"/>
      <c r="B156" s="88" t="s">
        <v>6357</v>
      </c>
      <c r="C156" s="88" t="s">
        <v>4347</v>
      </c>
      <c r="D156" t="str">
        <f t="shared" si="2"/>
        <v>NRC VENTURA COUNTY CA</v>
      </c>
    </row>
    <row r="157" spans="1:4" x14ac:dyDescent="0.2">
      <c r="A157" s="89"/>
      <c r="B157" s="88" t="s">
        <v>6569</v>
      </c>
      <c r="C157" s="88" t="s">
        <v>7655</v>
      </c>
      <c r="D157" t="str">
        <f t="shared" si="2"/>
        <v>NRC VENTURA COUNTY CA</v>
      </c>
    </row>
    <row r="158" spans="1:4" x14ac:dyDescent="0.2">
      <c r="A158" s="89"/>
      <c r="B158" s="88" t="s">
        <v>5872</v>
      </c>
      <c r="C158" s="88" t="s">
        <v>7656</v>
      </c>
      <c r="D158" t="str">
        <f t="shared" si="2"/>
        <v>NRC VENTURA COUNTY CA</v>
      </c>
    </row>
    <row r="159" spans="1:4" x14ac:dyDescent="0.2">
      <c r="A159" s="89"/>
      <c r="B159" s="88" t="s">
        <v>6544</v>
      </c>
      <c r="C159" s="88" t="s">
        <v>7657</v>
      </c>
      <c r="D159" t="str">
        <f t="shared" si="2"/>
        <v>NRC VENTURA COUNTY CA</v>
      </c>
    </row>
    <row r="160" spans="1:4" x14ac:dyDescent="0.2">
      <c r="A160" s="89"/>
      <c r="B160" s="88" t="s">
        <v>6546</v>
      </c>
      <c r="C160" s="88" t="s">
        <v>7658</v>
      </c>
      <c r="D160" t="str">
        <f t="shared" si="2"/>
        <v>NRC VENTURA COUNTY CA</v>
      </c>
    </row>
    <row r="161" spans="1:4" x14ac:dyDescent="0.2">
      <c r="A161" s="89"/>
      <c r="B161" s="88" t="s">
        <v>6547</v>
      </c>
      <c r="C161" s="88" t="s">
        <v>7659</v>
      </c>
      <c r="D161" t="str">
        <f t="shared" si="2"/>
        <v>NRC VENTURA COUNTY CA</v>
      </c>
    </row>
    <row r="162" spans="1:4" x14ac:dyDescent="0.2">
      <c r="A162" s="89"/>
      <c r="B162" s="88" t="s">
        <v>5895</v>
      </c>
      <c r="C162" s="88" t="s">
        <v>7660</v>
      </c>
      <c r="D162" t="str">
        <f t="shared" si="2"/>
        <v>NRC VENTURA COUNTY CA</v>
      </c>
    </row>
    <row r="163" spans="1:4" x14ac:dyDescent="0.2">
      <c r="A163" s="89"/>
      <c r="B163" s="88" t="s">
        <v>6182</v>
      </c>
      <c r="C163" s="88" t="s">
        <v>4371</v>
      </c>
      <c r="D163" t="str">
        <f t="shared" si="2"/>
        <v>NRC VENTURA COUNTY CA</v>
      </c>
    </row>
    <row r="164" spans="1:4" x14ac:dyDescent="0.2">
      <c r="A164" s="89"/>
      <c r="B164" s="88" t="s">
        <v>5676</v>
      </c>
      <c r="C164" s="88" t="s">
        <v>4394</v>
      </c>
      <c r="D164" t="str">
        <f t="shared" si="2"/>
        <v>NRC VENTURA COUNTY CA</v>
      </c>
    </row>
    <row r="165" spans="1:4" x14ac:dyDescent="0.2">
      <c r="A165" s="89"/>
      <c r="B165" s="88" t="s">
        <v>6676</v>
      </c>
      <c r="C165" s="88" t="s">
        <v>7662</v>
      </c>
      <c r="D165" t="str">
        <f t="shared" si="2"/>
        <v>NRC VENTURA COUNTY CA</v>
      </c>
    </row>
    <row r="166" spans="1:4" x14ac:dyDescent="0.2">
      <c r="A166" s="89"/>
      <c r="B166" s="88" t="s">
        <v>6699</v>
      </c>
      <c r="C166" s="88" t="s">
        <v>7663</v>
      </c>
      <c r="D166" t="str">
        <f t="shared" si="2"/>
        <v>NRC VENTURA COUNTY CA</v>
      </c>
    </row>
    <row r="167" spans="1:4" x14ac:dyDescent="0.2">
      <c r="A167" s="89"/>
      <c r="B167" s="88" t="s">
        <v>5755</v>
      </c>
      <c r="C167" s="88" t="s">
        <v>7664</v>
      </c>
      <c r="D167" t="str">
        <f t="shared" si="2"/>
        <v>NRC VENTURA COUNTY CA</v>
      </c>
    </row>
    <row r="168" spans="1:4" x14ac:dyDescent="0.2">
      <c r="A168" s="89"/>
      <c r="B168" s="88" t="s">
        <v>5823</v>
      </c>
      <c r="C168" s="88" t="s">
        <v>7665</v>
      </c>
      <c r="D168" t="str">
        <f t="shared" si="2"/>
        <v>NRC VENTURA COUNTY CA</v>
      </c>
    </row>
    <row r="169" spans="1:4" x14ac:dyDescent="0.2">
      <c r="A169" s="89"/>
      <c r="B169" s="88" t="s">
        <v>5705</v>
      </c>
      <c r="C169" s="88" t="s">
        <v>7666</v>
      </c>
      <c r="D169" t="str">
        <f t="shared" si="2"/>
        <v>NRC VENTURA COUNTY CA</v>
      </c>
    </row>
    <row r="170" spans="1:4" x14ac:dyDescent="0.2">
      <c r="A170" s="89"/>
      <c r="B170" s="88" t="s">
        <v>6468</v>
      </c>
      <c r="C170" s="88" t="s">
        <v>7667</v>
      </c>
      <c r="D170" t="str">
        <f t="shared" si="2"/>
        <v>NRC VENTURA COUNTY CA</v>
      </c>
    </row>
    <row r="171" spans="1:4" x14ac:dyDescent="0.2">
      <c r="A171" s="89"/>
      <c r="B171" s="88" t="s">
        <v>4385</v>
      </c>
      <c r="C171" s="88" t="s">
        <v>7668</v>
      </c>
      <c r="D171" t="str">
        <f t="shared" si="2"/>
        <v>NRC VENTURA COUNTY CA</v>
      </c>
    </row>
    <row r="172" spans="1:4" x14ac:dyDescent="0.2">
      <c r="A172" s="89"/>
      <c r="B172" s="88" t="s">
        <v>4386</v>
      </c>
      <c r="C172" s="88" t="s">
        <v>7669</v>
      </c>
      <c r="D172" t="str">
        <f t="shared" si="2"/>
        <v>NRC VENTURA COUNTY CA</v>
      </c>
    </row>
    <row r="173" spans="1:4" x14ac:dyDescent="0.2">
      <c r="A173" s="89"/>
      <c r="B173" s="88" t="s">
        <v>5793</v>
      </c>
      <c r="C173" s="88" t="s">
        <v>7671</v>
      </c>
      <c r="D173" t="str">
        <f t="shared" si="2"/>
        <v>NRC VENTURA COUNTY CA</v>
      </c>
    </row>
    <row r="174" spans="1:4" x14ac:dyDescent="0.2">
      <c r="A174" s="89"/>
      <c r="B174" s="88" t="s">
        <v>6863</v>
      </c>
      <c r="C174" s="88" t="s">
        <v>7672</v>
      </c>
      <c r="D174" t="str">
        <f t="shared" si="2"/>
        <v>NRC VENTURA COUNTY CA</v>
      </c>
    </row>
    <row r="175" spans="1:4" x14ac:dyDescent="0.2">
      <c r="A175" s="89"/>
      <c r="B175" s="88" t="s">
        <v>5730</v>
      </c>
      <c r="C175" s="88" t="s">
        <v>7673</v>
      </c>
      <c r="D175" t="str">
        <f t="shared" si="2"/>
        <v>NRC VENTURA COUNTY CA</v>
      </c>
    </row>
    <row r="176" spans="1:4" x14ac:dyDescent="0.2">
      <c r="A176" s="89"/>
      <c r="B176" s="88" t="s">
        <v>7328</v>
      </c>
      <c r="C176" s="88" t="s">
        <v>7674</v>
      </c>
      <c r="D176" t="str">
        <f t="shared" si="2"/>
        <v>NRC VENTURA COUNTY CA</v>
      </c>
    </row>
    <row r="177" spans="1:4" x14ac:dyDescent="0.2">
      <c r="A177" s="89"/>
      <c r="B177" s="88" t="s">
        <v>7459</v>
      </c>
      <c r="C177" s="88" t="s">
        <v>3241</v>
      </c>
      <c r="D177" t="str">
        <f t="shared" si="2"/>
        <v>NRC VENTURA COUNTY CA</v>
      </c>
    </row>
    <row r="178" spans="1:4" x14ac:dyDescent="0.2">
      <c r="A178" s="89"/>
      <c r="B178" s="88" t="s">
        <v>6986</v>
      </c>
      <c r="C178" s="88" t="s">
        <v>7675</v>
      </c>
      <c r="D178" t="str">
        <f t="shared" si="2"/>
        <v>NRC VENTURA COUNTY CA</v>
      </c>
    </row>
    <row r="179" spans="1:4" x14ac:dyDescent="0.2">
      <c r="A179" s="89"/>
      <c r="B179" s="88" t="s">
        <v>7676</v>
      </c>
      <c r="C179" s="88" t="s">
        <v>4404</v>
      </c>
      <c r="D179" t="str">
        <f t="shared" si="2"/>
        <v>NRC VENTURA COUNTY CA</v>
      </c>
    </row>
    <row r="180" spans="1:4" x14ac:dyDescent="0.2">
      <c r="A180" s="89"/>
      <c r="B180" s="88" t="s">
        <v>9074</v>
      </c>
      <c r="C180" s="88" t="s">
        <v>7670</v>
      </c>
      <c r="D180" t="str">
        <f t="shared" si="2"/>
        <v>NRC VENTURA COUNTY CA</v>
      </c>
    </row>
    <row r="181" spans="1:4" x14ac:dyDescent="0.2">
      <c r="A181" s="89"/>
      <c r="B181" s="88" t="s">
        <v>4358</v>
      </c>
      <c r="C181" s="88" t="s">
        <v>4357</v>
      </c>
      <c r="D181" t="str">
        <f t="shared" si="2"/>
        <v>NRC VENTURA COUNTY CA</v>
      </c>
    </row>
    <row r="182" spans="1:4" x14ac:dyDescent="0.2">
      <c r="A182" s="89"/>
      <c r="B182" s="88" t="s">
        <v>9075</v>
      </c>
      <c r="C182" s="88" t="s">
        <v>7661</v>
      </c>
      <c r="D182" t="str">
        <f t="shared" si="2"/>
        <v>NRC VENTURA COUNTY CA</v>
      </c>
    </row>
    <row r="183" spans="1:4" x14ac:dyDescent="0.2">
      <c r="A183" s="89"/>
      <c r="B183" s="88" t="s">
        <v>9076</v>
      </c>
      <c r="C183" s="88" t="s">
        <v>9077</v>
      </c>
      <c r="D183" t="str">
        <f t="shared" si="2"/>
        <v>NRC VENTURA COUNTY CA</v>
      </c>
    </row>
    <row r="184" spans="1:4" x14ac:dyDescent="0.2">
      <c r="A184" s="89"/>
      <c r="B184" s="88" t="s">
        <v>9078</v>
      </c>
      <c r="C184" s="88" t="s">
        <v>4374</v>
      </c>
      <c r="D184" t="str">
        <f t="shared" si="2"/>
        <v>NRC VENTURA COUNTY CA</v>
      </c>
    </row>
    <row r="185" spans="1:4" x14ac:dyDescent="0.2">
      <c r="A185" s="88" t="s">
        <v>7677</v>
      </c>
      <c r="B185" s="88" t="s">
        <v>5816</v>
      </c>
      <c r="C185" s="88" t="s">
        <v>7678</v>
      </c>
      <c r="D185" t="str">
        <f t="shared" si="2"/>
        <v>NRC DENVER CO</v>
      </c>
    </row>
    <row r="186" spans="1:4" x14ac:dyDescent="0.2">
      <c r="A186" s="89"/>
      <c r="B186" s="88" t="s">
        <v>7146</v>
      </c>
      <c r="C186" s="88" t="s">
        <v>7679</v>
      </c>
      <c r="D186" t="str">
        <f t="shared" si="2"/>
        <v>NRC DENVER CO</v>
      </c>
    </row>
    <row r="187" spans="1:4" x14ac:dyDescent="0.2">
      <c r="A187" s="89"/>
      <c r="B187" s="88" t="s">
        <v>6805</v>
      </c>
      <c r="C187" s="88" t="s">
        <v>7680</v>
      </c>
      <c r="D187" t="str">
        <f t="shared" si="2"/>
        <v>NRC DENVER CO</v>
      </c>
    </row>
    <row r="188" spans="1:4" x14ac:dyDescent="0.2">
      <c r="A188" s="89"/>
      <c r="B188" s="88" t="s">
        <v>5632</v>
      </c>
      <c r="C188" s="88" t="s">
        <v>7681</v>
      </c>
      <c r="D188" t="str">
        <f t="shared" si="2"/>
        <v>NRC DENVER CO</v>
      </c>
    </row>
    <row r="189" spans="1:4" x14ac:dyDescent="0.2">
      <c r="A189" s="89"/>
      <c r="B189" s="88" t="s">
        <v>6096</v>
      </c>
      <c r="C189" s="88" t="s">
        <v>7682</v>
      </c>
      <c r="D189" t="str">
        <f t="shared" si="2"/>
        <v>NRC DENVER CO</v>
      </c>
    </row>
    <row r="190" spans="1:4" x14ac:dyDescent="0.2">
      <c r="A190" s="89"/>
      <c r="B190" s="88" t="s">
        <v>5745</v>
      </c>
      <c r="C190" s="88" t="s">
        <v>7683</v>
      </c>
      <c r="D190" t="str">
        <f t="shared" si="2"/>
        <v>NRC DENVER CO</v>
      </c>
    </row>
    <row r="191" spans="1:4" x14ac:dyDescent="0.2">
      <c r="A191" s="89"/>
      <c r="B191" s="88" t="s">
        <v>7215</v>
      </c>
      <c r="C191" s="88" t="s">
        <v>1521</v>
      </c>
      <c r="D191" t="str">
        <f t="shared" si="2"/>
        <v>NRC DENVER CO</v>
      </c>
    </row>
    <row r="192" spans="1:4" x14ac:dyDescent="0.2">
      <c r="A192" s="89"/>
      <c r="B192" s="88" t="s">
        <v>5792</v>
      </c>
      <c r="C192" s="88" t="s">
        <v>7686</v>
      </c>
      <c r="D192" t="str">
        <f t="shared" si="2"/>
        <v>NRC DENVER CO</v>
      </c>
    </row>
    <row r="193" spans="1:4" x14ac:dyDescent="0.2">
      <c r="A193" s="89"/>
      <c r="B193" s="88" t="s">
        <v>6314</v>
      </c>
      <c r="C193" s="88" t="s">
        <v>7687</v>
      </c>
      <c r="D193" t="str">
        <f t="shared" si="2"/>
        <v>NRC DENVER CO</v>
      </c>
    </row>
    <row r="194" spans="1:4" x14ac:dyDescent="0.2">
      <c r="A194" s="89"/>
      <c r="B194" s="88" t="s">
        <v>7221</v>
      </c>
      <c r="C194" s="88" t="s">
        <v>7688</v>
      </c>
      <c r="D194" t="str">
        <f t="shared" si="2"/>
        <v>NRC DENVER CO</v>
      </c>
    </row>
    <row r="195" spans="1:4" x14ac:dyDescent="0.2">
      <c r="A195" s="89"/>
      <c r="B195" s="88" t="s">
        <v>6479</v>
      </c>
      <c r="C195" s="88" t="s">
        <v>7689</v>
      </c>
      <c r="D195" t="str">
        <f t="shared" ref="D195:D258" si="3">+IF(ISBLANK(A195),D194,A195)</f>
        <v>NRC DENVER CO</v>
      </c>
    </row>
    <row r="196" spans="1:4" x14ac:dyDescent="0.2">
      <c r="A196" s="89"/>
      <c r="B196" s="88" t="s">
        <v>5700</v>
      </c>
      <c r="C196" s="88" t="s">
        <v>7690</v>
      </c>
      <c r="D196" t="str">
        <f t="shared" si="3"/>
        <v>NRC DENVER CO</v>
      </c>
    </row>
    <row r="197" spans="1:4" x14ac:dyDescent="0.2">
      <c r="A197" s="89"/>
      <c r="B197" s="88" t="s">
        <v>7297</v>
      </c>
      <c r="C197" s="88" t="s">
        <v>7691</v>
      </c>
      <c r="D197" t="str">
        <f t="shared" si="3"/>
        <v>NRC DENVER CO</v>
      </c>
    </row>
    <row r="198" spans="1:4" x14ac:dyDescent="0.2">
      <c r="A198" s="89"/>
      <c r="B198" s="88" t="s">
        <v>7382</v>
      </c>
      <c r="C198" s="88" t="s">
        <v>7692</v>
      </c>
      <c r="D198" t="str">
        <f t="shared" si="3"/>
        <v>NRC DENVER CO</v>
      </c>
    </row>
    <row r="199" spans="1:4" x14ac:dyDescent="0.2">
      <c r="A199" s="89"/>
      <c r="B199" s="88" t="s">
        <v>7461</v>
      </c>
      <c r="C199" s="88" t="s">
        <v>7693</v>
      </c>
      <c r="D199" t="str">
        <f t="shared" si="3"/>
        <v>NRC DENVER CO</v>
      </c>
    </row>
    <row r="200" spans="1:4" x14ac:dyDescent="0.2">
      <c r="A200" s="89"/>
      <c r="B200" s="88" t="s">
        <v>6137</v>
      </c>
      <c r="C200" s="88" t="s">
        <v>7694</v>
      </c>
      <c r="D200" t="str">
        <f t="shared" si="3"/>
        <v>NRC DENVER CO</v>
      </c>
    </row>
    <row r="201" spans="1:4" x14ac:dyDescent="0.2">
      <c r="A201" s="89"/>
      <c r="B201" s="88" t="s">
        <v>6531</v>
      </c>
      <c r="C201" s="88" t="s">
        <v>7695</v>
      </c>
      <c r="D201" t="str">
        <f t="shared" si="3"/>
        <v>NRC DENVER CO</v>
      </c>
    </row>
    <row r="202" spans="1:4" x14ac:dyDescent="0.2">
      <c r="A202" s="89"/>
      <c r="B202" s="88" t="s">
        <v>7487</v>
      </c>
      <c r="C202" s="88" t="s">
        <v>7696</v>
      </c>
      <c r="D202" t="str">
        <f t="shared" si="3"/>
        <v>NRC DENVER CO</v>
      </c>
    </row>
    <row r="203" spans="1:4" x14ac:dyDescent="0.2">
      <c r="A203" s="89"/>
      <c r="B203" s="88" t="s">
        <v>6118</v>
      </c>
      <c r="C203" s="88" t="s">
        <v>7697</v>
      </c>
      <c r="D203" t="str">
        <f t="shared" si="3"/>
        <v>NRC DENVER CO</v>
      </c>
    </row>
    <row r="204" spans="1:4" x14ac:dyDescent="0.2">
      <c r="A204" s="89"/>
      <c r="B204" s="88" t="s">
        <v>7698</v>
      </c>
      <c r="C204" s="88" t="s">
        <v>7699</v>
      </c>
      <c r="D204" t="str">
        <f t="shared" si="3"/>
        <v>NRC DENVER CO</v>
      </c>
    </row>
    <row r="205" spans="1:4" x14ac:dyDescent="0.2">
      <c r="A205" s="89"/>
      <c r="B205" s="88" t="s">
        <v>7700</v>
      </c>
      <c r="C205" s="88" t="s">
        <v>7701</v>
      </c>
      <c r="D205" t="str">
        <f t="shared" si="3"/>
        <v>NRC DENVER CO</v>
      </c>
    </row>
    <row r="206" spans="1:4" x14ac:dyDescent="0.2">
      <c r="A206" s="89"/>
      <c r="B206" s="88" t="s">
        <v>7702</v>
      </c>
      <c r="C206" s="88" t="s">
        <v>7703</v>
      </c>
      <c r="D206" t="str">
        <f t="shared" si="3"/>
        <v>NRC DENVER CO</v>
      </c>
    </row>
    <row r="207" spans="1:4" x14ac:dyDescent="0.2">
      <c r="A207" s="89"/>
      <c r="B207" s="88" t="s">
        <v>7704</v>
      </c>
      <c r="C207" s="88" t="s">
        <v>7705</v>
      </c>
      <c r="D207" t="str">
        <f t="shared" si="3"/>
        <v>NRC DENVER CO</v>
      </c>
    </row>
    <row r="208" spans="1:4" x14ac:dyDescent="0.2">
      <c r="A208" s="89"/>
      <c r="B208" s="88" t="s">
        <v>7706</v>
      </c>
      <c r="C208" s="88" t="s">
        <v>7707</v>
      </c>
      <c r="D208" t="str">
        <f t="shared" si="3"/>
        <v>NRC DENVER CO</v>
      </c>
    </row>
    <row r="209" spans="1:4" x14ac:dyDescent="0.2">
      <c r="A209" s="89"/>
      <c r="B209" s="88" t="s">
        <v>7708</v>
      </c>
      <c r="C209" s="88" t="s">
        <v>4441</v>
      </c>
      <c r="D209" t="str">
        <f t="shared" si="3"/>
        <v>NRC DENVER CO</v>
      </c>
    </row>
    <row r="210" spans="1:4" x14ac:dyDescent="0.2">
      <c r="A210" s="89"/>
      <c r="B210" s="88" t="s">
        <v>7709</v>
      </c>
      <c r="C210" s="88" t="s">
        <v>7710</v>
      </c>
      <c r="D210" t="str">
        <f t="shared" si="3"/>
        <v>NRC DENVER CO</v>
      </c>
    </row>
    <row r="211" spans="1:4" x14ac:dyDescent="0.2">
      <c r="A211" s="89"/>
      <c r="B211" s="88" t="s">
        <v>7711</v>
      </c>
      <c r="C211" s="88" t="s">
        <v>7515</v>
      </c>
      <c r="D211" t="str">
        <f t="shared" si="3"/>
        <v>NRC DENVER CO</v>
      </c>
    </row>
    <row r="212" spans="1:4" x14ac:dyDescent="0.2">
      <c r="A212" s="89"/>
      <c r="B212" s="88" t="s">
        <v>7712</v>
      </c>
      <c r="C212" s="88" t="s">
        <v>7713</v>
      </c>
      <c r="D212" t="str">
        <f t="shared" si="3"/>
        <v>NRC DENVER CO</v>
      </c>
    </row>
    <row r="213" spans="1:4" x14ac:dyDescent="0.2">
      <c r="A213" s="89"/>
      <c r="B213" s="88" t="s">
        <v>7714</v>
      </c>
      <c r="C213" s="88" t="s">
        <v>7715</v>
      </c>
      <c r="D213" t="str">
        <f t="shared" si="3"/>
        <v>NRC DENVER CO</v>
      </c>
    </row>
    <row r="214" spans="1:4" x14ac:dyDescent="0.2">
      <c r="A214" s="89"/>
      <c r="B214" s="88" t="s">
        <v>9079</v>
      </c>
      <c r="C214" s="88" t="s">
        <v>7685</v>
      </c>
      <c r="D214" t="str">
        <f t="shared" si="3"/>
        <v>NRC DENVER CO</v>
      </c>
    </row>
    <row r="215" spans="1:4" x14ac:dyDescent="0.2">
      <c r="A215" s="89"/>
      <c r="B215" s="88" t="s">
        <v>9080</v>
      </c>
      <c r="C215" s="88" t="s">
        <v>7684</v>
      </c>
      <c r="D215" t="str">
        <f t="shared" si="3"/>
        <v>NRC DENVER CO</v>
      </c>
    </row>
    <row r="216" spans="1:4" x14ac:dyDescent="0.2">
      <c r="A216" s="88" t="s">
        <v>7043</v>
      </c>
      <c r="B216" s="88" t="s">
        <v>7125</v>
      </c>
      <c r="C216" s="88" t="s">
        <v>7716</v>
      </c>
      <c r="D216" t="str">
        <f t="shared" si="3"/>
        <v>NRC WASHINGTON DC</v>
      </c>
    </row>
    <row r="217" spans="1:4" x14ac:dyDescent="0.2">
      <c r="A217" s="89"/>
      <c r="B217" s="88" t="s">
        <v>1927</v>
      </c>
      <c r="C217" s="88" t="s">
        <v>7717</v>
      </c>
      <c r="D217" t="str">
        <f t="shared" si="3"/>
        <v>NRC WASHINGTON DC</v>
      </c>
    </row>
    <row r="218" spans="1:4" x14ac:dyDescent="0.2">
      <c r="A218" s="89"/>
      <c r="B218" s="88" t="s">
        <v>4499</v>
      </c>
      <c r="C218" s="88" t="s">
        <v>7718</v>
      </c>
      <c r="D218" t="str">
        <f t="shared" si="3"/>
        <v>NRC WASHINGTON DC</v>
      </c>
    </row>
    <row r="219" spans="1:4" x14ac:dyDescent="0.2">
      <c r="A219" s="89"/>
      <c r="B219" s="88" t="s">
        <v>6491</v>
      </c>
      <c r="C219" s="88" t="s">
        <v>7719</v>
      </c>
      <c r="D219" t="str">
        <f t="shared" si="3"/>
        <v>NRC WASHINGTON DC</v>
      </c>
    </row>
    <row r="220" spans="1:4" x14ac:dyDescent="0.2">
      <c r="A220" s="89"/>
      <c r="B220" s="88" t="s">
        <v>7138</v>
      </c>
      <c r="C220" s="88" t="s">
        <v>7720</v>
      </c>
      <c r="D220" t="str">
        <f t="shared" si="3"/>
        <v>NRC WASHINGTON DC</v>
      </c>
    </row>
    <row r="221" spans="1:4" x14ac:dyDescent="0.2">
      <c r="A221" s="89"/>
      <c r="B221" s="88" t="s">
        <v>4584</v>
      </c>
      <c r="C221" s="88" t="s">
        <v>7721</v>
      </c>
      <c r="D221" t="str">
        <f t="shared" si="3"/>
        <v>NRC WASHINGTON DC</v>
      </c>
    </row>
    <row r="222" spans="1:4" x14ac:dyDescent="0.2">
      <c r="A222" s="89"/>
      <c r="B222" s="88" t="s">
        <v>4603</v>
      </c>
      <c r="C222" s="88" t="s">
        <v>4602</v>
      </c>
      <c r="D222" t="str">
        <f t="shared" si="3"/>
        <v>NRC WASHINGTON DC</v>
      </c>
    </row>
    <row r="223" spans="1:4" x14ac:dyDescent="0.2">
      <c r="A223" s="89"/>
      <c r="B223" s="88" t="s">
        <v>5945</v>
      </c>
      <c r="C223" s="88" t="s">
        <v>7722</v>
      </c>
      <c r="D223" t="str">
        <f t="shared" si="3"/>
        <v>NRC WASHINGTON DC</v>
      </c>
    </row>
    <row r="224" spans="1:4" x14ac:dyDescent="0.2">
      <c r="A224" s="89"/>
      <c r="B224" s="88" t="s">
        <v>6874</v>
      </c>
      <c r="C224" s="88" t="s">
        <v>7723</v>
      </c>
      <c r="D224" t="str">
        <f t="shared" si="3"/>
        <v>NRC WASHINGTON DC</v>
      </c>
    </row>
    <row r="225" spans="1:4" x14ac:dyDescent="0.2">
      <c r="A225" s="89"/>
      <c r="B225" s="88" t="s">
        <v>4589</v>
      </c>
      <c r="C225" s="88" t="s">
        <v>7724</v>
      </c>
      <c r="D225" t="str">
        <f t="shared" si="3"/>
        <v>NRC WASHINGTON DC</v>
      </c>
    </row>
    <row r="226" spans="1:4" x14ac:dyDescent="0.2">
      <c r="A226" s="89"/>
      <c r="B226" s="88" t="s">
        <v>4551</v>
      </c>
      <c r="C226" s="88" t="s">
        <v>7725</v>
      </c>
      <c r="D226" t="str">
        <f t="shared" si="3"/>
        <v>NRC WASHINGTON DC</v>
      </c>
    </row>
    <row r="227" spans="1:4" x14ac:dyDescent="0.2">
      <c r="A227" s="89"/>
      <c r="B227" s="88" t="s">
        <v>4495</v>
      </c>
      <c r="C227" s="88" t="s">
        <v>7726</v>
      </c>
      <c r="D227" t="str">
        <f t="shared" si="3"/>
        <v>NRC WASHINGTON DC</v>
      </c>
    </row>
    <row r="228" spans="1:4" x14ac:dyDescent="0.2">
      <c r="A228" s="89"/>
      <c r="B228" s="88" t="s">
        <v>6762</v>
      </c>
      <c r="C228" s="88" t="s">
        <v>7727</v>
      </c>
      <c r="D228" t="str">
        <f t="shared" si="3"/>
        <v>NRC WASHINGTON DC</v>
      </c>
    </row>
    <row r="229" spans="1:4" x14ac:dyDescent="0.2">
      <c r="A229" s="89"/>
      <c r="B229" s="88" t="s">
        <v>5992</v>
      </c>
      <c r="C229" s="88" t="s">
        <v>7728</v>
      </c>
      <c r="D229" t="str">
        <f t="shared" si="3"/>
        <v>NRC WASHINGTON DC</v>
      </c>
    </row>
    <row r="230" spans="1:4" x14ac:dyDescent="0.2">
      <c r="A230" s="89"/>
      <c r="B230" s="88" t="s">
        <v>5765</v>
      </c>
      <c r="C230" s="88" t="s">
        <v>7729</v>
      </c>
      <c r="D230" t="str">
        <f t="shared" si="3"/>
        <v>NRC WASHINGTON DC</v>
      </c>
    </row>
    <row r="231" spans="1:4" x14ac:dyDescent="0.2">
      <c r="A231" s="89"/>
      <c r="B231" s="88" t="s">
        <v>7157</v>
      </c>
      <c r="C231" s="88" t="s">
        <v>7730</v>
      </c>
      <c r="D231" t="str">
        <f t="shared" si="3"/>
        <v>NRC WASHINGTON DC</v>
      </c>
    </row>
    <row r="232" spans="1:4" x14ac:dyDescent="0.2">
      <c r="A232" s="89"/>
      <c r="B232" s="88" t="s">
        <v>7001</v>
      </c>
      <c r="C232" s="88" t="s">
        <v>7731</v>
      </c>
      <c r="D232" t="str">
        <f t="shared" si="3"/>
        <v>NRC WASHINGTON DC</v>
      </c>
    </row>
    <row r="233" spans="1:4" x14ac:dyDescent="0.2">
      <c r="A233" s="89"/>
      <c r="B233" s="88" t="s">
        <v>4515</v>
      </c>
      <c r="C233" s="88" t="s">
        <v>7732</v>
      </c>
      <c r="D233" t="str">
        <f t="shared" si="3"/>
        <v>NRC WASHINGTON DC</v>
      </c>
    </row>
    <row r="234" spans="1:4" x14ac:dyDescent="0.2">
      <c r="A234" s="89"/>
      <c r="B234" s="88" t="s">
        <v>4608</v>
      </c>
      <c r="C234" s="88" t="s">
        <v>7733</v>
      </c>
      <c r="D234" t="str">
        <f t="shared" si="3"/>
        <v>NRC WASHINGTON DC</v>
      </c>
    </row>
    <row r="235" spans="1:4" x14ac:dyDescent="0.2">
      <c r="A235" s="89"/>
      <c r="B235" s="88" t="s">
        <v>6628</v>
      </c>
      <c r="C235" s="88" t="s">
        <v>7734</v>
      </c>
      <c r="D235" t="str">
        <f t="shared" si="3"/>
        <v>NRC WASHINGTON DC</v>
      </c>
    </row>
    <row r="236" spans="1:4" x14ac:dyDescent="0.2">
      <c r="A236" s="89"/>
      <c r="B236" s="88" t="s">
        <v>5753</v>
      </c>
      <c r="C236" s="88" t="s">
        <v>7735</v>
      </c>
      <c r="D236" t="str">
        <f t="shared" si="3"/>
        <v>NRC WASHINGTON DC</v>
      </c>
    </row>
    <row r="237" spans="1:4" x14ac:dyDescent="0.2">
      <c r="A237" s="89"/>
      <c r="B237" s="88" t="s">
        <v>5660</v>
      </c>
      <c r="C237" s="88" t="s">
        <v>7736</v>
      </c>
      <c r="D237" t="str">
        <f t="shared" si="3"/>
        <v>NRC WASHINGTON DC</v>
      </c>
    </row>
    <row r="238" spans="1:4" x14ac:dyDescent="0.2">
      <c r="A238" s="89"/>
      <c r="B238" s="88" t="s">
        <v>4528</v>
      </c>
      <c r="C238" s="88" t="s">
        <v>7737</v>
      </c>
      <c r="D238" t="str">
        <f t="shared" si="3"/>
        <v>NRC WASHINGTON DC</v>
      </c>
    </row>
    <row r="239" spans="1:4" x14ac:dyDescent="0.2">
      <c r="A239" s="89"/>
      <c r="B239" s="88" t="s">
        <v>4447</v>
      </c>
      <c r="C239" s="88" t="s">
        <v>4445</v>
      </c>
      <c r="D239" t="str">
        <f t="shared" si="3"/>
        <v>NRC WASHINGTON DC</v>
      </c>
    </row>
    <row r="240" spans="1:4" x14ac:dyDescent="0.2">
      <c r="A240" s="89"/>
      <c r="B240" s="88" t="s">
        <v>5668</v>
      </c>
      <c r="C240" s="88" t="s">
        <v>4469</v>
      </c>
      <c r="D240" t="str">
        <f t="shared" si="3"/>
        <v>NRC WASHINGTON DC</v>
      </c>
    </row>
    <row r="241" spans="1:4" x14ac:dyDescent="0.2">
      <c r="A241" s="89"/>
      <c r="B241" s="88" t="s">
        <v>5628</v>
      </c>
      <c r="C241" s="88" t="s">
        <v>7738</v>
      </c>
      <c r="D241" t="str">
        <f t="shared" si="3"/>
        <v>NRC WASHINGTON DC</v>
      </c>
    </row>
    <row r="242" spans="1:4" x14ac:dyDescent="0.2">
      <c r="A242" s="89"/>
      <c r="B242" s="88" t="s">
        <v>4454</v>
      </c>
      <c r="C242" s="88" t="s">
        <v>7739</v>
      </c>
      <c r="D242" t="str">
        <f t="shared" si="3"/>
        <v>NRC WASHINGTON DC</v>
      </c>
    </row>
    <row r="243" spans="1:4" x14ac:dyDescent="0.2">
      <c r="A243" s="89"/>
      <c r="B243" s="88" t="s">
        <v>4460</v>
      </c>
      <c r="C243" s="88" t="s">
        <v>7740</v>
      </c>
      <c r="D243" t="str">
        <f t="shared" si="3"/>
        <v>NRC WASHINGTON DC</v>
      </c>
    </row>
    <row r="244" spans="1:4" x14ac:dyDescent="0.2">
      <c r="A244" s="89"/>
      <c r="B244" s="88" t="s">
        <v>5824</v>
      </c>
      <c r="C244" s="88" t="s">
        <v>7742</v>
      </c>
      <c r="D244" t="str">
        <f t="shared" si="3"/>
        <v>NRC WASHINGTON DC</v>
      </c>
    </row>
    <row r="245" spans="1:4" x14ac:dyDescent="0.2">
      <c r="A245" s="89"/>
      <c r="B245" s="88" t="s">
        <v>6447</v>
      </c>
      <c r="C245" s="88" t="s">
        <v>7743</v>
      </c>
      <c r="D245" t="str">
        <f t="shared" si="3"/>
        <v>NRC WASHINGTON DC</v>
      </c>
    </row>
    <row r="246" spans="1:4" x14ac:dyDescent="0.2">
      <c r="A246" s="89"/>
      <c r="B246" s="88" t="s">
        <v>6675</v>
      </c>
      <c r="C246" s="88" t="s">
        <v>7744</v>
      </c>
      <c r="D246" t="str">
        <f t="shared" si="3"/>
        <v>NRC WASHINGTON DC</v>
      </c>
    </row>
    <row r="247" spans="1:4" x14ac:dyDescent="0.2">
      <c r="A247" s="89"/>
      <c r="B247" s="88" t="s">
        <v>5951</v>
      </c>
      <c r="C247" s="88" t="s">
        <v>7746</v>
      </c>
      <c r="D247" t="str">
        <f t="shared" si="3"/>
        <v>NRC WASHINGTON DC</v>
      </c>
    </row>
    <row r="248" spans="1:4" x14ac:dyDescent="0.2">
      <c r="A248" s="89"/>
      <c r="B248" s="88" t="s">
        <v>6813</v>
      </c>
      <c r="C248" s="88" t="s">
        <v>7748</v>
      </c>
      <c r="D248" t="str">
        <f t="shared" si="3"/>
        <v>NRC WASHINGTON DC</v>
      </c>
    </row>
    <row r="249" spans="1:4" x14ac:dyDescent="0.2">
      <c r="A249" s="89"/>
      <c r="B249" s="88" t="s">
        <v>6392</v>
      </c>
      <c r="C249" s="88" t="s">
        <v>7749</v>
      </c>
      <c r="D249" t="str">
        <f t="shared" si="3"/>
        <v>NRC WASHINGTON DC</v>
      </c>
    </row>
    <row r="250" spans="1:4" x14ac:dyDescent="0.2">
      <c r="A250" s="89"/>
      <c r="B250" s="88" t="s">
        <v>4472</v>
      </c>
      <c r="C250" s="88" t="s">
        <v>7750</v>
      </c>
      <c r="D250" t="str">
        <f t="shared" si="3"/>
        <v>NRC WASHINGTON DC</v>
      </c>
    </row>
    <row r="251" spans="1:4" x14ac:dyDescent="0.2">
      <c r="A251" s="89"/>
      <c r="B251" s="88" t="s">
        <v>4475</v>
      </c>
      <c r="C251" s="88" t="s">
        <v>7752</v>
      </c>
      <c r="D251" t="str">
        <f t="shared" si="3"/>
        <v>NRC WASHINGTON DC</v>
      </c>
    </row>
    <row r="252" spans="1:4" x14ac:dyDescent="0.2">
      <c r="A252" s="89"/>
      <c r="B252" s="88" t="s">
        <v>6115</v>
      </c>
      <c r="C252" s="88" t="s">
        <v>7753</v>
      </c>
      <c r="D252" t="str">
        <f t="shared" si="3"/>
        <v>NRC WASHINGTON DC</v>
      </c>
    </row>
    <row r="253" spans="1:4" x14ac:dyDescent="0.2">
      <c r="A253" s="89"/>
      <c r="B253" s="88" t="s">
        <v>5827</v>
      </c>
      <c r="C253" s="88" t="s">
        <v>7754</v>
      </c>
      <c r="D253" t="str">
        <f t="shared" si="3"/>
        <v>NRC WASHINGTON DC</v>
      </c>
    </row>
    <row r="254" spans="1:4" x14ac:dyDescent="0.2">
      <c r="A254" s="89"/>
      <c r="B254" s="88" t="s">
        <v>7213</v>
      </c>
      <c r="C254" s="88" t="s">
        <v>7755</v>
      </c>
      <c r="D254" t="str">
        <f t="shared" si="3"/>
        <v>NRC WASHINGTON DC</v>
      </c>
    </row>
    <row r="255" spans="1:4" x14ac:dyDescent="0.2">
      <c r="A255" s="89"/>
      <c r="B255" s="88" t="s">
        <v>5776</v>
      </c>
      <c r="C255" s="88" t="s">
        <v>7756</v>
      </c>
      <c r="D255" t="str">
        <f t="shared" si="3"/>
        <v>NRC WASHINGTON DC</v>
      </c>
    </row>
    <row r="256" spans="1:4" x14ac:dyDescent="0.2">
      <c r="A256" s="89"/>
      <c r="B256" s="88" t="s">
        <v>4574</v>
      </c>
      <c r="C256" s="88" t="s">
        <v>7758</v>
      </c>
      <c r="D256" t="str">
        <f t="shared" si="3"/>
        <v>NRC WASHINGTON DC</v>
      </c>
    </row>
    <row r="257" spans="1:4" x14ac:dyDescent="0.2">
      <c r="A257" s="89"/>
      <c r="B257" s="88" t="s">
        <v>4456</v>
      </c>
      <c r="C257" s="88" t="s">
        <v>7759</v>
      </c>
      <c r="D257" t="str">
        <f t="shared" si="3"/>
        <v>NRC WASHINGTON DC</v>
      </c>
    </row>
    <row r="258" spans="1:4" x14ac:dyDescent="0.2">
      <c r="A258" s="89"/>
      <c r="B258" s="88" t="s">
        <v>5926</v>
      </c>
      <c r="C258" s="88" t="s">
        <v>7760</v>
      </c>
      <c r="D258" t="str">
        <f t="shared" si="3"/>
        <v>NRC WASHINGTON DC</v>
      </c>
    </row>
    <row r="259" spans="1:4" x14ac:dyDescent="0.2">
      <c r="A259" s="89"/>
      <c r="B259" s="88" t="s">
        <v>5830</v>
      </c>
      <c r="C259" s="88" t="s">
        <v>7761</v>
      </c>
      <c r="D259" t="str">
        <f t="shared" ref="D259:D322" si="4">+IF(ISBLANK(A259),D258,A259)</f>
        <v>NRC WASHINGTON DC</v>
      </c>
    </row>
    <row r="260" spans="1:4" x14ac:dyDescent="0.2">
      <c r="A260" s="89"/>
      <c r="B260" s="88" t="s">
        <v>6535</v>
      </c>
      <c r="C260" s="88" t="s">
        <v>7762</v>
      </c>
      <c r="D260" t="str">
        <f t="shared" si="4"/>
        <v>NRC WASHINGTON DC</v>
      </c>
    </row>
    <row r="261" spans="1:4" x14ac:dyDescent="0.2">
      <c r="A261" s="89"/>
      <c r="B261" s="88" t="s">
        <v>5642</v>
      </c>
      <c r="C261" s="88" t="s">
        <v>4611</v>
      </c>
      <c r="D261" t="str">
        <f t="shared" si="4"/>
        <v>NRC WASHINGTON DC</v>
      </c>
    </row>
    <row r="262" spans="1:4" x14ac:dyDescent="0.2">
      <c r="A262" s="89"/>
      <c r="B262" s="88" t="s">
        <v>6803</v>
      </c>
      <c r="C262" s="88" t="s">
        <v>7763</v>
      </c>
      <c r="D262" t="str">
        <f t="shared" si="4"/>
        <v>NRC WASHINGTON DC</v>
      </c>
    </row>
    <row r="263" spans="1:4" x14ac:dyDescent="0.2">
      <c r="A263" s="89"/>
      <c r="B263" s="88" t="s">
        <v>4587</v>
      </c>
      <c r="C263" s="88" t="s">
        <v>7764</v>
      </c>
      <c r="D263" t="str">
        <f t="shared" si="4"/>
        <v>NRC WASHINGTON DC</v>
      </c>
    </row>
    <row r="264" spans="1:4" x14ac:dyDescent="0.2">
      <c r="A264" s="89"/>
      <c r="B264" s="88" t="s">
        <v>6540</v>
      </c>
      <c r="C264" s="88" t="s">
        <v>7765</v>
      </c>
      <c r="D264" t="str">
        <f t="shared" si="4"/>
        <v>NRC WASHINGTON DC</v>
      </c>
    </row>
    <row r="265" spans="1:4" x14ac:dyDescent="0.2">
      <c r="A265" s="89"/>
      <c r="B265" s="88" t="s">
        <v>6689</v>
      </c>
      <c r="C265" s="88" t="s">
        <v>7766</v>
      </c>
      <c r="D265" t="str">
        <f t="shared" si="4"/>
        <v>NRC WASHINGTON DC</v>
      </c>
    </row>
    <row r="266" spans="1:4" x14ac:dyDescent="0.2">
      <c r="A266" s="89"/>
      <c r="B266" s="88" t="s">
        <v>4624</v>
      </c>
      <c r="C266" s="88" t="s">
        <v>4623</v>
      </c>
      <c r="D266" t="str">
        <f t="shared" si="4"/>
        <v>NRC WASHINGTON DC</v>
      </c>
    </row>
    <row r="267" spans="1:4" x14ac:dyDescent="0.2">
      <c r="A267" s="89"/>
      <c r="B267" s="88" t="s">
        <v>7242</v>
      </c>
      <c r="C267" s="88" t="s">
        <v>4489</v>
      </c>
      <c r="D267" t="str">
        <f t="shared" si="4"/>
        <v>NRC WASHINGTON DC</v>
      </c>
    </row>
    <row r="268" spans="1:4" x14ac:dyDescent="0.2">
      <c r="A268" s="89"/>
      <c r="B268" s="88" t="s">
        <v>7282</v>
      </c>
      <c r="C268" s="88" t="s">
        <v>7767</v>
      </c>
      <c r="D268" t="str">
        <f t="shared" si="4"/>
        <v>NRC WASHINGTON DC</v>
      </c>
    </row>
    <row r="269" spans="1:4" x14ac:dyDescent="0.2">
      <c r="A269" s="89"/>
      <c r="B269" s="88" t="s">
        <v>7284</v>
      </c>
      <c r="C269" s="88" t="s">
        <v>7768</v>
      </c>
      <c r="D269" t="str">
        <f t="shared" si="4"/>
        <v>NRC WASHINGTON DC</v>
      </c>
    </row>
    <row r="270" spans="1:4" x14ac:dyDescent="0.2">
      <c r="A270" s="89"/>
      <c r="B270" s="88" t="s">
        <v>7404</v>
      </c>
      <c r="C270" s="88" t="s">
        <v>4575</v>
      </c>
      <c r="D270" t="str">
        <f t="shared" si="4"/>
        <v>NRC WASHINGTON DC</v>
      </c>
    </row>
    <row r="271" spans="1:4" x14ac:dyDescent="0.2">
      <c r="A271" s="89"/>
      <c r="B271" s="88" t="s">
        <v>7427</v>
      </c>
      <c r="C271" s="88" t="s">
        <v>7769</v>
      </c>
      <c r="D271" t="str">
        <f t="shared" si="4"/>
        <v>NRC WASHINGTON DC</v>
      </c>
    </row>
    <row r="272" spans="1:4" x14ac:dyDescent="0.2">
      <c r="A272" s="89"/>
      <c r="B272" s="88" t="s">
        <v>7449</v>
      </c>
      <c r="C272" s="88" t="s">
        <v>7770</v>
      </c>
      <c r="D272" t="str">
        <f t="shared" si="4"/>
        <v>NRC WASHINGTON DC</v>
      </c>
    </row>
    <row r="273" spans="1:4" x14ac:dyDescent="0.2">
      <c r="A273" s="89"/>
      <c r="B273" s="88" t="s">
        <v>7465</v>
      </c>
      <c r="C273" s="88" t="s">
        <v>7771</v>
      </c>
      <c r="D273" t="str">
        <f t="shared" si="4"/>
        <v>NRC WASHINGTON DC</v>
      </c>
    </row>
    <row r="274" spans="1:4" x14ac:dyDescent="0.2">
      <c r="A274" s="89"/>
      <c r="B274" s="88" t="s">
        <v>7467</v>
      </c>
      <c r="C274" s="88" t="s">
        <v>7772</v>
      </c>
      <c r="D274" t="str">
        <f t="shared" si="4"/>
        <v>NRC WASHINGTON DC</v>
      </c>
    </row>
    <row r="275" spans="1:4" x14ac:dyDescent="0.2">
      <c r="A275" s="89"/>
      <c r="B275" s="88" t="s">
        <v>7473</v>
      </c>
      <c r="C275" s="88" t="s">
        <v>4458</v>
      </c>
      <c r="D275" t="str">
        <f t="shared" si="4"/>
        <v>NRC WASHINGTON DC</v>
      </c>
    </row>
    <row r="276" spans="1:4" x14ac:dyDescent="0.2">
      <c r="A276" s="89"/>
      <c r="B276" s="88" t="s">
        <v>6943</v>
      </c>
      <c r="C276" s="88" t="s">
        <v>7774</v>
      </c>
      <c r="D276" t="str">
        <f t="shared" si="4"/>
        <v>NRC WASHINGTON DC</v>
      </c>
    </row>
    <row r="277" spans="1:4" x14ac:dyDescent="0.2">
      <c r="A277" s="89"/>
      <c r="B277" s="88" t="s">
        <v>6732</v>
      </c>
      <c r="C277" s="88" t="s">
        <v>7775</v>
      </c>
      <c r="D277" t="str">
        <f t="shared" si="4"/>
        <v>NRC WASHINGTON DC</v>
      </c>
    </row>
    <row r="278" spans="1:4" x14ac:dyDescent="0.2">
      <c r="A278" s="89"/>
      <c r="B278" s="88" t="s">
        <v>4478</v>
      </c>
      <c r="C278" s="88" t="s">
        <v>7776</v>
      </c>
      <c r="D278" t="str">
        <f t="shared" si="4"/>
        <v>NRC WASHINGTON DC</v>
      </c>
    </row>
    <row r="279" spans="1:4" x14ac:dyDescent="0.2">
      <c r="A279" s="89"/>
      <c r="B279" s="88" t="s">
        <v>6000</v>
      </c>
      <c r="C279" s="88" t="s">
        <v>7777</v>
      </c>
      <c r="D279" t="str">
        <f t="shared" si="4"/>
        <v>NRC WASHINGTON DC</v>
      </c>
    </row>
    <row r="280" spans="1:4" x14ac:dyDescent="0.2">
      <c r="A280" s="89"/>
      <c r="B280" s="88" t="s">
        <v>4504</v>
      </c>
      <c r="C280" s="88" t="s">
        <v>7779</v>
      </c>
      <c r="D280" t="str">
        <f t="shared" si="4"/>
        <v>NRC WASHINGTON DC</v>
      </c>
    </row>
    <row r="281" spans="1:4" x14ac:dyDescent="0.2">
      <c r="A281" s="89"/>
      <c r="B281" s="88" t="s">
        <v>4580</v>
      </c>
      <c r="C281" s="88" t="s">
        <v>4578</v>
      </c>
      <c r="D281" t="str">
        <f t="shared" si="4"/>
        <v>NRC WASHINGTON DC</v>
      </c>
    </row>
    <row r="282" spans="1:4" x14ac:dyDescent="0.2">
      <c r="A282" s="89"/>
      <c r="B282" s="88" t="s">
        <v>4437</v>
      </c>
      <c r="C282" s="88" t="s">
        <v>4435</v>
      </c>
      <c r="D282" t="str">
        <f t="shared" si="4"/>
        <v>NRC WASHINGTON DC</v>
      </c>
    </row>
    <row r="283" spans="1:4" x14ac:dyDescent="0.2">
      <c r="A283" s="89"/>
      <c r="B283" s="88" t="s">
        <v>4494</v>
      </c>
      <c r="C283" s="88" t="s">
        <v>4492</v>
      </c>
      <c r="D283" t="str">
        <f t="shared" si="4"/>
        <v>NRC WASHINGTON DC</v>
      </c>
    </row>
    <row r="284" spans="1:4" x14ac:dyDescent="0.2">
      <c r="A284" s="89"/>
      <c r="B284" s="88" t="s">
        <v>7780</v>
      </c>
      <c r="C284" s="88" t="s">
        <v>4438</v>
      </c>
      <c r="D284" t="str">
        <f t="shared" si="4"/>
        <v>NRC WASHINGTON DC</v>
      </c>
    </row>
    <row r="285" spans="1:4" x14ac:dyDescent="0.2">
      <c r="A285" s="89"/>
      <c r="B285" s="88" t="s">
        <v>7781</v>
      </c>
      <c r="C285" s="88" t="s">
        <v>4461</v>
      </c>
      <c r="D285" t="str">
        <f t="shared" si="4"/>
        <v>NRC WASHINGTON DC</v>
      </c>
    </row>
    <row r="286" spans="1:4" x14ac:dyDescent="0.2">
      <c r="A286" s="89"/>
      <c r="B286" s="88" t="s">
        <v>7782</v>
      </c>
      <c r="C286" s="88" t="s">
        <v>7783</v>
      </c>
      <c r="D286" t="str">
        <f t="shared" si="4"/>
        <v>NRC WASHINGTON DC</v>
      </c>
    </row>
    <row r="287" spans="1:4" x14ac:dyDescent="0.2">
      <c r="A287" s="89"/>
      <c r="B287" s="88" t="s">
        <v>7784</v>
      </c>
      <c r="C287" s="88" t="s">
        <v>7785</v>
      </c>
      <c r="D287" t="str">
        <f t="shared" si="4"/>
        <v>NRC WASHINGTON DC</v>
      </c>
    </row>
    <row r="288" spans="1:4" x14ac:dyDescent="0.2">
      <c r="A288" s="89"/>
      <c r="B288" s="88" t="s">
        <v>7786</v>
      </c>
      <c r="C288" s="88" t="s">
        <v>7787</v>
      </c>
      <c r="D288" t="str">
        <f t="shared" si="4"/>
        <v>NRC WASHINGTON DC</v>
      </c>
    </row>
    <row r="289" spans="1:4" x14ac:dyDescent="0.2">
      <c r="A289" s="89"/>
      <c r="B289" s="88" t="s">
        <v>7788</v>
      </c>
      <c r="C289" s="88" t="s">
        <v>7789</v>
      </c>
      <c r="D289" t="str">
        <f t="shared" si="4"/>
        <v>NRC WASHINGTON DC</v>
      </c>
    </row>
    <row r="290" spans="1:4" x14ac:dyDescent="0.2">
      <c r="A290" s="89"/>
      <c r="B290" s="88" t="s">
        <v>7790</v>
      </c>
      <c r="C290" s="88" t="s">
        <v>7791</v>
      </c>
      <c r="D290" t="str">
        <f t="shared" si="4"/>
        <v>NRC WASHINGTON DC</v>
      </c>
    </row>
    <row r="291" spans="1:4" x14ac:dyDescent="0.2">
      <c r="A291" s="89"/>
      <c r="B291" s="88" t="s">
        <v>7792</v>
      </c>
      <c r="C291" s="88" t="s">
        <v>4598</v>
      </c>
      <c r="D291" t="str">
        <f t="shared" si="4"/>
        <v>NRC WASHINGTON DC</v>
      </c>
    </row>
    <row r="292" spans="1:4" x14ac:dyDescent="0.2">
      <c r="A292" s="89"/>
      <c r="B292" s="88" t="s">
        <v>7793</v>
      </c>
      <c r="C292" s="88" t="s">
        <v>7794</v>
      </c>
      <c r="D292" t="str">
        <f t="shared" si="4"/>
        <v>NRC WASHINGTON DC</v>
      </c>
    </row>
    <row r="293" spans="1:4" x14ac:dyDescent="0.2">
      <c r="A293" s="89"/>
      <c r="B293" s="88" t="s">
        <v>7795</v>
      </c>
      <c r="C293" s="88" t="s">
        <v>7796</v>
      </c>
      <c r="D293" t="str">
        <f t="shared" si="4"/>
        <v>NRC WASHINGTON DC</v>
      </c>
    </row>
    <row r="294" spans="1:4" x14ac:dyDescent="0.2">
      <c r="A294" s="89"/>
      <c r="B294" s="88" t="s">
        <v>9081</v>
      </c>
      <c r="C294" s="88" t="s">
        <v>7751</v>
      </c>
      <c r="D294" t="str">
        <f t="shared" si="4"/>
        <v>NRC WASHINGTON DC</v>
      </c>
    </row>
    <row r="295" spans="1:4" x14ac:dyDescent="0.2">
      <c r="A295" s="89"/>
      <c r="B295" s="88" t="s">
        <v>9082</v>
      </c>
      <c r="C295" s="88" t="s">
        <v>7741</v>
      </c>
      <c r="D295" t="str">
        <f t="shared" si="4"/>
        <v>NRC WASHINGTON DC</v>
      </c>
    </row>
    <row r="296" spans="1:4" x14ac:dyDescent="0.2">
      <c r="A296" s="89"/>
      <c r="B296" s="88" t="s">
        <v>9083</v>
      </c>
      <c r="C296" s="88" t="s">
        <v>7773</v>
      </c>
      <c r="D296" t="str">
        <f t="shared" si="4"/>
        <v>NRC WASHINGTON DC</v>
      </c>
    </row>
    <row r="297" spans="1:4" x14ac:dyDescent="0.2">
      <c r="A297" s="89"/>
      <c r="B297" s="88" t="s">
        <v>9084</v>
      </c>
      <c r="C297" s="88" t="s">
        <v>4581</v>
      </c>
      <c r="D297" t="str">
        <f t="shared" si="4"/>
        <v>NRC WASHINGTON DC</v>
      </c>
    </row>
    <row r="298" spans="1:4" x14ac:dyDescent="0.2">
      <c r="A298" s="89"/>
      <c r="B298" s="88" t="s">
        <v>9085</v>
      </c>
      <c r="C298" s="88" t="s">
        <v>7747</v>
      </c>
      <c r="D298" t="str">
        <f t="shared" si="4"/>
        <v>NRC WASHINGTON DC</v>
      </c>
    </row>
    <row r="299" spans="1:4" x14ac:dyDescent="0.2">
      <c r="A299" s="89"/>
      <c r="B299" s="88" t="s">
        <v>4564</v>
      </c>
      <c r="C299" s="88" t="s">
        <v>7778</v>
      </c>
      <c r="D299" t="str">
        <f t="shared" si="4"/>
        <v>NRC WASHINGTON DC</v>
      </c>
    </row>
    <row r="300" spans="1:4" x14ac:dyDescent="0.2">
      <c r="A300" s="89"/>
      <c r="B300" s="88" t="s">
        <v>9086</v>
      </c>
      <c r="C300" s="88" t="s">
        <v>7745</v>
      </c>
      <c r="D300" t="str">
        <f t="shared" si="4"/>
        <v>NRC WASHINGTON DC</v>
      </c>
    </row>
    <row r="301" spans="1:4" x14ac:dyDescent="0.2">
      <c r="A301" s="89"/>
      <c r="B301" s="88" t="s">
        <v>9087</v>
      </c>
      <c r="C301" s="88" t="s">
        <v>4484</v>
      </c>
      <c r="D301" t="str">
        <f t="shared" si="4"/>
        <v>NRC WASHINGTON DC</v>
      </c>
    </row>
    <row r="302" spans="1:4" x14ac:dyDescent="0.2">
      <c r="A302" s="88" t="s">
        <v>7119</v>
      </c>
      <c r="B302" s="88" t="s">
        <v>6119</v>
      </c>
      <c r="C302" s="88" t="s">
        <v>1334</v>
      </c>
      <c r="D302" t="str">
        <f t="shared" si="4"/>
        <v>NRC FT WORTH TX</v>
      </c>
    </row>
    <row r="303" spans="1:4" x14ac:dyDescent="0.2">
      <c r="A303" s="89"/>
      <c r="B303" s="88" t="s">
        <v>1372</v>
      </c>
      <c r="C303" s="88" t="s">
        <v>1370</v>
      </c>
      <c r="D303" t="str">
        <f t="shared" si="4"/>
        <v>NRC FT WORTH TX</v>
      </c>
    </row>
    <row r="304" spans="1:4" x14ac:dyDescent="0.2">
      <c r="A304" s="89"/>
      <c r="B304" s="88" t="s">
        <v>6407</v>
      </c>
      <c r="C304" s="88" t="s">
        <v>7797</v>
      </c>
      <c r="D304" t="str">
        <f t="shared" si="4"/>
        <v>NRC FT WORTH TX</v>
      </c>
    </row>
    <row r="305" spans="1:4" x14ac:dyDescent="0.2">
      <c r="A305" s="89"/>
      <c r="B305" s="88" t="s">
        <v>5814</v>
      </c>
      <c r="C305" s="88" t="s">
        <v>7798</v>
      </c>
      <c r="D305" t="str">
        <f t="shared" si="4"/>
        <v>NRC FT WORTH TX</v>
      </c>
    </row>
    <row r="306" spans="1:4" x14ac:dyDescent="0.2">
      <c r="A306" s="89"/>
      <c r="B306" s="88" t="s">
        <v>6635</v>
      </c>
      <c r="C306" s="88" t="s">
        <v>7799</v>
      </c>
      <c r="D306" t="str">
        <f t="shared" si="4"/>
        <v>NRC FT WORTH TX</v>
      </c>
    </row>
    <row r="307" spans="1:4" x14ac:dyDescent="0.2">
      <c r="A307" s="89"/>
      <c r="B307" s="88" t="s">
        <v>6888</v>
      </c>
      <c r="C307" s="88" t="s">
        <v>7801</v>
      </c>
      <c r="D307" t="str">
        <f t="shared" si="4"/>
        <v>NRC FT WORTH TX</v>
      </c>
    </row>
    <row r="308" spans="1:4" x14ac:dyDescent="0.2">
      <c r="A308" s="89"/>
      <c r="B308" s="88" t="s">
        <v>5880</v>
      </c>
      <c r="C308" s="88" t="s">
        <v>7802</v>
      </c>
      <c r="D308" t="str">
        <f t="shared" si="4"/>
        <v>NRC FT WORTH TX</v>
      </c>
    </row>
    <row r="309" spans="1:4" x14ac:dyDescent="0.2">
      <c r="A309" s="89"/>
      <c r="B309" s="88" t="s">
        <v>6555</v>
      </c>
      <c r="C309" s="88" t="s">
        <v>7803</v>
      </c>
      <c r="D309" t="str">
        <f t="shared" si="4"/>
        <v>NRC FT WORTH TX</v>
      </c>
    </row>
    <row r="310" spans="1:4" x14ac:dyDescent="0.2">
      <c r="A310" s="89"/>
      <c r="B310" s="88" t="s">
        <v>6302</v>
      </c>
      <c r="C310" s="88" t="s">
        <v>7804</v>
      </c>
      <c r="D310" t="str">
        <f t="shared" si="4"/>
        <v>NRC FT WORTH TX</v>
      </c>
    </row>
    <row r="311" spans="1:4" x14ac:dyDescent="0.2">
      <c r="A311" s="89"/>
      <c r="B311" s="88" t="s">
        <v>5948</v>
      </c>
      <c r="C311" s="88" t="s">
        <v>7805</v>
      </c>
      <c r="D311" t="str">
        <f t="shared" si="4"/>
        <v>NRC FT WORTH TX</v>
      </c>
    </row>
    <row r="312" spans="1:4" x14ac:dyDescent="0.2">
      <c r="A312" s="89"/>
      <c r="B312" s="88" t="s">
        <v>6184</v>
      </c>
      <c r="C312" s="88" t="s">
        <v>1291</v>
      </c>
      <c r="D312" t="str">
        <f t="shared" si="4"/>
        <v>NRC FT WORTH TX</v>
      </c>
    </row>
    <row r="313" spans="1:4" x14ac:dyDescent="0.2">
      <c r="A313" s="89"/>
      <c r="B313" s="88" t="s">
        <v>6907</v>
      </c>
      <c r="C313" s="88" t="s">
        <v>7806</v>
      </c>
      <c r="D313" t="str">
        <f t="shared" si="4"/>
        <v>NRC FT WORTH TX</v>
      </c>
    </row>
    <row r="314" spans="1:4" x14ac:dyDescent="0.2">
      <c r="A314" s="89"/>
      <c r="B314" s="88" t="s">
        <v>7161</v>
      </c>
      <c r="C314" s="88" t="s">
        <v>7807</v>
      </c>
      <c r="D314" t="str">
        <f t="shared" si="4"/>
        <v>NRC FT WORTH TX</v>
      </c>
    </row>
    <row r="315" spans="1:4" x14ac:dyDescent="0.2">
      <c r="A315" s="89"/>
      <c r="B315" s="88" t="s">
        <v>5789</v>
      </c>
      <c r="C315" s="88" t="s">
        <v>7808</v>
      </c>
      <c r="D315" t="str">
        <f t="shared" si="4"/>
        <v>NRC FT WORTH TX</v>
      </c>
    </row>
    <row r="316" spans="1:4" x14ac:dyDescent="0.2">
      <c r="A316" s="89"/>
      <c r="B316" s="88" t="s">
        <v>5801</v>
      </c>
      <c r="C316" s="88" t="s">
        <v>7809</v>
      </c>
      <c r="D316" t="str">
        <f t="shared" si="4"/>
        <v>NRC FT WORTH TX</v>
      </c>
    </row>
    <row r="317" spans="1:4" x14ac:dyDescent="0.2">
      <c r="A317" s="89"/>
      <c r="B317" s="88" t="s">
        <v>5832</v>
      </c>
      <c r="C317" s="88" t="s">
        <v>7810</v>
      </c>
      <c r="D317" t="str">
        <f t="shared" si="4"/>
        <v>NRC FT WORTH TX</v>
      </c>
    </row>
    <row r="318" spans="1:4" x14ac:dyDescent="0.2">
      <c r="A318" s="89"/>
      <c r="B318" s="88" t="s">
        <v>1395</v>
      </c>
      <c r="C318" s="88" t="s">
        <v>7811</v>
      </c>
      <c r="D318" t="str">
        <f t="shared" si="4"/>
        <v>NRC FT WORTH TX</v>
      </c>
    </row>
    <row r="319" spans="1:4" x14ac:dyDescent="0.2">
      <c r="A319" s="89"/>
      <c r="B319" s="88" t="s">
        <v>1295</v>
      </c>
      <c r="C319" s="88" t="s">
        <v>1294</v>
      </c>
      <c r="D319" t="str">
        <f t="shared" si="4"/>
        <v>NRC FT WORTH TX</v>
      </c>
    </row>
    <row r="320" spans="1:4" x14ac:dyDescent="0.2">
      <c r="A320" s="89"/>
      <c r="B320" s="88" t="s">
        <v>1299</v>
      </c>
      <c r="C320" s="88" t="s">
        <v>7813</v>
      </c>
      <c r="D320" t="str">
        <f t="shared" si="4"/>
        <v>NRC FT WORTH TX</v>
      </c>
    </row>
    <row r="321" spans="1:4" x14ac:dyDescent="0.2">
      <c r="A321" s="89"/>
      <c r="B321" s="88" t="s">
        <v>6462</v>
      </c>
      <c r="C321" s="88" t="s">
        <v>7815</v>
      </c>
      <c r="D321" t="str">
        <f t="shared" si="4"/>
        <v>NRC FT WORTH TX</v>
      </c>
    </row>
    <row r="322" spans="1:4" x14ac:dyDescent="0.2">
      <c r="A322" s="89"/>
      <c r="B322" s="88" t="s">
        <v>6074</v>
      </c>
      <c r="C322" s="88" t="s">
        <v>7817</v>
      </c>
      <c r="D322" t="str">
        <f t="shared" si="4"/>
        <v>NRC FT WORTH TX</v>
      </c>
    </row>
    <row r="323" spans="1:4" x14ac:dyDescent="0.2">
      <c r="A323" s="89"/>
      <c r="B323" s="88" t="s">
        <v>7214</v>
      </c>
      <c r="C323" s="88" t="s">
        <v>7818</v>
      </c>
      <c r="D323" t="str">
        <f t="shared" ref="D323:D386" si="5">+IF(ISBLANK(A323),D322,A323)</f>
        <v>NRC FT WORTH TX</v>
      </c>
    </row>
    <row r="324" spans="1:4" x14ac:dyDescent="0.2">
      <c r="A324" s="89"/>
      <c r="B324" s="88" t="s">
        <v>5790</v>
      </c>
      <c r="C324" s="88" t="s">
        <v>7819</v>
      </c>
      <c r="D324" t="str">
        <f t="shared" si="5"/>
        <v>NRC FT WORTH TX</v>
      </c>
    </row>
    <row r="325" spans="1:4" x14ac:dyDescent="0.2">
      <c r="A325" s="89"/>
      <c r="B325" s="88" t="s">
        <v>6721</v>
      </c>
      <c r="C325" s="88" t="s">
        <v>7820</v>
      </c>
      <c r="D325" t="str">
        <f t="shared" si="5"/>
        <v>NRC FT WORTH TX</v>
      </c>
    </row>
    <row r="326" spans="1:4" x14ac:dyDescent="0.2">
      <c r="A326" s="89"/>
      <c r="B326" s="88" t="s">
        <v>7223</v>
      </c>
      <c r="C326" s="88" t="s">
        <v>1349</v>
      </c>
      <c r="D326" t="str">
        <f t="shared" si="5"/>
        <v>NRC FT WORTH TX</v>
      </c>
    </row>
    <row r="327" spans="1:4" x14ac:dyDescent="0.2">
      <c r="A327" s="89"/>
      <c r="B327" s="88" t="s">
        <v>6800</v>
      </c>
      <c r="C327" s="88" t="s">
        <v>7821</v>
      </c>
      <c r="D327" t="str">
        <f t="shared" si="5"/>
        <v>NRC FT WORTH TX</v>
      </c>
    </row>
    <row r="328" spans="1:4" x14ac:dyDescent="0.2">
      <c r="A328" s="89"/>
      <c r="B328" s="88" t="s">
        <v>5894</v>
      </c>
      <c r="C328" s="88" t="s">
        <v>7822</v>
      </c>
      <c r="D328" t="str">
        <f t="shared" si="5"/>
        <v>NRC FT WORTH TX</v>
      </c>
    </row>
    <row r="329" spans="1:4" x14ac:dyDescent="0.2">
      <c r="A329" s="89"/>
      <c r="B329" s="88" t="s">
        <v>5901</v>
      </c>
      <c r="C329" s="88" t="s">
        <v>7823</v>
      </c>
      <c r="D329" t="str">
        <f t="shared" si="5"/>
        <v>NRC FT WORTH TX</v>
      </c>
    </row>
    <row r="330" spans="1:4" x14ac:dyDescent="0.2">
      <c r="A330" s="89"/>
      <c r="B330" s="88" t="s">
        <v>7264</v>
      </c>
      <c r="C330" s="88" t="s">
        <v>7824</v>
      </c>
      <c r="D330" t="str">
        <f t="shared" si="5"/>
        <v>NRC FT WORTH TX</v>
      </c>
    </row>
    <row r="331" spans="1:4" x14ac:dyDescent="0.2">
      <c r="A331" s="89"/>
      <c r="B331" s="88" t="s">
        <v>7302</v>
      </c>
      <c r="C331" s="88" t="s">
        <v>1311</v>
      </c>
      <c r="D331" t="str">
        <f t="shared" si="5"/>
        <v>NRC FT WORTH TX</v>
      </c>
    </row>
    <row r="332" spans="1:4" x14ac:dyDescent="0.2">
      <c r="A332" s="89"/>
      <c r="B332" s="88" t="s">
        <v>7313</v>
      </c>
      <c r="C332" s="88" t="s">
        <v>7825</v>
      </c>
      <c r="D332" t="str">
        <f t="shared" si="5"/>
        <v>NRC FT WORTH TX</v>
      </c>
    </row>
    <row r="333" spans="1:4" x14ac:dyDescent="0.2">
      <c r="A333" s="89"/>
      <c r="B333" s="88" t="s">
        <v>7327</v>
      </c>
      <c r="C333" s="88" t="s">
        <v>7826</v>
      </c>
      <c r="D333" t="str">
        <f t="shared" si="5"/>
        <v>NRC FT WORTH TX</v>
      </c>
    </row>
    <row r="334" spans="1:4" x14ac:dyDescent="0.2">
      <c r="A334" s="89"/>
      <c r="B334" s="88" t="s">
        <v>7356</v>
      </c>
      <c r="C334" s="88" t="s">
        <v>7827</v>
      </c>
      <c r="D334" t="str">
        <f t="shared" si="5"/>
        <v>NRC FT WORTH TX</v>
      </c>
    </row>
    <row r="335" spans="1:4" x14ac:dyDescent="0.2">
      <c r="A335" s="89"/>
      <c r="B335" s="88" t="s">
        <v>7380</v>
      </c>
      <c r="C335" s="88" t="s">
        <v>1314</v>
      </c>
      <c r="D335" t="str">
        <f t="shared" si="5"/>
        <v>NRC FT WORTH TX</v>
      </c>
    </row>
    <row r="336" spans="1:4" x14ac:dyDescent="0.2">
      <c r="A336" s="89"/>
      <c r="B336" s="88" t="s">
        <v>7398</v>
      </c>
      <c r="C336" s="88" t="s">
        <v>7829</v>
      </c>
      <c r="D336" t="str">
        <f t="shared" si="5"/>
        <v>NRC FT WORTH TX</v>
      </c>
    </row>
    <row r="337" spans="1:4" x14ac:dyDescent="0.2">
      <c r="A337" s="89"/>
      <c r="B337" s="88" t="s">
        <v>7400</v>
      </c>
      <c r="C337" s="88" t="s">
        <v>7830</v>
      </c>
      <c r="D337" t="str">
        <f t="shared" si="5"/>
        <v>NRC FT WORTH TX</v>
      </c>
    </row>
    <row r="338" spans="1:4" x14ac:dyDescent="0.2">
      <c r="A338" s="89"/>
      <c r="B338" s="88" t="s">
        <v>7442</v>
      </c>
      <c r="C338" s="88" t="s">
        <v>7831</v>
      </c>
      <c r="D338" t="str">
        <f t="shared" si="5"/>
        <v>NRC FT WORTH TX</v>
      </c>
    </row>
    <row r="339" spans="1:4" x14ac:dyDescent="0.2">
      <c r="A339" s="89"/>
      <c r="B339" s="88" t="s">
        <v>6449</v>
      </c>
      <c r="C339" s="88" t="s">
        <v>7832</v>
      </c>
      <c r="D339" t="str">
        <f t="shared" si="5"/>
        <v>NRC FT WORTH TX</v>
      </c>
    </row>
    <row r="340" spans="1:4" x14ac:dyDescent="0.2">
      <c r="A340" s="89"/>
      <c r="B340" s="88" t="s">
        <v>1369</v>
      </c>
      <c r="C340" s="88" t="s">
        <v>1367</v>
      </c>
      <c r="D340" t="str">
        <f t="shared" si="5"/>
        <v>NRC FT WORTH TX</v>
      </c>
    </row>
    <row r="341" spans="1:4" x14ac:dyDescent="0.2">
      <c r="A341" s="89"/>
      <c r="B341" s="88" t="s">
        <v>6030</v>
      </c>
      <c r="C341" s="88" t="s">
        <v>3062</v>
      </c>
      <c r="D341" t="str">
        <f t="shared" si="5"/>
        <v>NRC FT WORTH TX</v>
      </c>
    </row>
    <row r="342" spans="1:4" x14ac:dyDescent="0.2">
      <c r="A342" s="89"/>
      <c r="B342" s="88" t="s">
        <v>1360</v>
      </c>
      <c r="C342" s="88" t="s">
        <v>7833</v>
      </c>
      <c r="D342" t="str">
        <f t="shared" si="5"/>
        <v>NRC FT WORTH TX</v>
      </c>
    </row>
    <row r="343" spans="1:4" x14ac:dyDescent="0.2">
      <c r="A343" s="89"/>
      <c r="B343" s="88" t="s">
        <v>1397</v>
      </c>
      <c r="C343" s="88" t="s">
        <v>1396</v>
      </c>
      <c r="D343" t="str">
        <f t="shared" si="5"/>
        <v>NRC FT WORTH TX</v>
      </c>
    </row>
    <row r="344" spans="1:4" x14ac:dyDescent="0.2">
      <c r="A344" s="89"/>
      <c r="B344" s="88" t="s">
        <v>1385</v>
      </c>
      <c r="C344" s="88" t="s">
        <v>1384</v>
      </c>
      <c r="D344" t="str">
        <f t="shared" si="5"/>
        <v>NRC FT WORTH TX</v>
      </c>
    </row>
    <row r="345" spans="1:4" x14ac:dyDescent="0.2">
      <c r="A345" s="89"/>
      <c r="B345" s="88" t="s">
        <v>7834</v>
      </c>
      <c r="C345" s="88" t="s">
        <v>1388</v>
      </c>
      <c r="D345" t="str">
        <f t="shared" si="5"/>
        <v>NRC FT WORTH TX</v>
      </c>
    </row>
    <row r="346" spans="1:4" x14ac:dyDescent="0.2">
      <c r="A346" s="89"/>
      <c r="B346" s="88" t="s">
        <v>7835</v>
      </c>
      <c r="C346" s="88" t="s">
        <v>7836</v>
      </c>
      <c r="D346" t="str">
        <f t="shared" si="5"/>
        <v>NRC FT WORTH TX</v>
      </c>
    </row>
    <row r="347" spans="1:4" x14ac:dyDescent="0.2">
      <c r="A347" s="89"/>
      <c r="B347" s="88" t="s">
        <v>7837</v>
      </c>
      <c r="C347" s="88" t="s">
        <v>1308</v>
      </c>
      <c r="D347" t="str">
        <f t="shared" si="5"/>
        <v>NRC FT WORTH TX</v>
      </c>
    </row>
    <row r="348" spans="1:4" x14ac:dyDescent="0.2">
      <c r="A348" s="89"/>
      <c r="B348" s="88" t="s">
        <v>7839</v>
      </c>
      <c r="C348" s="88" t="s">
        <v>7840</v>
      </c>
      <c r="D348" t="str">
        <f t="shared" si="5"/>
        <v>NRC FT WORTH TX</v>
      </c>
    </row>
    <row r="349" spans="1:4" x14ac:dyDescent="0.2">
      <c r="A349" s="89"/>
      <c r="B349" s="88" t="s">
        <v>9088</v>
      </c>
      <c r="C349" s="88" t="s">
        <v>7800</v>
      </c>
      <c r="D349" t="str">
        <f t="shared" si="5"/>
        <v>NRC FT WORTH TX</v>
      </c>
    </row>
    <row r="350" spans="1:4" x14ac:dyDescent="0.2">
      <c r="A350" s="89"/>
      <c r="B350" s="88" t="s">
        <v>9089</v>
      </c>
      <c r="C350" s="88" t="s">
        <v>7816</v>
      </c>
      <c r="D350" t="str">
        <f t="shared" si="5"/>
        <v>NRC FT WORTH TX</v>
      </c>
    </row>
    <row r="351" spans="1:4" x14ac:dyDescent="0.2">
      <c r="A351" s="89"/>
      <c r="B351" s="88" t="s">
        <v>9090</v>
      </c>
      <c r="C351" s="88" t="s">
        <v>7812</v>
      </c>
      <c r="D351" t="str">
        <f t="shared" si="5"/>
        <v>NRC FT WORTH TX</v>
      </c>
    </row>
    <row r="352" spans="1:4" x14ac:dyDescent="0.2">
      <c r="A352" s="89"/>
      <c r="B352" s="88" t="s">
        <v>9091</v>
      </c>
      <c r="C352" s="88" t="s">
        <v>1342</v>
      </c>
      <c r="D352" t="str">
        <f t="shared" si="5"/>
        <v>NRC FT WORTH TX</v>
      </c>
    </row>
    <row r="353" spans="1:4" x14ac:dyDescent="0.2">
      <c r="A353" s="89"/>
      <c r="B353" s="88" t="s">
        <v>9092</v>
      </c>
      <c r="C353" s="88" t="s">
        <v>7838</v>
      </c>
      <c r="D353" t="str">
        <f t="shared" si="5"/>
        <v>NRC FT WORTH TX</v>
      </c>
    </row>
    <row r="354" spans="1:4" x14ac:dyDescent="0.2">
      <c r="A354" s="89"/>
      <c r="B354" s="88" t="s">
        <v>9093</v>
      </c>
      <c r="C354" s="88" t="s">
        <v>8416</v>
      </c>
      <c r="D354" t="str">
        <f t="shared" si="5"/>
        <v>NRC FT WORTH TX</v>
      </c>
    </row>
    <row r="355" spans="1:4" x14ac:dyDescent="0.2">
      <c r="A355" s="89"/>
      <c r="B355" s="88" t="s">
        <v>9094</v>
      </c>
      <c r="C355" s="88" t="s">
        <v>7814</v>
      </c>
      <c r="D355" t="str">
        <f t="shared" si="5"/>
        <v>NRC FT WORTH TX</v>
      </c>
    </row>
    <row r="356" spans="1:4" x14ac:dyDescent="0.2">
      <c r="A356" s="89"/>
      <c r="B356" s="88" t="s">
        <v>9095</v>
      </c>
      <c r="C356" s="88" t="s">
        <v>7828</v>
      </c>
      <c r="D356" t="str">
        <f t="shared" si="5"/>
        <v>NRC FT WORTH TX</v>
      </c>
    </row>
    <row r="357" spans="1:4" x14ac:dyDescent="0.2">
      <c r="A357" s="88" t="s">
        <v>7841</v>
      </c>
      <c r="B357" s="88" t="s">
        <v>7130</v>
      </c>
      <c r="C357" s="88" t="s">
        <v>7842</v>
      </c>
      <c r="D357" t="str">
        <f t="shared" si="5"/>
        <v>NRC LOS ANGELES CA</v>
      </c>
    </row>
    <row r="358" spans="1:4" x14ac:dyDescent="0.2">
      <c r="A358" s="89"/>
      <c r="B358" s="88" t="s">
        <v>7134</v>
      </c>
      <c r="C358" s="88" t="s">
        <v>7844</v>
      </c>
      <c r="D358" t="str">
        <f t="shared" si="5"/>
        <v>NRC LOS ANGELES CA</v>
      </c>
    </row>
    <row r="359" spans="1:4" x14ac:dyDescent="0.2">
      <c r="A359" s="89"/>
      <c r="B359" s="88" t="s">
        <v>5944</v>
      </c>
      <c r="C359" s="88" t="s">
        <v>7845</v>
      </c>
      <c r="D359" t="str">
        <f t="shared" si="5"/>
        <v>NRC LOS ANGELES CA</v>
      </c>
    </row>
    <row r="360" spans="1:4" x14ac:dyDescent="0.2">
      <c r="A360" s="89"/>
      <c r="B360" s="88" t="s">
        <v>5884</v>
      </c>
      <c r="C360" s="88" t="s">
        <v>7846</v>
      </c>
      <c r="D360" t="str">
        <f t="shared" si="5"/>
        <v>NRC LOS ANGELES CA</v>
      </c>
    </row>
    <row r="361" spans="1:4" x14ac:dyDescent="0.2">
      <c r="A361" s="89"/>
      <c r="B361" s="88" t="s">
        <v>6662</v>
      </c>
      <c r="C361" s="88" t="s">
        <v>7847</v>
      </c>
      <c r="D361" t="str">
        <f t="shared" si="5"/>
        <v>NRC LOS ANGELES CA</v>
      </c>
    </row>
    <row r="362" spans="1:4" x14ac:dyDescent="0.2">
      <c r="A362" s="89"/>
      <c r="B362" s="88" t="s">
        <v>7203</v>
      </c>
      <c r="C362" s="88" t="s">
        <v>7848</v>
      </c>
      <c r="D362" t="str">
        <f t="shared" si="5"/>
        <v>NRC LOS ANGELES CA</v>
      </c>
    </row>
    <row r="363" spans="1:4" x14ac:dyDescent="0.2">
      <c r="A363" s="89"/>
      <c r="B363" s="88" t="s">
        <v>6395</v>
      </c>
      <c r="C363" s="88" t="s">
        <v>7849</v>
      </c>
      <c r="D363" t="str">
        <f t="shared" si="5"/>
        <v>NRC LOS ANGELES CA</v>
      </c>
    </row>
    <row r="364" spans="1:4" x14ac:dyDescent="0.2">
      <c r="A364" s="89"/>
      <c r="B364" s="88" t="s">
        <v>7217</v>
      </c>
      <c r="C364" s="88" t="s">
        <v>7851</v>
      </c>
      <c r="D364" t="str">
        <f t="shared" si="5"/>
        <v>NRC LOS ANGELES CA</v>
      </c>
    </row>
    <row r="365" spans="1:4" x14ac:dyDescent="0.2">
      <c r="A365" s="89"/>
      <c r="B365" s="88" t="s">
        <v>6913</v>
      </c>
      <c r="C365" s="88" t="s">
        <v>7852</v>
      </c>
      <c r="D365" t="str">
        <f t="shared" si="5"/>
        <v>NRC LOS ANGELES CA</v>
      </c>
    </row>
    <row r="366" spans="1:4" x14ac:dyDescent="0.2">
      <c r="A366" s="89"/>
      <c r="B366" s="88" t="s">
        <v>5847</v>
      </c>
      <c r="C366" s="88" t="s">
        <v>7853</v>
      </c>
      <c r="D366" t="str">
        <f t="shared" si="5"/>
        <v>NRC LOS ANGELES CA</v>
      </c>
    </row>
    <row r="367" spans="1:4" x14ac:dyDescent="0.2">
      <c r="A367" s="89"/>
      <c r="B367" s="88" t="s">
        <v>6757</v>
      </c>
      <c r="C367" s="88" t="s">
        <v>7854</v>
      </c>
      <c r="D367" t="str">
        <f t="shared" si="5"/>
        <v>NRC LOS ANGELES CA</v>
      </c>
    </row>
    <row r="368" spans="1:4" x14ac:dyDescent="0.2">
      <c r="A368" s="89"/>
      <c r="B368" s="88" t="s">
        <v>5862</v>
      </c>
      <c r="C368" s="88" t="s">
        <v>7855</v>
      </c>
      <c r="D368" t="str">
        <f t="shared" si="5"/>
        <v>NRC LOS ANGELES CA</v>
      </c>
    </row>
    <row r="369" spans="1:4" x14ac:dyDescent="0.2">
      <c r="A369" s="89"/>
      <c r="B369" s="88" t="s">
        <v>6759</v>
      </c>
      <c r="C369" s="88" t="s">
        <v>7856</v>
      </c>
      <c r="D369" t="str">
        <f t="shared" si="5"/>
        <v>NRC LOS ANGELES CA</v>
      </c>
    </row>
    <row r="370" spans="1:4" x14ac:dyDescent="0.2">
      <c r="A370" s="89"/>
      <c r="B370" s="88" t="s">
        <v>5865</v>
      </c>
      <c r="C370" s="88" t="s">
        <v>7857</v>
      </c>
      <c r="D370" t="str">
        <f t="shared" si="5"/>
        <v>NRC LOS ANGELES CA</v>
      </c>
    </row>
    <row r="371" spans="1:4" x14ac:dyDescent="0.2">
      <c r="A371" s="89"/>
      <c r="B371" s="88" t="s">
        <v>6761</v>
      </c>
      <c r="C371" s="88" t="s">
        <v>7858</v>
      </c>
      <c r="D371" t="str">
        <f t="shared" si="5"/>
        <v>NRC LOS ANGELES CA</v>
      </c>
    </row>
    <row r="372" spans="1:4" x14ac:dyDescent="0.2">
      <c r="A372" s="89"/>
      <c r="B372" s="88" t="s">
        <v>7261</v>
      </c>
      <c r="C372" s="88" t="s">
        <v>7859</v>
      </c>
      <c r="D372" t="str">
        <f t="shared" si="5"/>
        <v>NRC LOS ANGELES CA</v>
      </c>
    </row>
    <row r="373" spans="1:4" x14ac:dyDescent="0.2">
      <c r="A373" s="89"/>
      <c r="B373" s="88" t="s">
        <v>7278</v>
      </c>
      <c r="C373" s="88" t="s">
        <v>7860</v>
      </c>
      <c r="D373" t="str">
        <f t="shared" si="5"/>
        <v>NRC LOS ANGELES CA</v>
      </c>
    </row>
    <row r="374" spans="1:4" x14ac:dyDescent="0.2">
      <c r="A374" s="89"/>
      <c r="B374" s="88" t="s">
        <v>7286</v>
      </c>
      <c r="C374" s="88" t="s">
        <v>7861</v>
      </c>
      <c r="D374" t="str">
        <f t="shared" si="5"/>
        <v>NRC LOS ANGELES CA</v>
      </c>
    </row>
    <row r="375" spans="1:4" x14ac:dyDescent="0.2">
      <c r="A375" s="89"/>
      <c r="B375" s="88" t="s">
        <v>7329</v>
      </c>
      <c r="C375" s="88" t="s">
        <v>7862</v>
      </c>
      <c r="D375" t="str">
        <f t="shared" si="5"/>
        <v>NRC LOS ANGELES CA</v>
      </c>
    </row>
    <row r="376" spans="1:4" x14ac:dyDescent="0.2">
      <c r="A376" s="89"/>
      <c r="B376" s="88" t="s">
        <v>7332</v>
      </c>
      <c r="C376" s="88" t="s">
        <v>7863</v>
      </c>
      <c r="D376" t="str">
        <f t="shared" si="5"/>
        <v>NRC LOS ANGELES CA</v>
      </c>
    </row>
    <row r="377" spans="1:4" x14ac:dyDescent="0.2">
      <c r="A377" s="89"/>
      <c r="B377" s="88" t="s">
        <v>7366</v>
      </c>
      <c r="C377" s="88" t="s">
        <v>7864</v>
      </c>
      <c r="D377" t="str">
        <f t="shared" si="5"/>
        <v>NRC LOS ANGELES CA</v>
      </c>
    </row>
    <row r="378" spans="1:4" x14ac:dyDescent="0.2">
      <c r="A378" s="89"/>
      <c r="B378" s="88" t="s">
        <v>7369</v>
      </c>
      <c r="C378" s="88" t="s">
        <v>4361</v>
      </c>
      <c r="D378" t="str">
        <f t="shared" si="5"/>
        <v>NRC LOS ANGELES CA</v>
      </c>
    </row>
    <row r="379" spans="1:4" x14ac:dyDescent="0.2">
      <c r="A379" s="89"/>
      <c r="B379" s="88" t="s">
        <v>7394</v>
      </c>
      <c r="C379" s="88" t="s">
        <v>7865</v>
      </c>
      <c r="D379" t="str">
        <f t="shared" si="5"/>
        <v>NRC LOS ANGELES CA</v>
      </c>
    </row>
    <row r="380" spans="1:4" x14ac:dyDescent="0.2">
      <c r="A380" s="89"/>
      <c r="B380" s="88" t="s">
        <v>7405</v>
      </c>
      <c r="C380" s="88" t="s">
        <v>7866</v>
      </c>
      <c r="D380" t="str">
        <f t="shared" si="5"/>
        <v>NRC LOS ANGELES CA</v>
      </c>
    </row>
    <row r="381" spans="1:4" x14ac:dyDescent="0.2">
      <c r="A381" s="89"/>
      <c r="B381" s="88" t="s">
        <v>7451</v>
      </c>
      <c r="C381" s="88" t="s">
        <v>7867</v>
      </c>
      <c r="D381" t="str">
        <f t="shared" si="5"/>
        <v>NRC LOS ANGELES CA</v>
      </c>
    </row>
    <row r="382" spans="1:4" x14ac:dyDescent="0.2">
      <c r="A382" s="89"/>
      <c r="B382" s="88" t="s">
        <v>7475</v>
      </c>
      <c r="C382" s="88" t="s">
        <v>7868</v>
      </c>
      <c r="D382" t="str">
        <f t="shared" si="5"/>
        <v>NRC LOS ANGELES CA</v>
      </c>
    </row>
    <row r="383" spans="1:4" x14ac:dyDescent="0.2">
      <c r="A383" s="89"/>
      <c r="B383" s="88" t="s">
        <v>6841</v>
      </c>
      <c r="C383" s="88" t="s">
        <v>7869</v>
      </c>
      <c r="D383" t="str">
        <f t="shared" si="5"/>
        <v>NRC LOS ANGELES CA</v>
      </c>
    </row>
    <row r="384" spans="1:4" x14ac:dyDescent="0.2">
      <c r="A384" s="89"/>
      <c r="B384" s="88" t="s">
        <v>6839</v>
      </c>
      <c r="C384" s="88" t="s">
        <v>7870</v>
      </c>
      <c r="D384" t="str">
        <f t="shared" si="5"/>
        <v>NRC LOS ANGELES CA</v>
      </c>
    </row>
    <row r="385" spans="1:4" x14ac:dyDescent="0.2">
      <c r="A385" s="89"/>
      <c r="B385" s="88" t="s">
        <v>7871</v>
      </c>
      <c r="C385" s="88" t="s">
        <v>7509</v>
      </c>
      <c r="D385" t="str">
        <f t="shared" si="5"/>
        <v>NRC LOS ANGELES CA</v>
      </c>
    </row>
    <row r="386" spans="1:4" x14ac:dyDescent="0.2">
      <c r="A386" s="89"/>
      <c r="B386" s="88" t="s">
        <v>7872</v>
      </c>
      <c r="C386" s="88" t="s">
        <v>7873</v>
      </c>
      <c r="D386" t="str">
        <f t="shared" si="5"/>
        <v>NRC LOS ANGELES CA</v>
      </c>
    </row>
    <row r="387" spans="1:4" x14ac:dyDescent="0.2">
      <c r="A387" s="89"/>
      <c r="B387" s="88" t="s">
        <v>9096</v>
      </c>
      <c r="C387" s="88" t="s">
        <v>7850</v>
      </c>
      <c r="D387" t="str">
        <f t="shared" ref="D387:D450" si="6">+IF(ISBLANK(A387),D386,A387)</f>
        <v>NRC LOS ANGELES CA</v>
      </c>
    </row>
    <row r="388" spans="1:4" x14ac:dyDescent="0.2">
      <c r="A388" s="89"/>
      <c r="B388" s="88" t="s">
        <v>9097</v>
      </c>
      <c r="C388" s="88" t="s">
        <v>9098</v>
      </c>
      <c r="D388" t="str">
        <f t="shared" si="6"/>
        <v>NRC LOS ANGELES CA</v>
      </c>
    </row>
    <row r="389" spans="1:4" x14ac:dyDescent="0.2">
      <c r="A389" s="89"/>
      <c r="B389" s="88" t="s">
        <v>9099</v>
      </c>
      <c r="C389" s="88" t="s">
        <v>7843</v>
      </c>
      <c r="D389" t="str">
        <f t="shared" si="6"/>
        <v>NRC LOS ANGELES CA</v>
      </c>
    </row>
    <row r="390" spans="1:4" x14ac:dyDescent="0.2">
      <c r="A390" s="88" t="s">
        <v>7019</v>
      </c>
      <c r="B390" s="88" t="s">
        <v>2642</v>
      </c>
      <c r="C390" s="88" t="s">
        <v>7874</v>
      </c>
      <c r="D390" t="str">
        <f t="shared" si="6"/>
        <v>NRC NEW YORK NY</v>
      </c>
    </row>
    <row r="391" spans="1:4" x14ac:dyDescent="0.2">
      <c r="A391" s="89"/>
      <c r="B391" s="88" t="s">
        <v>6168</v>
      </c>
      <c r="C391" s="88" t="s">
        <v>2643</v>
      </c>
      <c r="D391" t="str">
        <f t="shared" si="6"/>
        <v>NRC NEW YORK NY</v>
      </c>
    </row>
    <row r="392" spans="1:4" x14ac:dyDescent="0.2">
      <c r="A392" s="89"/>
      <c r="B392" s="88" t="s">
        <v>5732</v>
      </c>
      <c r="C392" s="88" t="s">
        <v>7875</v>
      </c>
      <c r="D392" t="str">
        <f t="shared" si="6"/>
        <v>NRC NEW YORK NY</v>
      </c>
    </row>
    <row r="393" spans="1:4" x14ac:dyDescent="0.2">
      <c r="A393" s="89"/>
      <c r="B393" s="88" t="s">
        <v>6902</v>
      </c>
      <c r="C393" s="88" t="s">
        <v>7876</v>
      </c>
      <c r="D393" t="str">
        <f t="shared" si="6"/>
        <v>NRC NEW YORK NY</v>
      </c>
    </row>
    <row r="394" spans="1:4" x14ac:dyDescent="0.2">
      <c r="A394" s="89"/>
      <c r="B394" s="88" t="s">
        <v>6697</v>
      </c>
      <c r="C394" s="88" t="s">
        <v>7877</v>
      </c>
      <c r="D394" t="str">
        <f t="shared" si="6"/>
        <v>NRC NEW YORK NY</v>
      </c>
    </row>
    <row r="395" spans="1:4" x14ac:dyDescent="0.2">
      <c r="A395" s="89"/>
      <c r="B395" s="88" t="s">
        <v>5725</v>
      </c>
      <c r="C395" s="88" t="s">
        <v>7878</v>
      </c>
      <c r="D395" t="str">
        <f t="shared" si="6"/>
        <v>NRC NEW YORK NY</v>
      </c>
    </row>
    <row r="396" spans="1:4" x14ac:dyDescent="0.2">
      <c r="A396" s="89"/>
      <c r="B396" s="88" t="s">
        <v>6834</v>
      </c>
      <c r="C396" s="88" t="s">
        <v>7879</v>
      </c>
      <c r="D396" t="str">
        <f t="shared" si="6"/>
        <v>NRC NEW YORK NY</v>
      </c>
    </row>
    <row r="397" spans="1:4" x14ac:dyDescent="0.2">
      <c r="A397" s="89"/>
      <c r="B397" s="88" t="s">
        <v>5857</v>
      </c>
      <c r="C397" s="88" t="s">
        <v>7880</v>
      </c>
      <c r="D397" t="str">
        <f t="shared" si="6"/>
        <v>NRC NEW YORK NY</v>
      </c>
    </row>
    <row r="398" spans="1:4" x14ac:dyDescent="0.2">
      <c r="A398" s="89"/>
      <c r="B398" s="88" t="s">
        <v>7271</v>
      </c>
      <c r="C398" s="88" t="s">
        <v>2610</v>
      </c>
      <c r="D398" t="str">
        <f t="shared" si="6"/>
        <v>NRC NEW YORK NY</v>
      </c>
    </row>
    <row r="399" spans="1:4" x14ac:dyDescent="0.2">
      <c r="A399" s="89"/>
      <c r="B399" s="88" t="s">
        <v>7277</v>
      </c>
      <c r="C399" s="88" t="s">
        <v>7881</v>
      </c>
      <c r="D399" t="str">
        <f t="shared" si="6"/>
        <v>NRC NEW YORK NY</v>
      </c>
    </row>
    <row r="400" spans="1:4" x14ac:dyDescent="0.2">
      <c r="A400" s="89"/>
      <c r="B400" s="88" t="s">
        <v>7426</v>
      </c>
      <c r="C400" s="88" t="s">
        <v>7882</v>
      </c>
      <c r="D400" t="str">
        <f t="shared" si="6"/>
        <v>NRC NEW YORK NY</v>
      </c>
    </row>
    <row r="401" spans="1:4" x14ac:dyDescent="0.2">
      <c r="A401" s="89"/>
      <c r="B401" s="88" t="s">
        <v>6728</v>
      </c>
      <c r="C401" s="88" t="s">
        <v>7884</v>
      </c>
      <c r="D401" t="str">
        <f t="shared" si="6"/>
        <v>NRC NEW YORK NY</v>
      </c>
    </row>
    <row r="402" spans="1:4" x14ac:dyDescent="0.2">
      <c r="A402" s="89"/>
      <c r="B402" s="88" t="s">
        <v>5931</v>
      </c>
      <c r="C402" s="88" t="s">
        <v>7885</v>
      </c>
      <c r="D402" t="str">
        <f t="shared" si="6"/>
        <v>NRC NEW YORK NY</v>
      </c>
    </row>
    <row r="403" spans="1:4" x14ac:dyDescent="0.2">
      <c r="A403" s="89"/>
      <c r="B403" s="88" t="s">
        <v>2622</v>
      </c>
      <c r="C403" s="88" t="s">
        <v>7886</v>
      </c>
      <c r="D403" t="str">
        <f t="shared" si="6"/>
        <v>NRC NEW YORK NY</v>
      </c>
    </row>
    <row r="404" spans="1:4" x14ac:dyDescent="0.2">
      <c r="A404" s="89"/>
      <c r="B404" s="88" t="s">
        <v>7887</v>
      </c>
      <c r="C404" s="88" t="s">
        <v>2605</v>
      </c>
      <c r="D404" t="str">
        <f t="shared" si="6"/>
        <v>NRC NEW YORK NY</v>
      </c>
    </row>
    <row r="405" spans="1:4" x14ac:dyDescent="0.2">
      <c r="A405" s="89"/>
      <c r="B405" s="88" t="s">
        <v>7888</v>
      </c>
      <c r="C405" s="88" t="s">
        <v>7889</v>
      </c>
      <c r="D405" t="str">
        <f t="shared" si="6"/>
        <v>NRC NEW YORK NY</v>
      </c>
    </row>
    <row r="406" spans="1:4" x14ac:dyDescent="0.2">
      <c r="A406" s="89"/>
      <c r="B406" s="88" t="s">
        <v>9100</v>
      </c>
      <c r="C406" s="88" t="s">
        <v>7883</v>
      </c>
      <c r="D406" t="str">
        <f t="shared" si="6"/>
        <v>NRC NEW YORK NY</v>
      </c>
    </row>
    <row r="407" spans="1:4" x14ac:dyDescent="0.2">
      <c r="A407" s="89"/>
      <c r="B407" s="88" t="s">
        <v>2593</v>
      </c>
      <c r="C407" s="88" t="s">
        <v>9101</v>
      </c>
      <c r="D407" t="str">
        <f t="shared" si="6"/>
        <v>NRC NEW YORK NY</v>
      </c>
    </row>
    <row r="408" spans="1:4" x14ac:dyDescent="0.2">
      <c r="A408" s="89"/>
      <c r="B408" s="88" t="s">
        <v>9102</v>
      </c>
      <c r="C408" s="88" t="s">
        <v>2598</v>
      </c>
      <c r="D408" t="str">
        <f t="shared" si="6"/>
        <v>NRC NEW YORK NY</v>
      </c>
    </row>
    <row r="409" spans="1:4" x14ac:dyDescent="0.2">
      <c r="A409" s="88" t="s">
        <v>7059</v>
      </c>
      <c r="B409" s="88" t="s">
        <v>6352</v>
      </c>
      <c r="C409" s="88" t="s">
        <v>4211</v>
      </c>
      <c r="D409" t="str">
        <f t="shared" si="6"/>
        <v>NRC TAMPA FL</v>
      </c>
    </row>
    <row r="410" spans="1:4" x14ac:dyDescent="0.2">
      <c r="A410" s="89"/>
      <c r="B410" s="88" t="s">
        <v>5774</v>
      </c>
      <c r="C410" s="88" t="s">
        <v>7892</v>
      </c>
      <c r="D410" t="str">
        <f t="shared" si="6"/>
        <v>NRC TAMPA FL</v>
      </c>
    </row>
    <row r="411" spans="1:4" x14ac:dyDescent="0.2">
      <c r="A411" s="89"/>
      <c r="B411" s="88" t="s">
        <v>5639</v>
      </c>
      <c r="C411" s="88" t="s">
        <v>7893</v>
      </c>
      <c r="D411" t="str">
        <f t="shared" si="6"/>
        <v>NRC TAMPA FL</v>
      </c>
    </row>
    <row r="412" spans="1:4" x14ac:dyDescent="0.2">
      <c r="A412" s="89"/>
      <c r="B412" s="88" t="s">
        <v>5829</v>
      </c>
      <c r="C412" s="88" t="s">
        <v>7894</v>
      </c>
      <c r="D412" t="str">
        <f t="shared" si="6"/>
        <v>NRC TAMPA FL</v>
      </c>
    </row>
    <row r="413" spans="1:4" x14ac:dyDescent="0.2">
      <c r="A413" s="89"/>
      <c r="B413" s="88" t="s">
        <v>6286</v>
      </c>
      <c r="C413" s="88" t="s">
        <v>4204</v>
      </c>
      <c r="D413" t="str">
        <f t="shared" si="6"/>
        <v>NRC TAMPA FL</v>
      </c>
    </row>
    <row r="414" spans="1:4" x14ac:dyDescent="0.2">
      <c r="A414" s="89"/>
      <c r="B414" s="88" t="s">
        <v>4214</v>
      </c>
      <c r="C414" s="88" t="s">
        <v>7895</v>
      </c>
      <c r="D414" t="str">
        <f t="shared" si="6"/>
        <v>NRC TAMPA FL</v>
      </c>
    </row>
    <row r="415" spans="1:4" x14ac:dyDescent="0.2">
      <c r="A415" s="89"/>
      <c r="B415" s="88" t="s">
        <v>4210</v>
      </c>
      <c r="C415" s="88" t="s">
        <v>4209</v>
      </c>
      <c r="D415" t="str">
        <f t="shared" si="6"/>
        <v>NRC TAMPA FL</v>
      </c>
    </row>
    <row r="416" spans="1:4" x14ac:dyDescent="0.2">
      <c r="A416" s="89"/>
      <c r="B416" s="88" t="s">
        <v>4215</v>
      </c>
      <c r="C416" s="88" t="s">
        <v>7896</v>
      </c>
      <c r="D416" t="str">
        <f t="shared" si="6"/>
        <v>NRC TAMPA FL</v>
      </c>
    </row>
    <row r="417" spans="1:4" x14ac:dyDescent="0.2">
      <c r="A417" s="89"/>
      <c r="B417" s="88" t="s">
        <v>4208</v>
      </c>
      <c r="C417" s="88" t="s">
        <v>4207</v>
      </c>
      <c r="D417" t="str">
        <f t="shared" si="6"/>
        <v>NRC TAMPA FL</v>
      </c>
    </row>
    <row r="418" spans="1:4" x14ac:dyDescent="0.2">
      <c r="A418" s="89"/>
      <c r="B418" s="88" t="s">
        <v>4198</v>
      </c>
      <c r="C418" s="88" t="s">
        <v>7897</v>
      </c>
      <c r="D418" t="str">
        <f t="shared" si="6"/>
        <v>NRC TAMPA FL</v>
      </c>
    </row>
    <row r="419" spans="1:4" x14ac:dyDescent="0.2">
      <c r="A419" s="89"/>
      <c r="B419" s="88" t="s">
        <v>7236</v>
      </c>
      <c r="C419" s="88" t="s">
        <v>7898</v>
      </c>
      <c r="D419" t="str">
        <f t="shared" si="6"/>
        <v>NRC TAMPA FL</v>
      </c>
    </row>
    <row r="420" spans="1:4" x14ac:dyDescent="0.2">
      <c r="A420" s="89"/>
      <c r="B420" s="88" t="s">
        <v>4239</v>
      </c>
      <c r="C420" s="88" t="s">
        <v>7899</v>
      </c>
      <c r="D420" t="str">
        <f t="shared" si="6"/>
        <v>NRC TAMPA FL</v>
      </c>
    </row>
    <row r="421" spans="1:4" x14ac:dyDescent="0.2">
      <c r="A421" s="89"/>
      <c r="B421" s="88" t="s">
        <v>6720</v>
      </c>
      <c r="C421" s="88" t="s">
        <v>7900</v>
      </c>
      <c r="D421" t="str">
        <f t="shared" si="6"/>
        <v>NRC TAMPA FL</v>
      </c>
    </row>
    <row r="422" spans="1:4" x14ac:dyDescent="0.2">
      <c r="A422" s="89"/>
      <c r="B422" s="88" t="s">
        <v>7346</v>
      </c>
      <c r="C422" s="88" t="s">
        <v>7901</v>
      </c>
      <c r="D422" t="str">
        <f t="shared" si="6"/>
        <v>NRC TAMPA FL</v>
      </c>
    </row>
    <row r="423" spans="1:4" x14ac:dyDescent="0.2">
      <c r="A423" s="89"/>
      <c r="B423" s="88" t="s">
        <v>7408</v>
      </c>
      <c r="C423" s="88" t="s">
        <v>7902</v>
      </c>
      <c r="D423" t="str">
        <f t="shared" si="6"/>
        <v>NRC TAMPA FL</v>
      </c>
    </row>
    <row r="424" spans="1:4" x14ac:dyDescent="0.2">
      <c r="A424" s="89"/>
      <c r="B424" s="88" t="s">
        <v>7419</v>
      </c>
      <c r="C424" s="88" t="s">
        <v>7903</v>
      </c>
      <c r="D424" t="str">
        <f t="shared" si="6"/>
        <v>NRC TAMPA FL</v>
      </c>
    </row>
    <row r="425" spans="1:4" x14ac:dyDescent="0.2">
      <c r="A425" s="89"/>
      <c r="B425" s="88" t="s">
        <v>4240</v>
      </c>
      <c r="C425" s="88" t="s">
        <v>7904</v>
      </c>
      <c r="D425" t="str">
        <f t="shared" si="6"/>
        <v>NRC TAMPA FL</v>
      </c>
    </row>
    <row r="426" spans="1:4" x14ac:dyDescent="0.2">
      <c r="A426" s="89"/>
      <c r="B426" s="88" t="s">
        <v>6433</v>
      </c>
      <c r="C426" s="88" t="s">
        <v>7905</v>
      </c>
      <c r="D426" t="str">
        <f t="shared" si="6"/>
        <v>NRC TAMPA FL</v>
      </c>
    </row>
    <row r="427" spans="1:4" x14ac:dyDescent="0.2">
      <c r="A427" s="89"/>
      <c r="B427" s="88" t="s">
        <v>6032</v>
      </c>
      <c r="C427" s="88" t="s">
        <v>4201</v>
      </c>
      <c r="D427" t="str">
        <f t="shared" si="6"/>
        <v>NRC TAMPA FL</v>
      </c>
    </row>
    <row r="428" spans="1:4" x14ac:dyDescent="0.2">
      <c r="A428" s="89"/>
      <c r="B428" s="88" t="s">
        <v>6432</v>
      </c>
      <c r="C428" s="88" t="s">
        <v>7906</v>
      </c>
      <c r="D428" t="str">
        <f t="shared" si="6"/>
        <v>NRC TAMPA FL</v>
      </c>
    </row>
    <row r="429" spans="1:4" x14ac:dyDescent="0.2">
      <c r="A429" s="89"/>
      <c r="B429" s="88" t="s">
        <v>4230</v>
      </c>
      <c r="C429" s="88" t="s">
        <v>7907</v>
      </c>
      <c r="D429" t="str">
        <f t="shared" si="6"/>
        <v>NRC TAMPA FL</v>
      </c>
    </row>
    <row r="430" spans="1:4" x14ac:dyDescent="0.2">
      <c r="A430" s="89"/>
      <c r="B430" s="88" t="s">
        <v>4232</v>
      </c>
      <c r="C430" s="88" t="s">
        <v>7908</v>
      </c>
      <c r="D430" t="str">
        <f t="shared" si="6"/>
        <v>NRC TAMPA FL</v>
      </c>
    </row>
    <row r="431" spans="1:4" x14ac:dyDescent="0.2">
      <c r="A431" s="89"/>
      <c r="B431" s="88" t="s">
        <v>7532</v>
      </c>
      <c r="C431" s="88" t="s">
        <v>7909</v>
      </c>
      <c r="D431" t="str">
        <f t="shared" si="6"/>
        <v>NRC TAMPA FL</v>
      </c>
    </row>
    <row r="432" spans="1:4" x14ac:dyDescent="0.2">
      <c r="A432" s="89"/>
      <c r="B432" s="88" t="s">
        <v>7957</v>
      </c>
      <c r="C432" s="88" t="s">
        <v>7958</v>
      </c>
      <c r="D432" t="str">
        <f t="shared" si="6"/>
        <v>NRC TAMPA FL</v>
      </c>
    </row>
    <row r="433" spans="1:4" x14ac:dyDescent="0.2">
      <c r="A433" s="89"/>
      <c r="B433" s="88" t="s">
        <v>7910</v>
      </c>
      <c r="C433" s="88" t="s">
        <v>4185</v>
      </c>
      <c r="D433" t="str">
        <f t="shared" si="6"/>
        <v>NRC TAMPA FL</v>
      </c>
    </row>
    <row r="434" spans="1:4" x14ac:dyDescent="0.2">
      <c r="A434" s="89"/>
      <c r="B434" s="88" t="s">
        <v>9103</v>
      </c>
      <c r="C434" s="88" t="s">
        <v>7891</v>
      </c>
      <c r="D434" t="str">
        <f t="shared" si="6"/>
        <v>NRC TAMPA FL</v>
      </c>
    </row>
    <row r="435" spans="1:4" x14ac:dyDescent="0.2">
      <c r="A435" s="89"/>
      <c r="B435" s="88" t="s">
        <v>4237</v>
      </c>
      <c r="C435" s="88" t="s">
        <v>9104</v>
      </c>
      <c r="D435" t="str">
        <f t="shared" si="6"/>
        <v>NRC TAMPA FL</v>
      </c>
    </row>
    <row r="436" spans="1:4" x14ac:dyDescent="0.2">
      <c r="A436" s="89"/>
      <c r="B436" s="88" t="s">
        <v>9105</v>
      </c>
      <c r="C436" s="88" t="s">
        <v>7890</v>
      </c>
      <c r="D436" t="str">
        <f t="shared" si="6"/>
        <v>NRC TAMPA FL</v>
      </c>
    </row>
    <row r="437" spans="1:4" x14ac:dyDescent="0.2">
      <c r="A437" s="89"/>
      <c r="B437" s="88" t="s">
        <v>4197</v>
      </c>
      <c r="C437" s="88" t="s">
        <v>9106</v>
      </c>
      <c r="D437" t="str">
        <f t="shared" si="6"/>
        <v>NRC TAMPA FL</v>
      </c>
    </row>
    <row r="438" spans="1:4" x14ac:dyDescent="0.2">
      <c r="A438" s="88" t="s">
        <v>7079</v>
      </c>
      <c r="B438" s="88" t="s">
        <v>2992</v>
      </c>
      <c r="C438" s="88" t="s">
        <v>7911</v>
      </c>
      <c r="D438" t="str">
        <f t="shared" si="6"/>
        <v>NRC OKLAHOMA CITY OK</v>
      </c>
    </row>
    <row r="439" spans="1:4" x14ac:dyDescent="0.2">
      <c r="A439" s="89"/>
      <c r="B439" s="88" t="s">
        <v>5674</v>
      </c>
      <c r="C439" s="88" t="s">
        <v>3006</v>
      </c>
      <c r="D439" t="str">
        <f t="shared" si="6"/>
        <v>NRC OKLAHOMA CITY OK</v>
      </c>
    </row>
    <row r="440" spans="1:4" x14ac:dyDescent="0.2">
      <c r="A440" s="89"/>
      <c r="B440" s="88" t="s">
        <v>6207</v>
      </c>
      <c r="C440" s="88" t="s">
        <v>2987</v>
      </c>
      <c r="D440" t="str">
        <f t="shared" si="6"/>
        <v>NRC OKLAHOMA CITY OK</v>
      </c>
    </row>
    <row r="441" spans="1:4" x14ac:dyDescent="0.2">
      <c r="A441" s="89"/>
      <c r="B441" s="88" t="s">
        <v>2994</v>
      </c>
      <c r="C441" s="88" t="s">
        <v>7912</v>
      </c>
      <c r="D441" t="str">
        <f t="shared" si="6"/>
        <v>NRC OKLAHOMA CITY OK</v>
      </c>
    </row>
    <row r="442" spans="1:4" x14ac:dyDescent="0.2">
      <c r="A442" s="89"/>
      <c r="B442" s="88" t="s">
        <v>3010</v>
      </c>
      <c r="C442" s="88" t="s">
        <v>7913</v>
      </c>
      <c r="D442" t="str">
        <f t="shared" si="6"/>
        <v>NRC OKLAHOMA CITY OK</v>
      </c>
    </row>
    <row r="443" spans="1:4" x14ac:dyDescent="0.2">
      <c r="A443" s="89"/>
      <c r="B443" s="88" t="s">
        <v>6884</v>
      </c>
      <c r="C443" s="88" t="s">
        <v>7914</v>
      </c>
      <c r="D443" t="str">
        <f t="shared" si="6"/>
        <v>NRC OKLAHOMA CITY OK</v>
      </c>
    </row>
    <row r="444" spans="1:4" x14ac:dyDescent="0.2">
      <c r="A444" s="89"/>
      <c r="B444" s="88" t="s">
        <v>7272</v>
      </c>
      <c r="C444" s="88" t="s">
        <v>3013</v>
      </c>
      <c r="D444" t="str">
        <f t="shared" si="6"/>
        <v>NRC OKLAHOMA CITY OK</v>
      </c>
    </row>
    <row r="445" spans="1:4" x14ac:dyDescent="0.2">
      <c r="A445" s="89"/>
      <c r="B445" s="88" t="s">
        <v>7441</v>
      </c>
      <c r="C445" s="88" t="s">
        <v>7915</v>
      </c>
      <c r="D445" t="str">
        <f t="shared" si="6"/>
        <v>NRC OKLAHOMA CITY OK</v>
      </c>
    </row>
    <row r="446" spans="1:4" x14ac:dyDescent="0.2">
      <c r="A446" s="89"/>
      <c r="B446" s="88" t="s">
        <v>6456</v>
      </c>
      <c r="C446" s="88" t="s">
        <v>7916</v>
      </c>
      <c r="D446" t="str">
        <f t="shared" si="6"/>
        <v>NRC OKLAHOMA CITY OK</v>
      </c>
    </row>
    <row r="447" spans="1:4" x14ac:dyDescent="0.2">
      <c r="A447" s="89"/>
      <c r="B447" s="88" t="s">
        <v>6161</v>
      </c>
      <c r="C447" s="88" t="s">
        <v>2979</v>
      </c>
      <c r="D447" t="str">
        <f t="shared" si="6"/>
        <v>NRC OKLAHOMA CITY OK</v>
      </c>
    </row>
    <row r="448" spans="1:4" x14ac:dyDescent="0.2">
      <c r="A448" s="89"/>
      <c r="B448" s="88" t="s">
        <v>7917</v>
      </c>
      <c r="C448" s="88" t="s">
        <v>3001</v>
      </c>
      <c r="D448" t="str">
        <f t="shared" si="6"/>
        <v>NRC OKLAHOMA CITY OK</v>
      </c>
    </row>
    <row r="449" spans="1:4" x14ac:dyDescent="0.2">
      <c r="A449" s="88" t="s">
        <v>7055</v>
      </c>
      <c r="B449" s="88" t="s">
        <v>5963</v>
      </c>
      <c r="C449" s="88" t="s">
        <v>7918</v>
      </c>
      <c r="D449" t="str">
        <f t="shared" si="6"/>
        <v>NRC JACKSONVILLE FL</v>
      </c>
    </row>
    <row r="450" spans="1:4" x14ac:dyDescent="0.2">
      <c r="A450" s="89"/>
      <c r="B450" s="88" t="s">
        <v>5859</v>
      </c>
      <c r="C450" s="88" t="s">
        <v>7920</v>
      </c>
      <c r="D450" t="str">
        <f t="shared" si="6"/>
        <v>NRC JACKSONVILLE FL</v>
      </c>
    </row>
    <row r="451" spans="1:4" x14ac:dyDescent="0.2">
      <c r="A451" s="89"/>
      <c r="B451" s="88" t="s">
        <v>7129</v>
      </c>
      <c r="C451" s="88" t="s">
        <v>1759</v>
      </c>
      <c r="D451" t="str">
        <f t="shared" ref="D451:D514" si="7">+IF(ISBLANK(A451),D450,A451)</f>
        <v>NRC JACKSONVILLE FL</v>
      </c>
    </row>
    <row r="452" spans="1:4" x14ac:dyDescent="0.2">
      <c r="A452" s="89"/>
      <c r="B452" s="88" t="s">
        <v>6900</v>
      </c>
      <c r="C452" s="88" t="s">
        <v>7921</v>
      </c>
      <c r="D452" t="str">
        <f t="shared" si="7"/>
        <v>NRC JACKSONVILLE FL</v>
      </c>
    </row>
    <row r="453" spans="1:4" x14ac:dyDescent="0.2">
      <c r="A453" s="89"/>
      <c r="B453" s="88" t="s">
        <v>6514</v>
      </c>
      <c r="C453" s="88" t="s">
        <v>7922</v>
      </c>
      <c r="D453" t="str">
        <f t="shared" si="7"/>
        <v>NRC JACKSONVILLE FL</v>
      </c>
    </row>
    <row r="454" spans="1:4" x14ac:dyDescent="0.2">
      <c r="A454" s="89"/>
      <c r="B454" s="88" t="s">
        <v>5860</v>
      </c>
      <c r="C454" s="88" t="s">
        <v>7923</v>
      </c>
      <c r="D454" t="str">
        <f t="shared" si="7"/>
        <v>NRC JACKSONVILLE FL</v>
      </c>
    </row>
    <row r="455" spans="1:4" x14ac:dyDescent="0.2">
      <c r="A455" s="89"/>
      <c r="B455" s="88" t="s">
        <v>6351</v>
      </c>
      <c r="C455" s="88" t="s">
        <v>1817</v>
      </c>
      <c r="D455" t="str">
        <f t="shared" si="7"/>
        <v>NRC JACKSONVILLE FL</v>
      </c>
    </row>
    <row r="456" spans="1:4" x14ac:dyDescent="0.2">
      <c r="A456" s="89"/>
      <c r="B456" s="88" t="s">
        <v>6693</v>
      </c>
      <c r="C456" s="88" t="s">
        <v>7924</v>
      </c>
      <c r="D456" t="str">
        <f t="shared" si="7"/>
        <v>NRC JACKSONVILLE FL</v>
      </c>
    </row>
    <row r="457" spans="1:4" x14ac:dyDescent="0.2">
      <c r="A457" s="89"/>
      <c r="B457" s="88" t="s">
        <v>7142</v>
      </c>
      <c r="C457" s="88" t="s">
        <v>7925</v>
      </c>
      <c r="D457" t="str">
        <f t="shared" si="7"/>
        <v>NRC JACKSONVILLE FL</v>
      </c>
    </row>
    <row r="458" spans="1:4" x14ac:dyDescent="0.2">
      <c r="A458" s="89"/>
      <c r="B458" s="88" t="s">
        <v>7150</v>
      </c>
      <c r="C458" s="88" t="s">
        <v>7926</v>
      </c>
      <c r="D458" t="str">
        <f t="shared" si="7"/>
        <v>NRC JACKSONVILLE FL</v>
      </c>
    </row>
    <row r="459" spans="1:4" x14ac:dyDescent="0.2">
      <c r="A459" s="89"/>
      <c r="B459" s="88" t="s">
        <v>6771</v>
      </c>
      <c r="C459" s="88" t="s">
        <v>7927</v>
      </c>
      <c r="D459" t="str">
        <f t="shared" si="7"/>
        <v>NRC JACKSONVILLE FL</v>
      </c>
    </row>
    <row r="460" spans="1:4" x14ac:dyDescent="0.2">
      <c r="A460" s="89"/>
      <c r="B460" s="88" t="s">
        <v>6523</v>
      </c>
      <c r="C460" s="88" t="s">
        <v>7928</v>
      </c>
      <c r="D460" t="str">
        <f t="shared" si="7"/>
        <v>NRC JACKSONVILLE FL</v>
      </c>
    </row>
    <row r="461" spans="1:4" x14ac:dyDescent="0.2">
      <c r="A461" s="89"/>
      <c r="B461" s="88" t="s">
        <v>1836</v>
      </c>
      <c r="C461" s="88" t="s">
        <v>7929</v>
      </c>
      <c r="D461" t="str">
        <f t="shared" si="7"/>
        <v>NRC JACKSONVILLE FL</v>
      </c>
    </row>
    <row r="462" spans="1:4" x14ac:dyDescent="0.2">
      <c r="A462" s="89"/>
      <c r="B462" s="88" t="s">
        <v>5682</v>
      </c>
      <c r="C462" s="88" t="s">
        <v>1823</v>
      </c>
      <c r="D462" t="str">
        <f t="shared" si="7"/>
        <v>NRC JACKSONVILLE FL</v>
      </c>
    </row>
    <row r="463" spans="1:4" x14ac:dyDescent="0.2">
      <c r="A463" s="89"/>
      <c r="B463" s="88" t="s">
        <v>6772</v>
      </c>
      <c r="C463" s="88" t="s">
        <v>7930</v>
      </c>
      <c r="D463" t="str">
        <f t="shared" si="7"/>
        <v>NRC JACKSONVILLE FL</v>
      </c>
    </row>
    <row r="464" spans="1:4" x14ac:dyDescent="0.2">
      <c r="A464" s="89"/>
      <c r="B464" s="88" t="s">
        <v>5657</v>
      </c>
      <c r="C464" s="88" t="s">
        <v>1794</v>
      </c>
      <c r="D464" t="str">
        <f t="shared" si="7"/>
        <v>NRC JACKSONVILLE FL</v>
      </c>
    </row>
    <row r="465" spans="1:4" x14ac:dyDescent="0.2">
      <c r="A465" s="89"/>
      <c r="B465" s="88" t="s">
        <v>7160</v>
      </c>
      <c r="C465" s="88" t="s">
        <v>7931</v>
      </c>
      <c r="D465" t="str">
        <f t="shared" si="7"/>
        <v>NRC JACKSONVILLE FL</v>
      </c>
    </row>
    <row r="466" spans="1:4" x14ac:dyDescent="0.2">
      <c r="A466" s="89"/>
      <c r="B466" s="88" t="s">
        <v>1789</v>
      </c>
      <c r="C466" s="88" t="s">
        <v>1788</v>
      </c>
      <c r="D466" t="str">
        <f t="shared" si="7"/>
        <v>NRC JACKSONVILLE FL</v>
      </c>
    </row>
    <row r="467" spans="1:4" x14ac:dyDescent="0.2">
      <c r="A467" s="89"/>
      <c r="B467" s="88" t="s">
        <v>6636</v>
      </c>
      <c r="C467" s="88" t="s">
        <v>7932</v>
      </c>
      <c r="D467" t="str">
        <f t="shared" si="7"/>
        <v>NRC JACKSONVILLE FL</v>
      </c>
    </row>
    <row r="468" spans="1:4" x14ac:dyDescent="0.2">
      <c r="A468" s="89"/>
      <c r="B468" s="88" t="s">
        <v>5757</v>
      </c>
      <c r="C468" s="88" t="s">
        <v>7933</v>
      </c>
      <c r="D468" t="str">
        <f t="shared" si="7"/>
        <v>NRC JACKSONVILLE FL</v>
      </c>
    </row>
    <row r="469" spans="1:4" x14ac:dyDescent="0.2">
      <c r="A469" s="89"/>
      <c r="B469" s="88" t="s">
        <v>6197</v>
      </c>
      <c r="C469" s="88" t="s">
        <v>1806</v>
      </c>
      <c r="D469" t="str">
        <f t="shared" si="7"/>
        <v>NRC JACKSONVILLE FL</v>
      </c>
    </row>
    <row r="470" spans="1:4" x14ac:dyDescent="0.2">
      <c r="A470" s="89"/>
      <c r="B470" s="88" t="s">
        <v>1792</v>
      </c>
      <c r="C470" s="88" t="s">
        <v>1791</v>
      </c>
      <c r="D470" t="str">
        <f t="shared" si="7"/>
        <v>NRC JACKSONVILLE FL</v>
      </c>
    </row>
    <row r="471" spans="1:4" x14ac:dyDescent="0.2">
      <c r="A471" s="89"/>
      <c r="B471" s="88" t="s">
        <v>6593</v>
      </c>
      <c r="C471" s="88" t="s">
        <v>7935</v>
      </c>
      <c r="D471" t="str">
        <f t="shared" si="7"/>
        <v>NRC JACKSONVILLE FL</v>
      </c>
    </row>
    <row r="472" spans="1:4" x14ac:dyDescent="0.2">
      <c r="A472" s="89"/>
      <c r="B472" s="88" t="s">
        <v>1853</v>
      </c>
      <c r="C472" s="88" t="s">
        <v>7936</v>
      </c>
      <c r="D472" t="str">
        <f t="shared" si="7"/>
        <v>NRC JACKSONVILLE FL</v>
      </c>
    </row>
    <row r="473" spans="1:4" x14ac:dyDescent="0.2">
      <c r="A473" s="89"/>
      <c r="B473" s="88" t="s">
        <v>6018</v>
      </c>
      <c r="C473" s="88" t="s">
        <v>7938</v>
      </c>
      <c r="D473" t="str">
        <f t="shared" si="7"/>
        <v>NRC JACKSONVILLE FL</v>
      </c>
    </row>
    <row r="474" spans="1:4" x14ac:dyDescent="0.2">
      <c r="A474" s="89"/>
      <c r="B474" s="88" t="s">
        <v>1831</v>
      </c>
      <c r="C474" s="88" t="s">
        <v>7939</v>
      </c>
      <c r="D474" t="str">
        <f t="shared" si="7"/>
        <v>NRC JACKSONVILLE FL</v>
      </c>
    </row>
    <row r="475" spans="1:4" x14ac:dyDescent="0.2">
      <c r="A475" s="89"/>
      <c r="B475" s="88" t="s">
        <v>1834</v>
      </c>
      <c r="C475" s="88" t="s">
        <v>7940</v>
      </c>
      <c r="D475" t="str">
        <f t="shared" si="7"/>
        <v>NRC JACKSONVILLE FL</v>
      </c>
    </row>
    <row r="476" spans="1:4" x14ac:dyDescent="0.2">
      <c r="A476" s="89"/>
      <c r="B476" s="88" t="s">
        <v>6691</v>
      </c>
      <c r="C476" s="88" t="s">
        <v>7942</v>
      </c>
      <c r="D476" t="str">
        <f t="shared" si="7"/>
        <v>NRC JACKSONVILLE FL</v>
      </c>
    </row>
    <row r="477" spans="1:4" x14ac:dyDescent="0.2">
      <c r="A477" s="89"/>
      <c r="B477" s="88" t="s">
        <v>1894</v>
      </c>
      <c r="C477" s="88" t="s">
        <v>7943</v>
      </c>
      <c r="D477" t="str">
        <f t="shared" si="7"/>
        <v>NRC JACKSONVILLE FL</v>
      </c>
    </row>
    <row r="478" spans="1:4" x14ac:dyDescent="0.2">
      <c r="A478" s="89"/>
      <c r="B478" s="88" t="s">
        <v>6380</v>
      </c>
      <c r="C478" s="88" t="s">
        <v>1820</v>
      </c>
      <c r="D478" t="str">
        <f t="shared" si="7"/>
        <v>NRC JACKSONVILLE FL</v>
      </c>
    </row>
    <row r="479" spans="1:4" x14ac:dyDescent="0.2">
      <c r="A479" s="89"/>
      <c r="B479" s="88" t="s">
        <v>6763</v>
      </c>
      <c r="C479" s="88" t="s">
        <v>7944</v>
      </c>
      <c r="D479" t="str">
        <f t="shared" si="7"/>
        <v>NRC JACKSONVILLE FL</v>
      </c>
    </row>
    <row r="480" spans="1:4" x14ac:dyDescent="0.2">
      <c r="A480" s="89"/>
      <c r="B480" s="88" t="s">
        <v>6497</v>
      </c>
      <c r="C480" s="88" t="s">
        <v>7945</v>
      </c>
      <c r="D480" t="str">
        <f t="shared" si="7"/>
        <v>NRC JACKSONVILLE FL</v>
      </c>
    </row>
    <row r="481" spans="1:4" x14ac:dyDescent="0.2">
      <c r="A481" s="89"/>
      <c r="B481" s="88" t="s">
        <v>1876</v>
      </c>
      <c r="C481" s="88" t="s">
        <v>7946</v>
      </c>
      <c r="D481" t="str">
        <f t="shared" si="7"/>
        <v>NRC JACKSONVILLE FL</v>
      </c>
    </row>
    <row r="482" spans="1:4" x14ac:dyDescent="0.2">
      <c r="A482" s="89"/>
      <c r="B482" s="88" t="s">
        <v>6751</v>
      </c>
      <c r="C482" s="88" t="s">
        <v>7947</v>
      </c>
      <c r="D482" t="str">
        <f t="shared" si="7"/>
        <v>NRC JACKSONVILLE FL</v>
      </c>
    </row>
    <row r="483" spans="1:4" x14ac:dyDescent="0.2">
      <c r="A483" s="89"/>
      <c r="B483" s="88" t="s">
        <v>5855</v>
      </c>
      <c r="C483" s="88" t="s">
        <v>7948</v>
      </c>
      <c r="D483" t="str">
        <f t="shared" si="7"/>
        <v>NRC JACKSONVILLE FL</v>
      </c>
    </row>
    <row r="484" spans="1:4" x14ac:dyDescent="0.2">
      <c r="A484" s="89"/>
      <c r="B484" s="88" t="s">
        <v>7316</v>
      </c>
      <c r="C484" s="88" t="s">
        <v>7950</v>
      </c>
      <c r="D484" t="str">
        <f t="shared" si="7"/>
        <v>NRC JACKSONVILLE FL</v>
      </c>
    </row>
    <row r="485" spans="1:4" x14ac:dyDescent="0.2">
      <c r="A485" s="89"/>
      <c r="B485" s="88" t="s">
        <v>7455</v>
      </c>
      <c r="C485" s="88" t="s">
        <v>7952</v>
      </c>
      <c r="D485" t="str">
        <f t="shared" si="7"/>
        <v>NRC JACKSONVILLE FL</v>
      </c>
    </row>
    <row r="486" spans="1:4" x14ac:dyDescent="0.2">
      <c r="A486" s="89"/>
      <c r="B486" s="88" t="s">
        <v>6291</v>
      </c>
      <c r="C486" s="88" t="s">
        <v>1809</v>
      </c>
      <c r="D486" t="str">
        <f t="shared" si="7"/>
        <v>NRC JACKSONVILLE FL</v>
      </c>
    </row>
    <row r="487" spans="1:4" x14ac:dyDescent="0.2">
      <c r="A487" s="89"/>
      <c r="B487" s="88" t="s">
        <v>6435</v>
      </c>
      <c r="C487" s="88" t="s">
        <v>7953</v>
      </c>
      <c r="D487" t="str">
        <f t="shared" si="7"/>
        <v>NRC JACKSONVILLE FL</v>
      </c>
    </row>
    <row r="488" spans="1:4" x14ac:dyDescent="0.2">
      <c r="A488" s="89"/>
      <c r="B488" s="88" t="s">
        <v>6815</v>
      </c>
      <c r="C488" s="88" t="s">
        <v>7954</v>
      </c>
      <c r="D488" t="str">
        <f t="shared" si="7"/>
        <v>NRC JACKSONVILLE FL</v>
      </c>
    </row>
    <row r="489" spans="1:4" x14ac:dyDescent="0.2">
      <c r="A489" s="89"/>
      <c r="B489" s="88" t="s">
        <v>1884</v>
      </c>
      <c r="C489" s="88" t="s">
        <v>7955</v>
      </c>
      <c r="D489" t="str">
        <f t="shared" si="7"/>
        <v>NRC JACKSONVILLE FL</v>
      </c>
    </row>
    <row r="490" spans="1:4" x14ac:dyDescent="0.2">
      <c r="A490" s="89"/>
      <c r="B490" s="88" t="s">
        <v>7535</v>
      </c>
      <c r="C490" s="88" t="s">
        <v>7956</v>
      </c>
      <c r="D490" t="str">
        <f t="shared" si="7"/>
        <v>NRC JACKSONVILLE FL</v>
      </c>
    </row>
    <row r="491" spans="1:4" x14ac:dyDescent="0.2">
      <c r="A491" s="89"/>
      <c r="B491" s="88" t="s">
        <v>7959</v>
      </c>
      <c r="C491" s="88" t="s">
        <v>1750</v>
      </c>
      <c r="D491" t="str">
        <f t="shared" si="7"/>
        <v>NRC JACKSONVILLE FL</v>
      </c>
    </row>
    <row r="492" spans="1:4" x14ac:dyDescent="0.2">
      <c r="A492" s="89"/>
      <c r="B492" s="88" t="s">
        <v>7960</v>
      </c>
      <c r="C492" s="88" t="s">
        <v>1756</v>
      </c>
      <c r="D492" t="str">
        <f t="shared" si="7"/>
        <v>NRC JACKSONVILLE FL</v>
      </c>
    </row>
    <row r="493" spans="1:4" x14ac:dyDescent="0.2">
      <c r="A493" s="89"/>
      <c r="B493" s="88" t="s">
        <v>7961</v>
      </c>
      <c r="C493" s="88" t="s">
        <v>7962</v>
      </c>
      <c r="D493" t="str">
        <f t="shared" si="7"/>
        <v>NRC JACKSONVILLE FL</v>
      </c>
    </row>
    <row r="494" spans="1:4" x14ac:dyDescent="0.2">
      <c r="A494" s="89"/>
      <c r="B494" s="88" t="s">
        <v>7963</v>
      </c>
      <c r="C494" s="88" t="s">
        <v>1803</v>
      </c>
      <c r="D494" t="str">
        <f t="shared" si="7"/>
        <v>NRC JACKSONVILLE FL</v>
      </c>
    </row>
    <row r="495" spans="1:4" x14ac:dyDescent="0.2">
      <c r="A495" s="89"/>
      <c r="B495" s="88" t="s">
        <v>9107</v>
      </c>
      <c r="C495" s="88" t="s">
        <v>1800</v>
      </c>
      <c r="D495" t="str">
        <f t="shared" si="7"/>
        <v>NRC JACKSONVILLE FL</v>
      </c>
    </row>
    <row r="496" spans="1:4" x14ac:dyDescent="0.2">
      <c r="A496" s="89"/>
      <c r="B496" s="88" t="s">
        <v>1799</v>
      </c>
      <c r="C496" s="88" t="s">
        <v>1797</v>
      </c>
      <c r="D496" t="str">
        <f t="shared" si="7"/>
        <v>NRC JACKSONVILLE FL</v>
      </c>
    </row>
    <row r="497" spans="1:4" x14ac:dyDescent="0.2">
      <c r="A497" s="89"/>
      <c r="B497" s="88" t="s">
        <v>9108</v>
      </c>
      <c r="C497" s="88" t="s">
        <v>9109</v>
      </c>
      <c r="D497" t="str">
        <f t="shared" si="7"/>
        <v>NRC JACKSONVILLE FL</v>
      </c>
    </row>
    <row r="498" spans="1:4" x14ac:dyDescent="0.2">
      <c r="A498" s="89"/>
      <c r="B498" s="88" t="s">
        <v>9110</v>
      </c>
      <c r="C498" s="88" t="s">
        <v>7951</v>
      </c>
      <c r="D498" t="str">
        <f t="shared" si="7"/>
        <v>NRC JACKSONVILLE FL</v>
      </c>
    </row>
    <row r="499" spans="1:4" x14ac:dyDescent="0.2">
      <c r="A499" s="89"/>
      <c r="B499" s="88" t="s">
        <v>9111</v>
      </c>
      <c r="C499" s="88" t="s">
        <v>7949</v>
      </c>
      <c r="D499" t="str">
        <f t="shared" si="7"/>
        <v>NRC JACKSONVILLE FL</v>
      </c>
    </row>
    <row r="500" spans="1:4" x14ac:dyDescent="0.2">
      <c r="A500" s="89"/>
      <c r="B500" s="88" t="s">
        <v>9112</v>
      </c>
      <c r="C500" s="88" t="s">
        <v>7934</v>
      </c>
      <c r="D500" t="str">
        <f t="shared" si="7"/>
        <v>NRC JACKSONVILLE FL</v>
      </c>
    </row>
    <row r="501" spans="1:4" x14ac:dyDescent="0.2">
      <c r="A501" s="89"/>
      <c r="B501" s="88" t="s">
        <v>9113</v>
      </c>
      <c r="C501" s="88" t="s">
        <v>1826</v>
      </c>
      <c r="D501" t="str">
        <f t="shared" si="7"/>
        <v>NRC JACKSONVILLE FL</v>
      </c>
    </row>
    <row r="502" spans="1:4" x14ac:dyDescent="0.2">
      <c r="A502" s="89"/>
      <c r="B502" s="88" t="s">
        <v>9114</v>
      </c>
      <c r="C502" s="88" t="s">
        <v>7941</v>
      </c>
      <c r="D502" t="str">
        <f t="shared" si="7"/>
        <v>NRC JACKSONVILLE FL</v>
      </c>
    </row>
    <row r="503" spans="1:4" x14ac:dyDescent="0.2">
      <c r="A503" s="89"/>
      <c r="B503" s="88" t="s">
        <v>9115</v>
      </c>
      <c r="C503" s="88" t="s">
        <v>1812</v>
      </c>
      <c r="D503" t="str">
        <f t="shared" si="7"/>
        <v>NRC JACKSONVILLE FL</v>
      </c>
    </row>
    <row r="504" spans="1:4" x14ac:dyDescent="0.2">
      <c r="A504" s="89"/>
      <c r="B504" s="88" t="s">
        <v>9116</v>
      </c>
      <c r="C504" s="88" t="s">
        <v>7919</v>
      </c>
      <c r="D504" t="str">
        <f t="shared" si="7"/>
        <v>NRC JACKSONVILLE FL</v>
      </c>
    </row>
    <row r="505" spans="1:4" x14ac:dyDescent="0.2">
      <c r="A505" s="89"/>
      <c r="B505" s="88" t="s">
        <v>9117</v>
      </c>
      <c r="C505" s="88" t="s">
        <v>7937</v>
      </c>
      <c r="D505" t="str">
        <f t="shared" si="7"/>
        <v>NRC JACKSONVILLE FL</v>
      </c>
    </row>
    <row r="506" spans="1:4" x14ac:dyDescent="0.2">
      <c r="A506" s="89"/>
      <c r="B506" s="88" t="s">
        <v>9118</v>
      </c>
      <c r="C506" s="88" t="s">
        <v>9119</v>
      </c>
      <c r="D506" t="str">
        <f t="shared" si="7"/>
        <v>NRC JACKSONVILLE FL</v>
      </c>
    </row>
    <row r="507" spans="1:4" x14ac:dyDescent="0.2">
      <c r="A507" s="89"/>
      <c r="B507" s="88" t="s">
        <v>1892</v>
      </c>
      <c r="C507" s="88" t="s">
        <v>9120</v>
      </c>
      <c r="D507" t="str">
        <f t="shared" si="7"/>
        <v>NRC JACKSONVILLE FL</v>
      </c>
    </row>
    <row r="508" spans="1:4" x14ac:dyDescent="0.2">
      <c r="A508" s="88" t="s">
        <v>7091</v>
      </c>
      <c r="B508" s="88" t="s">
        <v>6174</v>
      </c>
      <c r="C508" s="88" t="s">
        <v>1184</v>
      </c>
      <c r="D508" t="str">
        <f t="shared" si="7"/>
        <v>NRC FARGO ND</v>
      </c>
    </row>
    <row r="509" spans="1:4" x14ac:dyDescent="0.2">
      <c r="A509" s="89"/>
      <c r="B509" s="88" t="s">
        <v>6830</v>
      </c>
      <c r="C509" s="88" t="s">
        <v>7964</v>
      </c>
      <c r="D509" t="str">
        <f t="shared" si="7"/>
        <v>NRC FARGO ND</v>
      </c>
    </row>
    <row r="510" spans="1:4" x14ac:dyDescent="0.2">
      <c r="A510" s="89"/>
      <c r="B510" s="88" t="s">
        <v>6604</v>
      </c>
      <c r="C510" s="88" t="s">
        <v>7965</v>
      </c>
      <c r="D510" t="str">
        <f t="shared" si="7"/>
        <v>NRC FARGO ND</v>
      </c>
    </row>
    <row r="511" spans="1:4" x14ac:dyDescent="0.2">
      <c r="A511" s="88" t="s">
        <v>7121</v>
      </c>
      <c r="B511" s="88" t="s">
        <v>7145</v>
      </c>
      <c r="C511" s="88" t="s">
        <v>177</v>
      </c>
      <c r="D511" t="str">
        <f t="shared" si="7"/>
        <v>NRC ATLANTA GA</v>
      </c>
    </row>
    <row r="512" spans="1:4" x14ac:dyDescent="0.2">
      <c r="A512" s="89"/>
      <c r="B512" s="88" t="s">
        <v>5656</v>
      </c>
      <c r="C512" s="88" t="s">
        <v>163</v>
      </c>
      <c r="D512" t="str">
        <f t="shared" si="7"/>
        <v>NRC ATLANTA GA</v>
      </c>
    </row>
    <row r="513" spans="1:4" x14ac:dyDescent="0.2">
      <c r="A513" s="89"/>
      <c r="B513" s="88" t="s">
        <v>154</v>
      </c>
      <c r="C513" s="88" t="s">
        <v>7967</v>
      </c>
      <c r="D513" t="str">
        <f t="shared" si="7"/>
        <v>NRC ATLANTA GA</v>
      </c>
    </row>
    <row r="514" spans="1:4" x14ac:dyDescent="0.2">
      <c r="A514" s="89"/>
      <c r="B514" s="88" t="s">
        <v>5692</v>
      </c>
      <c r="C514" s="88" t="s">
        <v>7969</v>
      </c>
      <c r="D514" t="str">
        <f t="shared" si="7"/>
        <v>NRC ATLANTA GA</v>
      </c>
    </row>
    <row r="515" spans="1:4" x14ac:dyDescent="0.2">
      <c r="A515" s="89"/>
      <c r="B515" s="88" t="s">
        <v>6578</v>
      </c>
      <c r="C515" s="88" t="s">
        <v>7970</v>
      </c>
      <c r="D515" t="str">
        <f t="shared" ref="D515:D578" si="8">+IF(ISBLANK(A515),D514,A515)</f>
        <v>NRC ATLANTA GA</v>
      </c>
    </row>
    <row r="516" spans="1:4" x14ac:dyDescent="0.2">
      <c r="A516" s="89"/>
      <c r="B516" s="88" t="s">
        <v>7224</v>
      </c>
      <c r="C516" s="88" t="s">
        <v>7971</v>
      </c>
      <c r="D516" t="str">
        <f t="shared" si="8"/>
        <v>NRC ATLANTA GA</v>
      </c>
    </row>
    <row r="517" spans="1:4" x14ac:dyDescent="0.2">
      <c r="A517" s="89"/>
      <c r="B517" s="88" t="s">
        <v>5886</v>
      </c>
      <c r="C517" s="88" t="s">
        <v>7972</v>
      </c>
      <c r="D517" t="str">
        <f t="shared" si="8"/>
        <v>NRC ATLANTA GA</v>
      </c>
    </row>
    <row r="518" spans="1:4" x14ac:dyDescent="0.2">
      <c r="A518" s="89"/>
      <c r="B518" s="88" t="s">
        <v>6999</v>
      </c>
      <c r="C518" s="88" t="s">
        <v>7973</v>
      </c>
      <c r="D518" t="str">
        <f t="shared" si="8"/>
        <v>NRC ATLANTA GA</v>
      </c>
    </row>
    <row r="519" spans="1:4" x14ac:dyDescent="0.2">
      <c r="A519" s="89"/>
      <c r="B519" s="88" t="s">
        <v>5696</v>
      </c>
      <c r="C519" s="88" t="s">
        <v>7974</v>
      </c>
      <c r="D519" t="str">
        <f t="shared" si="8"/>
        <v>NRC ATLANTA GA</v>
      </c>
    </row>
    <row r="520" spans="1:4" x14ac:dyDescent="0.2">
      <c r="A520" s="89"/>
      <c r="B520" s="88" t="s">
        <v>7254</v>
      </c>
      <c r="C520" s="88" t="s">
        <v>7975</v>
      </c>
      <c r="D520" t="str">
        <f t="shared" si="8"/>
        <v>NRC ATLANTA GA</v>
      </c>
    </row>
    <row r="521" spans="1:4" x14ac:dyDescent="0.2">
      <c r="A521" s="89"/>
      <c r="B521" s="88" t="s">
        <v>7256</v>
      </c>
      <c r="C521" s="88" t="s">
        <v>171</v>
      </c>
      <c r="D521" t="str">
        <f t="shared" si="8"/>
        <v>NRC ATLANTA GA</v>
      </c>
    </row>
    <row r="522" spans="1:4" x14ac:dyDescent="0.2">
      <c r="A522" s="89"/>
      <c r="B522" s="88" t="s">
        <v>7257</v>
      </c>
      <c r="C522" s="88" t="s">
        <v>7976</v>
      </c>
      <c r="D522" t="str">
        <f t="shared" si="8"/>
        <v>NRC ATLANTA GA</v>
      </c>
    </row>
    <row r="523" spans="1:4" x14ac:dyDescent="0.2">
      <c r="A523" s="89"/>
      <c r="B523" s="88" t="s">
        <v>7295</v>
      </c>
      <c r="C523" s="88" t="s">
        <v>7977</v>
      </c>
      <c r="D523" t="str">
        <f t="shared" si="8"/>
        <v>NRC ATLANTA GA</v>
      </c>
    </row>
    <row r="524" spans="1:4" x14ac:dyDescent="0.2">
      <c r="A524" s="89"/>
      <c r="B524" s="88" t="s">
        <v>7333</v>
      </c>
      <c r="C524" s="88" t="s">
        <v>7978</v>
      </c>
      <c r="D524" t="str">
        <f t="shared" si="8"/>
        <v>NRC ATLANTA GA</v>
      </c>
    </row>
    <row r="525" spans="1:4" x14ac:dyDescent="0.2">
      <c r="A525" s="89"/>
      <c r="B525" s="88" t="s">
        <v>7389</v>
      </c>
      <c r="C525" s="88" t="s">
        <v>174</v>
      </c>
      <c r="D525" t="str">
        <f t="shared" si="8"/>
        <v>NRC ATLANTA GA</v>
      </c>
    </row>
    <row r="526" spans="1:4" x14ac:dyDescent="0.2">
      <c r="A526" s="89"/>
      <c r="B526" s="88" t="s">
        <v>7429</v>
      </c>
      <c r="C526" s="88" t="s">
        <v>3123</v>
      </c>
      <c r="D526" t="str">
        <f t="shared" si="8"/>
        <v>NRC ATLANTA GA</v>
      </c>
    </row>
    <row r="527" spans="1:4" x14ac:dyDescent="0.2">
      <c r="A527" s="89"/>
      <c r="B527" s="88" t="s">
        <v>7436</v>
      </c>
      <c r="C527" s="88" t="s">
        <v>7979</v>
      </c>
      <c r="D527" t="str">
        <f t="shared" si="8"/>
        <v>NRC ATLANTA GA</v>
      </c>
    </row>
    <row r="528" spans="1:4" x14ac:dyDescent="0.2">
      <c r="A528" s="89"/>
      <c r="B528" s="88" t="s">
        <v>7480</v>
      </c>
      <c r="C528" s="88" t="s">
        <v>159</v>
      </c>
      <c r="D528" t="str">
        <f t="shared" si="8"/>
        <v>NRC ATLANTA GA</v>
      </c>
    </row>
    <row r="529" spans="1:4" x14ac:dyDescent="0.2">
      <c r="A529" s="89"/>
      <c r="B529" s="88" t="s">
        <v>6703</v>
      </c>
      <c r="C529" s="88" t="s">
        <v>7981</v>
      </c>
      <c r="D529" t="str">
        <f t="shared" si="8"/>
        <v>NRC ATLANTA GA</v>
      </c>
    </row>
    <row r="530" spans="1:4" x14ac:dyDescent="0.2">
      <c r="A530" s="89"/>
      <c r="B530" s="88" t="s">
        <v>5962</v>
      </c>
      <c r="C530" s="88" t="s">
        <v>7982</v>
      </c>
      <c r="D530" t="str">
        <f t="shared" si="8"/>
        <v>NRC ATLANTA GA</v>
      </c>
    </row>
    <row r="531" spans="1:4" x14ac:dyDescent="0.2">
      <c r="A531" s="89"/>
      <c r="B531" s="88" t="s">
        <v>6022</v>
      </c>
      <c r="C531" s="88" t="s">
        <v>7983</v>
      </c>
      <c r="D531" t="str">
        <f t="shared" si="8"/>
        <v>NRC ATLANTA GA</v>
      </c>
    </row>
    <row r="532" spans="1:4" x14ac:dyDescent="0.2">
      <c r="A532" s="89"/>
      <c r="B532" s="88" t="s">
        <v>182</v>
      </c>
      <c r="C532" s="88" t="s">
        <v>180</v>
      </c>
      <c r="D532" t="str">
        <f t="shared" si="8"/>
        <v>NRC ATLANTA GA</v>
      </c>
    </row>
    <row r="533" spans="1:4" x14ac:dyDescent="0.2">
      <c r="A533" s="89"/>
      <c r="B533" s="88" t="s">
        <v>7984</v>
      </c>
      <c r="C533" s="88" t="s">
        <v>7985</v>
      </c>
      <c r="D533" t="str">
        <f t="shared" si="8"/>
        <v>NRC ATLANTA GA</v>
      </c>
    </row>
    <row r="534" spans="1:4" x14ac:dyDescent="0.2">
      <c r="A534" s="89"/>
      <c r="B534" s="88" t="s">
        <v>7986</v>
      </c>
      <c r="C534" s="88" t="s">
        <v>150</v>
      </c>
      <c r="D534" t="str">
        <f t="shared" si="8"/>
        <v>NRC ATLANTA GA</v>
      </c>
    </row>
    <row r="535" spans="1:4" x14ac:dyDescent="0.2">
      <c r="A535" s="89"/>
      <c r="B535" s="88" t="s">
        <v>7987</v>
      </c>
      <c r="C535" s="88" t="s">
        <v>168</v>
      </c>
      <c r="D535" t="str">
        <f t="shared" si="8"/>
        <v>NRC ATLANTA GA</v>
      </c>
    </row>
    <row r="536" spans="1:4" x14ac:dyDescent="0.2">
      <c r="A536" s="89"/>
      <c r="B536" s="88" t="s">
        <v>7988</v>
      </c>
      <c r="C536" s="88" t="s">
        <v>7989</v>
      </c>
      <c r="D536" t="str">
        <f t="shared" si="8"/>
        <v>NRC ATLANTA GA</v>
      </c>
    </row>
    <row r="537" spans="1:4" x14ac:dyDescent="0.2">
      <c r="A537" s="89"/>
      <c r="B537" s="88" t="s">
        <v>9121</v>
      </c>
      <c r="C537" s="88" t="s">
        <v>7980</v>
      </c>
      <c r="D537" t="str">
        <f t="shared" si="8"/>
        <v>NRC ATLANTA GA</v>
      </c>
    </row>
    <row r="538" spans="1:4" x14ac:dyDescent="0.2">
      <c r="A538" s="89"/>
      <c r="B538" s="88" t="s">
        <v>9122</v>
      </c>
      <c r="C538" s="88" t="s">
        <v>7968</v>
      </c>
      <c r="D538" t="str">
        <f t="shared" si="8"/>
        <v>NRC ATLANTA GA</v>
      </c>
    </row>
    <row r="539" spans="1:4" x14ac:dyDescent="0.2">
      <c r="A539" s="89"/>
      <c r="B539" s="88" t="s">
        <v>9123</v>
      </c>
      <c r="C539" s="88" t="s">
        <v>165</v>
      </c>
      <c r="D539" t="str">
        <f t="shared" si="8"/>
        <v>NRC ATLANTA GA</v>
      </c>
    </row>
    <row r="540" spans="1:4" x14ac:dyDescent="0.2">
      <c r="A540" s="88" t="s">
        <v>7990</v>
      </c>
      <c r="B540" s="88" t="s">
        <v>6284</v>
      </c>
      <c r="C540" s="88" t="s">
        <v>7991</v>
      </c>
      <c r="D540" t="str">
        <f t="shared" si="8"/>
        <v>NRC MORENO VALLEY CA</v>
      </c>
    </row>
    <row r="541" spans="1:4" x14ac:dyDescent="0.2">
      <c r="A541" s="89"/>
      <c r="B541" s="88" t="s">
        <v>6674</v>
      </c>
      <c r="C541" s="88" t="s">
        <v>7993</v>
      </c>
      <c r="D541" t="str">
        <f t="shared" si="8"/>
        <v>NRC MORENO VALLEY CA</v>
      </c>
    </row>
    <row r="542" spans="1:4" x14ac:dyDescent="0.2">
      <c r="A542" s="89"/>
      <c r="B542" s="88" t="s">
        <v>6421</v>
      </c>
      <c r="C542" s="88" t="s">
        <v>7994</v>
      </c>
      <c r="D542" t="str">
        <f t="shared" si="8"/>
        <v>NRC MORENO VALLEY CA</v>
      </c>
    </row>
    <row r="543" spans="1:4" x14ac:dyDescent="0.2">
      <c r="A543" s="89"/>
      <c r="B543" s="88" t="s">
        <v>6366</v>
      </c>
      <c r="C543" s="88" t="s">
        <v>7995</v>
      </c>
      <c r="D543" t="str">
        <f t="shared" si="8"/>
        <v>NRC MORENO VALLEY CA</v>
      </c>
    </row>
    <row r="544" spans="1:4" x14ac:dyDescent="0.2">
      <c r="A544" s="89"/>
      <c r="B544" s="88" t="s">
        <v>6836</v>
      </c>
      <c r="C544" s="88" t="s">
        <v>7996</v>
      </c>
      <c r="D544" t="str">
        <f t="shared" si="8"/>
        <v>NRC MORENO VALLEY CA</v>
      </c>
    </row>
    <row r="545" spans="1:4" x14ac:dyDescent="0.2">
      <c r="A545" s="89"/>
      <c r="B545" s="88" t="s">
        <v>7997</v>
      </c>
      <c r="C545" s="88" t="s">
        <v>7998</v>
      </c>
      <c r="D545" t="str">
        <f t="shared" si="8"/>
        <v>NRC MORENO VALLEY CA</v>
      </c>
    </row>
    <row r="546" spans="1:4" x14ac:dyDescent="0.2">
      <c r="A546" s="89"/>
      <c r="B546" s="88" t="s">
        <v>7999</v>
      </c>
      <c r="C546" s="88" t="s">
        <v>7517</v>
      </c>
      <c r="D546" t="str">
        <f t="shared" si="8"/>
        <v>NRC MORENO VALLEY CA</v>
      </c>
    </row>
    <row r="547" spans="1:4" x14ac:dyDescent="0.2">
      <c r="A547" s="89"/>
      <c r="B547" s="88" t="s">
        <v>9124</v>
      </c>
      <c r="C547" s="88" t="s">
        <v>7992</v>
      </c>
      <c r="D547" t="str">
        <f t="shared" si="8"/>
        <v>NRC MORENO VALLEY CA</v>
      </c>
    </row>
    <row r="548" spans="1:4" x14ac:dyDescent="0.2">
      <c r="A548" s="89"/>
      <c r="B548" s="88" t="s">
        <v>9125</v>
      </c>
      <c r="C548" s="88" t="s">
        <v>9126</v>
      </c>
      <c r="D548" t="str">
        <f t="shared" si="8"/>
        <v>NRC MORENO VALLEY CA</v>
      </c>
    </row>
    <row r="549" spans="1:4" x14ac:dyDescent="0.2">
      <c r="A549" s="88" t="s">
        <v>8000</v>
      </c>
      <c r="B549" s="88" t="s">
        <v>7207</v>
      </c>
      <c r="C549" s="88" t="s">
        <v>8001</v>
      </c>
      <c r="D549" t="str">
        <f t="shared" si="8"/>
        <v>NRC ALBUQUERQUE NM</v>
      </c>
    </row>
    <row r="550" spans="1:4" x14ac:dyDescent="0.2">
      <c r="A550" s="89"/>
      <c r="B550" s="88" t="s">
        <v>5680</v>
      </c>
      <c r="C550" s="88" t="s">
        <v>8002</v>
      </c>
      <c r="D550" t="str">
        <f t="shared" si="8"/>
        <v>NRC ALBUQUERQUE NM</v>
      </c>
    </row>
    <row r="551" spans="1:4" x14ac:dyDescent="0.2">
      <c r="A551" s="89"/>
      <c r="B551" s="88" t="s">
        <v>7397</v>
      </c>
      <c r="C551" s="88" t="s">
        <v>2416</v>
      </c>
      <c r="D551" t="str">
        <f t="shared" si="8"/>
        <v>NRC ALBUQUERQUE NM</v>
      </c>
    </row>
    <row r="552" spans="1:4" x14ac:dyDescent="0.2">
      <c r="A552" s="89"/>
      <c r="B552" s="88" t="s">
        <v>6817</v>
      </c>
      <c r="C552" s="88" t="s">
        <v>8003</v>
      </c>
      <c r="D552" t="str">
        <f t="shared" si="8"/>
        <v>NRC ALBUQUERQUE NM</v>
      </c>
    </row>
    <row r="553" spans="1:4" x14ac:dyDescent="0.2">
      <c r="A553" s="89"/>
      <c r="B553" s="88" t="s">
        <v>6609</v>
      </c>
      <c r="C553" s="88" t="s">
        <v>8004</v>
      </c>
      <c r="D553" t="str">
        <f t="shared" si="8"/>
        <v>NRC ALBUQUERQUE NM</v>
      </c>
    </row>
    <row r="554" spans="1:4" x14ac:dyDescent="0.2">
      <c r="A554" s="89"/>
      <c r="B554" s="88" t="s">
        <v>8005</v>
      </c>
      <c r="C554" s="88" t="s">
        <v>8006</v>
      </c>
      <c r="D554" t="str">
        <f t="shared" si="8"/>
        <v>NRC ALBUQUERQUE NM</v>
      </c>
    </row>
    <row r="555" spans="1:4" x14ac:dyDescent="0.2">
      <c r="A555" s="89"/>
      <c r="B555" s="88" t="s">
        <v>8007</v>
      </c>
      <c r="C555" s="88" t="s">
        <v>7525</v>
      </c>
      <c r="D555" t="str">
        <f t="shared" si="8"/>
        <v>NRC ALBUQUERQUE NM</v>
      </c>
    </row>
    <row r="556" spans="1:4" x14ac:dyDescent="0.2">
      <c r="A556" s="88" t="s">
        <v>8008</v>
      </c>
      <c r="B556" s="88" t="s">
        <v>6111</v>
      </c>
      <c r="C556" s="88" t="s">
        <v>8009</v>
      </c>
      <c r="D556" t="str">
        <f t="shared" si="8"/>
        <v>NRC NORTH ISLAND CA</v>
      </c>
    </row>
    <row r="557" spans="1:4" x14ac:dyDescent="0.2">
      <c r="A557" s="89"/>
      <c r="B557" s="88" t="s">
        <v>6251</v>
      </c>
      <c r="C557" s="88" t="s">
        <v>8010</v>
      </c>
      <c r="D557" t="str">
        <f t="shared" si="8"/>
        <v>NRC NORTH ISLAND CA</v>
      </c>
    </row>
    <row r="558" spans="1:4" x14ac:dyDescent="0.2">
      <c r="A558" s="89"/>
      <c r="B558" s="88" t="s">
        <v>7128</v>
      </c>
      <c r="C558" s="88" t="s">
        <v>3858</v>
      </c>
      <c r="D558" t="str">
        <f t="shared" si="8"/>
        <v>NRC NORTH ISLAND CA</v>
      </c>
    </row>
    <row r="559" spans="1:4" x14ac:dyDescent="0.2">
      <c r="A559" s="89"/>
      <c r="B559" s="88" t="s">
        <v>7136</v>
      </c>
      <c r="C559" s="88" t="s">
        <v>8012</v>
      </c>
      <c r="D559" t="str">
        <f t="shared" si="8"/>
        <v>NRC NORTH ISLAND CA</v>
      </c>
    </row>
    <row r="560" spans="1:4" x14ac:dyDescent="0.2">
      <c r="A560" s="89"/>
      <c r="B560" s="88" t="s">
        <v>6473</v>
      </c>
      <c r="C560" s="88" t="s">
        <v>8013</v>
      </c>
      <c r="D560" t="str">
        <f t="shared" si="8"/>
        <v>NRC NORTH ISLAND CA</v>
      </c>
    </row>
    <row r="561" spans="1:4" x14ac:dyDescent="0.2">
      <c r="A561" s="89"/>
      <c r="B561" s="88" t="s">
        <v>6467</v>
      </c>
      <c r="C561" s="88" t="s">
        <v>8014</v>
      </c>
      <c r="D561" t="str">
        <f t="shared" si="8"/>
        <v>NRC NORTH ISLAND CA</v>
      </c>
    </row>
    <row r="562" spans="1:4" x14ac:dyDescent="0.2">
      <c r="A562" s="89"/>
      <c r="B562" s="88" t="s">
        <v>6373</v>
      </c>
      <c r="C562" s="88" t="s">
        <v>8015</v>
      </c>
      <c r="D562" t="str">
        <f t="shared" si="8"/>
        <v>NRC NORTH ISLAND CA</v>
      </c>
    </row>
    <row r="563" spans="1:4" x14ac:dyDescent="0.2">
      <c r="A563" s="89"/>
      <c r="B563" s="88" t="s">
        <v>5646</v>
      </c>
      <c r="C563" s="88" t="s">
        <v>8016</v>
      </c>
      <c r="D563" t="str">
        <f t="shared" si="8"/>
        <v>NRC NORTH ISLAND CA</v>
      </c>
    </row>
    <row r="564" spans="1:4" x14ac:dyDescent="0.2">
      <c r="A564" s="89"/>
      <c r="B564" s="88" t="s">
        <v>5781</v>
      </c>
      <c r="C564" s="88" t="s">
        <v>8017</v>
      </c>
      <c r="D564" t="str">
        <f t="shared" si="8"/>
        <v>NRC NORTH ISLAND CA</v>
      </c>
    </row>
    <row r="565" spans="1:4" x14ac:dyDescent="0.2">
      <c r="A565" s="89"/>
      <c r="B565" s="88" t="s">
        <v>6538</v>
      </c>
      <c r="C565" s="88" t="s">
        <v>8018</v>
      </c>
      <c r="D565" t="str">
        <f t="shared" si="8"/>
        <v>NRC NORTH ISLAND CA</v>
      </c>
    </row>
    <row r="566" spans="1:4" x14ac:dyDescent="0.2">
      <c r="A566" s="89"/>
      <c r="B566" s="88" t="s">
        <v>6660</v>
      </c>
      <c r="C566" s="88" t="s">
        <v>8019</v>
      </c>
      <c r="D566" t="str">
        <f t="shared" si="8"/>
        <v>NRC NORTH ISLAND CA</v>
      </c>
    </row>
    <row r="567" spans="1:4" x14ac:dyDescent="0.2">
      <c r="A567" s="89"/>
      <c r="B567" s="88" t="s">
        <v>6488</v>
      </c>
      <c r="C567" s="88" t="s">
        <v>8020</v>
      </c>
      <c r="D567" t="str">
        <f t="shared" si="8"/>
        <v>NRC NORTH ISLAND CA</v>
      </c>
    </row>
    <row r="568" spans="1:4" x14ac:dyDescent="0.2">
      <c r="A568" s="89"/>
      <c r="B568" s="88" t="s">
        <v>7155</v>
      </c>
      <c r="C568" s="88" t="s">
        <v>8021</v>
      </c>
      <c r="D568" t="str">
        <f t="shared" si="8"/>
        <v>NRC NORTH ISLAND CA</v>
      </c>
    </row>
    <row r="569" spans="1:4" x14ac:dyDescent="0.2">
      <c r="A569" s="89"/>
      <c r="B569" s="88" t="s">
        <v>6783</v>
      </c>
      <c r="C569" s="88" t="s">
        <v>8022</v>
      </c>
      <c r="D569" t="str">
        <f t="shared" si="8"/>
        <v>NRC NORTH ISLAND CA</v>
      </c>
    </row>
    <row r="570" spans="1:4" x14ac:dyDescent="0.2">
      <c r="A570" s="89"/>
      <c r="B570" s="88" t="s">
        <v>6262</v>
      </c>
      <c r="C570" s="88" t="s">
        <v>8023</v>
      </c>
      <c r="D570" t="str">
        <f t="shared" si="8"/>
        <v>NRC NORTH ISLAND CA</v>
      </c>
    </row>
    <row r="571" spans="1:4" x14ac:dyDescent="0.2">
      <c r="A571" s="89"/>
      <c r="B571" s="88" t="s">
        <v>6067</v>
      </c>
      <c r="C571" s="88" t="s">
        <v>3818</v>
      </c>
      <c r="D571" t="str">
        <f t="shared" si="8"/>
        <v>NRC NORTH ISLAND CA</v>
      </c>
    </row>
    <row r="572" spans="1:4" x14ac:dyDescent="0.2">
      <c r="A572" s="89"/>
      <c r="B572" s="88" t="s">
        <v>6767</v>
      </c>
      <c r="C572" s="88" t="s">
        <v>8024</v>
      </c>
      <c r="D572" t="str">
        <f t="shared" si="8"/>
        <v>NRC NORTH ISLAND CA</v>
      </c>
    </row>
    <row r="573" spans="1:4" x14ac:dyDescent="0.2">
      <c r="A573" s="89"/>
      <c r="B573" s="88" t="s">
        <v>6528</v>
      </c>
      <c r="C573" s="88" t="s">
        <v>8025</v>
      </c>
      <c r="D573" t="str">
        <f t="shared" si="8"/>
        <v>NRC NORTH ISLAND CA</v>
      </c>
    </row>
    <row r="574" spans="1:4" x14ac:dyDescent="0.2">
      <c r="A574" s="89"/>
      <c r="B574" s="88" t="s">
        <v>6696</v>
      </c>
      <c r="C574" s="88" t="s">
        <v>8026</v>
      </c>
      <c r="D574" t="str">
        <f t="shared" si="8"/>
        <v>NRC NORTH ISLAND CA</v>
      </c>
    </row>
    <row r="575" spans="1:4" x14ac:dyDescent="0.2">
      <c r="A575" s="89"/>
      <c r="B575" s="88" t="s">
        <v>7163</v>
      </c>
      <c r="C575" s="88" t="s">
        <v>8027</v>
      </c>
      <c r="D575" t="str">
        <f t="shared" si="8"/>
        <v>NRC NORTH ISLAND CA</v>
      </c>
    </row>
    <row r="576" spans="1:4" x14ac:dyDescent="0.2">
      <c r="A576" s="89"/>
      <c r="B576" s="88" t="s">
        <v>5742</v>
      </c>
      <c r="C576" s="88" t="s">
        <v>8028</v>
      </c>
      <c r="D576" t="str">
        <f t="shared" si="8"/>
        <v>NRC NORTH ISLAND CA</v>
      </c>
    </row>
    <row r="577" spans="1:4" x14ac:dyDescent="0.2">
      <c r="A577" s="89"/>
      <c r="B577" s="88" t="s">
        <v>1338</v>
      </c>
      <c r="C577" s="88" t="s">
        <v>8029</v>
      </c>
      <c r="D577" t="str">
        <f t="shared" si="8"/>
        <v>NRC NORTH ISLAND CA</v>
      </c>
    </row>
    <row r="578" spans="1:4" x14ac:dyDescent="0.2">
      <c r="A578" s="89"/>
      <c r="B578" s="88" t="s">
        <v>6595</v>
      </c>
      <c r="C578" s="88" t="s">
        <v>8030</v>
      </c>
      <c r="D578" t="str">
        <f t="shared" si="8"/>
        <v>NRC NORTH ISLAND CA</v>
      </c>
    </row>
    <row r="579" spans="1:4" x14ac:dyDescent="0.2">
      <c r="A579" s="89"/>
      <c r="B579" s="88" t="s">
        <v>6402</v>
      </c>
      <c r="C579" s="88" t="s">
        <v>8032</v>
      </c>
      <c r="D579" t="str">
        <f t="shared" ref="D579:D642" si="9">+IF(ISBLANK(A579),D578,A579)</f>
        <v>NRC NORTH ISLAND CA</v>
      </c>
    </row>
    <row r="580" spans="1:4" x14ac:dyDescent="0.2">
      <c r="A580" s="89"/>
      <c r="B580" s="88" t="s">
        <v>6310</v>
      </c>
      <c r="C580" s="88" t="s">
        <v>3811</v>
      </c>
      <c r="D580" t="str">
        <f t="shared" si="9"/>
        <v>NRC NORTH ISLAND CA</v>
      </c>
    </row>
    <row r="581" spans="1:4" x14ac:dyDescent="0.2">
      <c r="A581" s="89"/>
      <c r="B581" s="88" t="s">
        <v>6425</v>
      </c>
      <c r="C581" s="88" t="s">
        <v>8035</v>
      </c>
      <c r="D581" t="str">
        <f t="shared" si="9"/>
        <v>NRC NORTH ISLAND CA</v>
      </c>
    </row>
    <row r="582" spans="1:4" x14ac:dyDescent="0.2">
      <c r="A582" s="89"/>
      <c r="B582" s="88" t="s">
        <v>7211</v>
      </c>
      <c r="C582" s="88" t="s">
        <v>8036</v>
      </c>
      <c r="D582" t="str">
        <f t="shared" si="9"/>
        <v>NRC NORTH ISLAND CA</v>
      </c>
    </row>
    <row r="583" spans="1:4" x14ac:dyDescent="0.2">
      <c r="A583" s="89"/>
      <c r="B583" s="88" t="s">
        <v>6397</v>
      </c>
      <c r="C583" s="88" t="s">
        <v>8038</v>
      </c>
      <c r="D583" t="str">
        <f t="shared" si="9"/>
        <v>NRC NORTH ISLAND CA</v>
      </c>
    </row>
    <row r="584" spans="1:4" x14ac:dyDescent="0.2">
      <c r="A584" s="89"/>
      <c r="B584" s="88" t="s">
        <v>6318</v>
      </c>
      <c r="C584" s="88" t="s">
        <v>8040</v>
      </c>
      <c r="D584" t="str">
        <f t="shared" si="9"/>
        <v>NRC NORTH ISLAND CA</v>
      </c>
    </row>
    <row r="585" spans="1:4" x14ac:dyDescent="0.2">
      <c r="A585" s="89"/>
      <c r="B585" s="88" t="s">
        <v>6890</v>
      </c>
      <c r="C585" s="88" t="s">
        <v>8042</v>
      </c>
      <c r="D585" t="str">
        <f t="shared" si="9"/>
        <v>NRC NORTH ISLAND CA</v>
      </c>
    </row>
    <row r="586" spans="1:4" x14ac:dyDescent="0.2">
      <c r="A586" s="89"/>
      <c r="B586" s="88" t="s">
        <v>6892</v>
      </c>
      <c r="C586" s="88" t="s">
        <v>8043</v>
      </c>
      <c r="D586" t="str">
        <f t="shared" si="9"/>
        <v>NRC NORTH ISLAND CA</v>
      </c>
    </row>
    <row r="587" spans="1:4" x14ac:dyDescent="0.2">
      <c r="A587" s="89"/>
      <c r="B587" s="88" t="s">
        <v>5803</v>
      </c>
      <c r="C587" s="88" t="s">
        <v>8044</v>
      </c>
      <c r="D587" t="str">
        <f t="shared" si="9"/>
        <v>NRC NORTH ISLAND CA</v>
      </c>
    </row>
    <row r="588" spans="1:4" x14ac:dyDescent="0.2">
      <c r="A588" s="89"/>
      <c r="B588" s="88" t="s">
        <v>5712</v>
      </c>
      <c r="C588" s="88" t="s">
        <v>8045</v>
      </c>
      <c r="D588" t="str">
        <f t="shared" si="9"/>
        <v>NRC NORTH ISLAND CA</v>
      </c>
    </row>
    <row r="589" spans="1:4" x14ac:dyDescent="0.2">
      <c r="A589" s="89"/>
      <c r="B589" s="88" t="s">
        <v>58</v>
      </c>
      <c r="C589" s="88" t="s">
        <v>8046</v>
      </c>
      <c r="D589" t="str">
        <f t="shared" si="9"/>
        <v>NRC NORTH ISLAND CA</v>
      </c>
    </row>
    <row r="590" spans="1:4" x14ac:dyDescent="0.2">
      <c r="A590" s="89"/>
      <c r="B590" s="88" t="s">
        <v>6739</v>
      </c>
      <c r="C590" s="88" t="s">
        <v>8047</v>
      </c>
      <c r="D590" t="str">
        <f t="shared" si="9"/>
        <v>NRC NORTH ISLAND CA</v>
      </c>
    </row>
    <row r="591" spans="1:4" x14ac:dyDescent="0.2">
      <c r="A591" s="89"/>
      <c r="B591" s="88" t="s">
        <v>5888</v>
      </c>
      <c r="C591" s="88" t="s">
        <v>8048</v>
      </c>
      <c r="D591" t="str">
        <f t="shared" si="9"/>
        <v>NRC NORTH ISLAND CA</v>
      </c>
    </row>
    <row r="592" spans="1:4" x14ac:dyDescent="0.2">
      <c r="A592" s="89"/>
      <c r="B592" s="88" t="s">
        <v>5882</v>
      </c>
      <c r="C592" s="88" t="s">
        <v>8049</v>
      </c>
      <c r="D592" t="str">
        <f t="shared" si="9"/>
        <v>NRC NORTH ISLAND CA</v>
      </c>
    </row>
    <row r="593" spans="1:4" x14ac:dyDescent="0.2">
      <c r="A593" s="89"/>
      <c r="B593" s="88" t="s">
        <v>7262</v>
      </c>
      <c r="C593" s="88" t="s">
        <v>8050</v>
      </c>
      <c r="D593" t="str">
        <f t="shared" si="9"/>
        <v>NRC NORTH ISLAND CA</v>
      </c>
    </row>
    <row r="594" spans="1:4" x14ac:dyDescent="0.2">
      <c r="A594" s="89"/>
      <c r="B594" s="88" t="s">
        <v>7460</v>
      </c>
      <c r="C594" s="88" t="s">
        <v>8051</v>
      </c>
      <c r="D594" t="str">
        <f t="shared" si="9"/>
        <v>NRC NORTH ISLAND CA</v>
      </c>
    </row>
    <row r="595" spans="1:4" x14ac:dyDescent="0.2">
      <c r="A595" s="89"/>
      <c r="B595" s="88" t="s">
        <v>5935</v>
      </c>
      <c r="C595" s="88" t="s">
        <v>8052</v>
      </c>
      <c r="D595" t="str">
        <f t="shared" si="9"/>
        <v>NRC NORTH ISLAND CA</v>
      </c>
    </row>
    <row r="596" spans="1:4" x14ac:dyDescent="0.2">
      <c r="A596" s="89"/>
      <c r="B596" s="88" t="s">
        <v>6988</v>
      </c>
      <c r="C596" s="88" t="s">
        <v>8053</v>
      </c>
      <c r="D596" t="str">
        <f t="shared" si="9"/>
        <v>NRC NORTH ISLAND CA</v>
      </c>
    </row>
    <row r="597" spans="1:4" x14ac:dyDescent="0.2">
      <c r="A597" s="89"/>
      <c r="B597" s="88" t="s">
        <v>7507</v>
      </c>
      <c r="C597" s="88" t="s">
        <v>8054</v>
      </c>
      <c r="D597" t="str">
        <f t="shared" si="9"/>
        <v>NRC NORTH ISLAND CA</v>
      </c>
    </row>
    <row r="598" spans="1:4" x14ac:dyDescent="0.2">
      <c r="A598" s="89"/>
      <c r="B598" s="88" t="s">
        <v>7536</v>
      </c>
      <c r="C598" s="88" t="s">
        <v>8055</v>
      </c>
      <c r="D598" t="str">
        <f t="shared" si="9"/>
        <v>NRC NORTH ISLAND CA</v>
      </c>
    </row>
    <row r="599" spans="1:4" x14ac:dyDescent="0.2">
      <c r="A599" s="89"/>
      <c r="B599" s="88" t="s">
        <v>8057</v>
      </c>
      <c r="C599" s="88" t="s">
        <v>7511</v>
      </c>
      <c r="D599" t="str">
        <f t="shared" si="9"/>
        <v>NRC NORTH ISLAND CA</v>
      </c>
    </row>
    <row r="600" spans="1:4" x14ac:dyDescent="0.2">
      <c r="A600" s="89"/>
      <c r="B600" s="88" t="s">
        <v>8058</v>
      </c>
      <c r="C600" s="88" t="s">
        <v>8059</v>
      </c>
      <c r="D600" t="str">
        <f t="shared" si="9"/>
        <v>NRC NORTH ISLAND CA</v>
      </c>
    </row>
    <row r="601" spans="1:4" x14ac:dyDescent="0.2">
      <c r="A601" s="89"/>
      <c r="B601" s="88" t="s">
        <v>9127</v>
      </c>
      <c r="C601" s="88" t="s">
        <v>8037</v>
      </c>
      <c r="D601" t="str">
        <f t="shared" si="9"/>
        <v>NRC NORTH ISLAND CA</v>
      </c>
    </row>
    <row r="602" spans="1:4" x14ac:dyDescent="0.2">
      <c r="A602" s="89"/>
      <c r="B602" s="88" t="s">
        <v>9128</v>
      </c>
      <c r="C602" s="88" t="s">
        <v>8034</v>
      </c>
      <c r="D602" t="str">
        <f t="shared" si="9"/>
        <v>NRC NORTH ISLAND CA</v>
      </c>
    </row>
    <row r="603" spans="1:4" x14ac:dyDescent="0.2">
      <c r="A603" s="89"/>
      <c r="B603" s="88" t="s">
        <v>9129</v>
      </c>
      <c r="C603" s="88" t="s">
        <v>9130</v>
      </c>
      <c r="D603" t="str">
        <f t="shared" si="9"/>
        <v>NRC NORTH ISLAND CA</v>
      </c>
    </row>
    <row r="604" spans="1:4" x14ac:dyDescent="0.2">
      <c r="A604" s="89"/>
      <c r="B604" s="88" t="s">
        <v>9131</v>
      </c>
      <c r="C604" s="88" t="s">
        <v>8041</v>
      </c>
      <c r="D604" t="str">
        <f t="shared" si="9"/>
        <v>NRC NORTH ISLAND CA</v>
      </c>
    </row>
    <row r="605" spans="1:4" x14ac:dyDescent="0.2">
      <c r="A605" s="89"/>
      <c r="B605" s="88" t="s">
        <v>9132</v>
      </c>
      <c r="C605" s="88" t="s">
        <v>9133</v>
      </c>
      <c r="D605" t="str">
        <f t="shared" si="9"/>
        <v>NRC NORTH ISLAND CA</v>
      </c>
    </row>
    <row r="606" spans="1:4" x14ac:dyDescent="0.2">
      <c r="A606" s="89"/>
      <c r="B606" s="88" t="s">
        <v>9134</v>
      </c>
      <c r="C606" s="88" t="s">
        <v>8039</v>
      </c>
      <c r="D606" t="str">
        <f t="shared" si="9"/>
        <v>NRC NORTH ISLAND CA</v>
      </c>
    </row>
    <row r="607" spans="1:4" x14ac:dyDescent="0.2">
      <c r="A607" s="89"/>
      <c r="B607" s="88" t="s">
        <v>9135</v>
      </c>
      <c r="C607" s="88" t="s">
        <v>8011</v>
      </c>
      <c r="D607" t="str">
        <f t="shared" si="9"/>
        <v>NRC NORTH ISLAND CA</v>
      </c>
    </row>
    <row r="608" spans="1:4" x14ac:dyDescent="0.2">
      <c r="A608" s="89"/>
      <c r="B608" s="88" t="s">
        <v>9136</v>
      </c>
      <c r="C608" s="88" t="s">
        <v>8031</v>
      </c>
      <c r="D608" t="str">
        <f t="shared" si="9"/>
        <v>NRC NORTH ISLAND CA</v>
      </c>
    </row>
    <row r="609" spans="1:4" x14ac:dyDescent="0.2">
      <c r="A609" s="89"/>
      <c r="B609" s="88" t="s">
        <v>9137</v>
      </c>
      <c r="C609" s="88" t="s">
        <v>8056</v>
      </c>
      <c r="D609" t="str">
        <f t="shared" si="9"/>
        <v>NRC NORTH ISLAND CA</v>
      </c>
    </row>
    <row r="610" spans="1:4" x14ac:dyDescent="0.2">
      <c r="A610" s="89"/>
      <c r="B610" s="88" t="s">
        <v>9138</v>
      </c>
      <c r="C610" s="88" t="s">
        <v>3131</v>
      </c>
      <c r="D610" t="str">
        <f t="shared" si="9"/>
        <v>NRC NORTH ISLAND CA</v>
      </c>
    </row>
    <row r="611" spans="1:4" x14ac:dyDescent="0.2">
      <c r="A611" s="89"/>
      <c r="B611" s="88" t="s">
        <v>9139</v>
      </c>
      <c r="C611" s="88" t="s">
        <v>231</v>
      </c>
      <c r="D611" t="str">
        <f t="shared" si="9"/>
        <v>NRC NORTH ISLAND CA</v>
      </c>
    </row>
    <row r="612" spans="1:4" x14ac:dyDescent="0.2">
      <c r="A612" s="89"/>
      <c r="B612" s="88" t="s">
        <v>5687</v>
      </c>
      <c r="C612" s="88" t="s">
        <v>8033</v>
      </c>
      <c r="D612" t="str">
        <f t="shared" si="9"/>
        <v>NRC NORTH ISLAND CA</v>
      </c>
    </row>
    <row r="613" spans="1:4" x14ac:dyDescent="0.2">
      <c r="A613" s="88" t="s">
        <v>7013</v>
      </c>
      <c r="B613" s="88" t="s">
        <v>5779</v>
      </c>
      <c r="C613" s="88" t="s">
        <v>8061</v>
      </c>
      <c r="D613" t="str">
        <f t="shared" si="9"/>
        <v>NRC MANCHESTER NH</v>
      </c>
    </row>
    <row r="614" spans="1:4" x14ac:dyDescent="0.2">
      <c r="A614" s="89"/>
      <c r="B614" s="88" t="s">
        <v>2211</v>
      </c>
      <c r="C614" s="88" t="s">
        <v>8062</v>
      </c>
      <c r="D614" t="str">
        <f t="shared" si="9"/>
        <v>NRC MANCHESTER NH</v>
      </c>
    </row>
    <row r="615" spans="1:4" x14ac:dyDescent="0.2">
      <c r="A615" s="89"/>
      <c r="B615" s="88" t="s">
        <v>6389</v>
      </c>
      <c r="C615" s="88" t="s">
        <v>8063</v>
      </c>
      <c r="D615" t="str">
        <f t="shared" si="9"/>
        <v>NRC MANCHESTER NH</v>
      </c>
    </row>
    <row r="616" spans="1:4" x14ac:dyDescent="0.2">
      <c r="A616" s="89"/>
      <c r="B616" s="88" t="s">
        <v>2250</v>
      </c>
      <c r="C616" s="88" t="s">
        <v>8064</v>
      </c>
      <c r="D616" t="str">
        <f t="shared" si="9"/>
        <v>NRC MANCHESTER NH</v>
      </c>
    </row>
    <row r="617" spans="1:4" x14ac:dyDescent="0.2">
      <c r="A617" s="89"/>
      <c r="B617" s="88" t="s">
        <v>6794</v>
      </c>
      <c r="C617" s="88" t="s">
        <v>8065</v>
      </c>
      <c r="D617" t="str">
        <f t="shared" si="9"/>
        <v>NRC MANCHESTER NH</v>
      </c>
    </row>
    <row r="618" spans="1:4" x14ac:dyDescent="0.2">
      <c r="A618" s="89"/>
      <c r="B618" s="88" t="s">
        <v>7289</v>
      </c>
      <c r="C618" s="88" t="s">
        <v>8066</v>
      </c>
      <c r="D618" t="str">
        <f t="shared" si="9"/>
        <v>NRC MANCHESTER NH</v>
      </c>
    </row>
    <row r="619" spans="1:4" x14ac:dyDescent="0.2">
      <c r="A619" s="89"/>
      <c r="B619" s="88" t="s">
        <v>7291</v>
      </c>
      <c r="C619" s="88" t="s">
        <v>8067</v>
      </c>
      <c r="D619" t="str">
        <f t="shared" si="9"/>
        <v>NRC MANCHESTER NH</v>
      </c>
    </row>
    <row r="620" spans="1:4" x14ac:dyDescent="0.2">
      <c r="A620" s="89"/>
      <c r="B620" s="88" t="s">
        <v>7336</v>
      </c>
      <c r="C620" s="88" t="s">
        <v>8068</v>
      </c>
      <c r="D620" t="str">
        <f t="shared" si="9"/>
        <v>NRC MANCHESTER NH</v>
      </c>
    </row>
    <row r="621" spans="1:4" x14ac:dyDescent="0.2">
      <c r="A621" s="89"/>
      <c r="B621" s="88" t="s">
        <v>7454</v>
      </c>
      <c r="C621" s="88" t="s">
        <v>2245</v>
      </c>
      <c r="D621" t="str">
        <f t="shared" si="9"/>
        <v>NRC MANCHESTER NH</v>
      </c>
    </row>
    <row r="622" spans="1:4" x14ac:dyDescent="0.2">
      <c r="A622" s="89"/>
      <c r="B622" s="88" t="s">
        <v>6159</v>
      </c>
      <c r="C622" s="88" t="s">
        <v>2240</v>
      </c>
      <c r="D622" t="str">
        <f t="shared" si="9"/>
        <v>NRC MANCHESTER NH</v>
      </c>
    </row>
    <row r="623" spans="1:4" x14ac:dyDescent="0.2">
      <c r="A623" s="89"/>
      <c r="B623" s="88" t="s">
        <v>6131</v>
      </c>
      <c r="C623" s="88" t="s">
        <v>2237</v>
      </c>
      <c r="D623" t="str">
        <f t="shared" si="9"/>
        <v>NRC MANCHESTER NH</v>
      </c>
    </row>
    <row r="624" spans="1:4" x14ac:dyDescent="0.2">
      <c r="A624" s="89"/>
      <c r="B624" s="88" t="s">
        <v>7534</v>
      </c>
      <c r="C624" s="88" t="s">
        <v>8069</v>
      </c>
      <c r="D624" t="str">
        <f t="shared" si="9"/>
        <v>NRC MANCHESTER NH</v>
      </c>
    </row>
    <row r="625" spans="1:4" x14ac:dyDescent="0.2">
      <c r="A625" s="89"/>
      <c r="B625" s="88" t="s">
        <v>8070</v>
      </c>
      <c r="C625" s="88" t="s">
        <v>2220</v>
      </c>
      <c r="D625" t="str">
        <f t="shared" si="9"/>
        <v>NRC MANCHESTER NH</v>
      </c>
    </row>
    <row r="626" spans="1:4" x14ac:dyDescent="0.2">
      <c r="A626" s="89"/>
      <c r="B626" s="88" t="s">
        <v>8071</v>
      </c>
      <c r="C626" s="88" t="s">
        <v>8072</v>
      </c>
      <c r="D626" t="str">
        <f t="shared" si="9"/>
        <v>NRC MANCHESTER NH</v>
      </c>
    </row>
    <row r="627" spans="1:4" x14ac:dyDescent="0.2">
      <c r="A627" s="88" t="s">
        <v>7102</v>
      </c>
      <c r="B627" s="88" t="s">
        <v>3202</v>
      </c>
      <c r="C627" s="88" t="s">
        <v>8073</v>
      </c>
      <c r="D627" t="str">
        <f t="shared" si="9"/>
        <v>NRC PHOENIX AZ</v>
      </c>
    </row>
    <row r="628" spans="1:4" x14ac:dyDescent="0.2">
      <c r="A628" s="89"/>
      <c r="B628" s="88" t="s">
        <v>6684</v>
      </c>
      <c r="C628" s="88" t="s">
        <v>8074</v>
      </c>
      <c r="D628" t="str">
        <f t="shared" si="9"/>
        <v>NRC PHOENIX AZ</v>
      </c>
    </row>
    <row r="629" spans="1:4" x14ac:dyDescent="0.2">
      <c r="A629" s="89"/>
      <c r="B629" s="88" t="s">
        <v>5735</v>
      </c>
      <c r="C629" s="88" t="s">
        <v>8075</v>
      </c>
      <c r="D629" t="str">
        <f t="shared" si="9"/>
        <v>NRC PHOENIX AZ</v>
      </c>
    </row>
    <row r="630" spans="1:4" x14ac:dyDescent="0.2">
      <c r="A630" s="89"/>
      <c r="B630" s="88" t="s">
        <v>6163</v>
      </c>
      <c r="C630" s="88" t="s">
        <v>3238</v>
      </c>
      <c r="D630" t="str">
        <f t="shared" si="9"/>
        <v>NRC PHOENIX AZ</v>
      </c>
    </row>
    <row r="631" spans="1:4" x14ac:dyDescent="0.2">
      <c r="A631" s="89"/>
      <c r="B631" s="88" t="s">
        <v>5626</v>
      </c>
      <c r="C631" s="88" t="s">
        <v>8076</v>
      </c>
      <c r="D631" t="str">
        <f t="shared" si="9"/>
        <v>NRC PHOENIX AZ</v>
      </c>
    </row>
    <row r="632" spans="1:4" x14ac:dyDescent="0.2">
      <c r="A632" s="89"/>
      <c r="B632" s="88" t="s">
        <v>6671</v>
      </c>
      <c r="C632" s="88" t="s">
        <v>8078</v>
      </c>
      <c r="D632" t="str">
        <f t="shared" si="9"/>
        <v>NRC PHOENIX AZ</v>
      </c>
    </row>
    <row r="633" spans="1:4" x14ac:dyDescent="0.2">
      <c r="A633" s="89"/>
      <c r="B633" s="88" t="s">
        <v>6483</v>
      </c>
      <c r="C633" s="88" t="s">
        <v>8080</v>
      </c>
      <c r="D633" t="str">
        <f t="shared" si="9"/>
        <v>NRC PHOENIX AZ</v>
      </c>
    </row>
    <row r="634" spans="1:4" x14ac:dyDescent="0.2">
      <c r="A634" s="89"/>
      <c r="B634" s="88" t="s">
        <v>6187</v>
      </c>
      <c r="C634" s="88" t="s">
        <v>8081</v>
      </c>
      <c r="D634" t="str">
        <f t="shared" si="9"/>
        <v>NRC PHOENIX AZ</v>
      </c>
    </row>
    <row r="635" spans="1:4" x14ac:dyDescent="0.2">
      <c r="A635" s="89"/>
      <c r="B635" s="88" t="s">
        <v>7385</v>
      </c>
      <c r="C635" s="88" t="s">
        <v>8082</v>
      </c>
      <c r="D635" t="str">
        <f t="shared" si="9"/>
        <v>NRC PHOENIX AZ</v>
      </c>
    </row>
    <row r="636" spans="1:4" x14ac:dyDescent="0.2">
      <c r="A636" s="89"/>
      <c r="B636" s="88" t="s">
        <v>7482</v>
      </c>
      <c r="C636" s="88" t="s">
        <v>8083</v>
      </c>
      <c r="D636" t="str">
        <f t="shared" si="9"/>
        <v>NRC PHOENIX AZ</v>
      </c>
    </row>
    <row r="637" spans="1:4" x14ac:dyDescent="0.2">
      <c r="A637" s="89"/>
      <c r="B637" s="88" t="s">
        <v>3225</v>
      </c>
      <c r="C637" s="88" t="s">
        <v>8084</v>
      </c>
      <c r="D637" t="str">
        <f t="shared" si="9"/>
        <v>NRC PHOENIX AZ</v>
      </c>
    </row>
    <row r="638" spans="1:4" x14ac:dyDescent="0.2">
      <c r="A638" s="89"/>
      <c r="B638" s="88" t="s">
        <v>8085</v>
      </c>
      <c r="C638" s="88" t="s">
        <v>3214</v>
      </c>
      <c r="D638" t="str">
        <f t="shared" si="9"/>
        <v>NRC PHOENIX AZ</v>
      </c>
    </row>
    <row r="639" spans="1:4" x14ac:dyDescent="0.2">
      <c r="A639" s="89"/>
      <c r="B639" s="88" t="s">
        <v>8086</v>
      </c>
      <c r="C639" s="88" t="s">
        <v>3233</v>
      </c>
      <c r="D639" t="str">
        <f t="shared" si="9"/>
        <v>NRC PHOENIX AZ</v>
      </c>
    </row>
    <row r="640" spans="1:4" x14ac:dyDescent="0.2">
      <c r="A640" s="89"/>
      <c r="B640" s="88" t="s">
        <v>9140</v>
      </c>
      <c r="C640" s="88" t="s">
        <v>8079</v>
      </c>
      <c r="D640" t="str">
        <f t="shared" si="9"/>
        <v>NRC PHOENIX AZ</v>
      </c>
    </row>
    <row r="641" spans="1:4" x14ac:dyDescent="0.2">
      <c r="A641" s="89"/>
      <c r="B641" s="88" t="s">
        <v>9141</v>
      </c>
      <c r="C641" s="88" t="s">
        <v>8077</v>
      </c>
      <c r="D641" t="str">
        <f t="shared" si="9"/>
        <v>NRC PHOENIX AZ</v>
      </c>
    </row>
    <row r="642" spans="1:4" x14ac:dyDescent="0.2">
      <c r="A642" s="89"/>
      <c r="B642" s="88" t="s">
        <v>9142</v>
      </c>
      <c r="C642" s="88" t="s">
        <v>3211</v>
      </c>
      <c r="D642" t="str">
        <f t="shared" si="9"/>
        <v>NRC PHOENIX AZ</v>
      </c>
    </row>
    <row r="643" spans="1:4" x14ac:dyDescent="0.2">
      <c r="A643" s="88" t="s">
        <v>7057</v>
      </c>
      <c r="B643" s="88" t="s">
        <v>3093</v>
      </c>
      <c r="C643" s="88" t="s">
        <v>8087</v>
      </c>
      <c r="D643" t="str">
        <f t="shared" ref="D643:D706" si="10">+IF(ISBLANK(A643),D642,A643)</f>
        <v>NRC ORLANDO FL</v>
      </c>
    </row>
    <row r="644" spans="1:4" x14ac:dyDescent="0.2">
      <c r="A644" s="89"/>
      <c r="B644" s="88" t="s">
        <v>5813</v>
      </c>
      <c r="C644" s="88" t="s">
        <v>8088</v>
      </c>
      <c r="D644" t="str">
        <f t="shared" si="10"/>
        <v>NRC ORLANDO FL</v>
      </c>
    </row>
    <row r="645" spans="1:4" x14ac:dyDescent="0.2">
      <c r="A645" s="89"/>
      <c r="B645" s="88" t="s">
        <v>6554</v>
      </c>
      <c r="C645" s="88" t="s">
        <v>8089</v>
      </c>
      <c r="D645" t="str">
        <f t="shared" si="10"/>
        <v>NRC ORLANDO FL</v>
      </c>
    </row>
    <row r="646" spans="1:4" x14ac:dyDescent="0.2">
      <c r="A646" s="89"/>
      <c r="B646" s="88" t="s">
        <v>6883</v>
      </c>
      <c r="C646" s="88" t="s">
        <v>8090</v>
      </c>
      <c r="D646" t="str">
        <f t="shared" si="10"/>
        <v>NRC ORLANDO FL</v>
      </c>
    </row>
    <row r="647" spans="1:4" x14ac:dyDescent="0.2">
      <c r="A647" s="89"/>
      <c r="B647" s="88" t="s">
        <v>5720</v>
      </c>
      <c r="C647" s="88" t="s">
        <v>8091</v>
      </c>
      <c r="D647" t="str">
        <f t="shared" si="10"/>
        <v>NRC ORLANDO FL</v>
      </c>
    </row>
    <row r="648" spans="1:4" x14ac:dyDescent="0.2">
      <c r="A648" s="89"/>
      <c r="B648" s="88" t="s">
        <v>6417</v>
      </c>
      <c r="C648" s="88" t="s">
        <v>8092</v>
      </c>
      <c r="D648" t="str">
        <f t="shared" si="10"/>
        <v>NRC ORLANDO FL</v>
      </c>
    </row>
    <row r="649" spans="1:4" x14ac:dyDescent="0.2">
      <c r="A649" s="89"/>
      <c r="B649" s="88" t="s">
        <v>6233</v>
      </c>
      <c r="C649" s="88" t="s">
        <v>3069</v>
      </c>
      <c r="D649" t="str">
        <f t="shared" si="10"/>
        <v>NRC ORLANDO FL</v>
      </c>
    </row>
    <row r="650" spans="1:4" x14ac:dyDescent="0.2">
      <c r="A650" s="89"/>
      <c r="B650" s="88" t="s">
        <v>5633</v>
      </c>
      <c r="C650" s="88" t="s">
        <v>8094</v>
      </c>
      <c r="D650" t="str">
        <f t="shared" si="10"/>
        <v>NRC ORLANDO FL</v>
      </c>
    </row>
    <row r="651" spans="1:4" x14ac:dyDescent="0.2">
      <c r="A651" s="89"/>
      <c r="B651" s="88" t="s">
        <v>5734</v>
      </c>
      <c r="C651" s="88" t="s">
        <v>8095</v>
      </c>
      <c r="D651" t="str">
        <f t="shared" si="10"/>
        <v>NRC ORLANDO FL</v>
      </c>
    </row>
    <row r="652" spans="1:4" x14ac:dyDescent="0.2">
      <c r="A652" s="89"/>
      <c r="B652" s="88" t="s">
        <v>7308</v>
      </c>
      <c r="C652" s="88" t="s">
        <v>8096</v>
      </c>
      <c r="D652" t="str">
        <f t="shared" si="10"/>
        <v>NRC ORLANDO FL</v>
      </c>
    </row>
    <row r="653" spans="1:4" x14ac:dyDescent="0.2">
      <c r="A653" s="89"/>
      <c r="B653" s="88" t="s">
        <v>7361</v>
      </c>
      <c r="C653" s="88" t="s">
        <v>3066</v>
      </c>
      <c r="D653" t="str">
        <f t="shared" si="10"/>
        <v>NRC ORLANDO FL</v>
      </c>
    </row>
    <row r="654" spans="1:4" x14ac:dyDescent="0.2">
      <c r="A654" s="89"/>
      <c r="B654" s="88" t="s">
        <v>7474</v>
      </c>
      <c r="C654" s="88" t="s">
        <v>8097</v>
      </c>
      <c r="D654" t="str">
        <f t="shared" si="10"/>
        <v>NRC ORLANDO FL</v>
      </c>
    </row>
    <row r="655" spans="1:4" x14ac:dyDescent="0.2">
      <c r="A655" s="89"/>
      <c r="B655" s="88" t="s">
        <v>6026</v>
      </c>
      <c r="C655" s="88" t="s">
        <v>8098</v>
      </c>
      <c r="D655" t="str">
        <f t="shared" si="10"/>
        <v>NRC ORLANDO FL</v>
      </c>
    </row>
    <row r="656" spans="1:4" x14ac:dyDescent="0.2">
      <c r="A656" s="89"/>
      <c r="B656" s="88" t="s">
        <v>3074</v>
      </c>
      <c r="C656" s="88" t="s">
        <v>3072</v>
      </c>
      <c r="D656" t="str">
        <f t="shared" si="10"/>
        <v>NRC ORLANDO FL</v>
      </c>
    </row>
    <row r="657" spans="1:4" x14ac:dyDescent="0.2">
      <c r="A657" s="89"/>
      <c r="B657" s="88" t="s">
        <v>8099</v>
      </c>
      <c r="C657" s="88" t="s">
        <v>3050</v>
      </c>
      <c r="D657" t="str">
        <f t="shared" si="10"/>
        <v>NRC ORLANDO FL</v>
      </c>
    </row>
    <row r="658" spans="1:4" x14ac:dyDescent="0.2">
      <c r="A658" s="89"/>
      <c r="B658" s="88" t="s">
        <v>8100</v>
      </c>
      <c r="C658" s="88" t="s">
        <v>8101</v>
      </c>
      <c r="D658" t="str">
        <f t="shared" si="10"/>
        <v>NRC ORLANDO FL</v>
      </c>
    </row>
    <row r="659" spans="1:4" x14ac:dyDescent="0.2">
      <c r="A659" s="89"/>
      <c r="B659" s="88" t="s">
        <v>9143</v>
      </c>
      <c r="C659" s="88" t="s">
        <v>8093</v>
      </c>
      <c r="D659" t="str">
        <f t="shared" si="10"/>
        <v>NRC ORLANDO FL</v>
      </c>
    </row>
    <row r="660" spans="1:4" x14ac:dyDescent="0.2">
      <c r="A660" s="88" t="s">
        <v>7067</v>
      </c>
      <c r="B660" s="88" t="s">
        <v>6337</v>
      </c>
      <c r="C660" s="88" t="s">
        <v>2179</v>
      </c>
      <c r="D660" t="str">
        <f t="shared" si="10"/>
        <v>NRC LOUISVILLE KY</v>
      </c>
    </row>
    <row r="661" spans="1:4" x14ac:dyDescent="0.2">
      <c r="A661" s="89"/>
      <c r="B661" s="88" t="s">
        <v>7399</v>
      </c>
      <c r="C661" s="88" t="s">
        <v>8102</v>
      </c>
      <c r="D661" t="str">
        <f t="shared" si="10"/>
        <v>NRC LOUISVILLE KY</v>
      </c>
    </row>
    <row r="662" spans="1:4" x14ac:dyDescent="0.2">
      <c r="A662" s="89"/>
      <c r="B662" s="88" t="s">
        <v>6204</v>
      </c>
      <c r="C662" s="88" t="s">
        <v>2175</v>
      </c>
      <c r="D662" t="str">
        <f t="shared" si="10"/>
        <v>NRC LOUISVILLE KY</v>
      </c>
    </row>
    <row r="663" spans="1:4" x14ac:dyDescent="0.2">
      <c r="A663" s="89"/>
      <c r="B663" s="88" t="s">
        <v>2172</v>
      </c>
      <c r="C663" s="88" t="s">
        <v>8103</v>
      </c>
      <c r="D663" t="str">
        <f t="shared" si="10"/>
        <v>NRC LOUISVILLE KY</v>
      </c>
    </row>
    <row r="664" spans="1:4" x14ac:dyDescent="0.2">
      <c r="A664" s="89"/>
      <c r="B664" s="88" t="s">
        <v>6736</v>
      </c>
      <c r="C664" s="88" t="s">
        <v>8104</v>
      </c>
      <c r="D664" t="str">
        <f t="shared" si="10"/>
        <v>NRC LOUISVILLE KY</v>
      </c>
    </row>
    <row r="665" spans="1:4" x14ac:dyDescent="0.2">
      <c r="A665" s="89"/>
      <c r="B665" s="88" t="s">
        <v>8105</v>
      </c>
      <c r="C665" s="88" t="s">
        <v>2160</v>
      </c>
      <c r="D665" t="str">
        <f t="shared" si="10"/>
        <v>NRC LOUISVILLE KY</v>
      </c>
    </row>
    <row r="666" spans="1:4" x14ac:dyDescent="0.2">
      <c r="A666" s="89"/>
      <c r="B666" s="88" t="s">
        <v>8106</v>
      </c>
      <c r="C666" s="88" t="s">
        <v>8107</v>
      </c>
      <c r="D666" t="str">
        <f t="shared" si="10"/>
        <v>NRC LOUISVILLE KY</v>
      </c>
    </row>
    <row r="667" spans="1:4" x14ac:dyDescent="0.2">
      <c r="A667" s="88" t="s">
        <v>7069</v>
      </c>
      <c r="B667" s="88" t="s">
        <v>5785</v>
      </c>
      <c r="C667" s="88" t="s">
        <v>8109</v>
      </c>
      <c r="D667" t="str">
        <f t="shared" si="10"/>
        <v>NRC PENSACOLA FL</v>
      </c>
    </row>
    <row r="668" spans="1:4" x14ac:dyDescent="0.2">
      <c r="A668" s="89"/>
      <c r="B668" s="88" t="s">
        <v>3171</v>
      </c>
      <c r="C668" s="88" t="s">
        <v>8110</v>
      </c>
      <c r="D668" t="str">
        <f t="shared" si="10"/>
        <v>NRC PENSACOLA FL</v>
      </c>
    </row>
    <row r="669" spans="1:4" x14ac:dyDescent="0.2">
      <c r="A669" s="89"/>
      <c r="B669" s="88" t="s">
        <v>3148</v>
      </c>
      <c r="C669" s="88" t="s">
        <v>3146</v>
      </c>
      <c r="D669" t="str">
        <f t="shared" si="10"/>
        <v>NRC PENSACOLA FL</v>
      </c>
    </row>
    <row r="670" spans="1:4" x14ac:dyDescent="0.2">
      <c r="A670" s="89"/>
      <c r="B670" s="88" t="s">
        <v>3169</v>
      </c>
      <c r="C670" s="88" t="s">
        <v>8111</v>
      </c>
      <c r="D670" t="str">
        <f t="shared" si="10"/>
        <v>NRC PENSACOLA FL</v>
      </c>
    </row>
    <row r="671" spans="1:4" x14ac:dyDescent="0.2">
      <c r="A671" s="89"/>
      <c r="B671" s="88" t="s">
        <v>6602</v>
      </c>
      <c r="C671" s="88" t="s">
        <v>8112</v>
      </c>
      <c r="D671" t="str">
        <f t="shared" si="10"/>
        <v>NRC PENSACOLA FL</v>
      </c>
    </row>
    <row r="672" spans="1:4" x14ac:dyDescent="0.2">
      <c r="A672" s="89"/>
      <c r="B672" s="88" t="s">
        <v>3137</v>
      </c>
      <c r="C672" s="88" t="s">
        <v>3136</v>
      </c>
      <c r="D672" t="str">
        <f t="shared" si="10"/>
        <v>NRC PENSACOLA FL</v>
      </c>
    </row>
    <row r="673" spans="1:4" x14ac:dyDescent="0.2">
      <c r="A673" s="89"/>
      <c r="B673" s="88" t="s">
        <v>5952</v>
      </c>
      <c r="C673" s="88" t="s">
        <v>8113</v>
      </c>
      <c r="D673" t="str">
        <f t="shared" si="10"/>
        <v>NRC PENSACOLA FL</v>
      </c>
    </row>
    <row r="674" spans="1:4" x14ac:dyDescent="0.2">
      <c r="A674" s="89"/>
      <c r="B674" s="88" t="s">
        <v>3157</v>
      </c>
      <c r="C674" s="88" t="s">
        <v>3155</v>
      </c>
      <c r="D674" t="str">
        <f t="shared" si="10"/>
        <v>NRC PENSACOLA FL</v>
      </c>
    </row>
    <row r="675" spans="1:4" x14ac:dyDescent="0.2">
      <c r="A675" s="89"/>
      <c r="B675" s="88" t="s">
        <v>3163</v>
      </c>
      <c r="C675" s="88" t="s">
        <v>8114</v>
      </c>
      <c r="D675" t="str">
        <f t="shared" si="10"/>
        <v>NRC PENSACOLA FL</v>
      </c>
    </row>
    <row r="676" spans="1:4" x14ac:dyDescent="0.2">
      <c r="A676" s="89"/>
      <c r="B676" s="88" t="s">
        <v>3165</v>
      </c>
      <c r="C676" s="88" t="s">
        <v>8115</v>
      </c>
      <c r="D676" t="str">
        <f t="shared" si="10"/>
        <v>NRC PENSACOLA FL</v>
      </c>
    </row>
    <row r="677" spans="1:4" x14ac:dyDescent="0.2">
      <c r="A677" s="89"/>
      <c r="B677" s="88" t="s">
        <v>3167</v>
      </c>
      <c r="C677" s="88" t="s">
        <v>8116</v>
      </c>
      <c r="D677" t="str">
        <f t="shared" si="10"/>
        <v>NRC PENSACOLA FL</v>
      </c>
    </row>
    <row r="678" spans="1:4" x14ac:dyDescent="0.2">
      <c r="A678" s="89"/>
      <c r="B678" s="88" t="s">
        <v>3151</v>
      </c>
      <c r="C678" s="88" t="s">
        <v>3149</v>
      </c>
      <c r="D678" t="str">
        <f t="shared" si="10"/>
        <v>NRC PENSACOLA FL</v>
      </c>
    </row>
    <row r="679" spans="1:4" x14ac:dyDescent="0.2">
      <c r="A679" s="89"/>
      <c r="B679" s="88" t="s">
        <v>3116</v>
      </c>
      <c r="C679" s="88" t="s">
        <v>3115</v>
      </c>
      <c r="D679" t="str">
        <f t="shared" si="10"/>
        <v>NRC PENSACOLA FL</v>
      </c>
    </row>
    <row r="680" spans="1:4" x14ac:dyDescent="0.2">
      <c r="A680" s="89"/>
      <c r="B680" s="88" t="s">
        <v>3114</v>
      </c>
      <c r="C680" s="88" t="s">
        <v>8117</v>
      </c>
      <c r="D680" t="str">
        <f t="shared" si="10"/>
        <v>NRC PENSACOLA FL</v>
      </c>
    </row>
    <row r="681" spans="1:4" x14ac:dyDescent="0.2">
      <c r="A681" s="89"/>
      <c r="B681" s="88" t="s">
        <v>7334</v>
      </c>
      <c r="C681" s="88" t="s">
        <v>8118</v>
      </c>
      <c r="D681" t="str">
        <f t="shared" si="10"/>
        <v>NRC PENSACOLA FL</v>
      </c>
    </row>
    <row r="682" spans="1:4" x14ac:dyDescent="0.2">
      <c r="A682" s="89"/>
      <c r="B682" s="88" t="s">
        <v>6149</v>
      </c>
      <c r="C682" s="88" t="s">
        <v>3120</v>
      </c>
      <c r="D682" t="str">
        <f t="shared" si="10"/>
        <v>NRC PENSACOLA FL</v>
      </c>
    </row>
    <row r="683" spans="1:4" x14ac:dyDescent="0.2">
      <c r="A683" s="89"/>
      <c r="B683" s="88" t="s">
        <v>8119</v>
      </c>
      <c r="C683" s="88" t="s">
        <v>3099</v>
      </c>
      <c r="D683" t="str">
        <f t="shared" si="10"/>
        <v>NRC PENSACOLA FL</v>
      </c>
    </row>
    <row r="684" spans="1:4" x14ac:dyDescent="0.2">
      <c r="A684" s="89"/>
      <c r="B684" s="88" t="s">
        <v>8120</v>
      </c>
      <c r="C684" s="88" t="s">
        <v>3125</v>
      </c>
      <c r="D684" t="str">
        <f t="shared" si="10"/>
        <v>NRC PENSACOLA FL</v>
      </c>
    </row>
    <row r="685" spans="1:4" x14ac:dyDescent="0.2">
      <c r="A685" s="89"/>
      <c r="B685" s="88" t="s">
        <v>9144</v>
      </c>
      <c r="C685" s="88" t="s">
        <v>3152</v>
      </c>
      <c r="D685" t="str">
        <f t="shared" si="10"/>
        <v>NRC PENSACOLA FL</v>
      </c>
    </row>
    <row r="686" spans="1:4" x14ac:dyDescent="0.2">
      <c r="A686" s="89"/>
      <c r="B686" s="88" t="s">
        <v>9145</v>
      </c>
      <c r="C686" s="88" t="s">
        <v>8108</v>
      </c>
      <c r="D686" t="str">
        <f t="shared" si="10"/>
        <v>NRC PENSACOLA FL</v>
      </c>
    </row>
    <row r="687" spans="1:4" x14ac:dyDescent="0.2">
      <c r="A687" s="89"/>
      <c r="B687" s="88" t="s">
        <v>9146</v>
      </c>
      <c r="C687" s="88" t="s">
        <v>3140</v>
      </c>
      <c r="D687" t="str">
        <f t="shared" si="10"/>
        <v>NRC PENSACOLA FL</v>
      </c>
    </row>
    <row r="688" spans="1:4" x14ac:dyDescent="0.2">
      <c r="A688" s="89"/>
      <c r="B688" s="88" t="s">
        <v>9147</v>
      </c>
      <c r="C688" s="88" t="s">
        <v>3128</v>
      </c>
      <c r="D688" t="str">
        <f t="shared" si="10"/>
        <v>NRC PENSACOLA FL</v>
      </c>
    </row>
    <row r="689" spans="1:4" x14ac:dyDescent="0.2">
      <c r="A689" s="88" t="s">
        <v>7092</v>
      </c>
      <c r="B689" s="88" t="s">
        <v>1427</v>
      </c>
      <c r="C689" s="88" t="s">
        <v>1425</v>
      </c>
      <c r="D689" t="str">
        <f t="shared" si="10"/>
        <v>NRC GREEN BAY WI</v>
      </c>
    </row>
    <row r="690" spans="1:4" x14ac:dyDescent="0.2">
      <c r="A690" s="89"/>
      <c r="B690" s="88" t="s">
        <v>1423</v>
      </c>
      <c r="C690" s="88" t="s">
        <v>1421</v>
      </c>
      <c r="D690" t="str">
        <f t="shared" si="10"/>
        <v>NRC GREEN BAY WI</v>
      </c>
    </row>
    <row r="691" spans="1:4" x14ac:dyDescent="0.2">
      <c r="A691" s="89"/>
      <c r="B691" s="88" t="s">
        <v>6536</v>
      </c>
      <c r="C691" s="88" t="s">
        <v>8121</v>
      </c>
      <c r="D691" t="str">
        <f t="shared" si="10"/>
        <v>NRC GREEN BAY WI</v>
      </c>
    </row>
    <row r="692" spans="1:4" x14ac:dyDescent="0.2">
      <c r="A692" s="89"/>
      <c r="B692" s="88" t="s">
        <v>6866</v>
      </c>
      <c r="C692" s="88" t="s">
        <v>8122</v>
      </c>
      <c r="D692" t="str">
        <f t="shared" si="10"/>
        <v>NRC GREEN BAY WI</v>
      </c>
    </row>
    <row r="693" spans="1:4" x14ac:dyDescent="0.2">
      <c r="A693" s="89"/>
      <c r="B693" s="88" t="s">
        <v>6971</v>
      </c>
      <c r="C693" s="88" t="s">
        <v>8123</v>
      </c>
      <c r="D693" t="str">
        <f t="shared" si="10"/>
        <v>NRC GREEN BAY WI</v>
      </c>
    </row>
    <row r="694" spans="1:4" x14ac:dyDescent="0.2">
      <c r="A694" s="89"/>
      <c r="B694" s="88" t="s">
        <v>8124</v>
      </c>
      <c r="C694" s="88" t="s">
        <v>8125</v>
      </c>
      <c r="D694" t="str">
        <f t="shared" si="10"/>
        <v>NRC GREEN BAY WI</v>
      </c>
    </row>
    <row r="695" spans="1:4" x14ac:dyDescent="0.2">
      <c r="A695" s="88" t="s">
        <v>7046</v>
      </c>
      <c r="B695" s="88" t="s">
        <v>7133</v>
      </c>
      <c r="C695" s="88" t="s">
        <v>588</v>
      </c>
      <c r="D695" t="str">
        <f t="shared" si="10"/>
        <v>NRC CHARLOTTE NC</v>
      </c>
    </row>
    <row r="696" spans="1:4" x14ac:dyDescent="0.2">
      <c r="A696" s="89"/>
      <c r="B696" s="88" t="s">
        <v>6320</v>
      </c>
      <c r="C696" s="88" t="s">
        <v>4734</v>
      </c>
      <c r="D696" t="str">
        <f t="shared" si="10"/>
        <v>NRC CHARLOTTE NC</v>
      </c>
    </row>
    <row r="697" spans="1:4" x14ac:dyDescent="0.2">
      <c r="A697" s="89"/>
      <c r="B697" s="88" t="s">
        <v>6871</v>
      </c>
      <c r="C697" s="88" t="s">
        <v>8126</v>
      </c>
      <c r="D697" t="str">
        <f t="shared" si="10"/>
        <v>NRC CHARLOTTE NC</v>
      </c>
    </row>
    <row r="698" spans="1:4" x14ac:dyDescent="0.2">
      <c r="A698" s="89"/>
      <c r="B698" s="88" t="s">
        <v>6043</v>
      </c>
      <c r="C698" s="88" t="s">
        <v>596</v>
      </c>
      <c r="D698" t="str">
        <f t="shared" si="10"/>
        <v>NRC CHARLOTTE NC</v>
      </c>
    </row>
    <row r="699" spans="1:4" x14ac:dyDescent="0.2">
      <c r="A699" s="89"/>
      <c r="B699" s="88" t="s">
        <v>5689</v>
      </c>
      <c r="C699" s="88" t="s">
        <v>8127</v>
      </c>
      <c r="D699" t="str">
        <f t="shared" si="10"/>
        <v>NRC CHARLOTTE NC</v>
      </c>
    </row>
    <row r="700" spans="1:4" x14ac:dyDescent="0.2">
      <c r="A700" s="89"/>
      <c r="B700" s="88" t="s">
        <v>7300</v>
      </c>
      <c r="C700" s="88" t="s">
        <v>607</v>
      </c>
      <c r="D700" t="str">
        <f t="shared" si="10"/>
        <v>NRC CHARLOTTE NC</v>
      </c>
    </row>
    <row r="701" spans="1:4" x14ac:dyDescent="0.2">
      <c r="A701" s="89"/>
      <c r="B701" s="88" t="s">
        <v>7481</v>
      </c>
      <c r="C701" s="88" t="s">
        <v>8128</v>
      </c>
      <c r="D701" t="str">
        <f t="shared" si="10"/>
        <v>NRC CHARLOTTE NC</v>
      </c>
    </row>
    <row r="702" spans="1:4" x14ac:dyDescent="0.2">
      <c r="A702" s="89"/>
      <c r="B702" s="88" t="s">
        <v>6606</v>
      </c>
      <c r="C702" s="88" t="s">
        <v>8129</v>
      </c>
      <c r="D702" t="str">
        <f t="shared" si="10"/>
        <v>NRC CHARLOTTE NC</v>
      </c>
    </row>
    <row r="703" spans="1:4" x14ac:dyDescent="0.2">
      <c r="A703" s="89"/>
      <c r="B703" s="88" t="s">
        <v>600</v>
      </c>
      <c r="C703" s="88" t="s">
        <v>8130</v>
      </c>
      <c r="D703" t="str">
        <f t="shared" si="10"/>
        <v>NRC CHARLOTTE NC</v>
      </c>
    </row>
    <row r="704" spans="1:4" x14ac:dyDescent="0.2">
      <c r="A704" s="89"/>
      <c r="B704" s="88" t="s">
        <v>8131</v>
      </c>
      <c r="C704" s="88" t="s">
        <v>580</v>
      </c>
      <c r="D704" t="str">
        <f t="shared" si="10"/>
        <v>NRC CHARLOTTE NC</v>
      </c>
    </row>
    <row r="705" spans="1:4" x14ac:dyDescent="0.2">
      <c r="A705" s="89"/>
      <c r="B705" s="88" t="s">
        <v>8132</v>
      </c>
      <c r="C705" s="88" t="s">
        <v>8133</v>
      </c>
      <c r="D705" t="str">
        <f t="shared" si="10"/>
        <v>NRC CHARLOTTE NC</v>
      </c>
    </row>
    <row r="706" spans="1:4" x14ac:dyDescent="0.2">
      <c r="A706" s="88" t="s">
        <v>7099</v>
      </c>
      <c r="B706" s="88" t="s">
        <v>6682</v>
      </c>
      <c r="C706" s="88" t="s">
        <v>8134</v>
      </c>
      <c r="D706" t="str">
        <f t="shared" si="10"/>
        <v>NRC ST LOUIS MO</v>
      </c>
    </row>
    <row r="707" spans="1:4" x14ac:dyDescent="0.2">
      <c r="A707" s="89"/>
      <c r="B707" s="88" t="s">
        <v>5783</v>
      </c>
      <c r="C707" s="88" t="s">
        <v>8135</v>
      </c>
      <c r="D707" t="str">
        <f t="shared" ref="D707:D770" si="11">+IF(ISBLANK(A707),D706,A707)</f>
        <v>NRC ST LOUIS MO</v>
      </c>
    </row>
    <row r="708" spans="1:4" x14ac:dyDescent="0.2">
      <c r="A708" s="89"/>
      <c r="B708" s="88" t="s">
        <v>4118</v>
      </c>
      <c r="C708" s="88" t="s">
        <v>8136</v>
      </c>
      <c r="D708" t="str">
        <f t="shared" si="11"/>
        <v>NRC ST LOUIS MO</v>
      </c>
    </row>
    <row r="709" spans="1:4" x14ac:dyDescent="0.2">
      <c r="A709" s="89"/>
      <c r="B709" s="88" t="s">
        <v>6553</v>
      </c>
      <c r="C709" s="88" t="s">
        <v>8137</v>
      </c>
      <c r="D709" t="str">
        <f t="shared" si="11"/>
        <v>NRC ST LOUIS MO</v>
      </c>
    </row>
    <row r="710" spans="1:4" x14ac:dyDescent="0.2">
      <c r="A710" s="89"/>
      <c r="B710" s="88" t="s">
        <v>4109</v>
      </c>
      <c r="C710" s="88" t="s">
        <v>4107</v>
      </c>
      <c r="D710" t="str">
        <f t="shared" si="11"/>
        <v>NRC ST LOUIS MO</v>
      </c>
    </row>
    <row r="711" spans="1:4" x14ac:dyDescent="0.2">
      <c r="A711" s="89"/>
      <c r="B711" s="88" t="s">
        <v>4116</v>
      </c>
      <c r="C711" s="88" t="s">
        <v>8138</v>
      </c>
      <c r="D711" t="str">
        <f t="shared" si="11"/>
        <v>NRC ST LOUIS MO</v>
      </c>
    </row>
    <row r="712" spans="1:4" x14ac:dyDescent="0.2">
      <c r="A712" s="89"/>
      <c r="B712" s="88" t="s">
        <v>6333</v>
      </c>
      <c r="C712" s="88" t="s">
        <v>4129</v>
      </c>
      <c r="D712" t="str">
        <f t="shared" si="11"/>
        <v>NRC ST LOUIS MO</v>
      </c>
    </row>
    <row r="713" spans="1:4" x14ac:dyDescent="0.2">
      <c r="A713" s="89"/>
      <c r="B713" s="88" t="s">
        <v>4090</v>
      </c>
      <c r="C713" s="88" t="s">
        <v>8139</v>
      </c>
      <c r="D713" t="str">
        <f t="shared" si="11"/>
        <v>NRC ST LOUIS MO</v>
      </c>
    </row>
    <row r="714" spans="1:4" x14ac:dyDescent="0.2">
      <c r="A714" s="89"/>
      <c r="B714" s="88" t="s">
        <v>4074</v>
      </c>
      <c r="C714" s="88" t="s">
        <v>8140</v>
      </c>
      <c r="D714" t="str">
        <f t="shared" si="11"/>
        <v>NRC ST LOUIS MO</v>
      </c>
    </row>
    <row r="715" spans="1:4" x14ac:dyDescent="0.2">
      <c r="A715" s="89"/>
      <c r="B715" s="88" t="s">
        <v>5899</v>
      </c>
      <c r="C715" s="88" t="s">
        <v>8141</v>
      </c>
      <c r="D715" t="str">
        <f t="shared" si="11"/>
        <v>NRC ST LOUIS MO</v>
      </c>
    </row>
    <row r="716" spans="1:4" x14ac:dyDescent="0.2">
      <c r="A716" s="89"/>
      <c r="B716" s="88" t="s">
        <v>7345</v>
      </c>
      <c r="C716" s="88" t="s">
        <v>8142</v>
      </c>
      <c r="D716" t="str">
        <f t="shared" si="11"/>
        <v>NRC ST LOUIS MO</v>
      </c>
    </row>
    <row r="717" spans="1:4" x14ac:dyDescent="0.2">
      <c r="A717" s="89"/>
      <c r="B717" s="88" t="s">
        <v>7444</v>
      </c>
      <c r="C717" s="88" t="s">
        <v>8143</v>
      </c>
      <c r="D717" t="str">
        <f t="shared" si="11"/>
        <v>NRC ST LOUIS MO</v>
      </c>
    </row>
    <row r="718" spans="1:4" x14ac:dyDescent="0.2">
      <c r="A718" s="89"/>
      <c r="B718" s="88" t="s">
        <v>7456</v>
      </c>
      <c r="C718" s="88" t="s">
        <v>8144</v>
      </c>
      <c r="D718" t="str">
        <f t="shared" si="11"/>
        <v>NRC ST LOUIS MO</v>
      </c>
    </row>
    <row r="719" spans="1:4" x14ac:dyDescent="0.2">
      <c r="A719" s="89"/>
      <c r="B719" s="88" t="s">
        <v>6712</v>
      </c>
      <c r="C719" s="88" t="s">
        <v>8145</v>
      </c>
      <c r="D719" t="str">
        <f t="shared" si="11"/>
        <v>NRC ST LOUIS MO</v>
      </c>
    </row>
    <row r="720" spans="1:4" x14ac:dyDescent="0.2">
      <c r="A720" s="89"/>
      <c r="B720" s="88" t="s">
        <v>6199</v>
      </c>
      <c r="C720" s="88" t="s">
        <v>4084</v>
      </c>
      <c r="D720" t="str">
        <f t="shared" si="11"/>
        <v>NRC ST LOUIS MO</v>
      </c>
    </row>
    <row r="721" spans="1:4" x14ac:dyDescent="0.2">
      <c r="A721" s="89"/>
      <c r="B721" s="88" t="s">
        <v>7533</v>
      </c>
      <c r="C721" s="88" t="s">
        <v>4124</v>
      </c>
      <c r="D721" t="str">
        <f t="shared" si="11"/>
        <v>NRC ST LOUIS MO</v>
      </c>
    </row>
    <row r="722" spans="1:4" x14ac:dyDescent="0.2">
      <c r="A722" s="89"/>
      <c r="B722" s="88" t="s">
        <v>8146</v>
      </c>
      <c r="C722" s="88" t="s">
        <v>4119</v>
      </c>
      <c r="D722" t="str">
        <f t="shared" si="11"/>
        <v>NRC ST LOUIS MO</v>
      </c>
    </row>
    <row r="723" spans="1:4" x14ac:dyDescent="0.2">
      <c r="A723" s="89"/>
      <c r="B723" s="88" t="s">
        <v>8147</v>
      </c>
      <c r="C723" s="88" t="s">
        <v>4113</v>
      </c>
      <c r="D723" t="str">
        <f t="shared" si="11"/>
        <v>NRC ST LOUIS MO</v>
      </c>
    </row>
    <row r="724" spans="1:4" x14ac:dyDescent="0.2">
      <c r="A724" s="89"/>
      <c r="B724" s="88" t="s">
        <v>8148</v>
      </c>
      <c r="C724" s="88" t="s">
        <v>8149</v>
      </c>
      <c r="D724" t="str">
        <f t="shared" si="11"/>
        <v>NRC ST LOUIS MO</v>
      </c>
    </row>
    <row r="725" spans="1:4" x14ac:dyDescent="0.2">
      <c r="A725" s="89"/>
      <c r="B725" s="88" t="s">
        <v>4093</v>
      </c>
      <c r="C725" s="88" t="s">
        <v>4091</v>
      </c>
      <c r="D725" t="str">
        <f t="shared" si="11"/>
        <v>NRC ST LOUIS MO</v>
      </c>
    </row>
    <row r="726" spans="1:4" x14ac:dyDescent="0.2">
      <c r="A726" s="88" t="s">
        <v>7016</v>
      </c>
      <c r="B726" s="88" t="s">
        <v>7132</v>
      </c>
      <c r="C726" s="88" t="s">
        <v>3395</v>
      </c>
      <c r="D726" t="str">
        <f t="shared" si="11"/>
        <v>NRC QUINCY MA</v>
      </c>
    </row>
    <row r="727" spans="1:4" x14ac:dyDescent="0.2">
      <c r="A727" s="89"/>
      <c r="B727" s="88" t="s">
        <v>3420</v>
      </c>
      <c r="C727" s="88" t="s">
        <v>3418</v>
      </c>
      <c r="D727" t="str">
        <f t="shared" si="11"/>
        <v>NRC QUINCY MA</v>
      </c>
    </row>
    <row r="728" spans="1:4" x14ac:dyDescent="0.2">
      <c r="A728" s="89"/>
      <c r="B728" s="88" t="s">
        <v>5738</v>
      </c>
      <c r="C728" s="88" t="s">
        <v>8150</v>
      </c>
      <c r="D728" t="str">
        <f t="shared" si="11"/>
        <v>NRC QUINCY MA</v>
      </c>
    </row>
    <row r="729" spans="1:4" x14ac:dyDescent="0.2">
      <c r="A729" s="89"/>
      <c r="B729" s="88" t="s">
        <v>3400</v>
      </c>
      <c r="C729" s="88" t="s">
        <v>8151</v>
      </c>
      <c r="D729" t="str">
        <f t="shared" si="11"/>
        <v>NRC QUINCY MA</v>
      </c>
    </row>
    <row r="730" spans="1:4" x14ac:dyDescent="0.2">
      <c r="A730" s="89"/>
      <c r="B730" s="88" t="s">
        <v>7239</v>
      </c>
      <c r="C730" s="88" t="s">
        <v>7634</v>
      </c>
      <c r="D730" t="str">
        <f t="shared" si="11"/>
        <v>NRC QUINCY MA</v>
      </c>
    </row>
    <row r="731" spans="1:4" x14ac:dyDescent="0.2">
      <c r="A731" s="89"/>
      <c r="B731" s="88" t="s">
        <v>7287</v>
      </c>
      <c r="C731" s="88" t="s">
        <v>8152</v>
      </c>
      <c r="D731" t="str">
        <f t="shared" si="11"/>
        <v>NRC QUINCY MA</v>
      </c>
    </row>
    <row r="732" spans="1:4" x14ac:dyDescent="0.2">
      <c r="A732" s="89"/>
      <c r="B732" s="88" t="s">
        <v>7288</v>
      </c>
      <c r="C732" s="88" t="s">
        <v>8153</v>
      </c>
      <c r="D732" t="str">
        <f t="shared" si="11"/>
        <v>NRC QUINCY MA</v>
      </c>
    </row>
    <row r="733" spans="1:4" x14ac:dyDescent="0.2">
      <c r="A733" s="89"/>
      <c r="B733" s="88" t="s">
        <v>6431</v>
      </c>
      <c r="C733" s="88" t="s">
        <v>8154</v>
      </c>
      <c r="D733" t="str">
        <f t="shared" si="11"/>
        <v>NRC QUINCY MA</v>
      </c>
    </row>
    <row r="734" spans="1:4" x14ac:dyDescent="0.2">
      <c r="A734" s="89"/>
      <c r="B734" s="88" t="s">
        <v>6155</v>
      </c>
      <c r="C734" s="88" t="s">
        <v>3413</v>
      </c>
      <c r="D734" t="str">
        <f t="shared" si="11"/>
        <v>NRC QUINCY MA</v>
      </c>
    </row>
    <row r="735" spans="1:4" x14ac:dyDescent="0.2">
      <c r="A735" s="89"/>
      <c r="B735" s="88" t="s">
        <v>5994</v>
      </c>
      <c r="C735" s="88" t="s">
        <v>8155</v>
      </c>
      <c r="D735" t="str">
        <f t="shared" si="11"/>
        <v>NRC QUINCY MA</v>
      </c>
    </row>
    <row r="736" spans="1:4" x14ac:dyDescent="0.2">
      <c r="A736" s="89"/>
      <c r="B736" s="88" t="s">
        <v>8157</v>
      </c>
      <c r="C736" s="88" t="s">
        <v>8158</v>
      </c>
      <c r="D736" t="str">
        <f t="shared" si="11"/>
        <v>NRC QUINCY MA</v>
      </c>
    </row>
    <row r="737" spans="1:4" x14ac:dyDescent="0.2">
      <c r="A737" s="89"/>
      <c r="B737" s="88" t="s">
        <v>8159</v>
      </c>
      <c r="C737" s="88" t="s">
        <v>3384</v>
      </c>
      <c r="D737" t="str">
        <f t="shared" si="11"/>
        <v>NRC QUINCY MA</v>
      </c>
    </row>
    <row r="738" spans="1:4" x14ac:dyDescent="0.2">
      <c r="A738" s="89"/>
      <c r="B738" s="88" t="s">
        <v>8160</v>
      </c>
      <c r="C738" s="88" t="s">
        <v>8161</v>
      </c>
      <c r="D738" t="str">
        <f t="shared" si="11"/>
        <v>NRC QUINCY MA</v>
      </c>
    </row>
    <row r="739" spans="1:4" x14ac:dyDescent="0.2">
      <c r="A739" s="89"/>
      <c r="B739" s="88" t="s">
        <v>3402</v>
      </c>
      <c r="C739" s="88" t="s">
        <v>8156</v>
      </c>
      <c r="D739" t="str">
        <f t="shared" si="11"/>
        <v>NRC QUINCY MA</v>
      </c>
    </row>
    <row r="740" spans="1:4" x14ac:dyDescent="0.2">
      <c r="A740" s="88" t="s">
        <v>7029</v>
      </c>
      <c r="B740" s="88" t="s">
        <v>6469</v>
      </c>
      <c r="C740" s="88" t="s">
        <v>8162</v>
      </c>
      <c r="D740" t="str">
        <f t="shared" si="11"/>
        <v>NRC BUFFALO NY</v>
      </c>
    </row>
    <row r="741" spans="1:4" x14ac:dyDescent="0.2">
      <c r="A741" s="89"/>
      <c r="B741" s="88" t="s">
        <v>5903</v>
      </c>
      <c r="C741" s="88" t="s">
        <v>8163</v>
      </c>
      <c r="D741" t="str">
        <f t="shared" si="11"/>
        <v>NRC BUFFALO NY</v>
      </c>
    </row>
    <row r="742" spans="1:4" x14ac:dyDescent="0.2">
      <c r="A742" s="89"/>
      <c r="B742" s="88" t="s">
        <v>7376</v>
      </c>
      <c r="C742" s="88" t="s">
        <v>8164</v>
      </c>
      <c r="D742" t="str">
        <f t="shared" si="11"/>
        <v>NRC BUFFALO NY</v>
      </c>
    </row>
    <row r="743" spans="1:4" x14ac:dyDescent="0.2">
      <c r="A743" s="89"/>
      <c r="B743" s="88" t="s">
        <v>6217</v>
      </c>
      <c r="C743" s="88" t="s">
        <v>517</v>
      </c>
      <c r="D743" t="str">
        <f t="shared" si="11"/>
        <v>NRC BUFFALO NY</v>
      </c>
    </row>
    <row r="744" spans="1:4" x14ac:dyDescent="0.2">
      <c r="A744" s="89"/>
      <c r="B744" s="88" t="s">
        <v>6610</v>
      </c>
      <c r="C744" s="88" t="s">
        <v>8165</v>
      </c>
      <c r="D744" t="str">
        <f t="shared" si="11"/>
        <v>NRC BUFFALO NY</v>
      </c>
    </row>
    <row r="745" spans="1:4" x14ac:dyDescent="0.2">
      <c r="A745" s="89"/>
      <c r="B745" s="88" t="s">
        <v>8166</v>
      </c>
      <c r="C745" s="88" t="s">
        <v>521</v>
      </c>
      <c r="D745" t="str">
        <f t="shared" si="11"/>
        <v>NRC BUFFALO NY</v>
      </c>
    </row>
    <row r="746" spans="1:4" x14ac:dyDescent="0.2">
      <c r="A746" s="88" t="s">
        <v>7038</v>
      </c>
      <c r="B746" s="88" t="s">
        <v>6502</v>
      </c>
      <c r="C746" s="88" t="s">
        <v>8167</v>
      </c>
      <c r="D746" t="str">
        <f t="shared" si="11"/>
        <v>NRC BALTIMORE MD</v>
      </c>
    </row>
    <row r="747" spans="1:4" x14ac:dyDescent="0.2">
      <c r="A747" s="89"/>
      <c r="B747" s="88" t="s">
        <v>6470</v>
      </c>
      <c r="C747" s="88" t="s">
        <v>8168</v>
      </c>
      <c r="D747" t="str">
        <f t="shared" si="11"/>
        <v>NRC BALTIMORE MD</v>
      </c>
    </row>
    <row r="748" spans="1:4" x14ac:dyDescent="0.2">
      <c r="A748" s="89"/>
      <c r="B748" s="88" t="s">
        <v>6465</v>
      </c>
      <c r="C748" s="88" t="s">
        <v>8169</v>
      </c>
      <c r="D748" t="str">
        <f t="shared" si="11"/>
        <v>NRC BALTIMORE MD</v>
      </c>
    </row>
    <row r="749" spans="1:4" x14ac:dyDescent="0.2">
      <c r="A749" s="89"/>
      <c r="B749" s="88" t="s">
        <v>6992</v>
      </c>
      <c r="C749" s="88" t="s">
        <v>8170</v>
      </c>
      <c r="D749" t="str">
        <f t="shared" si="11"/>
        <v>NRC BALTIMORE MD</v>
      </c>
    </row>
    <row r="750" spans="1:4" x14ac:dyDescent="0.2">
      <c r="A750" s="89"/>
      <c r="B750" s="88" t="s">
        <v>5667</v>
      </c>
      <c r="C750" s="88" t="s">
        <v>8171</v>
      </c>
      <c r="D750" t="str">
        <f t="shared" si="11"/>
        <v>NRC BALTIMORE MD</v>
      </c>
    </row>
    <row r="751" spans="1:4" x14ac:dyDescent="0.2">
      <c r="A751" s="89"/>
      <c r="B751" s="88" t="s">
        <v>5786</v>
      </c>
      <c r="C751" s="88" t="s">
        <v>8172</v>
      </c>
      <c r="D751" t="str">
        <f t="shared" si="11"/>
        <v>NRC BALTIMORE MD</v>
      </c>
    </row>
    <row r="752" spans="1:4" x14ac:dyDescent="0.2">
      <c r="A752" s="89"/>
      <c r="B752" s="88" t="s">
        <v>5810</v>
      </c>
      <c r="C752" s="88" t="s">
        <v>8173</v>
      </c>
      <c r="D752" t="str">
        <f t="shared" si="11"/>
        <v>NRC BALTIMORE MD</v>
      </c>
    </row>
    <row r="753" spans="1:4" x14ac:dyDescent="0.2">
      <c r="A753" s="89"/>
      <c r="B753" s="88" t="s">
        <v>5637</v>
      </c>
      <c r="C753" s="88" t="s">
        <v>8174</v>
      </c>
      <c r="D753" t="str">
        <f t="shared" si="11"/>
        <v>NRC BALTIMORE MD</v>
      </c>
    </row>
    <row r="754" spans="1:4" x14ac:dyDescent="0.2">
      <c r="A754" s="89"/>
      <c r="B754" s="88" t="s">
        <v>6664</v>
      </c>
      <c r="C754" s="88" t="s">
        <v>8175</v>
      </c>
      <c r="D754" t="str">
        <f t="shared" si="11"/>
        <v>NRC BALTIMORE MD</v>
      </c>
    </row>
    <row r="755" spans="1:4" x14ac:dyDescent="0.2">
      <c r="A755" s="89"/>
      <c r="B755" s="88" t="s">
        <v>5804</v>
      </c>
      <c r="C755" s="88" t="s">
        <v>8176</v>
      </c>
      <c r="D755" t="str">
        <f t="shared" si="11"/>
        <v>NRC BALTIMORE MD</v>
      </c>
    </row>
    <row r="756" spans="1:4" x14ac:dyDescent="0.2">
      <c r="A756" s="89"/>
      <c r="B756" s="88" t="s">
        <v>6188</v>
      </c>
      <c r="C756" s="88" t="s">
        <v>363</v>
      </c>
      <c r="D756" t="str">
        <f t="shared" si="11"/>
        <v>NRC BALTIMORE MD</v>
      </c>
    </row>
    <row r="757" spans="1:4" x14ac:dyDescent="0.2">
      <c r="A757" s="89"/>
      <c r="B757" s="88" t="s">
        <v>6451</v>
      </c>
      <c r="C757" s="88" t="s">
        <v>8180</v>
      </c>
      <c r="D757" t="str">
        <f t="shared" si="11"/>
        <v>NRC BALTIMORE MD</v>
      </c>
    </row>
    <row r="758" spans="1:4" x14ac:dyDescent="0.2">
      <c r="A758" s="89"/>
      <c r="B758" s="88" t="s">
        <v>5634</v>
      </c>
      <c r="C758" s="88" t="s">
        <v>8181</v>
      </c>
      <c r="D758" t="str">
        <f t="shared" si="11"/>
        <v>NRC BALTIMORE MD</v>
      </c>
    </row>
    <row r="759" spans="1:4" x14ac:dyDescent="0.2">
      <c r="A759" s="89"/>
      <c r="B759" s="88" t="s">
        <v>7237</v>
      </c>
      <c r="C759" s="88" t="s">
        <v>312</v>
      </c>
      <c r="D759" t="str">
        <f t="shared" si="11"/>
        <v>NRC BALTIMORE MD</v>
      </c>
    </row>
    <row r="760" spans="1:4" x14ac:dyDescent="0.2">
      <c r="A760" s="89"/>
      <c r="B760" s="88" t="s">
        <v>6747</v>
      </c>
      <c r="C760" s="88" t="s">
        <v>8182</v>
      </c>
      <c r="D760" t="str">
        <f t="shared" si="11"/>
        <v>NRC BALTIMORE MD</v>
      </c>
    </row>
    <row r="761" spans="1:4" x14ac:dyDescent="0.2">
      <c r="A761" s="89"/>
      <c r="B761" s="88" t="s">
        <v>6718</v>
      </c>
      <c r="C761" s="88" t="s">
        <v>8183</v>
      </c>
      <c r="D761" t="str">
        <f t="shared" si="11"/>
        <v>NRC BALTIMORE MD</v>
      </c>
    </row>
    <row r="762" spans="1:4" x14ac:dyDescent="0.2">
      <c r="A762" s="89"/>
      <c r="B762" s="88" t="s">
        <v>7249</v>
      </c>
      <c r="C762" s="88" t="s">
        <v>8184</v>
      </c>
      <c r="D762" t="str">
        <f t="shared" si="11"/>
        <v>NRC BALTIMORE MD</v>
      </c>
    </row>
    <row r="763" spans="1:4" x14ac:dyDescent="0.2">
      <c r="A763" s="89"/>
      <c r="B763" s="88" t="s">
        <v>7290</v>
      </c>
      <c r="C763" s="88" t="s">
        <v>8185</v>
      </c>
      <c r="D763" t="str">
        <f t="shared" si="11"/>
        <v>NRC BALTIMORE MD</v>
      </c>
    </row>
    <row r="764" spans="1:4" x14ac:dyDescent="0.2">
      <c r="A764" s="89"/>
      <c r="B764" s="88" t="s">
        <v>7318</v>
      </c>
      <c r="C764" s="88" t="s">
        <v>8186</v>
      </c>
      <c r="D764" t="str">
        <f t="shared" si="11"/>
        <v>NRC BALTIMORE MD</v>
      </c>
    </row>
    <row r="765" spans="1:4" x14ac:dyDescent="0.2">
      <c r="A765" s="89"/>
      <c r="B765" s="88" t="s">
        <v>7357</v>
      </c>
      <c r="C765" s="88" t="s">
        <v>8187</v>
      </c>
      <c r="D765" t="str">
        <f t="shared" si="11"/>
        <v>NRC BALTIMORE MD</v>
      </c>
    </row>
    <row r="766" spans="1:4" x14ac:dyDescent="0.2">
      <c r="A766" s="89"/>
      <c r="B766" s="88" t="s">
        <v>7424</v>
      </c>
      <c r="C766" s="88" t="s">
        <v>8188</v>
      </c>
      <c r="D766" t="str">
        <f t="shared" si="11"/>
        <v>NRC BALTIMORE MD</v>
      </c>
    </row>
    <row r="767" spans="1:4" x14ac:dyDescent="0.2">
      <c r="A767" s="89"/>
      <c r="B767" s="88" t="s">
        <v>7434</v>
      </c>
      <c r="C767" s="88" t="s">
        <v>8189</v>
      </c>
      <c r="D767" t="str">
        <f t="shared" si="11"/>
        <v>NRC BALTIMORE MD</v>
      </c>
    </row>
    <row r="768" spans="1:4" x14ac:dyDescent="0.2">
      <c r="A768" s="89"/>
      <c r="B768" s="88" t="s">
        <v>324</v>
      </c>
      <c r="C768" s="88" t="s">
        <v>8190</v>
      </c>
      <c r="D768" t="str">
        <f t="shared" si="11"/>
        <v>NRC BALTIMORE MD</v>
      </c>
    </row>
    <row r="769" spans="1:4" x14ac:dyDescent="0.2">
      <c r="A769" s="89"/>
      <c r="B769" s="88" t="s">
        <v>6730</v>
      </c>
      <c r="C769" s="88" t="s">
        <v>8191</v>
      </c>
      <c r="D769" t="str">
        <f t="shared" si="11"/>
        <v>NRC BALTIMORE MD</v>
      </c>
    </row>
    <row r="770" spans="1:4" x14ac:dyDescent="0.2">
      <c r="A770" s="89"/>
      <c r="B770" s="88" t="s">
        <v>360</v>
      </c>
      <c r="C770" s="88" t="s">
        <v>8192</v>
      </c>
      <c r="D770" t="str">
        <f t="shared" si="11"/>
        <v>NRC BALTIMORE MD</v>
      </c>
    </row>
    <row r="771" spans="1:4" x14ac:dyDescent="0.2">
      <c r="A771" s="89"/>
      <c r="B771" s="88" t="s">
        <v>8193</v>
      </c>
      <c r="C771" s="88" t="s">
        <v>8194</v>
      </c>
      <c r="D771" t="str">
        <f t="shared" ref="D771:D834" si="12">+IF(ISBLANK(A771),D770,A771)</f>
        <v>NRC BALTIMORE MD</v>
      </c>
    </row>
    <row r="772" spans="1:4" x14ac:dyDescent="0.2">
      <c r="A772" s="89"/>
      <c r="B772" s="88" t="s">
        <v>8195</v>
      </c>
      <c r="C772" s="88" t="s">
        <v>8196</v>
      </c>
      <c r="D772" t="str">
        <f t="shared" si="12"/>
        <v>NRC BALTIMORE MD</v>
      </c>
    </row>
    <row r="773" spans="1:4" x14ac:dyDescent="0.2">
      <c r="A773" s="89"/>
      <c r="B773" s="88" t="s">
        <v>8197</v>
      </c>
      <c r="C773" s="88" t="s">
        <v>315</v>
      </c>
      <c r="D773" t="str">
        <f t="shared" si="12"/>
        <v>NRC BALTIMORE MD</v>
      </c>
    </row>
    <row r="774" spans="1:4" x14ac:dyDescent="0.2">
      <c r="A774" s="89"/>
      <c r="B774" s="88" t="s">
        <v>8198</v>
      </c>
      <c r="C774" s="88" t="s">
        <v>8199</v>
      </c>
      <c r="D774" t="str">
        <f t="shared" si="12"/>
        <v>NRC BALTIMORE MD</v>
      </c>
    </row>
    <row r="775" spans="1:4" x14ac:dyDescent="0.2">
      <c r="A775" s="89"/>
      <c r="B775" s="88" t="s">
        <v>8200</v>
      </c>
      <c r="C775" s="88" t="s">
        <v>8201</v>
      </c>
      <c r="D775" t="str">
        <f t="shared" si="12"/>
        <v>NRC BALTIMORE MD</v>
      </c>
    </row>
    <row r="776" spans="1:4" x14ac:dyDescent="0.2">
      <c r="A776" s="89"/>
      <c r="B776" s="88" t="s">
        <v>9148</v>
      </c>
      <c r="C776" s="88" t="s">
        <v>8178</v>
      </c>
      <c r="D776" t="str">
        <f t="shared" si="12"/>
        <v>NRC BALTIMORE MD</v>
      </c>
    </row>
    <row r="777" spans="1:4" x14ac:dyDescent="0.2">
      <c r="A777" s="89"/>
      <c r="B777" s="88" t="s">
        <v>9149</v>
      </c>
      <c r="C777" s="88" t="s">
        <v>8179</v>
      </c>
      <c r="D777" t="str">
        <f t="shared" si="12"/>
        <v>NRC BALTIMORE MD</v>
      </c>
    </row>
    <row r="778" spans="1:4" x14ac:dyDescent="0.2">
      <c r="A778" s="89"/>
      <c r="B778" s="88" t="s">
        <v>9150</v>
      </c>
      <c r="C778" s="88" t="s">
        <v>8177</v>
      </c>
      <c r="D778" t="str">
        <f t="shared" si="12"/>
        <v>NRC BALTIMORE MD</v>
      </c>
    </row>
    <row r="779" spans="1:4" x14ac:dyDescent="0.2">
      <c r="A779" s="89"/>
      <c r="B779" s="88" t="s">
        <v>9151</v>
      </c>
      <c r="C779" s="88" t="s">
        <v>293</v>
      </c>
      <c r="D779" t="str">
        <f t="shared" si="12"/>
        <v>NRC BALTIMORE MD</v>
      </c>
    </row>
    <row r="780" spans="1:4" x14ac:dyDescent="0.2">
      <c r="A780" s="88" t="s">
        <v>7042</v>
      </c>
      <c r="B780" s="88" t="s">
        <v>7263</v>
      </c>
      <c r="C780" s="88" t="s">
        <v>8202</v>
      </c>
      <c r="D780" t="str">
        <f t="shared" si="12"/>
        <v>NRC ROANOKE VA</v>
      </c>
    </row>
    <row r="781" spans="1:4" x14ac:dyDescent="0.2">
      <c r="A781" s="89"/>
      <c r="B781" s="88" t="s">
        <v>7320</v>
      </c>
      <c r="C781" s="88" t="s">
        <v>3545</v>
      </c>
      <c r="D781" t="str">
        <f t="shared" si="12"/>
        <v>NRC ROANOKE VA</v>
      </c>
    </row>
    <row r="782" spans="1:4" x14ac:dyDescent="0.2">
      <c r="A782" s="89"/>
      <c r="B782" s="88" t="s">
        <v>5929</v>
      </c>
      <c r="C782" s="88" t="s">
        <v>8203</v>
      </c>
      <c r="D782" t="str">
        <f t="shared" si="12"/>
        <v>NRC ROANOKE VA</v>
      </c>
    </row>
    <row r="783" spans="1:4" x14ac:dyDescent="0.2">
      <c r="A783" s="89"/>
      <c r="B783" s="88" t="s">
        <v>6008</v>
      </c>
      <c r="C783" s="88" t="s">
        <v>8204</v>
      </c>
      <c r="D783" t="str">
        <f t="shared" si="12"/>
        <v>NRC ROANOKE VA</v>
      </c>
    </row>
    <row r="784" spans="1:4" x14ac:dyDescent="0.2">
      <c r="A784" s="88" t="s">
        <v>7090</v>
      </c>
      <c r="B784" s="88" t="s">
        <v>5918</v>
      </c>
      <c r="C784" s="88" t="s">
        <v>8205</v>
      </c>
      <c r="D784" t="str">
        <f t="shared" si="12"/>
        <v>NRC DES MOINES IA</v>
      </c>
    </row>
    <row r="785" spans="1:4" x14ac:dyDescent="0.2">
      <c r="A785" s="89"/>
      <c r="B785" s="88" t="s">
        <v>6886</v>
      </c>
      <c r="C785" s="88" t="s">
        <v>8207</v>
      </c>
      <c r="D785" t="str">
        <f t="shared" si="12"/>
        <v>NRC DES MOINES IA</v>
      </c>
    </row>
    <row r="786" spans="1:4" x14ac:dyDescent="0.2">
      <c r="A786" s="89"/>
      <c r="B786" s="88" t="s">
        <v>7413</v>
      </c>
      <c r="C786" s="88" t="s">
        <v>8208</v>
      </c>
      <c r="D786" t="str">
        <f t="shared" si="12"/>
        <v>NRC DES MOINES IA</v>
      </c>
    </row>
    <row r="787" spans="1:4" x14ac:dyDescent="0.2">
      <c r="A787" s="89"/>
      <c r="B787" s="88" t="s">
        <v>6969</v>
      </c>
      <c r="C787" s="88" t="s">
        <v>8209</v>
      </c>
      <c r="D787" t="str">
        <f t="shared" si="12"/>
        <v>NRC DES MOINES IA</v>
      </c>
    </row>
    <row r="788" spans="1:4" x14ac:dyDescent="0.2">
      <c r="A788" s="89"/>
      <c r="B788" s="88" t="s">
        <v>8210</v>
      </c>
      <c r="C788" s="88" t="s">
        <v>956</v>
      </c>
      <c r="D788" t="str">
        <f t="shared" si="12"/>
        <v>NRC DES MOINES IA</v>
      </c>
    </row>
    <row r="789" spans="1:4" x14ac:dyDescent="0.2">
      <c r="A789" s="89"/>
      <c r="B789" s="88" t="s">
        <v>8211</v>
      </c>
      <c r="C789" s="88" t="s">
        <v>8212</v>
      </c>
      <c r="D789" t="str">
        <f t="shared" si="12"/>
        <v>NRC DES MOINES IA</v>
      </c>
    </row>
    <row r="790" spans="1:4" x14ac:dyDescent="0.2">
      <c r="A790" s="89"/>
      <c r="B790" s="88" t="s">
        <v>9152</v>
      </c>
      <c r="C790" s="88" t="s">
        <v>8206</v>
      </c>
      <c r="D790" t="str">
        <f t="shared" si="12"/>
        <v>NRC DES MOINES IA</v>
      </c>
    </row>
    <row r="791" spans="1:4" x14ac:dyDescent="0.2">
      <c r="A791" s="88" t="s">
        <v>7066</v>
      </c>
      <c r="B791" s="88" t="s">
        <v>2054</v>
      </c>
      <c r="C791" s="88" t="s">
        <v>8214</v>
      </c>
      <c r="D791" t="str">
        <f t="shared" si="12"/>
        <v>NRC KNOXVILLE TN</v>
      </c>
    </row>
    <row r="792" spans="1:4" x14ac:dyDescent="0.2">
      <c r="A792" s="89"/>
      <c r="B792" s="88" t="s">
        <v>6688</v>
      </c>
      <c r="C792" s="88" t="s">
        <v>8215</v>
      </c>
      <c r="D792" t="str">
        <f t="shared" si="12"/>
        <v>NRC KNOXVILLE TN</v>
      </c>
    </row>
    <row r="793" spans="1:4" x14ac:dyDescent="0.2">
      <c r="A793" s="89"/>
      <c r="B793" s="88" t="s">
        <v>7377</v>
      </c>
      <c r="C793" s="88" t="s">
        <v>8216</v>
      </c>
      <c r="D793" t="str">
        <f t="shared" si="12"/>
        <v>NRC KNOXVILLE TN</v>
      </c>
    </row>
    <row r="794" spans="1:4" x14ac:dyDescent="0.2">
      <c r="A794" s="89"/>
      <c r="B794" s="88" t="s">
        <v>6209</v>
      </c>
      <c r="C794" s="88" t="s">
        <v>2058</v>
      </c>
      <c r="D794" t="str">
        <f t="shared" si="12"/>
        <v>NRC KNOXVILLE TN</v>
      </c>
    </row>
    <row r="795" spans="1:4" x14ac:dyDescent="0.2">
      <c r="A795" s="89"/>
      <c r="B795" s="88" t="s">
        <v>8217</v>
      </c>
      <c r="C795" s="88" t="s">
        <v>2047</v>
      </c>
      <c r="D795" t="str">
        <f t="shared" si="12"/>
        <v>NRC KNOXVILLE TN</v>
      </c>
    </row>
    <row r="796" spans="1:4" x14ac:dyDescent="0.2">
      <c r="A796" s="89"/>
      <c r="B796" s="88" t="s">
        <v>2063</v>
      </c>
      <c r="C796" s="88" t="s">
        <v>2061</v>
      </c>
      <c r="D796" t="str">
        <f t="shared" si="12"/>
        <v>NRC KNOXVILLE TN</v>
      </c>
    </row>
    <row r="797" spans="1:4" x14ac:dyDescent="0.2">
      <c r="A797" s="88" t="s">
        <v>7083</v>
      </c>
      <c r="B797" s="88" t="s">
        <v>1736</v>
      </c>
      <c r="C797" s="88" t="s">
        <v>1734</v>
      </c>
      <c r="D797" t="str">
        <f t="shared" si="12"/>
        <v>NRC INDIANAPOLIS IN</v>
      </c>
    </row>
    <row r="798" spans="1:4" x14ac:dyDescent="0.2">
      <c r="A798" s="89"/>
      <c r="B798" s="88" t="s">
        <v>1718</v>
      </c>
      <c r="C798" s="88" t="s">
        <v>8218</v>
      </c>
      <c r="D798" t="str">
        <f t="shared" si="12"/>
        <v>NRC INDIANAPOLIS IN</v>
      </c>
    </row>
    <row r="799" spans="1:4" x14ac:dyDescent="0.2">
      <c r="A799" s="89"/>
      <c r="B799" s="88" t="s">
        <v>7216</v>
      </c>
      <c r="C799" s="88" t="s">
        <v>1731</v>
      </c>
      <c r="D799" t="str">
        <f t="shared" si="12"/>
        <v>NRC INDIANAPOLIS IN</v>
      </c>
    </row>
    <row r="800" spans="1:4" x14ac:dyDescent="0.2">
      <c r="A800" s="89"/>
      <c r="B800" s="88" t="s">
        <v>6686</v>
      </c>
      <c r="C800" s="88" t="s">
        <v>8219</v>
      </c>
      <c r="D800" t="str">
        <f t="shared" si="12"/>
        <v>NRC INDIANAPOLIS IN</v>
      </c>
    </row>
    <row r="801" spans="1:4" x14ac:dyDescent="0.2">
      <c r="A801" s="89"/>
      <c r="B801" s="88" t="s">
        <v>5713</v>
      </c>
      <c r="C801" s="88" t="s">
        <v>8220</v>
      </c>
      <c r="D801" t="str">
        <f t="shared" si="12"/>
        <v>NRC INDIANAPOLIS IN</v>
      </c>
    </row>
    <row r="802" spans="1:4" x14ac:dyDescent="0.2">
      <c r="A802" s="89"/>
      <c r="B802" s="88" t="s">
        <v>7301</v>
      </c>
      <c r="C802" s="88" t="s">
        <v>3642</v>
      </c>
      <c r="D802" t="str">
        <f t="shared" si="12"/>
        <v>NRC INDIANAPOLIS IN</v>
      </c>
    </row>
    <row r="803" spans="1:4" x14ac:dyDescent="0.2">
      <c r="A803" s="89"/>
      <c r="B803" s="88" t="s">
        <v>7322</v>
      </c>
      <c r="C803" s="88" t="s">
        <v>8221</v>
      </c>
      <c r="D803" t="str">
        <f t="shared" si="12"/>
        <v>NRC INDIANAPOLIS IN</v>
      </c>
    </row>
    <row r="804" spans="1:4" x14ac:dyDescent="0.2">
      <c r="A804" s="89"/>
      <c r="B804" s="88" t="s">
        <v>6711</v>
      </c>
      <c r="C804" s="88" t="s">
        <v>8222</v>
      </c>
      <c r="D804" t="str">
        <f t="shared" si="12"/>
        <v>NRC INDIANAPOLIS IN</v>
      </c>
    </row>
    <row r="805" spans="1:4" x14ac:dyDescent="0.2">
      <c r="A805" s="89"/>
      <c r="B805" s="88" t="s">
        <v>1712</v>
      </c>
      <c r="C805" s="88" t="s">
        <v>8223</v>
      </c>
      <c r="D805" t="str">
        <f t="shared" si="12"/>
        <v>NRC INDIANAPOLIS IN</v>
      </c>
    </row>
    <row r="806" spans="1:4" x14ac:dyDescent="0.2">
      <c r="A806" s="89"/>
      <c r="B806" s="88" t="s">
        <v>8224</v>
      </c>
      <c r="C806" s="88" t="s">
        <v>8225</v>
      </c>
      <c r="D806" t="str">
        <f t="shared" si="12"/>
        <v>NRC INDIANAPOLIS IN</v>
      </c>
    </row>
    <row r="807" spans="1:4" x14ac:dyDescent="0.2">
      <c r="A807" s="88" t="s">
        <v>7034</v>
      </c>
      <c r="B807" s="88" t="s">
        <v>6685</v>
      </c>
      <c r="C807" s="88" t="s">
        <v>8226</v>
      </c>
      <c r="D807" t="str">
        <f t="shared" si="12"/>
        <v>NRC PITTSBURGH PA</v>
      </c>
    </row>
    <row r="808" spans="1:4" x14ac:dyDescent="0.2">
      <c r="A808" s="89"/>
      <c r="B808" s="88" t="s">
        <v>7147</v>
      </c>
      <c r="C808" s="88" t="s">
        <v>8227</v>
      </c>
      <c r="D808" t="str">
        <f t="shared" si="12"/>
        <v>NRC PITTSBURGH PA</v>
      </c>
    </row>
    <row r="809" spans="1:4" x14ac:dyDescent="0.2">
      <c r="A809" s="89"/>
      <c r="B809" s="88" t="s">
        <v>7202</v>
      </c>
      <c r="C809" s="88" t="s">
        <v>8228</v>
      </c>
      <c r="D809" t="str">
        <f t="shared" si="12"/>
        <v>NRC PITTSBURGH PA</v>
      </c>
    </row>
    <row r="810" spans="1:4" x14ac:dyDescent="0.2">
      <c r="A810" s="89"/>
      <c r="B810" s="88" t="s">
        <v>6894</v>
      </c>
      <c r="C810" s="88" t="s">
        <v>8229</v>
      </c>
      <c r="D810" t="str">
        <f t="shared" si="12"/>
        <v>NRC PITTSBURGH PA</v>
      </c>
    </row>
    <row r="811" spans="1:4" x14ac:dyDescent="0.2">
      <c r="A811" s="89"/>
      <c r="B811" s="88" t="s">
        <v>5731</v>
      </c>
      <c r="C811" s="88" t="s">
        <v>8230</v>
      </c>
      <c r="D811" t="str">
        <f t="shared" si="12"/>
        <v>NRC PITTSBURGH PA</v>
      </c>
    </row>
    <row r="812" spans="1:4" x14ac:dyDescent="0.2">
      <c r="A812" s="89"/>
      <c r="B812" s="88" t="s">
        <v>7258</v>
      </c>
      <c r="C812" s="88" t="s">
        <v>8231</v>
      </c>
      <c r="D812" t="str">
        <f t="shared" si="12"/>
        <v>NRC PITTSBURGH PA</v>
      </c>
    </row>
    <row r="813" spans="1:4" x14ac:dyDescent="0.2">
      <c r="A813" s="89"/>
      <c r="B813" s="88" t="s">
        <v>7312</v>
      </c>
      <c r="C813" s="88" t="s">
        <v>8233</v>
      </c>
      <c r="D813" t="str">
        <f t="shared" si="12"/>
        <v>NRC PITTSBURGH PA</v>
      </c>
    </row>
    <row r="814" spans="1:4" x14ac:dyDescent="0.2">
      <c r="A814" s="89"/>
      <c r="B814" s="88" t="s">
        <v>7435</v>
      </c>
      <c r="C814" s="88" t="s">
        <v>8234</v>
      </c>
      <c r="D814" t="str">
        <f t="shared" si="12"/>
        <v>NRC PITTSBURGH PA</v>
      </c>
    </row>
    <row r="815" spans="1:4" x14ac:dyDescent="0.2">
      <c r="A815" s="89"/>
      <c r="B815" s="88" t="s">
        <v>6735</v>
      </c>
      <c r="C815" s="88" t="s">
        <v>8235</v>
      </c>
      <c r="D815" t="str">
        <f t="shared" si="12"/>
        <v>NRC PITTSBURGH PA</v>
      </c>
    </row>
    <row r="816" spans="1:4" x14ac:dyDescent="0.2">
      <c r="A816" s="89"/>
      <c r="B816" s="88" t="s">
        <v>6133</v>
      </c>
      <c r="C816" s="88" t="s">
        <v>3271</v>
      </c>
      <c r="D816" t="str">
        <f t="shared" si="12"/>
        <v>NRC PITTSBURGH PA</v>
      </c>
    </row>
    <row r="817" spans="1:4" x14ac:dyDescent="0.2">
      <c r="A817" s="89"/>
      <c r="B817" s="88" t="s">
        <v>8236</v>
      </c>
      <c r="C817" s="88" t="s">
        <v>3276</v>
      </c>
      <c r="D817" t="str">
        <f t="shared" si="12"/>
        <v>NRC PITTSBURGH PA</v>
      </c>
    </row>
    <row r="818" spans="1:4" x14ac:dyDescent="0.2">
      <c r="A818" s="89"/>
      <c r="B818" s="88" t="s">
        <v>8237</v>
      </c>
      <c r="C818" s="88" t="s">
        <v>8238</v>
      </c>
      <c r="D818" t="str">
        <f t="shared" si="12"/>
        <v>NRC PITTSBURGH PA</v>
      </c>
    </row>
    <row r="819" spans="1:4" x14ac:dyDescent="0.2">
      <c r="A819" s="88" t="s">
        <v>7050</v>
      </c>
      <c r="B819" s="88" t="s">
        <v>4741</v>
      </c>
      <c r="C819" s="88" t="s">
        <v>8239</v>
      </c>
      <c r="D819" t="str">
        <f t="shared" si="12"/>
        <v>NRC RALEIGH NC</v>
      </c>
    </row>
    <row r="820" spans="1:4" x14ac:dyDescent="0.2">
      <c r="A820" s="89"/>
      <c r="B820" s="88" t="s">
        <v>5983</v>
      </c>
      <c r="C820" s="88" t="s">
        <v>8240</v>
      </c>
      <c r="D820" t="str">
        <f t="shared" si="12"/>
        <v>NRC RALEIGH NC</v>
      </c>
    </row>
    <row r="821" spans="1:4" x14ac:dyDescent="0.2">
      <c r="A821" s="89"/>
      <c r="B821" s="88" t="s">
        <v>6872</v>
      </c>
      <c r="C821" s="88" t="s">
        <v>8241</v>
      </c>
      <c r="D821" t="str">
        <f t="shared" si="12"/>
        <v>NRC RALEIGH NC</v>
      </c>
    </row>
    <row r="822" spans="1:4" x14ac:dyDescent="0.2">
      <c r="A822" s="89"/>
      <c r="B822" s="88" t="s">
        <v>3458</v>
      </c>
      <c r="C822" s="88" t="s">
        <v>8242</v>
      </c>
      <c r="D822" t="str">
        <f t="shared" si="12"/>
        <v>NRC RALEIGH NC</v>
      </c>
    </row>
    <row r="823" spans="1:4" x14ac:dyDescent="0.2">
      <c r="A823" s="89"/>
      <c r="B823" s="88" t="s">
        <v>3457</v>
      </c>
      <c r="C823" s="88" t="s">
        <v>8243</v>
      </c>
      <c r="D823" t="str">
        <f t="shared" si="12"/>
        <v>NRC RALEIGH NC</v>
      </c>
    </row>
    <row r="824" spans="1:4" x14ac:dyDescent="0.2">
      <c r="A824" s="89"/>
      <c r="B824" s="88" t="s">
        <v>6481</v>
      </c>
      <c r="C824" s="88" t="s">
        <v>8244</v>
      </c>
      <c r="D824" t="str">
        <f t="shared" si="12"/>
        <v>NRC RALEIGH NC</v>
      </c>
    </row>
    <row r="825" spans="1:4" x14ac:dyDescent="0.2">
      <c r="A825" s="89"/>
      <c r="B825" s="88" t="s">
        <v>7304</v>
      </c>
      <c r="C825" s="88" t="s">
        <v>8245</v>
      </c>
      <c r="D825" t="str">
        <f t="shared" si="12"/>
        <v>NRC RALEIGH NC</v>
      </c>
    </row>
    <row r="826" spans="1:4" x14ac:dyDescent="0.2">
      <c r="A826" s="89"/>
      <c r="B826" s="88" t="s">
        <v>7321</v>
      </c>
      <c r="C826" s="88" t="s">
        <v>8246</v>
      </c>
      <c r="D826" t="str">
        <f t="shared" si="12"/>
        <v>NRC RALEIGH NC</v>
      </c>
    </row>
    <row r="827" spans="1:4" x14ac:dyDescent="0.2">
      <c r="A827" s="89"/>
      <c r="B827" s="88" t="s">
        <v>7485</v>
      </c>
      <c r="C827" s="88" t="s">
        <v>8247</v>
      </c>
      <c r="D827" t="str">
        <f t="shared" si="12"/>
        <v>NRC RALEIGH NC</v>
      </c>
    </row>
    <row r="828" spans="1:4" x14ac:dyDescent="0.2">
      <c r="A828" s="89"/>
      <c r="B828" s="88" t="s">
        <v>3447</v>
      </c>
      <c r="C828" s="88" t="s">
        <v>8248</v>
      </c>
      <c r="D828" t="str">
        <f t="shared" si="12"/>
        <v>NRC RALEIGH NC</v>
      </c>
    </row>
    <row r="829" spans="1:4" x14ac:dyDescent="0.2">
      <c r="A829" s="89"/>
      <c r="B829" s="88" t="s">
        <v>8249</v>
      </c>
      <c r="C829" s="88" t="s">
        <v>3441</v>
      </c>
      <c r="D829" t="str">
        <f t="shared" si="12"/>
        <v>NRC RALEIGH NC</v>
      </c>
    </row>
    <row r="830" spans="1:4" x14ac:dyDescent="0.2">
      <c r="A830" s="89"/>
      <c r="B830" s="88" t="s">
        <v>3437</v>
      </c>
      <c r="C830" s="88" t="s">
        <v>8250</v>
      </c>
      <c r="D830" t="str">
        <f t="shared" si="12"/>
        <v>NRC RALEIGH NC</v>
      </c>
    </row>
    <row r="831" spans="1:4" x14ac:dyDescent="0.2">
      <c r="A831" s="89"/>
      <c r="B831" s="88" t="s">
        <v>8251</v>
      </c>
      <c r="C831" s="88" t="s">
        <v>8252</v>
      </c>
      <c r="D831" t="str">
        <f t="shared" si="12"/>
        <v>NRC RALEIGH NC</v>
      </c>
    </row>
    <row r="832" spans="1:4" x14ac:dyDescent="0.2">
      <c r="A832" s="89"/>
      <c r="B832" s="88" t="s">
        <v>9153</v>
      </c>
      <c r="C832" s="88" t="s">
        <v>3452</v>
      </c>
      <c r="D832" t="str">
        <f t="shared" si="12"/>
        <v>NRC RALEIGH NC</v>
      </c>
    </row>
    <row r="833" spans="1:4" x14ac:dyDescent="0.2">
      <c r="A833" s="88" t="s">
        <v>7026</v>
      </c>
      <c r="B833" s="88" t="s">
        <v>6116</v>
      </c>
      <c r="C833" s="88" t="s">
        <v>1264</v>
      </c>
      <c r="D833" t="str">
        <f t="shared" si="12"/>
        <v>NRC FT DIX NJ</v>
      </c>
    </row>
    <row r="834" spans="1:4" x14ac:dyDescent="0.2">
      <c r="A834" s="89"/>
      <c r="B834" s="88" t="s">
        <v>6896</v>
      </c>
      <c r="C834" s="88" t="s">
        <v>8253</v>
      </c>
      <c r="D834" t="str">
        <f t="shared" si="12"/>
        <v>NRC FT DIX NJ</v>
      </c>
    </row>
    <row r="835" spans="1:4" x14ac:dyDescent="0.2">
      <c r="A835" s="89"/>
      <c r="B835" s="88" t="s">
        <v>6344</v>
      </c>
      <c r="C835" s="88" t="s">
        <v>1218</v>
      </c>
      <c r="D835" t="str">
        <f t="shared" ref="D835:D898" si="13">+IF(ISBLANK(A835),D834,A835)</f>
        <v>NRC FT DIX NJ</v>
      </c>
    </row>
    <row r="836" spans="1:4" x14ac:dyDescent="0.2">
      <c r="A836" s="89"/>
      <c r="B836" s="88" t="s">
        <v>6846</v>
      </c>
      <c r="C836" s="88" t="s">
        <v>8941</v>
      </c>
      <c r="D836" t="str">
        <f t="shared" si="13"/>
        <v>NRC FT DIX NJ</v>
      </c>
    </row>
    <row r="837" spans="1:4" x14ac:dyDescent="0.2">
      <c r="A837" s="89"/>
      <c r="B837" s="88" t="s">
        <v>5618</v>
      </c>
      <c r="C837" s="88" t="s">
        <v>8254</v>
      </c>
      <c r="D837" t="str">
        <f t="shared" si="13"/>
        <v>NRC FT DIX NJ</v>
      </c>
    </row>
    <row r="838" spans="1:4" x14ac:dyDescent="0.2">
      <c r="A838" s="89"/>
      <c r="B838" s="88" t="s">
        <v>5763</v>
      </c>
      <c r="C838" s="88" t="s">
        <v>8256</v>
      </c>
      <c r="D838" t="str">
        <f t="shared" si="13"/>
        <v>NRC FT DIX NJ</v>
      </c>
    </row>
    <row r="839" spans="1:4" x14ac:dyDescent="0.2">
      <c r="A839" s="89"/>
      <c r="B839" s="88" t="s">
        <v>7159</v>
      </c>
      <c r="C839" s="88" t="s">
        <v>8257</v>
      </c>
      <c r="D839" t="str">
        <f t="shared" si="13"/>
        <v>NRC FT DIX NJ</v>
      </c>
    </row>
    <row r="840" spans="1:4" x14ac:dyDescent="0.2">
      <c r="A840" s="89"/>
      <c r="B840" s="88" t="s">
        <v>1274</v>
      </c>
      <c r="C840" s="88" t="s">
        <v>8258</v>
      </c>
      <c r="D840" t="str">
        <f t="shared" si="13"/>
        <v>NRC FT DIX NJ</v>
      </c>
    </row>
    <row r="841" spans="1:4" x14ac:dyDescent="0.2">
      <c r="A841" s="89"/>
      <c r="B841" s="88" t="s">
        <v>5955</v>
      </c>
      <c r="C841" s="88" t="s">
        <v>8259</v>
      </c>
      <c r="D841" t="str">
        <f t="shared" si="13"/>
        <v>NRC FT DIX NJ</v>
      </c>
    </row>
    <row r="842" spans="1:4" x14ac:dyDescent="0.2">
      <c r="A842" s="89"/>
      <c r="B842" s="88" t="s">
        <v>6832</v>
      </c>
      <c r="C842" s="88" t="s">
        <v>8260</v>
      </c>
      <c r="D842" t="str">
        <f t="shared" si="13"/>
        <v>NRC FT DIX NJ</v>
      </c>
    </row>
    <row r="843" spans="1:4" x14ac:dyDescent="0.2">
      <c r="A843" s="89"/>
      <c r="B843" s="88" t="s">
        <v>1247</v>
      </c>
      <c r="C843" s="88" t="s">
        <v>8261</v>
      </c>
      <c r="D843" t="str">
        <f t="shared" si="13"/>
        <v>NRC FT DIX NJ</v>
      </c>
    </row>
    <row r="844" spans="1:4" x14ac:dyDescent="0.2">
      <c r="A844" s="89"/>
      <c r="B844" s="88" t="s">
        <v>6386</v>
      </c>
      <c r="C844" s="88" t="s">
        <v>8262</v>
      </c>
      <c r="D844" t="str">
        <f t="shared" si="13"/>
        <v>NRC FT DIX NJ</v>
      </c>
    </row>
    <row r="845" spans="1:4" x14ac:dyDescent="0.2">
      <c r="A845" s="89"/>
      <c r="B845" s="88" t="s">
        <v>6532</v>
      </c>
      <c r="C845" s="88" t="s">
        <v>8263</v>
      </c>
      <c r="D845" t="str">
        <f t="shared" si="13"/>
        <v>NRC FT DIX NJ</v>
      </c>
    </row>
    <row r="846" spans="1:4" x14ac:dyDescent="0.2">
      <c r="A846" s="89"/>
      <c r="B846" s="88" t="s">
        <v>7268</v>
      </c>
      <c r="C846" s="88" t="s">
        <v>8264</v>
      </c>
      <c r="D846" t="str">
        <f t="shared" si="13"/>
        <v>NRC FT DIX NJ</v>
      </c>
    </row>
    <row r="847" spans="1:4" x14ac:dyDescent="0.2">
      <c r="A847" s="89"/>
      <c r="B847" s="88" t="s">
        <v>7270</v>
      </c>
      <c r="C847" s="88" t="s">
        <v>8265</v>
      </c>
      <c r="D847" t="str">
        <f t="shared" si="13"/>
        <v>NRC FT DIX NJ</v>
      </c>
    </row>
    <row r="848" spans="1:4" x14ac:dyDescent="0.2">
      <c r="A848" s="89"/>
      <c r="B848" s="88" t="s">
        <v>7273</v>
      </c>
      <c r="C848" s="88" t="s">
        <v>1204</v>
      </c>
      <c r="D848" t="str">
        <f t="shared" si="13"/>
        <v>NRC FT DIX NJ</v>
      </c>
    </row>
    <row r="849" spans="1:4" x14ac:dyDescent="0.2">
      <c r="A849" s="89"/>
      <c r="B849" s="88" t="s">
        <v>7296</v>
      </c>
      <c r="C849" s="88" t="s">
        <v>8266</v>
      </c>
      <c r="D849" t="str">
        <f t="shared" si="13"/>
        <v>NRC FT DIX NJ</v>
      </c>
    </row>
    <row r="850" spans="1:4" x14ac:dyDescent="0.2">
      <c r="A850" s="89"/>
      <c r="B850" s="88" t="s">
        <v>7299</v>
      </c>
      <c r="C850" s="88" t="s">
        <v>3262</v>
      </c>
      <c r="D850" t="str">
        <f t="shared" si="13"/>
        <v>NRC FT DIX NJ</v>
      </c>
    </row>
    <row r="851" spans="1:4" x14ac:dyDescent="0.2">
      <c r="A851" s="89"/>
      <c r="B851" s="88" t="s">
        <v>7371</v>
      </c>
      <c r="C851" s="88" t="s">
        <v>8267</v>
      </c>
      <c r="D851" t="str">
        <f t="shared" si="13"/>
        <v>NRC FT DIX NJ</v>
      </c>
    </row>
    <row r="852" spans="1:4" x14ac:dyDescent="0.2">
      <c r="A852" s="89"/>
      <c r="B852" s="88" t="s">
        <v>7372</v>
      </c>
      <c r="C852" s="88" t="s">
        <v>8268</v>
      </c>
      <c r="D852" t="str">
        <f t="shared" si="13"/>
        <v>NRC FT DIX NJ</v>
      </c>
    </row>
    <row r="853" spans="1:4" x14ac:dyDescent="0.2">
      <c r="A853" s="89"/>
      <c r="B853" s="88" t="s">
        <v>7392</v>
      </c>
      <c r="C853" s="88" t="s">
        <v>8269</v>
      </c>
      <c r="D853" t="str">
        <f t="shared" si="13"/>
        <v>NRC FT DIX NJ</v>
      </c>
    </row>
    <row r="854" spans="1:4" x14ac:dyDescent="0.2">
      <c r="A854" s="89"/>
      <c r="B854" s="88" t="s">
        <v>7401</v>
      </c>
      <c r="C854" s="88" t="s">
        <v>1253</v>
      </c>
      <c r="D854" t="str">
        <f t="shared" si="13"/>
        <v>NRC FT DIX NJ</v>
      </c>
    </row>
    <row r="855" spans="1:4" x14ac:dyDescent="0.2">
      <c r="A855" s="89"/>
      <c r="B855" s="88" t="s">
        <v>7402</v>
      </c>
      <c r="C855" s="88" t="s">
        <v>1259</v>
      </c>
      <c r="D855" t="str">
        <f t="shared" si="13"/>
        <v>NRC FT DIX NJ</v>
      </c>
    </row>
    <row r="856" spans="1:4" x14ac:dyDescent="0.2">
      <c r="A856" s="89"/>
      <c r="B856" s="88" t="s">
        <v>7476</v>
      </c>
      <c r="C856" s="88" t="s">
        <v>8271</v>
      </c>
      <c r="D856" t="str">
        <f t="shared" si="13"/>
        <v>NRC FT DIX NJ</v>
      </c>
    </row>
    <row r="857" spans="1:4" x14ac:dyDescent="0.2">
      <c r="A857" s="89"/>
      <c r="B857" s="88" t="s">
        <v>6731</v>
      </c>
      <c r="C857" s="88" t="s">
        <v>8272</v>
      </c>
      <c r="D857" t="str">
        <f t="shared" si="13"/>
        <v>NRC FT DIX NJ</v>
      </c>
    </row>
    <row r="858" spans="1:4" x14ac:dyDescent="0.2">
      <c r="A858" s="89"/>
      <c r="B858" s="88" t="s">
        <v>1244</v>
      </c>
      <c r="C858" s="88" t="s">
        <v>8273</v>
      </c>
      <c r="D858" t="str">
        <f t="shared" si="13"/>
        <v>NRC FT DIX NJ</v>
      </c>
    </row>
    <row r="859" spans="1:4" x14ac:dyDescent="0.2">
      <c r="A859" s="89"/>
      <c r="B859" s="88" t="s">
        <v>8275</v>
      </c>
      <c r="C859" s="88" t="s">
        <v>1225</v>
      </c>
      <c r="D859" t="str">
        <f t="shared" si="13"/>
        <v>NRC FT DIX NJ</v>
      </c>
    </row>
    <row r="860" spans="1:4" x14ac:dyDescent="0.2">
      <c r="A860" s="89"/>
      <c r="B860" s="88" t="s">
        <v>8276</v>
      </c>
      <c r="C860" s="88" t="s">
        <v>8277</v>
      </c>
      <c r="D860" t="str">
        <f t="shared" si="13"/>
        <v>NRC FT DIX NJ</v>
      </c>
    </row>
    <row r="861" spans="1:4" x14ac:dyDescent="0.2">
      <c r="A861" s="89"/>
      <c r="B861" s="88" t="s">
        <v>8278</v>
      </c>
      <c r="C861" s="88" t="s">
        <v>1271</v>
      </c>
      <c r="D861" t="str">
        <f t="shared" si="13"/>
        <v>NRC FT DIX NJ</v>
      </c>
    </row>
    <row r="862" spans="1:4" x14ac:dyDescent="0.2">
      <c r="A862" s="89"/>
      <c r="B862" s="88" t="s">
        <v>8279</v>
      </c>
      <c r="C862" s="88" t="s">
        <v>1208</v>
      </c>
      <c r="D862" t="str">
        <f t="shared" si="13"/>
        <v>NRC FT DIX NJ</v>
      </c>
    </row>
    <row r="863" spans="1:4" x14ac:dyDescent="0.2">
      <c r="A863" s="89"/>
      <c r="B863" s="88" t="s">
        <v>9154</v>
      </c>
      <c r="C863" s="88" t="s">
        <v>8270</v>
      </c>
      <c r="D863" t="str">
        <f t="shared" si="13"/>
        <v>NRC FT DIX NJ</v>
      </c>
    </row>
    <row r="864" spans="1:4" x14ac:dyDescent="0.2">
      <c r="A864" s="89"/>
      <c r="B864" s="88" t="s">
        <v>9155</v>
      </c>
      <c r="C864" s="88" t="s">
        <v>1211</v>
      </c>
      <c r="D864" t="str">
        <f t="shared" si="13"/>
        <v>NRC FT DIX NJ</v>
      </c>
    </row>
    <row r="865" spans="1:4" x14ac:dyDescent="0.2">
      <c r="A865" s="89"/>
      <c r="B865" s="88" t="s">
        <v>9156</v>
      </c>
      <c r="C865" s="88" t="s">
        <v>8255</v>
      </c>
      <c r="D865" t="str">
        <f t="shared" si="13"/>
        <v>NRC FT DIX NJ</v>
      </c>
    </row>
    <row r="866" spans="1:4" x14ac:dyDescent="0.2">
      <c r="A866" s="89"/>
      <c r="B866" s="88" t="s">
        <v>1250</v>
      </c>
      <c r="C866" s="88" t="s">
        <v>8274</v>
      </c>
      <c r="D866" t="str">
        <f t="shared" si="13"/>
        <v>NRC FT DIX NJ</v>
      </c>
    </row>
    <row r="867" spans="1:4" x14ac:dyDescent="0.2">
      <c r="A867" s="88" t="s">
        <v>7041</v>
      </c>
      <c r="B867" s="88" t="s">
        <v>6898</v>
      </c>
      <c r="C867" s="88" t="s">
        <v>8280</v>
      </c>
      <c r="D867" t="str">
        <f t="shared" si="13"/>
        <v>NRC RICHMOND VA</v>
      </c>
    </row>
    <row r="868" spans="1:4" x14ac:dyDescent="0.2">
      <c r="A868" s="89"/>
      <c r="B868" s="88" t="s">
        <v>6348</v>
      </c>
      <c r="C868" s="88" t="s">
        <v>3485</v>
      </c>
      <c r="D868" t="str">
        <f t="shared" si="13"/>
        <v>NRC RICHMOND VA</v>
      </c>
    </row>
    <row r="869" spans="1:4" x14ac:dyDescent="0.2">
      <c r="A869" s="89"/>
      <c r="B869" s="88" t="s">
        <v>5858</v>
      </c>
      <c r="C869" s="88" t="s">
        <v>8281</v>
      </c>
      <c r="D869" t="str">
        <f t="shared" si="13"/>
        <v>NRC RICHMOND VA</v>
      </c>
    </row>
    <row r="870" spans="1:4" x14ac:dyDescent="0.2">
      <c r="A870" s="89"/>
      <c r="B870" s="88" t="s">
        <v>7140</v>
      </c>
      <c r="C870" s="88" t="s">
        <v>8282</v>
      </c>
      <c r="D870" t="str">
        <f t="shared" si="13"/>
        <v>NRC RICHMOND VA</v>
      </c>
    </row>
    <row r="871" spans="1:4" x14ac:dyDescent="0.2">
      <c r="A871" s="89"/>
      <c r="B871" s="88" t="s">
        <v>3502</v>
      </c>
      <c r="C871" s="88" t="s">
        <v>8283</v>
      </c>
      <c r="D871" t="str">
        <f t="shared" si="13"/>
        <v>NRC RICHMOND VA</v>
      </c>
    </row>
    <row r="872" spans="1:4" x14ac:dyDescent="0.2">
      <c r="A872" s="89"/>
      <c r="B872" s="88" t="s">
        <v>5665</v>
      </c>
      <c r="C872" s="88" t="s">
        <v>3527</v>
      </c>
      <c r="D872" t="str">
        <f t="shared" si="13"/>
        <v>NRC RICHMOND VA</v>
      </c>
    </row>
    <row r="873" spans="1:4" x14ac:dyDescent="0.2">
      <c r="A873" s="89"/>
      <c r="B873" s="88" t="s">
        <v>3499</v>
      </c>
      <c r="C873" s="88" t="s">
        <v>8284</v>
      </c>
      <c r="D873" t="str">
        <f t="shared" si="13"/>
        <v>NRC RICHMOND VA</v>
      </c>
    </row>
    <row r="874" spans="1:4" x14ac:dyDescent="0.2">
      <c r="A874" s="89"/>
      <c r="B874" s="88" t="s">
        <v>5878</v>
      </c>
      <c r="C874" s="88" t="s">
        <v>8285</v>
      </c>
      <c r="D874" t="str">
        <f t="shared" si="13"/>
        <v>NRC RICHMOND VA</v>
      </c>
    </row>
    <row r="875" spans="1:4" x14ac:dyDescent="0.2">
      <c r="A875" s="89"/>
      <c r="B875" s="88" t="s">
        <v>7319</v>
      </c>
      <c r="C875" s="88" t="s">
        <v>8286</v>
      </c>
      <c r="D875" t="str">
        <f t="shared" si="13"/>
        <v>NRC RICHMOND VA</v>
      </c>
    </row>
    <row r="876" spans="1:4" x14ac:dyDescent="0.2">
      <c r="A876" s="89"/>
      <c r="B876" s="88" t="s">
        <v>7370</v>
      </c>
      <c r="C876" s="88" t="s">
        <v>8287</v>
      </c>
      <c r="D876" t="str">
        <f t="shared" si="13"/>
        <v>NRC RICHMOND VA</v>
      </c>
    </row>
    <row r="877" spans="1:4" x14ac:dyDescent="0.2">
      <c r="A877" s="89"/>
      <c r="B877" s="88" t="s">
        <v>7446</v>
      </c>
      <c r="C877" s="88" t="s">
        <v>8288</v>
      </c>
      <c r="D877" t="str">
        <f t="shared" si="13"/>
        <v>NRC RICHMOND VA</v>
      </c>
    </row>
    <row r="878" spans="1:4" x14ac:dyDescent="0.2">
      <c r="A878" s="89"/>
      <c r="B878" s="88" t="s">
        <v>6967</v>
      </c>
      <c r="C878" s="88" t="s">
        <v>8289</v>
      </c>
      <c r="D878" t="str">
        <f t="shared" si="13"/>
        <v>NRC RICHMOND VA</v>
      </c>
    </row>
    <row r="879" spans="1:4" x14ac:dyDescent="0.2">
      <c r="A879" s="89"/>
      <c r="B879" s="88" t="s">
        <v>6607</v>
      </c>
      <c r="C879" s="88" t="s">
        <v>8290</v>
      </c>
      <c r="D879" t="str">
        <f t="shared" si="13"/>
        <v>NRC RICHMOND VA</v>
      </c>
    </row>
    <row r="880" spans="1:4" x14ac:dyDescent="0.2">
      <c r="A880" s="89"/>
      <c r="B880" s="88" t="s">
        <v>7539</v>
      </c>
      <c r="C880" s="88" t="s">
        <v>3521</v>
      </c>
      <c r="D880" t="str">
        <f t="shared" si="13"/>
        <v>NRC RICHMOND VA</v>
      </c>
    </row>
    <row r="881" spans="1:4" x14ac:dyDescent="0.2">
      <c r="A881" s="89"/>
      <c r="B881" s="88" t="s">
        <v>8291</v>
      </c>
      <c r="C881" s="88" t="s">
        <v>8292</v>
      </c>
      <c r="D881" t="str">
        <f t="shared" si="13"/>
        <v>NRC RICHMOND VA</v>
      </c>
    </row>
    <row r="882" spans="1:4" x14ac:dyDescent="0.2">
      <c r="A882" s="89"/>
      <c r="B882" s="88" t="s">
        <v>8293</v>
      </c>
      <c r="C882" s="88" t="s">
        <v>8294</v>
      </c>
      <c r="D882" t="str">
        <f t="shared" si="13"/>
        <v>NRC RICHMOND VA</v>
      </c>
    </row>
    <row r="883" spans="1:4" x14ac:dyDescent="0.2">
      <c r="A883" s="89"/>
      <c r="B883" s="88" t="s">
        <v>8295</v>
      </c>
      <c r="C883" s="88" t="s">
        <v>3491</v>
      </c>
      <c r="D883" t="str">
        <f t="shared" si="13"/>
        <v>NRC RICHMOND VA</v>
      </c>
    </row>
    <row r="884" spans="1:4" x14ac:dyDescent="0.2">
      <c r="A884" s="89"/>
      <c r="B884" s="88" t="s">
        <v>8296</v>
      </c>
      <c r="C884" s="88" t="s">
        <v>8297</v>
      </c>
      <c r="D884" t="str">
        <f t="shared" si="13"/>
        <v>NRC RICHMOND VA</v>
      </c>
    </row>
    <row r="885" spans="1:4" x14ac:dyDescent="0.2">
      <c r="A885" s="89"/>
      <c r="B885" s="88" t="s">
        <v>8298</v>
      </c>
      <c r="C885" s="88" t="s">
        <v>8299</v>
      </c>
      <c r="D885" t="str">
        <f t="shared" si="13"/>
        <v>NRC RICHMOND VA</v>
      </c>
    </row>
    <row r="886" spans="1:4" x14ac:dyDescent="0.2">
      <c r="A886" s="89"/>
      <c r="B886" s="88" t="s">
        <v>9157</v>
      </c>
      <c r="C886" s="88" t="s">
        <v>990</v>
      </c>
      <c r="D886" t="str">
        <f t="shared" si="13"/>
        <v>NRC RICHMOND VA</v>
      </c>
    </row>
    <row r="887" spans="1:4" x14ac:dyDescent="0.2">
      <c r="A887" s="89"/>
      <c r="B887" s="88" t="s">
        <v>3516</v>
      </c>
      <c r="C887" s="88" t="s">
        <v>3514</v>
      </c>
      <c r="D887" t="str">
        <f t="shared" si="13"/>
        <v>NRC RICHMOND VA</v>
      </c>
    </row>
    <row r="888" spans="1:4" x14ac:dyDescent="0.2">
      <c r="A888" s="88" t="s">
        <v>7040</v>
      </c>
      <c r="B888" s="88" t="s">
        <v>6258</v>
      </c>
      <c r="C888" s="88" t="s">
        <v>8300</v>
      </c>
      <c r="D888" t="str">
        <f t="shared" si="13"/>
        <v>NRC NORFOLK VA</v>
      </c>
    </row>
    <row r="889" spans="1:4" x14ac:dyDescent="0.2">
      <c r="A889" s="89"/>
      <c r="B889" s="88" t="s">
        <v>2768</v>
      </c>
      <c r="C889" s="88" t="s">
        <v>8301</v>
      </c>
      <c r="D889" t="str">
        <f t="shared" si="13"/>
        <v>NRC NORFOLK VA</v>
      </c>
    </row>
    <row r="890" spans="1:4" x14ac:dyDescent="0.2">
      <c r="A890" s="89"/>
      <c r="B890" s="88" t="s">
        <v>7127</v>
      </c>
      <c r="C890" s="88" t="s">
        <v>2809</v>
      </c>
      <c r="D890" t="str">
        <f t="shared" si="13"/>
        <v>NRC NORFOLK VA</v>
      </c>
    </row>
    <row r="891" spans="1:4" x14ac:dyDescent="0.2">
      <c r="A891" s="89"/>
      <c r="B891" s="88" t="s">
        <v>6647</v>
      </c>
      <c r="C891" s="88" t="s">
        <v>8302</v>
      </c>
      <c r="D891" t="str">
        <f t="shared" si="13"/>
        <v>NRC NORFOLK VA</v>
      </c>
    </row>
    <row r="892" spans="1:4" x14ac:dyDescent="0.2">
      <c r="A892" s="89"/>
      <c r="B892" s="88" t="s">
        <v>2915</v>
      </c>
      <c r="C892" s="88" t="s">
        <v>8303</v>
      </c>
      <c r="D892" t="str">
        <f t="shared" si="13"/>
        <v>NRC NORFOLK VA</v>
      </c>
    </row>
    <row r="893" spans="1:4" x14ac:dyDescent="0.2">
      <c r="A893" s="89"/>
      <c r="B893" s="88" t="s">
        <v>5922</v>
      </c>
      <c r="C893" s="88" t="s">
        <v>8304</v>
      </c>
      <c r="D893" t="str">
        <f t="shared" si="13"/>
        <v>NRC NORFOLK VA</v>
      </c>
    </row>
    <row r="894" spans="1:4" x14ac:dyDescent="0.2">
      <c r="A894" s="89"/>
      <c r="B894" s="88" t="s">
        <v>6070</v>
      </c>
      <c r="C894" s="88" t="s">
        <v>2951</v>
      </c>
      <c r="D894" t="str">
        <f t="shared" si="13"/>
        <v>NRC NORFOLK VA</v>
      </c>
    </row>
    <row r="895" spans="1:4" x14ac:dyDescent="0.2">
      <c r="A895" s="89"/>
      <c r="B895" s="88" t="s">
        <v>6549</v>
      </c>
      <c r="C895" s="88" t="s">
        <v>8305</v>
      </c>
      <c r="D895" t="str">
        <f t="shared" si="13"/>
        <v>NRC NORFOLK VA</v>
      </c>
    </row>
    <row r="896" spans="1:4" x14ac:dyDescent="0.2">
      <c r="A896" s="89"/>
      <c r="B896" s="88" t="s">
        <v>5777</v>
      </c>
      <c r="C896" s="88" t="s">
        <v>8306</v>
      </c>
      <c r="D896" t="str">
        <f t="shared" si="13"/>
        <v>NRC NORFOLK VA</v>
      </c>
    </row>
    <row r="897" spans="1:4" x14ac:dyDescent="0.2">
      <c r="A897" s="89"/>
      <c r="B897" s="88" t="s">
        <v>5647</v>
      </c>
      <c r="C897" s="88" t="s">
        <v>2947</v>
      </c>
      <c r="D897" t="str">
        <f t="shared" si="13"/>
        <v>NRC NORFOLK VA</v>
      </c>
    </row>
    <row r="898" spans="1:4" x14ac:dyDescent="0.2">
      <c r="A898" s="89"/>
      <c r="B898" s="88" t="s">
        <v>5677</v>
      </c>
      <c r="C898" s="88" t="s">
        <v>2799</v>
      </c>
      <c r="D898" t="str">
        <f t="shared" si="13"/>
        <v>NRC NORFOLK VA</v>
      </c>
    </row>
    <row r="899" spans="1:4" x14ac:dyDescent="0.2">
      <c r="A899" s="89"/>
      <c r="B899" s="88" t="s">
        <v>5788</v>
      </c>
      <c r="C899" s="88" t="s">
        <v>8307</v>
      </c>
      <c r="D899" t="str">
        <f t="shared" ref="D899:D962" si="14">+IF(ISBLANK(A899),D898,A899)</f>
        <v>NRC NORFOLK VA</v>
      </c>
    </row>
    <row r="900" spans="1:4" x14ac:dyDescent="0.2">
      <c r="A900" s="89"/>
      <c r="B900" s="88" t="s">
        <v>6306</v>
      </c>
      <c r="C900" s="88" t="s">
        <v>8308</v>
      </c>
      <c r="D900" t="str">
        <f t="shared" si="14"/>
        <v>NRC NORFOLK VA</v>
      </c>
    </row>
    <row r="901" spans="1:4" x14ac:dyDescent="0.2">
      <c r="A901" s="89"/>
      <c r="B901" s="88" t="s">
        <v>6172</v>
      </c>
      <c r="C901" s="88" t="s">
        <v>2717</v>
      </c>
      <c r="D901" t="str">
        <f t="shared" si="14"/>
        <v>NRC NORFOLK VA</v>
      </c>
    </row>
    <row r="902" spans="1:4" x14ac:dyDescent="0.2">
      <c r="A902" s="89"/>
      <c r="B902" s="88" t="s">
        <v>7139</v>
      </c>
      <c r="C902" s="88" t="s">
        <v>8309</v>
      </c>
      <c r="D902" t="str">
        <f t="shared" si="14"/>
        <v>NRC NORFOLK VA</v>
      </c>
    </row>
    <row r="903" spans="1:4" x14ac:dyDescent="0.2">
      <c r="A903" s="89"/>
      <c r="B903" s="88" t="s">
        <v>6269</v>
      </c>
      <c r="C903" s="88" t="s">
        <v>8310</v>
      </c>
      <c r="D903" t="str">
        <f t="shared" si="14"/>
        <v>NRC NORFOLK VA</v>
      </c>
    </row>
    <row r="904" spans="1:4" x14ac:dyDescent="0.2">
      <c r="A904" s="89"/>
      <c r="B904" s="88" t="s">
        <v>6271</v>
      </c>
      <c r="C904" s="88" t="s">
        <v>8311</v>
      </c>
      <c r="D904" t="str">
        <f t="shared" si="14"/>
        <v>NRC NORFOLK VA</v>
      </c>
    </row>
    <row r="905" spans="1:4" x14ac:dyDescent="0.2">
      <c r="A905" s="89"/>
      <c r="B905" s="88" t="s">
        <v>6276</v>
      </c>
      <c r="C905" s="88" t="s">
        <v>8312</v>
      </c>
      <c r="D905" t="str">
        <f t="shared" si="14"/>
        <v>NRC NORFOLK VA</v>
      </c>
    </row>
    <row r="906" spans="1:4" x14ac:dyDescent="0.2">
      <c r="A906" s="89"/>
      <c r="B906" s="88" t="s">
        <v>6893</v>
      </c>
      <c r="C906" s="88" t="s">
        <v>8313</v>
      </c>
      <c r="D906" t="str">
        <f t="shared" si="14"/>
        <v>NRC NORFOLK VA</v>
      </c>
    </row>
    <row r="907" spans="1:4" x14ac:dyDescent="0.2">
      <c r="A907" s="89"/>
      <c r="B907" s="88" t="s">
        <v>6403</v>
      </c>
      <c r="C907" s="88" t="s">
        <v>8314</v>
      </c>
      <c r="D907" t="str">
        <f t="shared" si="14"/>
        <v>NRC NORFOLK VA</v>
      </c>
    </row>
    <row r="908" spans="1:4" x14ac:dyDescent="0.2">
      <c r="A908" s="89"/>
      <c r="B908" s="88" t="s">
        <v>7143</v>
      </c>
      <c r="C908" s="88" t="s">
        <v>7966</v>
      </c>
      <c r="D908" t="str">
        <f t="shared" si="14"/>
        <v>NRC NORFOLK VA</v>
      </c>
    </row>
    <row r="909" spans="1:4" x14ac:dyDescent="0.2">
      <c r="A909" s="89"/>
      <c r="B909" s="88" t="s">
        <v>5837</v>
      </c>
      <c r="C909" s="88" t="s">
        <v>2812</v>
      </c>
      <c r="D909" t="str">
        <f t="shared" si="14"/>
        <v>NRC NORFOLK VA</v>
      </c>
    </row>
    <row r="910" spans="1:4" x14ac:dyDescent="0.2">
      <c r="A910" s="89"/>
      <c r="B910" s="88" t="s">
        <v>6522</v>
      </c>
      <c r="C910" s="88" t="s">
        <v>8315</v>
      </c>
      <c r="D910" t="str">
        <f t="shared" si="14"/>
        <v>NRC NORFOLK VA</v>
      </c>
    </row>
    <row r="911" spans="1:4" x14ac:dyDescent="0.2">
      <c r="A911" s="89"/>
      <c r="B911" s="88" t="s">
        <v>6260</v>
      </c>
      <c r="C911" s="88" t="s">
        <v>8316</v>
      </c>
      <c r="D911" t="str">
        <f t="shared" si="14"/>
        <v>NRC NORFOLK VA</v>
      </c>
    </row>
    <row r="912" spans="1:4" x14ac:dyDescent="0.2">
      <c r="A912" s="89"/>
      <c r="B912" s="88" t="s">
        <v>2747</v>
      </c>
      <c r="C912" s="88" t="s">
        <v>8317</v>
      </c>
      <c r="D912" t="str">
        <f t="shared" si="14"/>
        <v>NRC NORFOLK VA</v>
      </c>
    </row>
    <row r="913" spans="1:4" x14ac:dyDescent="0.2">
      <c r="A913" s="89"/>
      <c r="B913" s="88" t="s">
        <v>2815</v>
      </c>
      <c r="C913" s="88" t="s">
        <v>8318</v>
      </c>
      <c r="D913" t="str">
        <f t="shared" si="14"/>
        <v>NRC NORFOLK VA</v>
      </c>
    </row>
    <row r="914" spans="1:4" x14ac:dyDescent="0.2">
      <c r="A914" s="89"/>
      <c r="B914" s="88" t="s">
        <v>2769</v>
      </c>
      <c r="C914" s="88" t="s">
        <v>8319</v>
      </c>
      <c r="D914" t="str">
        <f t="shared" si="14"/>
        <v>NRC NORFOLK VA</v>
      </c>
    </row>
    <row r="915" spans="1:4" x14ac:dyDescent="0.2">
      <c r="A915" s="89"/>
      <c r="B915" s="88" t="s">
        <v>2945</v>
      </c>
      <c r="C915" s="88" t="s">
        <v>2944</v>
      </c>
      <c r="D915" t="str">
        <f t="shared" si="14"/>
        <v>NRC NORFOLK VA</v>
      </c>
    </row>
    <row r="916" spans="1:4" x14ac:dyDescent="0.2">
      <c r="A916" s="89"/>
      <c r="B916" s="88" t="s">
        <v>2754</v>
      </c>
      <c r="C916" s="88" t="s">
        <v>2753</v>
      </c>
      <c r="D916" t="str">
        <f t="shared" si="14"/>
        <v>NRC NORFOLK VA</v>
      </c>
    </row>
    <row r="917" spans="1:4" x14ac:dyDescent="0.2">
      <c r="A917" s="89"/>
      <c r="B917" s="88" t="s">
        <v>2879</v>
      </c>
      <c r="C917" s="88" t="s">
        <v>8320</v>
      </c>
      <c r="D917" t="str">
        <f t="shared" si="14"/>
        <v>NRC NORFOLK VA</v>
      </c>
    </row>
    <row r="918" spans="1:4" x14ac:dyDescent="0.2">
      <c r="A918" s="89"/>
      <c r="B918" s="88" t="s">
        <v>6480</v>
      </c>
      <c r="C918" s="88" t="s">
        <v>8321</v>
      </c>
      <c r="D918" t="str">
        <f t="shared" si="14"/>
        <v>NRC NORFOLK VA</v>
      </c>
    </row>
    <row r="919" spans="1:4" x14ac:dyDescent="0.2">
      <c r="A919" s="89"/>
      <c r="B919" s="88" t="s">
        <v>5836</v>
      </c>
      <c r="C919" s="88" t="s">
        <v>2819</v>
      </c>
      <c r="D919" t="str">
        <f t="shared" si="14"/>
        <v>NRC NORFOLK VA</v>
      </c>
    </row>
    <row r="920" spans="1:4" x14ac:dyDescent="0.2">
      <c r="A920" s="89"/>
      <c r="B920" s="88" t="s">
        <v>5685</v>
      </c>
      <c r="C920" s="88" t="s">
        <v>8322</v>
      </c>
      <c r="D920" t="str">
        <f t="shared" si="14"/>
        <v>NRC NORFOLK VA</v>
      </c>
    </row>
    <row r="921" spans="1:4" x14ac:dyDescent="0.2">
      <c r="A921" s="89"/>
      <c r="B921" s="88" t="s">
        <v>2962</v>
      </c>
      <c r="C921" s="88" t="s">
        <v>8323</v>
      </c>
      <c r="D921" t="str">
        <f t="shared" si="14"/>
        <v>NRC NORFOLK VA</v>
      </c>
    </row>
    <row r="922" spans="1:4" x14ac:dyDescent="0.2">
      <c r="A922" s="89"/>
      <c r="B922" s="88" t="s">
        <v>5678</v>
      </c>
      <c r="C922" s="88" t="s">
        <v>2761</v>
      </c>
      <c r="D922" t="str">
        <f t="shared" si="14"/>
        <v>NRC NORFOLK VA</v>
      </c>
    </row>
    <row r="923" spans="1:4" x14ac:dyDescent="0.2">
      <c r="A923" s="89"/>
      <c r="B923" s="88" t="s">
        <v>7165</v>
      </c>
      <c r="C923" s="88" t="s">
        <v>8325</v>
      </c>
      <c r="D923" t="str">
        <f t="shared" si="14"/>
        <v>NRC NORFOLK VA</v>
      </c>
    </row>
    <row r="924" spans="1:4" x14ac:dyDescent="0.2">
      <c r="A924" s="89"/>
      <c r="B924" s="88" t="s">
        <v>6587</v>
      </c>
      <c r="C924" s="88" t="s">
        <v>8326</v>
      </c>
      <c r="D924" t="str">
        <f t="shared" si="14"/>
        <v>NRC NORFOLK VA</v>
      </c>
    </row>
    <row r="925" spans="1:4" x14ac:dyDescent="0.2">
      <c r="A925" s="89"/>
      <c r="B925" s="88" t="s">
        <v>2969</v>
      </c>
      <c r="C925" s="88" t="s">
        <v>2967</v>
      </c>
      <c r="D925" t="str">
        <f t="shared" si="14"/>
        <v>NRC NORFOLK VA</v>
      </c>
    </row>
    <row r="926" spans="1:4" x14ac:dyDescent="0.2">
      <c r="A926" s="89"/>
      <c r="B926" s="88" t="s">
        <v>5751</v>
      </c>
      <c r="C926" s="88" t="s">
        <v>8327</v>
      </c>
      <c r="D926" t="str">
        <f t="shared" si="14"/>
        <v>NRC NORFOLK VA</v>
      </c>
    </row>
    <row r="927" spans="1:4" x14ac:dyDescent="0.2">
      <c r="A927" s="89"/>
      <c r="B927" s="88" t="s">
        <v>5960</v>
      </c>
      <c r="C927" s="88" t="s">
        <v>8328</v>
      </c>
      <c r="D927" t="str">
        <f t="shared" si="14"/>
        <v>NRC NORFOLK VA</v>
      </c>
    </row>
    <row r="928" spans="1:4" x14ac:dyDescent="0.2">
      <c r="A928" s="89"/>
      <c r="B928" s="88" t="s">
        <v>7167</v>
      </c>
      <c r="C928" s="88" t="s">
        <v>8329</v>
      </c>
      <c r="D928" t="str">
        <f t="shared" si="14"/>
        <v>NRC NORFOLK VA</v>
      </c>
    </row>
    <row r="929" spans="1:4" x14ac:dyDescent="0.2">
      <c r="A929" s="89"/>
      <c r="B929" s="88" t="s">
        <v>2861</v>
      </c>
      <c r="C929" s="88" t="s">
        <v>8331</v>
      </c>
      <c r="D929" t="str">
        <f t="shared" si="14"/>
        <v>NRC NORFOLK VA</v>
      </c>
    </row>
    <row r="930" spans="1:4" x14ac:dyDescent="0.2">
      <c r="A930" s="89"/>
      <c r="B930" s="88" t="s">
        <v>2976</v>
      </c>
      <c r="C930" s="88" t="s">
        <v>8332</v>
      </c>
      <c r="D930" t="str">
        <f t="shared" si="14"/>
        <v>NRC NORFOLK VA</v>
      </c>
    </row>
    <row r="931" spans="1:4" x14ac:dyDescent="0.2">
      <c r="A931" s="89"/>
      <c r="B931" s="88" t="s">
        <v>2863</v>
      </c>
      <c r="C931" s="88" t="s">
        <v>8333</v>
      </c>
      <c r="D931" t="str">
        <f t="shared" si="14"/>
        <v>NRC NORFOLK VA</v>
      </c>
    </row>
    <row r="932" spans="1:4" x14ac:dyDescent="0.2">
      <c r="A932" s="89"/>
      <c r="B932" s="88" t="s">
        <v>7173</v>
      </c>
      <c r="C932" s="88" t="s">
        <v>8334</v>
      </c>
      <c r="D932" t="str">
        <f t="shared" si="14"/>
        <v>NRC NORFOLK VA</v>
      </c>
    </row>
    <row r="933" spans="1:4" x14ac:dyDescent="0.2">
      <c r="A933" s="89"/>
      <c r="B933" s="88" t="s">
        <v>5822</v>
      </c>
      <c r="C933" s="88" t="s">
        <v>8335</v>
      </c>
      <c r="D933" t="str">
        <f t="shared" si="14"/>
        <v>NRC NORFOLK VA</v>
      </c>
    </row>
    <row r="934" spans="1:4" x14ac:dyDescent="0.2">
      <c r="A934" s="89"/>
      <c r="B934" s="88" t="s">
        <v>2934</v>
      </c>
      <c r="C934" s="88" t="s">
        <v>8336</v>
      </c>
      <c r="D934" t="str">
        <f t="shared" si="14"/>
        <v>NRC NORFOLK VA</v>
      </c>
    </row>
    <row r="935" spans="1:4" x14ac:dyDescent="0.2">
      <c r="A935" s="89"/>
      <c r="B935" s="88" t="s">
        <v>7190</v>
      </c>
      <c r="C935" s="88" t="s">
        <v>8338</v>
      </c>
      <c r="D935" t="str">
        <f t="shared" si="14"/>
        <v>NRC NORFOLK VA</v>
      </c>
    </row>
    <row r="936" spans="1:4" x14ac:dyDescent="0.2">
      <c r="A936" s="89"/>
      <c r="B936" s="88" t="s">
        <v>6567</v>
      </c>
      <c r="C936" s="88" t="s">
        <v>8339</v>
      </c>
      <c r="D936" t="str">
        <f t="shared" si="14"/>
        <v>NRC NORFOLK VA</v>
      </c>
    </row>
    <row r="937" spans="1:4" x14ac:dyDescent="0.2">
      <c r="A937" s="89"/>
      <c r="B937" s="88" t="s">
        <v>2965</v>
      </c>
      <c r="C937" s="88" t="s">
        <v>8340</v>
      </c>
      <c r="D937" t="str">
        <f t="shared" si="14"/>
        <v>NRC NORFOLK VA</v>
      </c>
    </row>
    <row r="938" spans="1:4" x14ac:dyDescent="0.2">
      <c r="A938" s="89"/>
      <c r="B938" s="88" t="s">
        <v>7195</v>
      </c>
      <c r="C938" s="88" t="s">
        <v>2959</v>
      </c>
      <c r="D938" t="str">
        <f t="shared" si="14"/>
        <v>NRC NORFOLK VA</v>
      </c>
    </row>
    <row r="939" spans="1:4" x14ac:dyDescent="0.2">
      <c r="A939" s="89"/>
      <c r="B939" s="88" t="s">
        <v>7196</v>
      </c>
      <c r="C939" s="88" t="s">
        <v>2756</v>
      </c>
      <c r="D939" t="str">
        <f t="shared" si="14"/>
        <v>NRC NORFOLK VA</v>
      </c>
    </row>
    <row r="940" spans="1:4" x14ac:dyDescent="0.2">
      <c r="A940" s="89"/>
      <c r="B940" s="88" t="s">
        <v>5981</v>
      </c>
      <c r="C940" s="88" t="s">
        <v>8342</v>
      </c>
      <c r="D940" t="str">
        <f t="shared" si="14"/>
        <v>NRC NORFOLK VA</v>
      </c>
    </row>
    <row r="941" spans="1:4" x14ac:dyDescent="0.2">
      <c r="A941" s="89"/>
      <c r="B941" s="88" t="s">
        <v>6400</v>
      </c>
      <c r="C941" s="88" t="s">
        <v>8343</v>
      </c>
      <c r="D941" t="str">
        <f t="shared" si="14"/>
        <v>NRC NORFOLK VA</v>
      </c>
    </row>
    <row r="942" spans="1:4" x14ac:dyDescent="0.2">
      <c r="A942" s="89"/>
      <c r="B942" s="88" t="s">
        <v>6965</v>
      </c>
      <c r="C942" s="88" t="s">
        <v>8344</v>
      </c>
      <c r="D942" t="str">
        <f t="shared" si="14"/>
        <v>NRC NORFOLK VA</v>
      </c>
    </row>
    <row r="943" spans="1:4" x14ac:dyDescent="0.2">
      <c r="A943" s="89"/>
      <c r="B943" s="88" t="s">
        <v>6315</v>
      </c>
      <c r="C943" s="88" t="s">
        <v>2788</v>
      </c>
      <c r="D943" t="str">
        <f t="shared" si="14"/>
        <v>NRC NORFOLK VA</v>
      </c>
    </row>
    <row r="944" spans="1:4" x14ac:dyDescent="0.2">
      <c r="A944" s="89"/>
      <c r="B944" s="88" t="s">
        <v>6078</v>
      </c>
      <c r="C944" s="88" t="s">
        <v>2938</v>
      </c>
      <c r="D944" t="str">
        <f t="shared" si="14"/>
        <v>NRC NORFOLK VA</v>
      </c>
    </row>
    <row r="945" spans="1:4" x14ac:dyDescent="0.2">
      <c r="A945" s="89"/>
      <c r="B945" s="88" t="s">
        <v>6793</v>
      </c>
      <c r="C945" s="88" t="s">
        <v>8347</v>
      </c>
      <c r="D945" t="str">
        <f t="shared" si="14"/>
        <v>NRC NORFOLK VA</v>
      </c>
    </row>
    <row r="946" spans="1:4" x14ac:dyDescent="0.2">
      <c r="A946" s="89"/>
      <c r="B946" s="88" t="s">
        <v>7222</v>
      </c>
      <c r="C946" s="88" t="s">
        <v>8348</v>
      </c>
      <c r="D946" t="str">
        <f t="shared" si="14"/>
        <v>NRC NORFOLK VA</v>
      </c>
    </row>
    <row r="947" spans="1:4" x14ac:dyDescent="0.2">
      <c r="A947" s="89"/>
      <c r="B947" s="88" t="s">
        <v>5708</v>
      </c>
      <c r="C947" s="88" t="s">
        <v>8349</v>
      </c>
      <c r="D947" t="str">
        <f t="shared" si="14"/>
        <v>NRC NORFOLK VA</v>
      </c>
    </row>
    <row r="948" spans="1:4" x14ac:dyDescent="0.2">
      <c r="A948" s="89"/>
      <c r="B948" s="88" t="s">
        <v>2775</v>
      </c>
      <c r="C948" s="88" t="s">
        <v>8350</v>
      </c>
      <c r="D948" t="str">
        <f t="shared" si="14"/>
        <v>NRC NORFOLK VA</v>
      </c>
    </row>
    <row r="949" spans="1:4" x14ac:dyDescent="0.2">
      <c r="A949" s="89"/>
      <c r="B949" s="88" t="s">
        <v>2910</v>
      </c>
      <c r="C949" s="88" t="s">
        <v>8351</v>
      </c>
      <c r="D949" t="str">
        <f t="shared" si="14"/>
        <v>NRC NORFOLK VA</v>
      </c>
    </row>
    <row r="950" spans="1:4" x14ac:dyDescent="0.2">
      <c r="A950" s="89"/>
      <c r="B950" s="88" t="s">
        <v>2771</v>
      </c>
      <c r="C950" s="88" t="s">
        <v>8352</v>
      </c>
      <c r="D950" t="str">
        <f t="shared" si="14"/>
        <v>NRC NORFOLK VA</v>
      </c>
    </row>
    <row r="951" spans="1:4" x14ac:dyDescent="0.2">
      <c r="A951" s="89"/>
      <c r="B951" s="88" t="s">
        <v>5917</v>
      </c>
      <c r="C951" s="88" t="s">
        <v>8353</v>
      </c>
      <c r="D951" t="str">
        <f t="shared" si="14"/>
        <v>NRC NORFOLK VA</v>
      </c>
    </row>
    <row r="952" spans="1:4" x14ac:dyDescent="0.2">
      <c r="A952" s="89"/>
      <c r="B952" s="88" t="s">
        <v>6321</v>
      </c>
      <c r="C952" s="88" t="s">
        <v>2794</v>
      </c>
      <c r="D952" t="str">
        <f t="shared" si="14"/>
        <v>NRC NORFOLK VA</v>
      </c>
    </row>
    <row r="953" spans="1:4" x14ac:dyDescent="0.2">
      <c r="A953" s="89"/>
      <c r="B953" s="88" t="s">
        <v>6623</v>
      </c>
      <c r="C953" s="88" t="s">
        <v>8354</v>
      </c>
      <c r="D953" t="str">
        <f t="shared" si="14"/>
        <v>NRC NORFOLK VA</v>
      </c>
    </row>
    <row r="954" spans="1:4" x14ac:dyDescent="0.2">
      <c r="A954" s="89"/>
      <c r="B954" s="88" t="s">
        <v>6288</v>
      </c>
      <c r="C954" s="88" t="s">
        <v>2772</v>
      </c>
      <c r="D954" t="str">
        <f t="shared" si="14"/>
        <v>NRC NORFOLK VA</v>
      </c>
    </row>
    <row r="955" spans="1:4" x14ac:dyDescent="0.2">
      <c r="A955" s="89"/>
      <c r="B955" s="88" t="s">
        <v>6899</v>
      </c>
      <c r="C955" s="88" t="s">
        <v>8355</v>
      </c>
      <c r="D955" t="str">
        <f t="shared" si="14"/>
        <v>NRC NORFOLK VA</v>
      </c>
    </row>
    <row r="956" spans="1:4" x14ac:dyDescent="0.2">
      <c r="A956" s="89"/>
      <c r="B956" s="88" t="s">
        <v>6343</v>
      </c>
      <c r="C956" s="88" t="s">
        <v>2816</v>
      </c>
      <c r="D956" t="str">
        <f t="shared" si="14"/>
        <v>NRC NORFOLK VA</v>
      </c>
    </row>
    <row r="957" spans="1:4" x14ac:dyDescent="0.2">
      <c r="A957" s="89"/>
      <c r="B957" s="88" t="s">
        <v>2830</v>
      </c>
      <c r="C957" s="88" t="s">
        <v>8356</v>
      </c>
      <c r="D957" t="str">
        <f t="shared" si="14"/>
        <v>NRC NORFOLK VA</v>
      </c>
    </row>
    <row r="958" spans="1:4" x14ac:dyDescent="0.2">
      <c r="A958" s="89"/>
      <c r="B958" s="88" t="s">
        <v>6552</v>
      </c>
      <c r="C958" s="88" t="s">
        <v>8357</v>
      </c>
      <c r="D958" t="str">
        <f t="shared" si="14"/>
        <v>NRC NORFOLK VA</v>
      </c>
    </row>
    <row r="959" spans="1:4" x14ac:dyDescent="0.2">
      <c r="A959" s="89"/>
      <c r="B959" s="88" t="s">
        <v>5890</v>
      </c>
      <c r="C959" s="88" t="s">
        <v>8360</v>
      </c>
      <c r="D959" t="str">
        <f t="shared" si="14"/>
        <v>NRC NORFOLK VA</v>
      </c>
    </row>
    <row r="960" spans="1:4" x14ac:dyDescent="0.2">
      <c r="A960" s="89"/>
      <c r="B960" s="88" t="s">
        <v>6755</v>
      </c>
      <c r="C960" s="88" t="s">
        <v>8361</v>
      </c>
      <c r="D960" t="str">
        <f t="shared" si="14"/>
        <v>NRC NORFOLK VA</v>
      </c>
    </row>
    <row r="961" spans="1:4" x14ac:dyDescent="0.2">
      <c r="A961" s="89"/>
      <c r="B961" s="88" t="s">
        <v>6517</v>
      </c>
      <c r="C961" s="88" t="s">
        <v>8362</v>
      </c>
      <c r="D961" t="str">
        <f t="shared" si="14"/>
        <v>NRC NORFOLK VA</v>
      </c>
    </row>
    <row r="962" spans="1:4" x14ac:dyDescent="0.2">
      <c r="A962" s="89"/>
      <c r="B962" s="88" t="s">
        <v>6312</v>
      </c>
      <c r="C962" s="88" t="s">
        <v>2791</v>
      </c>
      <c r="D962" t="str">
        <f t="shared" si="14"/>
        <v>NRC NORFOLK VA</v>
      </c>
    </row>
    <row r="963" spans="1:4" x14ac:dyDescent="0.2">
      <c r="A963" s="89"/>
      <c r="B963" s="88" t="s">
        <v>7252</v>
      </c>
      <c r="C963" s="88" t="s">
        <v>8363</v>
      </c>
      <c r="D963" t="str">
        <f t="shared" ref="D963:D1026" si="15">+IF(ISBLANK(A963),D962,A963)</f>
        <v>NRC NORFOLK VA</v>
      </c>
    </row>
    <row r="964" spans="1:4" x14ac:dyDescent="0.2">
      <c r="A964" s="89"/>
      <c r="B964" s="88" t="s">
        <v>2963</v>
      </c>
      <c r="C964" s="88" t="s">
        <v>8364</v>
      </c>
      <c r="D964" t="str">
        <f t="shared" si="15"/>
        <v>NRC NORFOLK VA</v>
      </c>
    </row>
    <row r="965" spans="1:4" x14ac:dyDescent="0.2">
      <c r="A965" s="89"/>
      <c r="B965" s="88" t="s">
        <v>7274</v>
      </c>
      <c r="C965" s="88" t="s">
        <v>8365</v>
      </c>
      <c r="D965" t="str">
        <f t="shared" si="15"/>
        <v>NRC NORFOLK VA</v>
      </c>
    </row>
    <row r="966" spans="1:4" x14ac:dyDescent="0.2">
      <c r="A966" s="89"/>
      <c r="B966" s="88" t="s">
        <v>2898</v>
      </c>
      <c r="C966" s="88" t="s">
        <v>8366</v>
      </c>
      <c r="D966" t="str">
        <f t="shared" si="15"/>
        <v>NRC NORFOLK VA</v>
      </c>
    </row>
    <row r="967" spans="1:4" x14ac:dyDescent="0.2">
      <c r="A967" s="89"/>
      <c r="B967" s="88" t="s">
        <v>2845</v>
      </c>
      <c r="C967" s="88" t="s">
        <v>8367</v>
      </c>
      <c r="D967" t="str">
        <f t="shared" si="15"/>
        <v>NRC NORFOLK VA</v>
      </c>
    </row>
    <row r="968" spans="1:4" x14ac:dyDescent="0.2">
      <c r="A968" s="89"/>
      <c r="B968" s="88" t="s">
        <v>7362</v>
      </c>
      <c r="C968" s="88" t="s">
        <v>8368</v>
      </c>
      <c r="D968" t="str">
        <f t="shared" si="15"/>
        <v>NRC NORFOLK VA</v>
      </c>
    </row>
    <row r="969" spans="1:4" x14ac:dyDescent="0.2">
      <c r="A969" s="89"/>
      <c r="B969" s="88" t="s">
        <v>7428</v>
      </c>
      <c r="C969" s="88" t="s">
        <v>8369</v>
      </c>
      <c r="D969" t="str">
        <f t="shared" si="15"/>
        <v>NRC NORFOLK VA</v>
      </c>
    </row>
    <row r="970" spans="1:4" x14ac:dyDescent="0.2">
      <c r="A970" s="89"/>
      <c r="B970" s="88" t="s">
        <v>7433</v>
      </c>
      <c r="C970" s="88" t="s">
        <v>8370</v>
      </c>
      <c r="D970" t="str">
        <f t="shared" si="15"/>
        <v>NRC NORFOLK VA</v>
      </c>
    </row>
    <row r="971" spans="1:4" x14ac:dyDescent="0.2">
      <c r="A971" s="89"/>
      <c r="B971" s="88" t="s">
        <v>2807</v>
      </c>
      <c r="C971" s="88" t="s">
        <v>8371</v>
      </c>
      <c r="D971" t="str">
        <f t="shared" si="15"/>
        <v>NRC NORFOLK VA</v>
      </c>
    </row>
    <row r="972" spans="1:4" x14ac:dyDescent="0.2">
      <c r="A972" s="89"/>
      <c r="B972" s="88" t="s">
        <v>7445</v>
      </c>
      <c r="C972" s="88" t="s">
        <v>8372</v>
      </c>
      <c r="D972" t="str">
        <f t="shared" si="15"/>
        <v>NRC NORFOLK VA</v>
      </c>
    </row>
    <row r="973" spans="1:4" x14ac:dyDescent="0.2">
      <c r="A973" s="89"/>
      <c r="B973" s="88" t="s">
        <v>7468</v>
      </c>
      <c r="C973" s="88" t="s">
        <v>8373</v>
      </c>
      <c r="D973" t="str">
        <f t="shared" si="15"/>
        <v>NRC NORFOLK VA</v>
      </c>
    </row>
    <row r="974" spans="1:4" x14ac:dyDescent="0.2">
      <c r="A974" s="89"/>
      <c r="B974" s="88" t="s">
        <v>7470</v>
      </c>
      <c r="C974" s="88" t="s">
        <v>8374</v>
      </c>
      <c r="D974" t="str">
        <f t="shared" si="15"/>
        <v>NRC NORFOLK VA</v>
      </c>
    </row>
    <row r="975" spans="1:4" x14ac:dyDescent="0.2">
      <c r="A975" s="89"/>
      <c r="B975" s="88" t="s">
        <v>5937</v>
      </c>
      <c r="C975" s="88" t="s">
        <v>8375</v>
      </c>
      <c r="D975" t="str">
        <f t="shared" si="15"/>
        <v>NRC NORFOLK VA</v>
      </c>
    </row>
    <row r="976" spans="1:4" x14ac:dyDescent="0.2">
      <c r="A976" s="89"/>
      <c r="B976" s="88" t="s">
        <v>6051</v>
      </c>
      <c r="C976" s="88" t="s">
        <v>2849</v>
      </c>
      <c r="D976" t="str">
        <f t="shared" si="15"/>
        <v>NRC NORFOLK VA</v>
      </c>
    </row>
    <row r="977" spans="1:4" x14ac:dyDescent="0.2">
      <c r="A977" s="89"/>
      <c r="B977" s="88" t="s">
        <v>6151</v>
      </c>
      <c r="C977" s="88" t="s">
        <v>8376</v>
      </c>
      <c r="D977" t="str">
        <f t="shared" si="15"/>
        <v>NRC NORFOLK VA</v>
      </c>
    </row>
    <row r="978" spans="1:4" x14ac:dyDescent="0.2">
      <c r="A978" s="89"/>
      <c r="B978" s="88" t="s">
        <v>2884</v>
      </c>
      <c r="C978" s="88" t="s">
        <v>8377</v>
      </c>
      <c r="D978" t="str">
        <f t="shared" si="15"/>
        <v>NRC NORFOLK VA</v>
      </c>
    </row>
    <row r="979" spans="1:4" x14ac:dyDescent="0.2">
      <c r="A979" s="89"/>
      <c r="B979" s="88" t="s">
        <v>7541</v>
      </c>
      <c r="C979" s="88" t="s">
        <v>8378</v>
      </c>
      <c r="D979" t="str">
        <f t="shared" si="15"/>
        <v>NRC NORFOLK VA</v>
      </c>
    </row>
    <row r="980" spans="1:4" x14ac:dyDescent="0.2">
      <c r="A980" s="89"/>
      <c r="B980" s="88" t="s">
        <v>8379</v>
      </c>
      <c r="C980" s="88" t="s">
        <v>8380</v>
      </c>
      <c r="D980" t="str">
        <f t="shared" si="15"/>
        <v>NRC NORFOLK VA</v>
      </c>
    </row>
    <row r="981" spans="1:4" x14ac:dyDescent="0.2">
      <c r="A981" s="89"/>
      <c r="B981" s="88" t="s">
        <v>8382</v>
      </c>
      <c r="C981" s="88" t="s">
        <v>8383</v>
      </c>
      <c r="D981" t="str">
        <f t="shared" si="15"/>
        <v>NRC NORFOLK VA</v>
      </c>
    </row>
    <row r="982" spans="1:4" x14ac:dyDescent="0.2">
      <c r="A982" s="89"/>
      <c r="B982" s="88" t="s">
        <v>8384</v>
      </c>
      <c r="C982" s="88" t="s">
        <v>2779</v>
      </c>
      <c r="D982" t="str">
        <f t="shared" si="15"/>
        <v>NRC NORFOLK VA</v>
      </c>
    </row>
    <row r="983" spans="1:4" x14ac:dyDescent="0.2">
      <c r="A983" s="89"/>
      <c r="B983" s="88" t="s">
        <v>8385</v>
      </c>
      <c r="C983" s="88" t="s">
        <v>2796</v>
      </c>
      <c r="D983" t="str">
        <f t="shared" si="15"/>
        <v>NRC NORFOLK VA</v>
      </c>
    </row>
    <row r="984" spans="1:4" x14ac:dyDescent="0.2">
      <c r="A984" s="89"/>
      <c r="B984" s="88" t="s">
        <v>8386</v>
      </c>
      <c r="C984" s="88" t="s">
        <v>8387</v>
      </c>
      <c r="D984" t="str">
        <f t="shared" si="15"/>
        <v>NRC NORFOLK VA</v>
      </c>
    </row>
    <row r="985" spans="1:4" x14ac:dyDescent="0.2">
      <c r="A985" s="89"/>
      <c r="B985" s="88" t="s">
        <v>9158</v>
      </c>
      <c r="C985" s="88" t="s">
        <v>2935</v>
      </c>
      <c r="D985" t="str">
        <f t="shared" si="15"/>
        <v>NRC NORFOLK VA</v>
      </c>
    </row>
    <row r="986" spans="1:4" x14ac:dyDescent="0.2">
      <c r="A986" s="89"/>
      <c r="B986" s="88" t="s">
        <v>9159</v>
      </c>
      <c r="C986" s="88" t="s">
        <v>8345</v>
      </c>
      <c r="D986" t="str">
        <f t="shared" si="15"/>
        <v>NRC NORFOLK VA</v>
      </c>
    </row>
    <row r="987" spans="1:4" x14ac:dyDescent="0.2">
      <c r="A987" s="89"/>
      <c r="B987" s="88" t="s">
        <v>9160</v>
      </c>
      <c r="C987" s="88" t="s">
        <v>8346</v>
      </c>
      <c r="D987" t="str">
        <f t="shared" si="15"/>
        <v>NRC NORFOLK VA</v>
      </c>
    </row>
    <row r="988" spans="1:4" x14ac:dyDescent="0.2">
      <c r="A988" s="89"/>
      <c r="B988" s="88" t="s">
        <v>9161</v>
      </c>
      <c r="C988" s="88" t="s">
        <v>9162</v>
      </c>
      <c r="D988" t="str">
        <f t="shared" si="15"/>
        <v>NRC NORFOLK VA</v>
      </c>
    </row>
    <row r="989" spans="1:4" x14ac:dyDescent="0.2">
      <c r="A989" s="89"/>
      <c r="B989" s="88" t="s">
        <v>9163</v>
      </c>
      <c r="C989" s="88" t="s">
        <v>8358</v>
      </c>
      <c r="D989" t="str">
        <f t="shared" si="15"/>
        <v>NRC NORFOLK VA</v>
      </c>
    </row>
    <row r="990" spans="1:4" x14ac:dyDescent="0.2">
      <c r="A990" s="89"/>
      <c r="B990" s="88" t="s">
        <v>9164</v>
      </c>
      <c r="C990" s="88" t="s">
        <v>8359</v>
      </c>
      <c r="D990" t="str">
        <f t="shared" si="15"/>
        <v>NRC NORFOLK VA</v>
      </c>
    </row>
    <row r="991" spans="1:4" x14ac:dyDescent="0.2">
      <c r="A991" s="89"/>
      <c r="B991" s="88" t="s">
        <v>9165</v>
      </c>
      <c r="C991" s="88" t="s">
        <v>9166</v>
      </c>
      <c r="D991" t="str">
        <f t="shared" si="15"/>
        <v>NRC NORFOLK VA</v>
      </c>
    </row>
    <row r="992" spans="1:4" x14ac:dyDescent="0.2">
      <c r="A992" s="89"/>
      <c r="B992" s="88" t="s">
        <v>9167</v>
      </c>
      <c r="C992" s="88" t="s">
        <v>3438</v>
      </c>
      <c r="D992" t="str">
        <f t="shared" si="15"/>
        <v>NRC NORFOLK VA</v>
      </c>
    </row>
    <row r="993" spans="1:4" x14ac:dyDescent="0.2">
      <c r="A993" s="89"/>
      <c r="B993" s="88" t="s">
        <v>9168</v>
      </c>
      <c r="C993" s="88" t="s">
        <v>8381</v>
      </c>
      <c r="D993" t="str">
        <f t="shared" si="15"/>
        <v>NRC NORFOLK VA</v>
      </c>
    </row>
    <row r="994" spans="1:4" x14ac:dyDescent="0.2">
      <c r="A994" s="89"/>
      <c r="B994" s="88" t="s">
        <v>9169</v>
      </c>
      <c r="C994" s="88" t="s">
        <v>2613</v>
      </c>
      <c r="D994" t="str">
        <f t="shared" si="15"/>
        <v>NRC NORFOLK VA</v>
      </c>
    </row>
    <row r="995" spans="1:4" x14ac:dyDescent="0.2">
      <c r="A995" s="89"/>
      <c r="B995" s="88" t="s">
        <v>9170</v>
      </c>
      <c r="C995" s="88" t="s">
        <v>8330</v>
      </c>
      <c r="D995" t="str">
        <f t="shared" si="15"/>
        <v>NRC NORFOLK VA</v>
      </c>
    </row>
    <row r="996" spans="1:4" x14ac:dyDescent="0.2">
      <c r="A996" s="89"/>
      <c r="B996" s="88" t="s">
        <v>9171</v>
      </c>
      <c r="C996" s="88" t="s">
        <v>9172</v>
      </c>
      <c r="D996" t="str">
        <f t="shared" si="15"/>
        <v>NRC NORFOLK VA</v>
      </c>
    </row>
    <row r="997" spans="1:4" x14ac:dyDescent="0.2">
      <c r="A997" s="89"/>
      <c r="B997" s="88" t="s">
        <v>9173</v>
      </c>
      <c r="C997" s="88" t="s">
        <v>8574</v>
      </c>
      <c r="D997" t="str">
        <f t="shared" si="15"/>
        <v>NRC NORFOLK VA</v>
      </c>
    </row>
    <row r="998" spans="1:4" x14ac:dyDescent="0.2">
      <c r="A998" s="89"/>
      <c r="B998" s="88" t="s">
        <v>9174</v>
      </c>
      <c r="C998" s="88" t="s">
        <v>8341</v>
      </c>
      <c r="D998" t="str">
        <f t="shared" si="15"/>
        <v>NRC NORFOLK VA</v>
      </c>
    </row>
    <row r="999" spans="1:4" x14ac:dyDescent="0.2">
      <c r="A999" s="89"/>
      <c r="B999" s="88" t="s">
        <v>9175</v>
      </c>
      <c r="C999" s="88" t="s">
        <v>8337</v>
      </c>
      <c r="D999" t="str">
        <f t="shared" si="15"/>
        <v>NRC NORFOLK VA</v>
      </c>
    </row>
    <row r="1000" spans="1:4" x14ac:dyDescent="0.2">
      <c r="A1000" s="89"/>
      <c r="B1000" s="88" t="s">
        <v>9176</v>
      </c>
      <c r="C1000" s="88" t="s">
        <v>2924</v>
      </c>
      <c r="D1000" t="str">
        <f t="shared" si="15"/>
        <v>NRC NORFOLK VA</v>
      </c>
    </row>
    <row r="1001" spans="1:4" x14ac:dyDescent="0.2">
      <c r="A1001" s="89"/>
      <c r="B1001" s="88" t="s">
        <v>9177</v>
      </c>
      <c r="C1001" s="88" t="s">
        <v>8324</v>
      </c>
      <c r="D1001" t="str">
        <f t="shared" si="15"/>
        <v>NRC NORFOLK VA</v>
      </c>
    </row>
    <row r="1002" spans="1:4" x14ac:dyDescent="0.2">
      <c r="A1002" s="89"/>
      <c r="B1002" s="88" t="s">
        <v>9178</v>
      </c>
      <c r="C1002" s="88" t="s">
        <v>3117</v>
      </c>
      <c r="D1002" t="str">
        <f t="shared" si="15"/>
        <v>NRC NORFOLK VA</v>
      </c>
    </row>
    <row r="1003" spans="1:4" x14ac:dyDescent="0.2">
      <c r="A1003" s="88" t="s">
        <v>7072</v>
      </c>
      <c r="B1003" s="88" t="s">
        <v>6588</v>
      </c>
      <c r="C1003" s="88" t="s">
        <v>8389</v>
      </c>
      <c r="D1003" t="str">
        <f t="shared" si="15"/>
        <v>NRC HOUSTON TX</v>
      </c>
    </row>
    <row r="1004" spans="1:4" x14ac:dyDescent="0.2">
      <c r="A1004" s="89"/>
      <c r="B1004" s="88" t="s">
        <v>589</v>
      </c>
      <c r="C1004" s="88" t="s">
        <v>8390</v>
      </c>
      <c r="D1004" t="str">
        <f t="shared" si="15"/>
        <v>NRC HOUSTON TX</v>
      </c>
    </row>
    <row r="1005" spans="1:4" x14ac:dyDescent="0.2">
      <c r="A1005" s="89"/>
      <c r="B1005" s="88" t="s">
        <v>6405</v>
      </c>
      <c r="C1005" s="88" t="s">
        <v>8391</v>
      </c>
      <c r="D1005" t="str">
        <f t="shared" si="15"/>
        <v>NRC HOUSTON TX</v>
      </c>
    </row>
    <row r="1006" spans="1:4" x14ac:dyDescent="0.2">
      <c r="A1006" s="89"/>
      <c r="B1006" s="88" t="s">
        <v>7153</v>
      </c>
      <c r="C1006" s="88" t="s">
        <v>1695</v>
      </c>
      <c r="D1006" t="str">
        <f t="shared" si="15"/>
        <v>NRC HOUSTON TX</v>
      </c>
    </row>
    <row r="1007" spans="1:4" x14ac:dyDescent="0.2">
      <c r="A1007" s="89"/>
      <c r="B1007" s="88" t="s">
        <v>6897</v>
      </c>
      <c r="C1007" s="88" t="s">
        <v>8392</v>
      </c>
      <c r="D1007" t="str">
        <f t="shared" si="15"/>
        <v>NRC HOUSTON TX</v>
      </c>
    </row>
    <row r="1008" spans="1:4" x14ac:dyDescent="0.2">
      <c r="A1008" s="89"/>
      <c r="B1008" s="88" t="s">
        <v>5911</v>
      </c>
      <c r="C1008" s="88" t="s">
        <v>8393</v>
      </c>
      <c r="D1008" t="str">
        <f t="shared" si="15"/>
        <v>NRC HOUSTON TX</v>
      </c>
    </row>
    <row r="1009" spans="1:4" x14ac:dyDescent="0.2">
      <c r="A1009" s="89"/>
      <c r="B1009" s="88" t="s">
        <v>6562</v>
      </c>
      <c r="C1009" s="88" t="s">
        <v>8395</v>
      </c>
      <c r="D1009" t="str">
        <f t="shared" si="15"/>
        <v>NRC HOUSTON TX</v>
      </c>
    </row>
    <row r="1010" spans="1:4" x14ac:dyDescent="0.2">
      <c r="A1010" s="89"/>
      <c r="B1010" s="88" t="s">
        <v>5838</v>
      </c>
      <c r="C1010" s="88" t="s">
        <v>8396</v>
      </c>
      <c r="D1010" t="str">
        <f t="shared" si="15"/>
        <v>NRC HOUSTON TX</v>
      </c>
    </row>
    <row r="1011" spans="1:4" x14ac:dyDescent="0.2">
      <c r="A1011" s="89"/>
      <c r="B1011" s="88" t="s">
        <v>1701</v>
      </c>
      <c r="C1011" s="88" t="s">
        <v>8397</v>
      </c>
      <c r="D1011" t="str">
        <f t="shared" si="15"/>
        <v>NRC HOUSTON TX</v>
      </c>
    </row>
    <row r="1012" spans="1:4" x14ac:dyDescent="0.2">
      <c r="A1012" s="89"/>
      <c r="B1012" s="88" t="s">
        <v>6202</v>
      </c>
      <c r="C1012" s="88" t="s">
        <v>1651</v>
      </c>
      <c r="D1012" t="str">
        <f t="shared" si="15"/>
        <v>NRC HOUSTON TX</v>
      </c>
    </row>
    <row r="1013" spans="1:4" x14ac:dyDescent="0.2">
      <c r="A1013" s="89"/>
      <c r="B1013" s="88" t="s">
        <v>6649</v>
      </c>
      <c r="C1013" s="88" t="s">
        <v>8398</v>
      </c>
      <c r="D1013" t="str">
        <f t="shared" si="15"/>
        <v>NRC HOUSTON TX</v>
      </c>
    </row>
    <row r="1014" spans="1:4" x14ac:dyDescent="0.2">
      <c r="A1014" s="89"/>
      <c r="B1014" s="88" t="s">
        <v>5729</v>
      </c>
      <c r="C1014" s="88" t="s">
        <v>8399</v>
      </c>
      <c r="D1014" t="str">
        <f t="shared" si="15"/>
        <v>NRC HOUSTON TX</v>
      </c>
    </row>
    <row r="1015" spans="1:4" x14ac:dyDescent="0.2">
      <c r="A1015" s="89"/>
      <c r="B1015" s="88" t="s">
        <v>6289</v>
      </c>
      <c r="C1015" s="88" t="s">
        <v>1688</v>
      </c>
      <c r="D1015" t="str">
        <f t="shared" si="15"/>
        <v>NRC HOUSTON TX</v>
      </c>
    </row>
    <row r="1016" spans="1:4" x14ac:dyDescent="0.2">
      <c r="A1016" s="89"/>
      <c r="B1016" s="88" t="s">
        <v>7317</v>
      </c>
      <c r="C1016" s="88" t="s">
        <v>8400</v>
      </c>
      <c r="D1016" t="str">
        <f t="shared" si="15"/>
        <v>NRC HOUSTON TX</v>
      </c>
    </row>
    <row r="1017" spans="1:4" x14ac:dyDescent="0.2">
      <c r="A1017" s="89"/>
      <c r="B1017" s="88" t="s">
        <v>7350</v>
      </c>
      <c r="C1017" s="88" t="s">
        <v>8401</v>
      </c>
      <c r="D1017" t="str">
        <f t="shared" si="15"/>
        <v>NRC HOUSTON TX</v>
      </c>
    </row>
    <row r="1018" spans="1:4" x14ac:dyDescent="0.2">
      <c r="A1018" s="89"/>
      <c r="B1018" s="88" t="s">
        <v>7368</v>
      </c>
      <c r="C1018" s="88" t="s">
        <v>8402</v>
      </c>
      <c r="D1018" t="str">
        <f t="shared" si="15"/>
        <v>NRC HOUSTON TX</v>
      </c>
    </row>
    <row r="1019" spans="1:4" x14ac:dyDescent="0.2">
      <c r="A1019" s="89"/>
      <c r="B1019" s="88" t="s">
        <v>7440</v>
      </c>
      <c r="C1019" s="88" t="s">
        <v>8403</v>
      </c>
      <c r="D1019" t="str">
        <f t="shared" si="15"/>
        <v>NRC HOUSTON TX</v>
      </c>
    </row>
    <row r="1020" spans="1:4" x14ac:dyDescent="0.2">
      <c r="A1020" s="89"/>
      <c r="B1020" s="88" t="s">
        <v>6734</v>
      </c>
      <c r="C1020" s="88" t="s">
        <v>8404</v>
      </c>
      <c r="D1020" t="str">
        <f t="shared" si="15"/>
        <v>NRC HOUSTON TX</v>
      </c>
    </row>
    <row r="1021" spans="1:4" x14ac:dyDescent="0.2">
      <c r="A1021" s="89"/>
      <c r="B1021" s="88" t="s">
        <v>6130</v>
      </c>
      <c r="C1021" s="88" t="s">
        <v>1642</v>
      </c>
      <c r="D1021" t="str">
        <f t="shared" si="15"/>
        <v>NRC HOUSTON TX</v>
      </c>
    </row>
    <row r="1022" spans="1:4" x14ac:dyDescent="0.2">
      <c r="A1022" s="89"/>
      <c r="B1022" s="88" t="s">
        <v>8407</v>
      </c>
      <c r="C1022" s="88" t="s">
        <v>1683</v>
      </c>
      <c r="D1022" t="str">
        <f t="shared" si="15"/>
        <v>NRC HOUSTON TX</v>
      </c>
    </row>
    <row r="1023" spans="1:4" x14ac:dyDescent="0.2">
      <c r="A1023" s="89"/>
      <c r="B1023" s="88" t="s">
        <v>8408</v>
      </c>
      <c r="C1023" s="88" t="s">
        <v>8409</v>
      </c>
      <c r="D1023" t="str">
        <f t="shared" si="15"/>
        <v>NRC HOUSTON TX</v>
      </c>
    </row>
    <row r="1024" spans="1:4" x14ac:dyDescent="0.2">
      <c r="A1024" s="89"/>
      <c r="B1024" s="88" t="s">
        <v>9179</v>
      </c>
      <c r="C1024" s="88" t="s">
        <v>9180</v>
      </c>
      <c r="D1024" t="str">
        <f t="shared" si="15"/>
        <v>NRC HOUSTON TX</v>
      </c>
    </row>
    <row r="1025" spans="1:4" x14ac:dyDescent="0.2">
      <c r="A1025" s="89"/>
      <c r="B1025" s="88" t="s">
        <v>9181</v>
      </c>
      <c r="C1025" s="88" t="s">
        <v>8394</v>
      </c>
      <c r="D1025" t="str">
        <f t="shared" si="15"/>
        <v>NRC HOUSTON TX</v>
      </c>
    </row>
    <row r="1026" spans="1:4" x14ac:dyDescent="0.2">
      <c r="A1026" s="89"/>
      <c r="B1026" s="88" t="s">
        <v>7502</v>
      </c>
      <c r="C1026" s="88" t="s">
        <v>8406</v>
      </c>
      <c r="D1026" t="str">
        <f t="shared" si="15"/>
        <v>NRC HOUSTON TX</v>
      </c>
    </row>
    <row r="1027" spans="1:4" x14ac:dyDescent="0.2">
      <c r="A1027" s="89"/>
      <c r="B1027" s="88" t="s">
        <v>9182</v>
      </c>
      <c r="C1027" s="88" t="s">
        <v>8388</v>
      </c>
      <c r="D1027" t="str">
        <f t="shared" ref="D1027:D1090" si="16">+IF(ISBLANK(A1027),D1026,A1027)</f>
        <v>NRC HOUSTON TX</v>
      </c>
    </row>
    <row r="1028" spans="1:4" x14ac:dyDescent="0.2">
      <c r="A1028" s="89"/>
      <c r="B1028" s="88" t="s">
        <v>9183</v>
      </c>
      <c r="C1028" s="88" t="s">
        <v>8405</v>
      </c>
      <c r="D1028" t="str">
        <f t="shared" si="16"/>
        <v>NRC HOUSTON TX</v>
      </c>
    </row>
    <row r="1029" spans="1:4" x14ac:dyDescent="0.2">
      <c r="A1029" s="88" t="s">
        <v>7116</v>
      </c>
      <c r="B1029" s="88" t="s">
        <v>6895</v>
      </c>
      <c r="C1029" s="88" t="s">
        <v>8410</v>
      </c>
      <c r="D1029" t="str">
        <f t="shared" si="16"/>
        <v>NRC KITSAP WA</v>
      </c>
    </row>
    <row r="1030" spans="1:4" x14ac:dyDescent="0.2">
      <c r="A1030" s="89"/>
      <c r="B1030" s="88" t="s">
        <v>6341</v>
      </c>
      <c r="C1030" s="88" t="s">
        <v>1954</v>
      </c>
      <c r="D1030" t="str">
        <f t="shared" si="16"/>
        <v>NRC KITSAP WA</v>
      </c>
    </row>
    <row r="1031" spans="1:4" x14ac:dyDescent="0.2">
      <c r="A1031" s="89"/>
      <c r="B1031" s="88" t="s">
        <v>5871</v>
      </c>
      <c r="C1031" s="88" t="s">
        <v>8411</v>
      </c>
      <c r="D1031" t="str">
        <f t="shared" si="16"/>
        <v>NRC KITSAP WA</v>
      </c>
    </row>
    <row r="1032" spans="1:4" x14ac:dyDescent="0.2">
      <c r="A1032" s="89"/>
      <c r="B1032" s="88" t="s">
        <v>6512</v>
      </c>
      <c r="C1032" s="88" t="s">
        <v>8412</v>
      </c>
      <c r="D1032" t="str">
        <f t="shared" si="16"/>
        <v>NRC KITSAP WA</v>
      </c>
    </row>
    <row r="1033" spans="1:4" x14ac:dyDescent="0.2">
      <c r="A1033" s="89"/>
      <c r="B1033" s="88" t="s">
        <v>5820</v>
      </c>
      <c r="C1033" s="88" t="s">
        <v>8413</v>
      </c>
      <c r="D1033" t="str">
        <f t="shared" si="16"/>
        <v>NRC KITSAP WA</v>
      </c>
    </row>
    <row r="1034" spans="1:4" x14ac:dyDescent="0.2">
      <c r="A1034" s="89"/>
      <c r="B1034" s="88" t="s">
        <v>1964</v>
      </c>
      <c r="C1034" s="88" t="s">
        <v>8414</v>
      </c>
      <c r="D1034" t="str">
        <f t="shared" si="16"/>
        <v>NRC KITSAP WA</v>
      </c>
    </row>
    <row r="1035" spans="1:4" x14ac:dyDescent="0.2">
      <c r="A1035" s="89"/>
      <c r="B1035" s="88" t="s">
        <v>6325</v>
      </c>
      <c r="C1035" s="88" t="s">
        <v>1969</v>
      </c>
      <c r="D1035" t="str">
        <f t="shared" si="16"/>
        <v>NRC KITSAP WA</v>
      </c>
    </row>
    <row r="1036" spans="1:4" x14ac:dyDescent="0.2">
      <c r="A1036" s="89"/>
      <c r="B1036" s="88" t="s">
        <v>5652</v>
      </c>
      <c r="C1036" s="88" t="s">
        <v>1977</v>
      </c>
      <c r="D1036" t="str">
        <f t="shared" si="16"/>
        <v>NRC KITSAP WA</v>
      </c>
    </row>
    <row r="1037" spans="1:4" x14ac:dyDescent="0.2">
      <c r="A1037" s="89"/>
      <c r="B1037" s="88" t="s">
        <v>7164</v>
      </c>
      <c r="C1037" s="88" t="s">
        <v>8686</v>
      </c>
      <c r="D1037" t="str">
        <f t="shared" si="16"/>
        <v>NRC KITSAP WA</v>
      </c>
    </row>
    <row r="1038" spans="1:4" x14ac:dyDescent="0.2">
      <c r="A1038" s="89"/>
      <c r="B1038" s="88" t="s">
        <v>6820</v>
      </c>
      <c r="C1038" s="88" t="s">
        <v>8415</v>
      </c>
      <c r="D1038" t="str">
        <f t="shared" si="16"/>
        <v>NRC KITSAP WA</v>
      </c>
    </row>
    <row r="1039" spans="1:4" x14ac:dyDescent="0.2">
      <c r="A1039" s="89"/>
      <c r="B1039" s="88" t="s">
        <v>6640</v>
      </c>
      <c r="C1039" s="88" t="s">
        <v>8417</v>
      </c>
      <c r="D1039" t="str">
        <f t="shared" si="16"/>
        <v>NRC KITSAP WA</v>
      </c>
    </row>
    <row r="1040" spans="1:4" x14ac:dyDescent="0.2">
      <c r="A1040" s="89"/>
      <c r="B1040" s="88" t="s">
        <v>6415</v>
      </c>
      <c r="C1040" s="88" t="s">
        <v>8418</v>
      </c>
      <c r="D1040" t="str">
        <f t="shared" si="16"/>
        <v>NRC KITSAP WA</v>
      </c>
    </row>
    <row r="1041" spans="1:4" x14ac:dyDescent="0.2">
      <c r="A1041" s="89"/>
      <c r="B1041" s="88" t="s">
        <v>1995</v>
      </c>
      <c r="C1041" s="88" t="s">
        <v>8420</v>
      </c>
      <c r="D1041" t="str">
        <f t="shared" si="16"/>
        <v>NRC KITSAP WA</v>
      </c>
    </row>
    <row r="1042" spans="1:4" x14ac:dyDescent="0.2">
      <c r="A1042" s="89"/>
      <c r="B1042" s="88" t="s">
        <v>6672</v>
      </c>
      <c r="C1042" s="88" t="s">
        <v>8421</v>
      </c>
      <c r="D1042" t="str">
        <f t="shared" si="16"/>
        <v>NRC KITSAP WA</v>
      </c>
    </row>
    <row r="1043" spans="1:4" x14ac:dyDescent="0.2">
      <c r="A1043" s="89"/>
      <c r="B1043" s="88" t="s">
        <v>2000</v>
      </c>
      <c r="C1043" s="88" t="s">
        <v>8422</v>
      </c>
      <c r="D1043" t="str">
        <f t="shared" si="16"/>
        <v>NRC KITSAP WA</v>
      </c>
    </row>
    <row r="1044" spans="1:4" x14ac:dyDescent="0.2">
      <c r="A1044" s="89"/>
      <c r="B1044" s="88" t="s">
        <v>2002</v>
      </c>
      <c r="C1044" s="88" t="s">
        <v>8423</v>
      </c>
      <c r="D1044" t="str">
        <f t="shared" si="16"/>
        <v>NRC KITSAP WA</v>
      </c>
    </row>
    <row r="1045" spans="1:4" x14ac:dyDescent="0.2">
      <c r="A1045" s="89"/>
      <c r="B1045" s="88" t="s">
        <v>6637</v>
      </c>
      <c r="C1045" s="88" t="s">
        <v>8425</v>
      </c>
      <c r="D1045" t="str">
        <f t="shared" si="16"/>
        <v>NRC KITSAP WA</v>
      </c>
    </row>
    <row r="1046" spans="1:4" x14ac:dyDescent="0.2">
      <c r="A1046" s="89"/>
      <c r="B1046" s="88" t="s">
        <v>6280</v>
      </c>
      <c r="C1046" s="88" t="s">
        <v>2009</v>
      </c>
      <c r="D1046" t="str">
        <f t="shared" si="16"/>
        <v>NRC KITSAP WA</v>
      </c>
    </row>
    <row r="1047" spans="1:4" x14ac:dyDescent="0.2">
      <c r="A1047" s="89"/>
      <c r="B1047" s="88" t="s">
        <v>5615</v>
      </c>
      <c r="C1047" s="88" t="s">
        <v>8426</v>
      </c>
      <c r="D1047" t="str">
        <f t="shared" si="16"/>
        <v>NRC KITSAP WA</v>
      </c>
    </row>
    <row r="1048" spans="1:4" x14ac:dyDescent="0.2">
      <c r="A1048" s="89"/>
      <c r="B1048" s="88" t="s">
        <v>5636</v>
      </c>
      <c r="C1048" s="88" t="s">
        <v>8427</v>
      </c>
      <c r="D1048" t="str">
        <f t="shared" si="16"/>
        <v>NRC KITSAP WA</v>
      </c>
    </row>
    <row r="1049" spans="1:4" x14ac:dyDescent="0.2">
      <c r="A1049" s="89"/>
      <c r="B1049" s="88" t="s">
        <v>5833</v>
      </c>
      <c r="C1049" s="88" t="s">
        <v>8428</v>
      </c>
      <c r="D1049" t="str">
        <f t="shared" si="16"/>
        <v>NRC KITSAP WA</v>
      </c>
    </row>
    <row r="1050" spans="1:4" x14ac:dyDescent="0.2">
      <c r="A1050" s="89"/>
      <c r="B1050" s="88" t="s">
        <v>7241</v>
      </c>
      <c r="C1050" s="88" t="s">
        <v>8429</v>
      </c>
      <c r="D1050" t="str">
        <f t="shared" si="16"/>
        <v>NRC KITSAP WA</v>
      </c>
    </row>
    <row r="1051" spans="1:4" x14ac:dyDescent="0.2">
      <c r="A1051" s="89"/>
      <c r="B1051" s="88" t="s">
        <v>6849</v>
      </c>
      <c r="C1051" s="88" t="s">
        <v>8430</v>
      </c>
      <c r="D1051" t="str">
        <f t="shared" si="16"/>
        <v>NRC KITSAP WA</v>
      </c>
    </row>
    <row r="1052" spans="1:4" x14ac:dyDescent="0.2">
      <c r="A1052" s="89"/>
      <c r="B1052" s="88" t="s">
        <v>6362</v>
      </c>
      <c r="C1052" s="88" t="s">
        <v>1936</v>
      </c>
      <c r="D1052" t="str">
        <f t="shared" si="16"/>
        <v>NRC KITSAP WA</v>
      </c>
    </row>
    <row r="1053" spans="1:4" x14ac:dyDescent="0.2">
      <c r="A1053" s="89"/>
      <c r="B1053" s="88" t="s">
        <v>7255</v>
      </c>
      <c r="C1053" s="88" t="s">
        <v>8431</v>
      </c>
      <c r="D1053" t="str">
        <f t="shared" si="16"/>
        <v>NRC KITSAP WA</v>
      </c>
    </row>
    <row r="1054" spans="1:4" x14ac:dyDescent="0.2">
      <c r="A1054" s="89"/>
      <c r="B1054" s="88" t="s">
        <v>7315</v>
      </c>
      <c r="C1054" s="88" t="s">
        <v>1974</v>
      </c>
      <c r="D1054" t="str">
        <f t="shared" si="16"/>
        <v>NRC KITSAP WA</v>
      </c>
    </row>
    <row r="1055" spans="1:4" x14ac:dyDescent="0.2">
      <c r="A1055" s="89"/>
      <c r="B1055" s="88" t="s">
        <v>7326</v>
      </c>
      <c r="C1055" s="88" t="s">
        <v>8432</v>
      </c>
      <c r="D1055" t="str">
        <f t="shared" si="16"/>
        <v>NRC KITSAP WA</v>
      </c>
    </row>
    <row r="1056" spans="1:4" x14ac:dyDescent="0.2">
      <c r="A1056" s="89"/>
      <c r="B1056" s="88" t="s">
        <v>5670</v>
      </c>
      <c r="C1056" s="88" t="s">
        <v>8433</v>
      </c>
      <c r="D1056" t="str">
        <f t="shared" si="16"/>
        <v>NRC KITSAP WA</v>
      </c>
    </row>
    <row r="1057" spans="1:4" x14ac:dyDescent="0.2">
      <c r="A1057" s="89"/>
      <c r="B1057" s="88" t="s">
        <v>6443</v>
      </c>
      <c r="C1057" s="88" t="s">
        <v>8434</v>
      </c>
      <c r="D1057" t="str">
        <f t="shared" si="16"/>
        <v>NRC KITSAP WA</v>
      </c>
    </row>
    <row r="1058" spans="1:4" x14ac:dyDescent="0.2">
      <c r="A1058" s="89"/>
      <c r="B1058" s="88" t="s">
        <v>8435</v>
      </c>
      <c r="C1058" s="88" t="s">
        <v>2040</v>
      </c>
      <c r="D1058" t="str">
        <f t="shared" si="16"/>
        <v>NRC KITSAP WA</v>
      </c>
    </row>
    <row r="1059" spans="1:4" x14ac:dyDescent="0.2">
      <c r="A1059" s="89"/>
      <c r="B1059" s="88" t="s">
        <v>8436</v>
      </c>
      <c r="C1059" s="88" t="s">
        <v>8437</v>
      </c>
      <c r="D1059" t="str">
        <f t="shared" si="16"/>
        <v>NRC KITSAP WA</v>
      </c>
    </row>
    <row r="1060" spans="1:4" x14ac:dyDescent="0.2">
      <c r="A1060" s="89"/>
      <c r="B1060" s="88" t="s">
        <v>8438</v>
      </c>
      <c r="C1060" s="88" t="s">
        <v>8439</v>
      </c>
      <c r="D1060" t="str">
        <f t="shared" si="16"/>
        <v>NRC KITSAP WA</v>
      </c>
    </row>
    <row r="1061" spans="1:4" x14ac:dyDescent="0.2">
      <c r="A1061" s="89"/>
      <c r="B1061" s="88" t="s">
        <v>9184</v>
      </c>
      <c r="C1061" s="88" t="s">
        <v>8419</v>
      </c>
      <c r="D1061" t="str">
        <f t="shared" si="16"/>
        <v>NRC KITSAP WA</v>
      </c>
    </row>
    <row r="1062" spans="1:4" x14ac:dyDescent="0.2">
      <c r="A1062" s="89"/>
      <c r="B1062" s="88" t="s">
        <v>9185</v>
      </c>
      <c r="C1062" s="88" t="s">
        <v>8424</v>
      </c>
      <c r="D1062" t="str">
        <f t="shared" si="16"/>
        <v>NRC KITSAP WA</v>
      </c>
    </row>
    <row r="1063" spans="1:4" x14ac:dyDescent="0.2">
      <c r="A1063" s="88" t="s">
        <v>7027</v>
      </c>
      <c r="B1063" s="88" t="s">
        <v>2498</v>
      </c>
      <c r="C1063" s="88" t="s">
        <v>2496</v>
      </c>
      <c r="D1063" t="str">
        <f t="shared" si="16"/>
        <v>NRC NEW CASTLE DE</v>
      </c>
    </row>
    <row r="1064" spans="1:4" x14ac:dyDescent="0.2">
      <c r="A1064" s="89"/>
      <c r="B1064" s="88" t="s">
        <v>7437</v>
      </c>
      <c r="C1064" s="88" t="s">
        <v>8942</v>
      </c>
      <c r="D1064" t="str">
        <f t="shared" si="16"/>
        <v>NRC NEW CASTLE DE</v>
      </c>
    </row>
    <row r="1065" spans="1:4" x14ac:dyDescent="0.2">
      <c r="A1065" s="89"/>
      <c r="B1065" s="88" t="s">
        <v>7438</v>
      </c>
      <c r="C1065" s="88" t="s">
        <v>8441</v>
      </c>
      <c r="D1065" t="str">
        <f t="shared" si="16"/>
        <v>NRC NEW CASTLE DE</v>
      </c>
    </row>
    <row r="1066" spans="1:4" x14ac:dyDescent="0.2">
      <c r="A1066" s="89"/>
      <c r="B1066" s="88" t="s">
        <v>6997</v>
      </c>
      <c r="C1066" s="88" t="s">
        <v>8442</v>
      </c>
      <c r="D1066" t="str">
        <f t="shared" si="16"/>
        <v>NRC NEW CASTLE DE</v>
      </c>
    </row>
    <row r="1067" spans="1:4" x14ac:dyDescent="0.2">
      <c r="A1067" s="89"/>
      <c r="B1067" s="88" t="s">
        <v>2488</v>
      </c>
      <c r="C1067" s="88" t="s">
        <v>8443</v>
      </c>
      <c r="D1067" t="str">
        <f t="shared" si="16"/>
        <v>NRC NEW CASTLE DE</v>
      </c>
    </row>
    <row r="1068" spans="1:4" x14ac:dyDescent="0.2">
      <c r="A1068" s="89"/>
      <c r="B1068" s="88" t="s">
        <v>6474</v>
      </c>
      <c r="C1068" s="88" t="s">
        <v>8444</v>
      </c>
      <c r="D1068" t="str">
        <f t="shared" si="16"/>
        <v>NRC NEW CASTLE DE</v>
      </c>
    </row>
    <row r="1069" spans="1:4" x14ac:dyDescent="0.2">
      <c r="A1069" s="89"/>
      <c r="B1069" s="88" t="s">
        <v>8445</v>
      </c>
      <c r="C1069" s="88" t="s">
        <v>2489</v>
      </c>
      <c r="D1069" t="str">
        <f t="shared" si="16"/>
        <v>NRC NEW CASTLE DE</v>
      </c>
    </row>
    <row r="1070" spans="1:4" x14ac:dyDescent="0.2">
      <c r="A1070" s="89"/>
      <c r="B1070" s="88" t="s">
        <v>9186</v>
      </c>
      <c r="C1070" s="88" t="s">
        <v>8440</v>
      </c>
      <c r="D1070" t="str">
        <f t="shared" si="16"/>
        <v>NRC NEW CASTLE DE</v>
      </c>
    </row>
    <row r="1071" spans="1:4" x14ac:dyDescent="0.2">
      <c r="A1071" s="88" t="s">
        <v>7084</v>
      </c>
      <c r="B1071" s="88" t="s">
        <v>6249</v>
      </c>
      <c r="C1071" s="88" t="s">
        <v>2199</v>
      </c>
      <c r="D1071" t="str">
        <f t="shared" si="16"/>
        <v>NRC MADISON WI</v>
      </c>
    </row>
    <row r="1072" spans="1:4" x14ac:dyDescent="0.2">
      <c r="A1072" s="89"/>
      <c r="B1072" s="88" t="s">
        <v>6826</v>
      </c>
      <c r="C1072" s="88" t="s">
        <v>8446</v>
      </c>
      <c r="D1072" t="str">
        <f t="shared" si="16"/>
        <v>NRC MADISON WI</v>
      </c>
    </row>
    <row r="1073" spans="1:4" x14ac:dyDescent="0.2">
      <c r="A1073" s="89"/>
      <c r="B1073" s="88" t="s">
        <v>7342</v>
      </c>
      <c r="C1073" s="88" t="s">
        <v>8447</v>
      </c>
      <c r="D1073" t="str">
        <f t="shared" si="16"/>
        <v>NRC MADISON WI</v>
      </c>
    </row>
    <row r="1074" spans="1:4" x14ac:dyDescent="0.2">
      <c r="A1074" s="89"/>
      <c r="B1074" s="88" t="s">
        <v>7353</v>
      </c>
      <c r="C1074" s="88" t="s">
        <v>8448</v>
      </c>
      <c r="D1074" t="str">
        <f t="shared" si="16"/>
        <v>NRC MADISON WI</v>
      </c>
    </row>
    <row r="1075" spans="1:4" x14ac:dyDescent="0.2">
      <c r="A1075" s="89"/>
      <c r="B1075" s="88" t="s">
        <v>6453</v>
      </c>
      <c r="C1075" s="88" t="s">
        <v>8449</v>
      </c>
      <c r="D1075" t="str">
        <f t="shared" si="16"/>
        <v>NRC MADISON WI</v>
      </c>
    </row>
    <row r="1076" spans="1:4" x14ac:dyDescent="0.2">
      <c r="A1076" s="89"/>
      <c r="B1076" s="88" t="s">
        <v>6143</v>
      </c>
      <c r="C1076" s="88" t="s">
        <v>2202</v>
      </c>
      <c r="D1076" t="str">
        <f t="shared" si="16"/>
        <v>NRC MADISON WI</v>
      </c>
    </row>
    <row r="1077" spans="1:4" x14ac:dyDescent="0.2">
      <c r="A1077" s="89"/>
      <c r="B1077" s="88" t="s">
        <v>2197</v>
      </c>
      <c r="C1077" s="88" t="s">
        <v>8450</v>
      </c>
      <c r="D1077" t="str">
        <f t="shared" si="16"/>
        <v>NRC MADISON WI</v>
      </c>
    </row>
    <row r="1078" spans="1:4" x14ac:dyDescent="0.2">
      <c r="A1078" s="89"/>
      <c r="B1078" s="88" t="s">
        <v>8451</v>
      </c>
      <c r="C1078" s="88" t="s">
        <v>2189</v>
      </c>
      <c r="D1078" t="str">
        <f t="shared" si="16"/>
        <v>NRC MADISON WI</v>
      </c>
    </row>
    <row r="1079" spans="1:4" x14ac:dyDescent="0.2">
      <c r="A1079" s="88" t="s">
        <v>7080</v>
      </c>
      <c r="B1079" s="88" t="s">
        <v>6642</v>
      </c>
      <c r="C1079" s="88" t="s">
        <v>8452</v>
      </c>
      <c r="D1079" t="str">
        <f t="shared" si="16"/>
        <v>NRC TULSA OK</v>
      </c>
    </row>
    <row r="1080" spans="1:4" x14ac:dyDescent="0.2">
      <c r="A1080" s="89"/>
      <c r="B1080" s="88" t="s">
        <v>6714</v>
      </c>
      <c r="C1080" s="88" t="s">
        <v>8453</v>
      </c>
      <c r="D1080" t="str">
        <f t="shared" si="16"/>
        <v>NRC TULSA OK</v>
      </c>
    </row>
    <row r="1081" spans="1:4" x14ac:dyDescent="0.2">
      <c r="A1081" s="89"/>
      <c r="B1081" s="88" t="s">
        <v>6228</v>
      </c>
      <c r="C1081" s="88" t="s">
        <v>4318</v>
      </c>
      <c r="D1081" t="str">
        <f t="shared" si="16"/>
        <v>NRC TULSA OK</v>
      </c>
    </row>
    <row r="1082" spans="1:4" x14ac:dyDescent="0.2">
      <c r="A1082" s="89"/>
      <c r="B1082" s="88" t="s">
        <v>6797</v>
      </c>
      <c r="C1082" s="88" t="s">
        <v>8454</v>
      </c>
      <c r="D1082" t="str">
        <f t="shared" si="16"/>
        <v>NRC TULSA OK</v>
      </c>
    </row>
    <row r="1083" spans="1:4" x14ac:dyDescent="0.2">
      <c r="A1083" s="89"/>
      <c r="B1083" s="88" t="s">
        <v>7493</v>
      </c>
      <c r="C1083" s="88" t="s">
        <v>4314</v>
      </c>
      <c r="D1083" t="str">
        <f t="shared" si="16"/>
        <v>NRC TULSA OK</v>
      </c>
    </row>
    <row r="1084" spans="1:4" x14ac:dyDescent="0.2">
      <c r="A1084" s="89"/>
      <c r="B1084" s="88" t="s">
        <v>8455</v>
      </c>
      <c r="C1084" s="88" t="s">
        <v>4310</v>
      </c>
      <c r="D1084" t="str">
        <f t="shared" si="16"/>
        <v>NRC TULSA OK</v>
      </c>
    </row>
    <row r="1085" spans="1:4" x14ac:dyDescent="0.2">
      <c r="A1085" s="89"/>
      <c r="B1085" s="88" t="s">
        <v>8456</v>
      </c>
      <c r="C1085" s="88" t="s">
        <v>4306</v>
      </c>
      <c r="D1085" t="str">
        <f t="shared" si="16"/>
        <v>NRC TULSA OK</v>
      </c>
    </row>
    <row r="1086" spans="1:4" x14ac:dyDescent="0.2">
      <c r="A1086" s="88" t="s">
        <v>7112</v>
      </c>
      <c r="B1086" s="88" t="s">
        <v>1148</v>
      </c>
      <c r="C1086" s="88" t="s">
        <v>8457</v>
      </c>
      <c r="D1086" t="str">
        <f t="shared" si="16"/>
        <v>NRC EVERETT WA</v>
      </c>
    </row>
    <row r="1087" spans="1:4" x14ac:dyDescent="0.2">
      <c r="A1087" s="89"/>
      <c r="B1087" s="88" t="s">
        <v>6873</v>
      </c>
      <c r="C1087" s="88" t="s">
        <v>8458</v>
      </c>
      <c r="D1087" t="str">
        <f t="shared" si="16"/>
        <v>NRC EVERETT WA</v>
      </c>
    </row>
    <row r="1088" spans="1:4" x14ac:dyDescent="0.2">
      <c r="A1088" s="89"/>
      <c r="B1088" s="88" t="s">
        <v>6316</v>
      </c>
      <c r="C1088" s="88" t="s">
        <v>1165</v>
      </c>
      <c r="D1088" t="str">
        <f t="shared" si="16"/>
        <v>NRC EVERETT WA</v>
      </c>
    </row>
    <row r="1089" spans="1:4" x14ac:dyDescent="0.2">
      <c r="A1089" s="89"/>
      <c r="B1089" s="88" t="s">
        <v>7457</v>
      </c>
      <c r="C1089" s="88" t="s">
        <v>8461</v>
      </c>
      <c r="D1089" t="str">
        <f t="shared" si="16"/>
        <v>NRC EVERETT WA</v>
      </c>
    </row>
    <row r="1090" spans="1:4" x14ac:dyDescent="0.2">
      <c r="A1090" s="89"/>
      <c r="B1090" s="88" t="s">
        <v>6445</v>
      </c>
      <c r="C1090" s="88" t="s">
        <v>8462</v>
      </c>
      <c r="D1090" t="str">
        <f t="shared" si="16"/>
        <v>NRC EVERETT WA</v>
      </c>
    </row>
    <row r="1091" spans="1:4" x14ac:dyDescent="0.2">
      <c r="A1091" s="89"/>
      <c r="B1091" s="88" t="s">
        <v>6496</v>
      </c>
      <c r="C1091" s="88" t="s">
        <v>8463</v>
      </c>
      <c r="D1091" t="str">
        <f t="shared" ref="D1091:D1154" si="17">+IF(ISBLANK(A1091),D1090,A1091)</f>
        <v>NRC EVERETT WA</v>
      </c>
    </row>
    <row r="1092" spans="1:4" x14ac:dyDescent="0.2">
      <c r="A1092" s="89"/>
      <c r="B1092" s="88" t="s">
        <v>8464</v>
      </c>
      <c r="C1092" s="88" t="s">
        <v>8465</v>
      </c>
      <c r="D1092" t="str">
        <f t="shared" si="17"/>
        <v>NRC EVERETT WA</v>
      </c>
    </row>
    <row r="1093" spans="1:4" x14ac:dyDescent="0.2">
      <c r="A1093" s="89"/>
      <c r="B1093" s="88" t="s">
        <v>8466</v>
      </c>
      <c r="C1093" s="88" t="s">
        <v>1171</v>
      </c>
      <c r="D1093" t="str">
        <f t="shared" si="17"/>
        <v>NRC EVERETT WA</v>
      </c>
    </row>
    <row r="1094" spans="1:4" x14ac:dyDescent="0.2">
      <c r="A1094" s="89"/>
      <c r="B1094" s="88" t="s">
        <v>8467</v>
      </c>
      <c r="C1094" s="88" t="s">
        <v>8468</v>
      </c>
      <c r="D1094" t="str">
        <f t="shared" si="17"/>
        <v>NRC EVERETT WA</v>
      </c>
    </row>
    <row r="1095" spans="1:4" x14ac:dyDescent="0.2">
      <c r="A1095" s="89"/>
      <c r="B1095" s="88" t="s">
        <v>9187</v>
      </c>
      <c r="C1095" s="88" t="s">
        <v>8459</v>
      </c>
      <c r="D1095" t="str">
        <f t="shared" si="17"/>
        <v>NRC EVERETT WA</v>
      </c>
    </row>
    <row r="1096" spans="1:4" x14ac:dyDescent="0.2">
      <c r="A1096" s="89"/>
      <c r="B1096" s="88" t="s">
        <v>9188</v>
      </c>
      <c r="C1096" s="88" t="s">
        <v>8460</v>
      </c>
      <c r="D1096" t="str">
        <f t="shared" si="17"/>
        <v>NRC EVERETT WA</v>
      </c>
    </row>
    <row r="1097" spans="1:4" x14ac:dyDescent="0.2">
      <c r="A1097" s="89"/>
      <c r="B1097" s="88" t="s">
        <v>9189</v>
      </c>
      <c r="C1097" s="88" t="s">
        <v>3133</v>
      </c>
      <c r="D1097" t="str">
        <f t="shared" si="17"/>
        <v>NRC EVERETT WA</v>
      </c>
    </row>
    <row r="1098" spans="1:4" x14ac:dyDescent="0.2">
      <c r="A1098" s="88" t="s">
        <v>7015</v>
      </c>
      <c r="B1098" s="88" t="s">
        <v>7131</v>
      </c>
      <c r="C1098" s="88" t="s">
        <v>2690</v>
      </c>
      <c r="D1098" t="str">
        <f t="shared" si="17"/>
        <v>NRC NEWPORT RI</v>
      </c>
    </row>
    <row r="1099" spans="1:4" x14ac:dyDescent="0.2">
      <c r="A1099" s="89"/>
      <c r="B1099" s="88" t="s">
        <v>6646</v>
      </c>
      <c r="C1099" s="88" t="s">
        <v>8469</v>
      </c>
      <c r="D1099" t="str">
        <f t="shared" si="17"/>
        <v>NRC NEWPORT RI</v>
      </c>
    </row>
    <row r="1100" spans="1:4" x14ac:dyDescent="0.2">
      <c r="A1100" s="89"/>
      <c r="B1100" s="88" t="s">
        <v>2672</v>
      </c>
      <c r="C1100" s="88" t="s">
        <v>2670</v>
      </c>
      <c r="D1100" t="str">
        <f t="shared" si="17"/>
        <v>NRC NEWPORT RI</v>
      </c>
    </row>
    <row r="1101" spans="1:4" x14ac:dyDescent="0.2">
      <c r="A1101" s="89"/>
      <c r="B1101" s="88" t="s">
        <v>7172</v>
      </c>
      <c r="C1101" s="88" t="s">
        <v>2722</v>
      </c>
      <c r="D1101" t="str">
        <f t="shared" si="17"/>
        <v>NRC NEWPORT RI</v>
      </c>
    </row>
    <row r="1102" spans="1:4" x14ac:dyDescent="0.2">
      <c r="A1102" s="89"/>
      <c r="B1102" s="88" t="s">
        <v>5727</v>
      </c>
      <c r="C1102" s="88" t="s">
        <v>8470</v>
      </c>
      <c r="D1102" t="str">
        <f t="shared" si="17"/>
        <v>NRC NEWPORT RI</v>
      </c>
    </row>
    <row r="1103" spans="1:4" x14ac:dyDescent="0.2">
      <c r="A1103" s="89"/>
      <c r="B1103" s="88" t="s">
        <v>2703</v>
      </c>
      <c r="C1103" s="88" t="s">
        <v>8471</v>
      </c>
      <c r="D1103" t="str">
        <f t="shared" si="17"/>
        <v>NRC NEWPORT RI</v>
      </c>
    </row>
    <row r="1104" spans="1:4" x14ac:dyDescent="0.2">
      <c r="A1104" s="89"/>
      <c r="B1104" s="88" t="s">
        <v>2666</v>
      </c>
      <c r="C1104" s="88" t="s">
        <v>8472</v>
      </c>
      <c r="D1104" t="str">
        <f t="shared" si="17"/>
        <v>NRC NEWPORT RI</v>
      </c>
    </row>
    <row r="1105" spans="1:4" x14ac:dyDescent="0.2">
      <c r="A1105" s="89"/>
      <c r="B1105" s="88" t="s">
        <v>6921</v>
      </c>
      <c r="C1105" s="88" t="s">
        <v>8473</v>
      </c>
      <c r="D1105" t="str">
        <f t="shared" si="17"/>
        <v>NRC NEWPORT RI</v>
      </c>
    </row>
    <row r="1106" spans="1:4" x14ac:dyDescent="0.2">
      <c r="A1106" s="89"/>
      <c r="B1106" s="88" t="s">
        <v>2663</v>
      </c>
      <c r="C1106" s="88" t="s">
        <v>8474</v>
      </c>
      <c r="D1106" t="str">
        <f t="shared" si="17"/>
        <v>NRC NEWPORT RI</v>
      </c>
    </row>
    <row r="1107" spans="1:4" x14ac:dyDescent="0.2">
      <c r="A1107" s="89"/>
      <c r="B1107" s="88" t="s">
        <v>6236</v>
      </c>
      <c r="C1107" s="88" t="s">
        <v>2673</v>
      </c>
      <c r="D1107" t="str">
        <f t="shared" si="17"/>
        <v>NRC NEWPORT RI</v>
      </c>
    </row>
    <row r="1108" spans="1:4" x14ac:dyDescent="0.2">
      <c r="A1108" s="89"/>
      <c r="B1108" s="88" t="s">
        <v>5968</v>
      </c>
      <c r="C1108" s="88" t="s">
        <v>8475</v>
      </c>
      <c r="D1108" t="str">
        <f t="shared" si="17"/>
        <v>NRC NEWPORT RI</v>
      </c>
    </row>
    <row r="1109" spans="1:4" x14ac:dyDescent="0.2">
      <c r="A1109" s="89"/>
      <c r="B1109" s="88" t="s">
        <v>5947</v>
      </c>
      <c r="C1109" s="88" t="s">
        <v>8476</v>
      </c>
      <c r="D1109" t="str">
        <f t="shared" si="17"/>
        <v>NRC NEWPORT RI</v>
      </c>
    </row>
    <row r="1110" spans="1:4" x14ac:dyDescent="0.2">
      <c r="A1110" s="89"/>
      <c r="B1110" s="88" t="s">
        <v>6326</v>
      </c>
      <c r="C1110" s="88" t="s">
        <v>2681</v>
      </c>
      <c r="D1110" t="str">
        <f t="shared" si="17"/>
        <v>NRC NEWPORT RI</v>
      </c>
    </row>
    <row r="1111" spans="1:4" x14ac:dyDescent="0.2">
      <c r="A1111" s="89"/>
      <c r="B1111" s="88" t="s">
        <v>6722</v>
      </c>
      <c r="C1111" s="88" t="s">
        <v>8477</v>
      </c>
      <c r="D1111" t="str">
        <f t="shared" si="17"/>
        <v>NRC NEWPORT RI</v>
      </c>
    </row>
    <row r="1112" spans="1:4" x14ac:dyDescent="0.2">
      <c r="A1112" s="89"/>
      <c r="B1112" s="88" t="s">
        <v>2710</v>
      </c>
      <c r="C1112" s="88" t="s">
        <v>8478</v>
      </c>
      <c r="D1112" t="str">
        <f t="shared" si="17"/>
        <v>NRC NEWPORT RI</v>
      </c>
    </row>
    <row r="1113" spans="1:4" x14ac:dyDescent="0.2">
      <c r="A1113" s="89"/>
      <c r="B1113" s="88" t="s">
        <v>6702</v>
      </c>
      <c r="C1113" s="88" t="s">
        <v>8479</v>
      </c>
      <c r="D1113" t="str">
        <f t="shared" si="17"/>
        <v>NRC NEWPORT RI</v>
      </c>
    </row>
    <row r="1114" spans="1:4" x14ac:dyDescent="0.2">
      <c r="A1114" s="89"/>
      <c r="B1114" s="88" t="s">
        <v>5921</v>
      </c>
      <c r="C1114" s="88" t="s">
        <v>8480</v>
      </c>
      <c r="D1114" t="str">
        <f t="shared" si="17"/>
        <v>NRC NEWPORT RI</v>
      </c>
    </row>
    <row r="1115" spans="1:4" x14ac:dyDescent="0.2">
      <c r="A1115" s="89"/>
      <c r="B1115" s="88" t="s">
        <v>6745</v>
      </c>
      <c r="C1115" s="88" t="s">
        <v>8481</v>
      </c>
      <c r="D1115" t="str">
        <f t="shared" si="17"/>
        <v>NRC NEWPORT RI</v>
      </c>
    </row>
    <row r="1116" spans="1:4" x14ac:dyDescent="0.2">
      <c r="A1116" s="89"/>
      <c r="B1116" s="88" t="s">
        <v>5849</v>
      </c>
      <c r="C1116" s="88" t="s">
        <v>8482</v>
      </c>
      <c r="D1116" t="str">
        <f t="shared" si="17"/>
        <v>NRC NEWPORT RI</v>
      </c>
    </row>
    <row r="1117" spans="1:4" x14ac:dyDescent="0.2">
      <c r="A1117" s="89"/>
      <c r="B1117" s="88" t="s">
        <v>6504</v>
      </c>
      <c r="C1117" s="88" t="s">
        <v>8483</v>
      </c>
      <c r="D1117" t="str">
        <f t="shared" si="17"/>
        <v>NRC NEWPORT RI</v>
      </c>
    </row>
    <row r="1118" spans="1:4" x14ac:dyDescent="0.2">
      <c r="A1118" s="89"/>
      <c r="B1118" s="88" t="s">
        <v>6857</v>
      </c>
      <c r="C1118" s="88" t="s">
        <v>8484</v>
      </c>
      <c r="D1118" t="str">
        <f t="shared" si="17"/>
        <v>NRC NEWPORT RI</v>
      </c>
    </row>
    <row r="1119" spans="1:4" x14ac:dyDescent="0.2">
      <c r="A1119" s="89"/>
      <c r="B1119" s="88" t="s">
        <v>7410</v>
      </c>
      <c r="C1119" s="88" t="s">
        <v>8485</v>
      </c>
      <c r="D1119" t="str">
        <f t="shared" si="17"/>
        <v>NRC NEWPORT RI</v>
      </c>
    </row>
    <row r="1120" spans="1:4" x14ac:dyDescent="0.2">
      <c r="A1120" s="89"/>
      <c r="B1120" s="88" t="s">
        <v>6658</v>
      </c>
      <c r="C1120" s="88" t="s">
        <v>8486</v>
      </c>
      <c r="D1120" t="str">
        <f t="shared" si="17"/>
        <v>NRC NEWPORT RI</v>
      </c>
    </row>
    <row r="1121" spans="1:4" x14ac:dyDescent="0.2">
      <c r="A1121" s="89"/>
      <c r="B1121" s="88" t="s">
        <v>2686</v>
      </c>
      <c r="C1121" s="88" t="s">
        <v>8487</v>
      </c>
      <c r="D1121" t="str">
        <f t="shared" si="17"/>
        <v>NRC NEWPORT RI</v>
      </c>
    </row>
    <row r="1122" spans="1:4" x14ac:dyDescent="0.2">
      <c r="A1122" s="89"/>
      <c r="B1122" s="88" t="s">
        <v>6910</v>
      </c>
      <c r="C1122" s="88" t="s">
        <v>8488</v>
      </c>
      <c r="D1122" t="str">
        <f t="shared" si="17"/>
        <v>NRC NEWPORT RI</v>
      </c>
    </row>
    <row r="1123" spans="1:4" x14ac:dyDescent="0.2">
      <c r="A1123" s="89"/>
      <c r="B1123" s="88" t="s">
        <v>8489</v>
      </c>
      <c r="C1123" s="88" t="s">
        <v>2667</v>
      </c>
      <c r="D1123" t="str">
        <f t="shared" si="17"/>
        <v>NRC NEWPORT RI</v>
      </c>
    </row>
    <row r="1124" spans="1:4" x14ac:dyDescent="0.2">
      <c r="A1124" s="88" t="s">
        <v>8490</v>
      </c>
      <c r="B1124" s="88" t="s">
        <v>5617</v>
      </c>
      <c r="C1124" s="88" t="s">
        <v>8491</v>
      </c>
      <c r="D1124" t="str">
        <f t="shared" si="17"/>
        <v>NRC GUAM</v>
      </c>
    </row>
    <row r="1125" spans="1:4" x14ac:dyDescent="0.2">
      <c r="A1125" s="89"/>
      <c r="B1125" s="88" t="s">
        <v>6388</v>
      </c>
      <c r="C1125" s="88" t="s">
        <v>8492</v>
      </c>
      <c r="D1125" t="str">
        <f t="shared" si="17"/>
        <v>NRC GUAM</v>
      </c>
    </row>
    <row r="1126" spans="1:4" x14ac:dyDescent="0.2">
      <c r="A1126" s="89"/>
      <c r="B1126" s="88" t="s">
        <v>6707</v>
      </c>
      <c r="C1126" s="88" t="s">
        <v>8493</v>
      </c>
      <c r="D1126" t="str">
        <f t="shared" si="17"/>
        <v>NRC GUAM</v>
      </c>
    </row>
    <row r="1127" spans="1:4" x14ac:dyDescent="0.2">
      <c r="A1127" s="89"/>
      <c r="B1127" s="88" t="s">
        <v>6855</v>
      </c>
      <c r="C1127" s="88" t="s">
        <v>8495</v>
      </c>
      <c r="D1127" t="str">
        <f t="shared" si="17"/>
        <v>NRC GUAM</v>
      </c>
    </row>
    <row r="1128" spans="1:4" x14ac:dyDescent="0.2">
      <c r="A1128" s="89"/>
      <c r="B1128" s="88" t="s">
        <v>6935</v>
      </c>
      <c r="C1128" s="88" t="s">
        <v>8496</v>
      </c>
      <c r="D1128" t="str">
        <f t="shared" si="17"/>
        <v>NRC GUAM</v>
      </c>
    </row>
    <row r="1129" spans="1:4" x14ac:dyDescent="0.2">
      <c r="A1129" s="89"/>
      <c r="B1129" s="88" t="s">
        <v>8497</v>
      </c>
      <c r="C1129" s="88" t="s">
        <v>8498</v>
      </c>
      <c r="D1129" t="str">
        <f t="shared" si="17"/>
        <v>NRC GUAM</v>
      </c>
    </row>
    <row r="1130" spans="1:4" x14ac:dyDescent="0.2">
      <c r="A1130" s="89"/>
      <c r="B1130" s="88" t="s">
        <v>8499</v>
      </c>
      <c r="C1130" s="88" t="s">
        <v>7494</v>
      </c>
      <c r="D1130" t="str">
        <f t="shared" si="17"/>
        <v>NRC GUAM</v>
      </c>
    </row>
    <row r="1131" spans="1:4" x14ac:dyDescent="0.2">
      <c r="A1131" s="89"/>
      <c r="B1131" s="88" t="s">
        <v>9190</v>
      </c>
      <c r="C1131" s="88" t="s">
        <v>9191</v>
      </c>
      <c r="D1131" t="str">
        <f t="shared" si="17"/>
        <v>NRC GUAM</v>
      </c>
    </row>
    <row r="1132" spans="1:4" x14ac:dyDescent="0.2">
      <c r="A1132" s="89"/>
      <c r="B1132" s="88" t="s">
        <v>9192</v>
      </c>
      <c r="C1132" s="88" t="s">
        <v>9193</v>
      </c>
      <c r="D1132" t="str">
        <f t="shared" si="17"/>
        <v>NRC GUAM</v>
      </c>
    </row>
    <row r="1133" spans="1:4" x14ac:dyDescent="0.2">
      <c r="A1133" s="89"/>
      <c r="B1133" s="88" t="s">
        <v>9194</v>
      </c>
      <c r="C1133" s="88" t="s">
        <v>8494</v>
      </c>
      <c r="D1133" t="str">
        <f t="shared" si="17"/>
        <v>NRC GUAM</v>
      </c>
    </row>
    <row r="1134" spans="1:4" x14ac:dyDescent="0.2">
      <c r="A1134" s="88" t="s">
        <v>7106</v>
      </c>
      <c r="B1134" s="88" t="s">
        <v>3613</v>
      </c>
      <c r="C1134" s="88" t="s">
        <v>3612</v>
      </c>
      <c r="D1134" t="str">
        <f t="shared" si="17"/>
        <v>NRC SACRAMENTO CA</v>
      </c>
    </row>
    <row r="1135" spans="1:4" x14ac:dyDescent="0.2">
      <c r="A1135" s="89"/>
      <c r="B1135" s="88" t="s">
        <v>3606</v>
      </c>
      <c r="C1135" s="88" t="s">
        <v>8500</v>
      </c>
      <c r="D1135" t="str">
        <f t="shared" si="17"/>
        <v>NRC SACRAMENTO CA</v>
      </c>
    </row>
    <row r="1136" spans="1:4" x14ac:dyDescent="0.2">
      <c r="A1136" s="89"/>
      <c r="B1136" s="88" t="s">
        <v>5933</v>
      </c>
      <c r="C1136" s="88" t="s">
        <v>8501</v>
      </c>
      <c r="D1136" t="str">
        <f t="shared" si="17"/>
        <v>NRC SACRAMENTO CA</v>
      </c>
    </row>
    <row r="1137" spans="1:4" x14ac:dyDescent="0.2">
      <c r="A1137" s="89"/>
      <c r="B1137" s="88" t="s">
        <v>7154</v>
      </c>
      <c r="C1137" s="88" t="s">
        <v>8502</v>
      </c>
      <c r="D1137" t="str">
        <f t="shared" si="17"/>
        <v>NRC SACRAMENTO CA</v>
      </c>
    </row>
    <row r="1138" spans="1:4" x14ac:dyDescent="0.2">
      <c r="A1138" s="89"/>
      <c r="B1138" s="88" t="s">
        <v>6338</v>
      </c>
      <c r="C1138" s="88" t="s">
        <v>3602</v>
      </c>
      <c r="D1138" t="str">
        <f t="shared" si="17"/>
        <v>NRC SACRAMENTO CA</v>
      </c>
    </row>
    <row r="1139" spans="1:4" x14ac:dyDescent="0.2">
      <c r="A1139" s="89"/>
      <c r="B1139" s="88" t="s">
        <v>6716</v>
      </c>
      <c r="C1139" s="88" t="s">
        <v>8503</v>
      </c>
      <c r="D1139" t="str">
        <f t="shared" si="17"/>
        <v>NRC SACRAMENTO CA</v>
      </c>
    </row>
    <row r="1140" spans="1:4" x14ac:dyDescent="0.2">
      <c r="A1140" s="89"/>
      <c r="B1140" s="88" t="s">
        <v>7267</v>
      </c>
      <c r="C1140" s="88" t="s">
        <v>3626</v>
      </c>
      <c r="D1140" t="str">
        <f t="shared" si="17"/>
        <v>NRC SACRAMENTO CA</v>
      </c>
    </row>
    <row r="1141" spans="1:4" x14ac:dyDescent="0.2">
      <c r="A1141" s="89"/>
      <c r="B1141" s="88" t="s">
        <v>6669</v>
      </c>
      <c r="C1141" s="88" t="s">
        <v>8504</v>
      </c>
      <c r="D1141" t="str">
        <f t="shared" si="17"/>
        <v>NRC SACRAMENTO CA</v>
      </c>
    </row>
    <row r="1142" spans="1:4" x14ac:dyDescent="0.2">
      <c r="A1142" s="89"/>
      <c r="B1142" s="88" t="s">
        <v>6429</v>
      </c>
      <c r="C1142" s="88" t="s">
        <v>8505</v>
      </c>
      <c r="D1142" t="str">
        <f t="shared" si="17"/>
        <v>NRC SACRAMENTO CA</v>
      </c>
    </row>
    <row r="1143" spans="1:4" x14ac:dyDescent="0.2">
      <c r="A1143" s="89"/>
      <c r="B1143" s="88" t="s">
        <v>3621</v>
      </c>
      <c r="C1143" s="88" t="s">
        <v>8506</v>
      </c>
      <c r="D1143" t="str">
        <f t="shared" si="17"/>
        <v>NRC SACRAMENTO CA</v>
      </c>
    </row>
    <row r="1144" spans="1:4" x14ac:dyDescent="0.2">
      <c r="A1144" s="89"/>
      <c r="B1144" s="88" t="s">
        <v>6265</v>
      </c>
      <c r="C1144" s="88" t="s">
        <v>3598</v>
      </c>
      <c r="D1144" t="str">
        <f t="shared" si="17"/>
        <v>NRC SACRAMENTO CA</v>
      </c>
    </row>
    <row r="1145" spans="1:4" x14ac:dyDescent="0.2">
      <c r="A1145" s="89"/>
      <c r="B1145" s="88" t="s">
        <v>8507</v>
      </c>
      <c r="C1145" s="88" t="s">
        <v>3607</v>
      </c>
      <c r="D1145" t="str">
        <f t="shared" si="17"/>
        <v>NRC SACRAMENTO CA</v>
      </c>
    </row>
    <row r="1146" spans="1:4" x14ac:dyDescent="0.2">
      <c r="A1146" s="89"/>
      <c r="B1146" s="88" t="s">
        <v>9195</v>
      </c>
      <c r="C1146" s="88" t="s">
        <v>3623</v>
      </c>
      <c r="D1146" t="str">
        <f t="shared" si="17"/>
        <v>NRC SACRAMENTO CA</v>
      </c>
    </row>
    <row r="1147" spans="1:4" x14ac:dyDescent="0.2">
      <c r="A1147" s="89"/>
      <c r="B1147" s="88" t="s">
        <v>9196</v>
      </c>
      <c r="C1147" s="88" t="s">
        <v>3589</v>
      </c>
      <c r="D1147" t="str">
        <f t="shared" si="17"/>
        <v>NRC SACRAMENTO CA</v>
      </c>
    </row>
    <row r="1148" spans="1:4" x14ac:dyDescent="0.2">
      <c r="A1148" s="88" t="s">
        <v>7098</v>
      </c>
      <c r="B1148" s="88" t="s">
        <v>3034</v>
      </c>
      <c r="C1148" s="88" t="s">
        <v>3032</v>
      </c>
      <c r="D1148" t="str">
        <f t="shared" si="17"/>
        <v>NRC OMAHA NE</v>
      </c>
    </row>
    <row r="1149" spans="1:4" x14ac:dyDescent="0.2">
      <c r="A1149" s="89"/>
      <c r="B1149" s="88" t="s">
        <v>6331</v>
      </c>
      <c r="C1149" s="88" t="s">
        <v>3035</v>
      </c>
      <c r="D1149" t="str">
        <f t="shared" si="17"/>
        <v>NRC OMAHA NE</v>
      </c>
    </row>
    <row r="1150" spans="1:4" x14ac:dyDescent="0.2">
      <c r="A1150" s="89"/>
      <c r="B1150" s="88" t="s">
        <v>6185</v>
      </c>
      <c r="C1150" s="88" t="s">
        <v>3040</v>
      </c>
      <c r="D1150" t="str">
        <f t="shared" si="17"/>
        <v>NRC OMAHA NE</v>
      </c>
    </row>
    <row r="1151" spans="1:4" x14ac:dyDescent="0.2">
      <c r="A1151" s="89"/>
      <c r="B1151" s="88" t="s">
        <v>7243</v>
      </c>
      <c r="C1151" s="88" t="s">
        <v>8508</v>
      </c>
      <c r="D1151" t="str">
        <f t="shared" si="17"/>
        <v>NRC OMAHA NE</v>
      </c>
    </row>
    <row r="1152" spans="1:4" x14ac:dyDescent="0.2">
      <c r="A1152" s="89"/>
      <c r="B1152" s="88" t="s">
        <v>6828</v>
      </c>
      <c r="C1152" s="88" t="s">
        <v>8509</v>
      </c>
      <c r="D1152" t="str">
        <f t="shared" si="17"/>
        <v>NRC OMAHA NE</v>
      </c>
    </row>
    <row r="1153" spans="1:4" x14ac:dyDescent="0.2">
      <c r="A1153" s="89"/>
      <c r="B1153" s="88" t="s">
        <v>6526</v>
      </c>
      <c r="C1153" s="88" t="s">
        <v>8510</v>
      </c>
      <c r="D1153" t="str">
        <f t="shared" si="17"/>
        <v>NRC OMAHA NE</v>
      </c>
    </row>
    <row r="1154" spans="1:4" x14ac:dyDescent="0.2">
      <c r="A1154" s="89"/>
      <c r="B1154" s="88" t="s">
        <v>8511</v>
      </c>
      <c r="C1154" s="88" t="s">
        <v>3046</v>
      </c>
      <c r="D1154" t="str">
        <f t="shared" si="17"/>
        <v>NRC OMAHA NE</v>
      </c>
    </row>
    <row r="1155" spans="1:4" x14ac:dyDescent="0.2">
      <c r="A1155" s="88" t="s">
        <v>7087</v>
      </c>
      <c r="B1155" s="88" t="s">
        <v>998</v>
      </c>
      <c r="C1155" s="88" t="s">
        <v>8512</v>
      </c>
      <c r="D1155" t="str">
        <f t="shared" ref="D1155:D1218" si="18">+IF(ISBLANK(A1155),D1154,A1155)</f>
        <v>NRC DETROIT MI</v>
      </c>
    </row>
    <row r="1156" spans="1:4" x14ac:dyDescent="0.2">
      <c r="A1156" s="89"/>
      <c r="B1156" s="88" t="s">
        <v>6679</v>
      </c>
      <c r="C1156" s="88" t="s">
        <v>8513</v>
      </c>
      <c r="D1156" t="str">
        <f t="shared" si="18"/>
        <v>NRC DETROIT MI</v>
      </c>
    </row>
    <row r="1157" spans="1:4" x14ac:dyDescent="0.2">
      <c r="A1157" s="89"/>
      <c r="B1157" s="88" t="s">
        <v>7148</v>
      </c>
      <c r="C1157" s="88" t="s">
        <v>8515</v>
      </c>
      <c r="D1157" t="str">
        <f t="shared" si="18"/>
        <v>NRC DETROIT MI</v>
      </c>
    </row>
    <row r="1158" spans="1:4" x14ac:dyDescent="0.2">
      <c r="A1158" s="89"/>
      <c r="B1158" s="88" t="s">
        <v>6847</v>
      </c>
      <c r="C1158" s="88" t="s">
        <v>8518</v>
      </c>
      <c r="D1158" t="str">
        <f t="shared" si="18"/>
        <v>NRC DETROIT MI</v>
      </c>
    </row>
    <row r="1159" spans="1:4" x14ac:dyDescent="0.2">
      <c r="A1159" s="89"/>
      <c r="B1159" s="88" t="s">
        <v>6501</v>
      </c>
      <c r="C1159" s="88" t="s">
        <v>8519</v>
      </c>
      <c r="D1159" t="str">
        <f t="shared" si="18"/>
        <v>NRC DETROIT MI</v>
      </c>
    </row>
    <row r="1160" spans="1:4" x14ac:dyDescent="0.2">
      <c r="A1160" s="89"/>
      <c r="B1160" s="88" t="s">
        <v>7293</v>
      </c>
      <c r="C1160" s="88" t="s">
        <v>8520</v>
      </c>
      <c r="D1160" t="str">
        <f t="shared" si="18"/>
        <v>NRC DETROIT MI</v>
      </c>
    </row>
    <row r="1161" spans="1:4" x14ac:dyDescent="0.2">
      <c r="A1161" s="89"/>
      <c r="B1161" s="88" t="s">
        <v>7309</v>
      </c>
      <c r="C1161" s="88" t="s">
        <v>8232</v>
      </c>
      <c r="D1161" t="str">
        <f t="shared" si="18"/>
        <v>NRC DETROIT MI</v>
      </c>
    </row>
    <row r="1162" spans="1:4" x14ac:dyDescent="0.2">
      <c r="A1162" s="89"/>
      <c r="B1162" s="88" t="s">
        <v>7337</v>
      </c>
      <c r="C1162" s="88" t="s">
        <v>8521</v>
      </c>
      <c r="D1162" t="str">
        <f t="shared" si="18"/>
        <v>NRC DETROIT MI</v>
      </c>
    </row>
    <row r="1163" spans="1:4" x14ac:dyDescent="0.2">
      <c r="A1163" s="89"/>
      <c r="B1163" s="88" t="s">
        <v>7354</v>
      </c>
      <c r="C1163" s="88" t="s">
        <v>8522</v>
      </c>
      <c r="D1163" t="str">
        <f t="shared" si="18"/>
        <v>NRC DETROIT MI</v>
      </c>
    </row>
    <row r="1164" spans="1:4" x14ac:dyDescent="0.2">
      <c r="A1164" s="89"/>
      <c r="B1164" s="88" t="s">
        <v>7422</v>
      </c>
      <c r="C1164" s="88" t="s">
        <v>8523</v>
      </c>
      <c r="D1164" t="str">
        <f t="shared" si="18"/>
        <v>NRC DETROIT MI</v>
      </c>
    </row>
    <row r="1165" spans="1:4" x14ac:dyDescent="0.2">
      <c r="A1165" s="89"/>
      <c r="B1165" s="88" t="s">
        <v>6984</v>
      </c>
      <c r="C1165" s="88" t="s">
        <v>8524</v>
      </c>
      <c r="D1165" t="str">
        <f t="shared" si="18"/>
        <v>NRC DETROIT MI</v>
      </c>
    </row>
    <row r="1166" spans="1:4" x14ac:dyDescent="0.2">
      <c r="A1166" s="89"/>
      <c r="B1166" s="88" t="s">
        <v>6710</v>
      </c>
      <c r="C1166" s="88" t="s">
        <v>8526</v>
      </c>
      <c r="D1166" t="str">
        <f t="shared" si="18"/>
        <v>NRC DETROIT MI</v>
      </c>
    </row>
    <row r="1167" spans="1:4" x14ac:dyDescent="0.2">
      <c r="A1167" s="89"/>
      <c r="B1167" s="88" t="s">
        <v>977</v>
      </c>
      <c r="C1167" s="88" t="s">
        <v>8527</v>
      </c>
      <c r="D1167" t="str">
        <f t="shared" si="18"/>
        <v>NRC DETROIT MI</v>
      </c>
    </row>
    <row r="1168" spans="1:4" x14ac:dyDescent="0.2">
      <c r="A1168" s="89"/>
      <c r="B1168" s="88" t="s">
        <v>8528</v>
      </c>
      <c r="C1168" s="88" t="s">
        <v>968</v>
      </c>
      <c r="D1168" t="str">
        <f t="shared" si="18"/>
        <v>NRC DETROIT MI</v>
      </c>
    </row>
    <row r="1169" spans="1:4" x14ac:dyDescent="0.2">
      <c r="A1169" s="89"/>
      <c r="B1169" s="88" t="s">
        <v>8529</v>
      </c>
      <c r="C1169" s="88" t="s">
        <v>8530</v>
      </c>
      <c r="D1169" t="str">
        <f t="shared" si="18"/>
        <v>NRC DETROIT MI</v>
      </c>
    </row>
    <row r="1170" spans="1:4" x14ac:dyDescent="0.2">
      <c r="A1170" s="89"/>
      <c r="B1170" s="88" t="s">
        <v>989</v>
      </c>
      <c r="C1170" s="88" t="s">
        <v>9197</v>
      </c>
      <c r="D1170" t="str">
        <f t="shared" si="18"/>
        <v>NRC DETROIT MI</v>
      </c>
    </row>
    <row r="1171" spans="1:4" x14ac:dyDescent="0.2">
      <c r="A1171" s="89"/>
      <c r="B1171" s="88" t="s">
        <v>9198</v>
      </c>
      <c r="C1171" s="88" t="s">
        <v>8517</v>
      </c>
      <c r="D1171" t="str">
        <f t="shared" si="18"/>
        <v>NRC DETROIT MI</v>
      </c>
    </row>
    <row r="1172" spans="1:4" x14ac:dyDescent="0.2">
      <c r="A1172" s="89"/>
      <c r="B1172" s="88" t="s">
        <v>9199</v>
      </c>
      <c r="C1172" s="88" t="s">
        <v>8514</v>
      </c>
      <c r="D1172" t="str">
        <f t="shared" si="18"/>
        <v>NRC DETROIT MI</v>
      </c>
    </row>
    <row r="1173" spans="1:4" x14ac:dyDescent="0.2">
      <c r="A1173" s="89"/>
      <c r="B1173" s="88" t="s">
        <v>9200</v>
      </c>
      <c r="C1173" s="88" t="s">
        <v>8516</v>
      </c>
      <c r="D1173" t="str">
        <f t="shared" si="18"/>
        <v>NRC DETROIT MI</v>
      </c>
    </row>
    <row r="1174" spans="1:4" x14ac:dyDescent="0.2">
      <c r="A1174" s="89"/>
      <c r="B1174" s="88" t="s">
        <v>9201</v>
      </c>
      <c r="C1174" s="88" t="s">
        <v>8525</v>
      </c>
      <c r="D1174" t="str">
        <f t="shared" si="18"/>
        <v>NRC DETROIT MI</v>
      </c>
    </row>
    <row r="1175" spans="1:4" x14ac:dyDescent="0.2">
      <c r="A1175" s="88" t="s">
        <v>7024</v>
      </c>
      <c r="B1175" s="88" t="s">
        <v>5654</v>
      </c>
      <c r="C1175" s="88" t="s">
        <v>1604</v>
      </c>
      <c r="D1175" t="str">
        <f t="shared" si="18"/>
        <v>NRC HARRISBURG PA</v>
      </c>
    </row>
    <row r="1176" spans="1:4" x14ac:dyDescent="0.2">
      <c r="A1176" s="89"/>
      <c r="B1176" s="88" t="s">
        <v>5694</v>
      </c>
      <c r="C1176" s="88" t="s">
        <v>8531</v>
      </c>
      <c r="D1176" t="str">
        <f t="shared" si="18"/>
        <v>NRC HARRISBURG PA</v>
      </c>
    </row>
    <row r="1177" spans="1:4" x14ac:dyDescent="0.2">
      <c r="A1177" s="89"/>
      <c r="B1177" s="88" t="s">
        <v>1602</v>
      </c>
      <c r="C1177" s="88" t="s">
        <v>8532</v>
      </c>
      <c r="D1177" t="str">
        <f t="shared" si="18"/>
        <v>NRC HARRISBURG PA</v>
      </c>
    </row>
    <row r="1178" spans="1:4" x14ac:dyDescent="0.2">
      <c r="A1178" s="89"/>
      <c r="B1178" s="88" t="s">
        <v>1596</v>
      </c>
      <c r="C1178" s="88" t="s">
        <v>8533</v>
      </c>
      <c r="D1178" t="str">
        <f t="shared" si="18"/>
        <v>NRC HARRISBURG PA</v>
      </c>
    </row>
    <row r="1179" spans="1:4" x14ac:dyDescent="0.2">
      <c r="A1179" s="89"/>
      <c r="B1179" s="88" t="s">
        <v>5957</v>
      </c>
      <c r="C1179" s="88" t="s">
        <v>8534</v>
      </c>
      <c r="D1179" t="str">
        <f t="shared" si="18"/>
        <v>NRC HARRISBURG PA</v>
      </c>
    </row>
    <row r="1180" spans="1:4" x14ac:dyDescent="0.2">
      <c r="A1180" s="89"/>
      <c r="B1180" s="88" t="s">
        <v>1613</v>
      </c>
      <c r="C1180" s="88" t="s">
        <v>8535</v>
      </c>
      <c r="D1180" t="str">
        <f t="shared" si="18"/>
        <v>NRC HARRISBURG PA</v>
      </c>
    </row>
    <row r="1181" spans="1:4" x14ac:dyDescent="0.2">
      <c r="A1181" s="89"/>
      <c r="B1181" s="88" t="s">
        <v>1598</v>
      </c>
      <c r="C1181" s="88" t="s">
        <v>8536</v>
      </c>
      <c r="D1181" t="str">
        <f t="shared" si="18"/>
        <v>NRC HARRISBURG PA</v>
      </c>
    </row>
    <row r="1182" spans="1:4" x14ac:dyDescent="0.2">
      <c r="A1182" s="89"/>
      <c r="B1182" s="88" t="s">
        <v>6330</v>
      </c>
      <c r="C1182" s="88" t="s">
        <v>1610</v>
      </c>
      <c r="D1182" t="str">
        <f t="shared" si="18"/>
        <v>NRC HARRISBURG PA</v>
      </c>
    </row>
    <row r="1183" spans="1:4" x14ac:dyDescent="0.2">
      <c r="A1183" s="89"/>
      <c r="B1183" s="88" t="s">
        <v>7310</v>
      </c>
      <c r="C1183" s="88" t="s">
        <v>8537</v>
      </c>
      <c r="D1183" t="str">
        <f t="shared" si="18"/>
        <v>NRC HARRISBURG PA</v>
      </c>
    </row>
    <row r="1184" spans="1:4" x14ac:dyDescent="0.2">
      <c r="A1184" s="89"/>
      <c r="B1184" s="88" t="s">
        <v>6995</v>
      </c>
      <c r="C1184" s="88" t="s">
        <v>8538</v>
      </c>
      <c r="D1184" t="str">
        <f t="shared" si="18"/>
        <v>NRC HARRISBURG PA</v>
      </c>
    </row>
    <row r="1185" spans="1:4" x14ac:dyDescent="0.2">
      <c r="A1185" s="89"/>
      <c r="B1185" s="88" t="s">
        <v>8540</v>
      </c>
      <c r="C1185" s="88" t="s">
        <v>1615</v>
      </c>
      <c r="D1185" t="str">
        <f t="shared" si="18"/>
        <v>NRC HARRISBURG PA</v>
      </c>
    </row>
    <row r="1186" spans="1:4" x14ac:dyDescent="0.2">
      <c r="A1186" s="89"/>
      <c r="B1186" s="88" t="s">
        <v>9202</v>
      </c>
      <c r="C1186" s="88" t="s">
        <v>8539</v>
      </c>
      <c r="D1186" t="str">
        <f t="shared" si="18"/>
        <v>NRC HARRISBURG PA</v>
      </c>
    </row>
    <row r="1187" spans="1:4" x14ac:dyDescent="0.2">
      <c r="A1187" s="88" t="s">
        <v>7063</v>
      </c>
      <c r="B1187" s="88" t="s">
        <v>5897</v>
      </c>
      <c r="C1187" s="88" t="s">
        <v>8541</v>
      </c>
      <c r="D1187" t="str">
        <f t="shared" si="18"/>
        <v>NRC GULFPORT MS</v>
      </c>
    </row>
    <row r="1188" spans="1:4" x14ac:dyDescent="0.2">
      <c r="A1188" s="89"/>
      <c r="B1188" s="88" t="s">
        <v>6901</v>
      </c>
      <c r="C1188" s="88" t="s">
        <v>8542</v>
      </c>
      <c r="D1188" t="str">
        <f t="shared" si="18"/>
        <v>NRC GULFPORT MS</v>
      </c>
    </row>
    <row r="1189" spans="1:4" x14ac:dyDescent="0.2">
      <c r="A1189" s="89"/>
      <c r="B1189" s="88" t="s">
        <v>6354</v>
      </c>
      <c r="C1189" s="88" t="s">
        <v>1548</v>
      </c>
      <c r="D1189" t="str">
        <f t="shared" si="18"/>
        <v>NRC GULFPORT MS</v>
      </c>
    </row>
    <row r="1190" spans="1:4" x14ac:dyDescent="0.2">
      <c r="A1190" s="89"/>
      <c r="B1190" s="88" t="s">
        <v>5863</v>
      </c>
      <c r="C1190" s="88" t="s">
        <v>8543</v>
      </c>
      <c r="D1190" t="str">
        <f t="shared" si="18"/>
        <v>NRC GULFPORT MS</v>
      </c>
    </row>
    <row r="1191" spans="1:4" x14ac:dyDescent="0.2">
      <c r="A1191" s="89"/>
      <c r="B1191" s="88" t="s">
        <v>6222</v>
      </c>
      <c r="C1191" s="88" t="s">
        <v>1515</v>
      </c>
      <c r="D1191" t="str">
        <f t="shared" si="18"/>
        <v>NRC GULFPORT MS</v>
      </c>
    </row>
    <row r="1192" spans="1:4" x14ac:dyDescent="0.2">
      <c r="A1192" s="89"/>
      <c r="B1192" s="88" t="s">
        <v>6541</v>
      </c>
      <c r="C1192" s="88" t="s">
        <v>8544</v>
      </c>
      <c r="D1192" t="str">
        <f t="shared" si="18"/>
        <v>NRC GULFPORT MS</v>
      </c>
    </row>
    <row r="1193" spans="1:4" x14ac:dyDescent="0.2">
      <c r="A1193" s="89"/>
      <c r="B1193" s="88" t="s">
        <v>5896</v>
      </c>
      <c r="C1193" s="88" t="s">
        <v>8545</v>
      </c>
      <c r="D1193" t="str">
        <f t="shared" si="18"/>
        <v>NRC GULFPORT MS</v>
      </c>
    </row>
    <row r="1194" spans="1:4" x14ac:dyDescent="0.2">
      <c r="A1194" s="89"/>
      <c r="B1194" s="88" t="s">
        <v>1526</v>
      </c>
      <c r="C1194" s="88" t="s">
        <v>1524</v>
      </c>
      <c r="D1194" t="str">
        <f t="shared" si="18"/>
        <v>NRC GULFPORT MS</v>
      </c>
    </row>
    <row r="1195" spans="1:4" x14ac:dyDescent="0.2">
      <c r="A1195" s="89"/>
      <c r="B1195" s="88" t="s">
        <v>6256</v>
      </c>
      <c r="C1195" s="88" t="s">
        <v>1558</v>
      </c>
      <c r="D1195" t="str">
        <f t="shared" si="18"/>
        <v>NRC GULFPORT MS</v>
      </c>
    </row>
    <row r="1196" spans="1:4" x14ac:dyDescent="0.2">
      <c r="A1196" s="89"/>
      <c r="B1196" s="88" t="s">
        <v>6525</v>
      </c>
      <c r="C1196" s="88" t="s">
        <v>8546</v>
      </c>
      <c r="D1196" t="str">
        <f t="shared" si="18"/>
        <v>NRC GULFPORT MS</v>
      </c>
    </row>
    <row r="1197" spans="1:4" x14ac:dyDescent="0.2">
      <c r="A1197" s="89"/>
      <c r="B1197" s="88" t="s">
        <v>6292</v>
      </c>
      <c r="C1197" s="88" t="s">
        <v>1527</v>
      </c>
      <c r="D1197" t="str">
        <f t="shared" si="18"/>
        <v>NRC GULFPORT MS</v>
      </c>
    </row>
    <row r="1198" spans="1:4" x14ac:dyDescent="0.2">
      <c r="A1198" s="89"/>
      <c r="B1198" s="88" t="s">
        <v>6381</v>
      </c>
      <c r="C1198" s="88" t="s">
        <v>1532</v>
      </c>
      <c r="D1198" t="str">
        <f t="shared" si="18"/>
        <v>NRC GULFPORT MS</v>
      </c>
    </row>
    <row r="1199" spans="1:4" x14ac:dyDescent="0.2">
      <c r="A1199" s="89"/>
      <c r="B1199" s="88" t="s">
        <v>6383</v>
      </c>
      <c r="C1199" s="88" t="s">
        <v>8548</v>
      </c>
      <c r="D1199" t="str">
        <f t="shared" si="18"/>
        <v>NRC GULFPORT MS</v>
      </c>
    </row>
    <row r="1200" spans="1:4" x14ac:dyDescent="0.2">
      <c r="A1200" s="89"/>
      <c r="B1200" s="88" t="s">
        <v>1508</v>
      </c>
      <c r="C1200" s="88" t="s">
        <v>8549</v>
      </c>
      <c r="D1200" t="str">
        <f t="shared" si="18"/>
        <v>NRC GULFPORT MS</v>
      </c>
    </row>
    <row r="1201" spans="1:4" x14ac:dyDescent="0.2">
      <c r="A1201" s="89"/>
      <c r="B1201" s="88" t="s">
        <v>6329</v>
      </c>
      <c r="C1201" s="88" t="s">
        <v>8550</v>
      </c>
      <c r="D1201" t="str">
        <f t="shared" si="18"/>
        <v>NRC GULFPORT MS</v>
      </c>
    </row>
    <row r="1202" spans="1:4" x14ac:dyDescent="0.2">
      <c r="A1202" s="89"/>
      <c r="B1202" s="88" t="s">
        <v>1536</v>
      </c>
      <c r="C1202" s="88" t="s">
        <v>8551</v>
      </c>
      <c r="D1202" t="str">
        <f t="shared" si="18"/>
        <v>NRC GULFPORT MS</v>
      </c>
    </row>
    <row r="1203" spans="1:4" x14ac:dyDescent="0.2">
      <c r="A1203" s="89"/>
      <c r="B1203" s="88" t="s">
        <v>6053</v>
      </c>
      <c r="C1203" s="88" t="s">
        <v>1502</v>
      </c>
      <c r="D1203" t="str">
        <f t="shared" si="18"/>
        <v>NRC GULFPORT MS</v>
      </c>
    </row>
    <row r="1204" spans="1:4" x14ac:dyDescent="0.2">
      <c r="A1204" s="89"/>
      <c r="B1204" s="88" t="s">
        <v>1557</v>
      </c>
      <c r="C1204" s="88" t="s">
        <v>1555</v>
      </c>
      <c r="D1204" t="str">
        <f t="shared" si="18"/>
        <v>NRC GULFPORT MS</v>
      </c>
    </row>
    <row r="1205" spans="1:4" x14ac:dyDescent="0.2">
      <c r="A1205" s="89"/>
      <c r="B1205" s="88" t="s">
        <v>6356</v>
      </c>
      <c r="C1205" s="88" t="s">
        <v>1552</v>
      </c>
      <c r="D1205" t="str">
        <f t="shared" si="18"/>
        <v>NRC GULFPORT MS</v>
      </c>
    </row>
    <row r="1206" spans="1:4" x14ac:dyDescent="0.2">
      <c r="A1206" s="89"/>
      <c r="B1206" s="88" t="s">
        <v>8552</v>
      </c>
      <c r="C1206" s="88" t="s">
        <v>1538</v>
      </c>
      <c r="D1206" t="str">
        <f t="shared" si="18"/>
        <v>NRC GULFPORT MS</v>
      </c>
    </row>
    <row r="1207" spans="1:4" x14ac:dyDescent="0.2">
      <c r="A1207" s="89"/>
      <c r="B1207" s="88" t="s">
        <v>9203</v>
      </c>
      <c r="C1207" s="88" t="s">
        <v>8547</v>
      </c>
      <c r="D1207" t="str">
        <f t="shared" si="18"/>
        <v>NRC GULFPORT MS</v>
      </c>
    </row>
    <row r="1208" spans="1:4" x14ac:dyDescent="0.2">
      <c r="A1208" s="88" t="s">
        <v>7061</v>
      </c>
      <c r="B1208" s="88" t="s">
        <v>2586</v>
      </c>
      <c r="C1208" s="88" t="s">
        <v>2585</v>
      </c>
      <c r="D1208" t="str">
        <f t="shared" si="18"/>
        <v>NRC NEW ORLEANS LA</v>
      </c>
    </row>
    <row r="1209" spans="1:4" x14ac:dyDescent="0.2">
      <c r="A1209" s="89"/>
      <c r="B1209" s="88" t="s">
        <v>6492</v>
      </c>
      <c r="C1209" s="88" t="s">
        <v>8553</v>
      </c>
      <c r="D1209" t="str">
        <f t="shared" si="18"/>
        <v>NRC NEW ORLEANS LA</v>
      </c>
    </row>
    <row r="1210" spans="1:4" x14ac:dyDescent="0.2">
      <c r="A1210" s="89"/>
      <c r="B1210" s="88" t="s">
        <v>2574</v>
      </c>
      <c r="C1210" s="88" t="s">
        <v>8554</v>
      </c>
      <c r="D1210" t="str">
        <f t="shared" si="18"/>
        <v>NRC NEW ORLEANS LA</v>
      </c>
    </row>
    <row r="1211" spans="1:4" x14ac:dyDescent="0.2">
      <c r="A1211" s="89"/>
      <c r="B1211" s="88" t="s">
        <v>5964</v>
      </c>
      <c r="C1211" s="88" t="s">
        <v>8555</v>
      </c>
      <c r="D1211" t="str">
        <f t="shared" si="18"/>
        <v>NRC NEW ORLEANS LA</v>
      </c>
    </row>
    <row r="1212" spans="1:4" x14ac:dyDescent="0.2">
      <c r="A1212" s="89"/>
      <c r="B1212" s="88" t="s">
        <v>7307</v>
      </c>
      <c r="C1212" s="88" t="s">
        <v>2587</v>
      </c>
      <c r="D1212" t="str">
        <f t="shared" si="18"/>
        <v>NRC NEW ORLEANS LA</v>
      </c>
    </row>
    <row r="1213" spans="1:4" x14ac:dyDescent="0.2">
      <c r="A1213" s="89"/>
      <c r="B1213" s="88" t="s">
        <v>7311</v>
      </c>
      <c r="C1213" s="88" t="s">
        <v>8556</v>
      </c>
      <c r="D1213" t="str">
        <f t="shared" si="18"/>
        <v>NRC NEW ORLEANS LA</v>
      </c>
    </row>
    <row r="1214" spans="1:4" x14ac:dyDescent="0.2">
      <c r="A1214" s="89"/>
      <c r="B1214" s="88" t="s">
        <v>7314</v>
      </c>
      <c r="C1214" s="88" t="s">
        <v>8557</v>
      </c>
      <c r="D1214" t="str">
        <f t="shared" si="18"/>
        <v>NRC NEW ORLEANS LA</v>
      </c>
    </row>
    <row r="1215" spans="1:4" x14ac:dyDescent="0.2">
      <c r="A1215" s="89"/>
      <c r="B1215" s="88" t="s">
        <v>7323</v>
      </c>
      <c r="C1215" s="88" t="s">
        <v>8558</v>
      </c>
      <c r="D1215" t="str">
        <f t="shared" si="18"/>
        <v>NRC NEW ORLEANS LA</v>
      </c>
    </row>
    <row r="1216" spans="1:4" x14ac:dyDescent="0.2">
      <c r="A1216" s="89"/>
      <c r="B1216" s="88" t="s">
        <v>7324</v>
      </c>
      <c r="C1216" s="88" t="s">
        <v>8559</v>
      </c>
      <c r="D1216" t="str">
        <f t="shared" si="18"/>
        <v>NRC NEW ORLEANS LA</v>
      </c>
    </row>
    <row r="1217" spans="1:4" x14ac:dyDescent="0.2">
      <c r="A1217" s="89"/>
      <c r="B1217" s="88" t="s">
        <v>7391</v>
      </c>
      <c r="C1217" s="88" t="s">
        <v>8561</v>
      </c>
      <c r="D1217" t="str">
        <f t="shared" si="18"/>
        <v>NRC NEW ORLEANS LA</v>
      </c>
    </row>
    <row r="1218" spans="1:4" x14ac:dyDescent="0.2">
      <c r="A1218" s="89"/>
      <c r="B1218" s="88" t="s">
        <v>6055</v>
      </c>
      <c r="C1218" s="88" t="s">
        <v>2556</v>
      </c>
      <c r="D1218" t="str">
        <f t="shared" si="18"/>
        <v>NRC NEW ORLEANS LA</v>
      </c>
    </row>
    <row r="1219" spans="1:4" x14ac:dyDescent="0.2">
      <c r="A1219" s="89"/>
      <c r="B1219" s="88" t="s">
        <v>2577</v>
      </c>
      <c r="C1219" s="88" t="s">
        <v>8563</v>
      </c>
      <c r="D1219" t="str">
        <f t="shared" ref="D1219:D1282" si="19">+IF(ISBLANK(A1219),D1218,A1219)</f>
        <v>NRC NEW ORLEANS LA</v>
      </c>
    </row>
    <row r="1220" spans="1:4" x14ac:dyDescent="0.2">
      <c r="A1220" s="89"/>
      <c r="B1220" s="88" t="s">
        <v>8564</v>
      </c>
      <c r="C1220" s="88" t="s">
        <v>2559</v>
      </c>
      <c r="D1220" t="str">
        <f t="shared" si="19"/>
        <v>NRC NEW ORLEANS LA</v>
      </c>
    </row>
    <row r="1221" spans="1:4" x14ac:dyDescent="0.2">
      <c r="A1221" s="89"/>
      <c r="B1221" s="88" t="s">
        <v>8565</v>
      </c>
      <c r="C1221" s="88" t="s">
        <v>8566</v>
      </c>
      <c r="D1221" t="str">
        <f t="shared" si="19"/>
        <v>NRC NEW ORLEANS LA</v>
      </c>
    </row>
    <row r="1222" spans="1:4" x14ac:dyDescent="0.2">
      <c r="A1222" s="89"/>
      <c r="B1222" s="88" t="s">
        <v>9204</v>
      </c>
      <c r="C1222" s="88" t="s">
        <v>8560</v>
      </c>
      <c r="D1222" t="str">
        <f t="shared" si="19"/>
        <v>NRC NEW ORLEANS LA</v>
      </c>
    </row>
    <row r="1223" spans="1:4" x14ac:dyDescent="0.2">
      <c r="A1223" s="89"/>
      <c r="B1223" s="88" t="s">
        <v>9205</v>
      </c>
      <c r="C1223" s="88" t="s">
        <v>8562</v>
      </c>
      <c r="D1223" t="str">
        <f t="shared" si="19"/>
        <v>NRC NEW ORLEANS LA</v>
      </c>
    </row>
    <row r="1224" spans="1:4" x14ac:dyDescent="0.2">
      <c r="A1224" s="88" t="s">
        <v>7048</v>
      </c>
      <c r="B1224" s="88" t="s">
        <v>5811</v>
      </c>
      <c r="C1224" s="88" t="s">
        <v>8567</v>
      </c>
      <c r="D1224" t="str">
        <f t="shared" si="19"/>
        <v>NRC GREENSBORO NC</v>
      </c>
    </row>
    <row r="1225" spans="1:4" x14ac:dyDescent="0.2">
      <c r="A1225" s="89"/>
      <c r="B1225" s="88" t="s">
        <v>6278</v>
      </c>
      <c r="C1225" s="88" t="s">
        <v>8568</v>
      </c>
      <c r="D1225" t="str">
        <f t="shared" si="19"/>
        <v>NRC GREENSBORO NC</v>
      </c>
    </row>
    <row r="1226" spans="1:4" x14ac:dyDescent="0.2">
      <c r="A1226" s="89"/>
      <c r="B1226" s="88" t="s">
        <v>1450</v>
      </c>
      <c r="C1226" s="88" t="s">
        <v>8569</v>
      </c>
      <c r="D1226" t="str">
        <f t="shared" si="19"/>
        <v>NRC GREENSBORO NC</v>
      </c>
    </row>
    <row r="1227" spans="1:4" x14ac:dyDescent="0.2">
      <c r="A1227" s="89"/>
      <c r="B1227" s="88" t="s">
        <v>6390</v>
      </c>
      <c r="C1227" s="88" t="s">
        <v>8570</v>
      </c>
      <c r="D1227" t="str">
        <f t="shared" si="19"/>
        <v>NRC GREENSBORO NC</v>
      </c>
    </row>
    <row r="1228" spans="1:4" x14ac:dyDescent="0.2">
      <c r="A1228" s="89"/>
      <c r="B1228" s="88" t="s">
        <v>6622</v>
      </c>
      <c r="C1228" s="88" t="s">
        <v>8571</v>
      </c>
      <c r="D1228" t="str">
        <f t="shared" si="19"/>
        <v>NRC GREENSBORO NC</v>
      </c>
    </row>
    <row r="1229" spans="1:4" x14ac:dyDescent="0.2">
      <c r="A1229" s="89"/>
      <c r="B1229" s="88" t="s">
        <v>6047</v>
      </c>
      <c r="C1229" s="88" t="s">
        <v>1460</v>
      </c>
      <c r="D1229" t="str">
        <f t="shared" si="19"/>
        <v>NRC GREENSBORO NC</v>
      </c>
    </row>
    <row r="1230" spans="1:4" x14ac:dyDescent="0.2">
      <c r="A1230" s="89"/>
      <c r="B1230" s="88" t="s">
        <v>6548</v>
      </c>
      <c r="C1230" s="88" t="s">
        <v>8572</v>
      </c>
      <c r="D1230" t="str">
        <f t="shared" si="19"/>
        <v>NRC GREENSBORO NC</v>
      </c>
    </row>
    <row r="1231" spans="1:4" x14ac:dyDescent="0.2">
      <c r="A1231" s="89"/>
      <c r="B1231" s="88" t="s">
        <v>8573</v>
      </c>
      <c r="C1231" s="88" t="s">
        <v>1455</v>
      </c>
      <c r="D1231" t="str">
        <f t="shared" si="19"/>
        <v>NRC GREENSBORO NC</v>
      </c>
    </row>
    <row r="1232" spans="1:4" x14ac:dyDescent="0.2">
      <c r="A1232" s="88" t="s">
        <v>7122</v>
      </c>
      <c r="B1232" s="88" t="s">
        <v>6524</v>
      </c>
      <c r="C1232" s="88" t="s">
        <v>8575</v>
      </c>
      <c r="D1232" t="str">
        <f t="shared" si="19"/>
        <v>NRC WHIDBEY ISLAND WA</v>
      </c>
    </row>
    <row r="1233" spans="1:4" x14ac:dyDescent="0.2">
      <c r="A1233" s="89"/>
      <c r="B1233" s="88" t="s">
        <v>5761</v>
      </c>
      <c r="C1233" s="88" t="s">
        <v>8576</v>
      </c>
      <c r="D1233" t="str">
        <f t="shared" si="19"/>
        <v>NRC WHIDBEY ISLAND WA</v>
      </c>
    </row>
    <row r="1234" spans="1:4" x14ac:dyDescent="0.2">
      <c r="A1234" s="89"/>
      <c r="B1234" s="88" t="s">
        <v>4661</v>
      </c>
      <c r="C1234" s="88" t="s">
        <v>8577</v>
      </c>
      <c r="D1234" t="str">
        <f t="shared" si="19"/>
        <v>NRC WHIDBEY ISLAND WA</v>
      </c>
    </row>
    <row r="1235" spans="1:4" x14ac:dyDescent="0.2">
      <c r="A1235" s="89"/>
      <c r="B1235" s="88" t="s">
        <v>6482</v>
      </c>
      <c r="C1235" s="88" t="s">
        <v>8578</v>
      </c>
      <c r="D1235" t="str">
        <f t="shared" si="19"/>
        <v>NRC WHIDBEY ISLAND WA</v>
      </c>
    </row>
    <row r="1236" spans="1:4" x14ac:dyDescent="0.2">
      <c r="A1236" s="89"/>
      <c r="B1236" s="88" t="s">
        <v>5795</v>
      </c>
      <c r="C1236" s="88" t="s">
        <v>8579</v>
      </c>
      <c r="D1236" t="str">
        <f t="shared" si="19"/>
        <v>NRC WHIDBEY ISLAND WA</v>
      </c>
    </row>
    <row r="1237" spans="1:4" x14ac:dyDescent="0.2">
      <c r="A1237" s="89"/>
      <c r="B1237" s="88" t="s">
        <v>6990</v>
      </c>
      <c r="C1237" s="88" t="s">
        <v>8580</v>
      </c>
      <c r="D1237" t="str">
        <f t="shared" si="19"/>
        <v>NRC WHIDBEY ISLAND WA</v>
      </c>
    </row>
    <row r="1238" spans="1:4" x14ac:dyDescent="0.2">
      <c r="A1238" s="89"/>
      <c r="B1238" s="88" t="s">
        <v>6799</v>
      </c>
      <c r="C1238" s="88" t="s">
        <v>8581</v>
      </c>
      <c r="D1238" t="str">
        <f t="shared" si="19"/>
        <v>NRC WHIDBEY ISLAND WA</v>
      </c>
    </row>
    <row r="1239" spans="1:4" x14ac:dyDescent="0.2">
      <c r="A1239" s="89"/>
      <c r="B1239" s="88" t="s">
        <v>8582</v>
      </c>
      <c r="C1239" s="88" t="s">
        <v>4672</v>
      </c>
      <c r="D1239" t="str">
        <f t="shared" si="19"/>
        <v>NRC WHIDBEY ISLAND WA</v>
      </c>
    </row>
    <row r="1240" spans="1:4" x14ac:dyDescent="0.2">
      <c r="A1240" s="89"/>
      <c r="B1240" s="88" t="s">
        <v>9206</v>
      </c>
      <c r="C1240" s="88" t="s">
        <v>4669</v>
      </c>
      <c r="D1240" t="str">
        <f t="shared" si="19"/>
        <v>NRC WHIDBEY ISLAND WA</v>
      </c>
    </row>
    <row r="1241" spans="1:4" x14ac:dyDescent="0.2">
      <c r="A1241" s="88" t="s">
        <v>7100</v>
      </c>
      <c r="B1241" s="88" t="s">
        <v>6239</v>
      </c>
      <c r="C1241" s="88" t="s">
        <v>4051</v>
      </c>
      <c r="D1241" t="str">
        <f t="shared" si="19"/>
        <v>NRC SPRINGFIELD MO</v>
      </c>
    </row>
    <row r="1242" spans="1:4" x14ac:dyDescent="0.2">
      <c r="A1242" s="89"/>
      <c r="B1242" s="88" t="s">
        <v>7341</v>
      </c>
      <c r="C1242" s="88" t="s">
        <v>8583</v>
      </c>
      <c r="D1242" t="str">
        <f t="shared" si="19"/>
        <v>NRC SPRINGFIELD MO</v>
      </c>
    </row>
    <row r="1243" spans="1:4" x14ac:dyDescent="0.2">
      <c r="A1243" s="89"/>
      <c r="B1243" s="88" t="s">
        <v>6733</v>
      </c>
      <c r="C1243" s="88" t="s">
        <v>8584</v>
      </c>
      <c r="D1243" t="str">
        <f t="shared" si="19"/>
        <v>NRC SPRINGFIELD MO</v>
      </c>
    </row>
    <row r="1244" spans="1:4" x14ac:dyDescent="0.2">
      <c r="A1244" s="89"/>
      <c r="B1244" s="88" t="s">
        <v>4041</v>
      </c>
      <c r="C1244" s="88" t="s">
        <v>8585</v>
      </c>
      <c r="D1244" t="str">
        <f t="shared" si="19"/>
        <v>NRC SPRINGFIELD MO</v>
      </c>
    </row>
    <row r="1245" spans="1:4" x14ac:dyDescent="0.2">
      <c r="A1245" s="89"/>
      <c r="B1245" s="88" t="s">
        <v>6201</v>
      </c>
      <c r="C1245" s="88" t="s">
        <v>4025</v>
      </c>
      <c r="D1245" t="str">
        <f t="shared" si="19"/>
        <v>NRC SPRINGFIELD MO</v>
      </c>
    </row>
    <row r="1246" spans="1:4" x14ac:dyDescent="0.2">
      <c r="A1246" s="89"/>
      <c r="B1246" s="88" t="s">
        <v>8586</v>
      </c>
      <c r="C1246" s="88" t="s">
        <v>4045</v>
      </c>
      <c r="D1246" t="str">
        <f t="shared" si="19"/>
        <v>NRC SPRINGFIELD MO</v>
      </c>
    </row>
    <row r="1247" spans="1:4" x14ac:dyDescent="0.2">
      <c r="A1247" s="88" t="s">
        <v>7052</v>
      </c>
      <c r="B1247" s="88" t="s">
        <v>3185</v>
      </c>
      <c r="C1247" s="88" t="s">
        <v>9003</v>
      </c>
      <c r="D1247" t="str">
        <f t="shared" si="19"/>
        <v>NRC MEMPHIS TN</v>
      </c>
    </row>
    <row r="1248" spans="1:4" x14ac:dyDescent="0.2">
      <c r="A1248" s="89"/>
      <c r="B1248" s="88" t="s">
        <v>2276</v>
      </c>
      <c r="C1248" s="88" t="s">
        <v>2274</v>
      </c>
      <c r="D1248" t="str">
        <f t="shared" si="19"/>
        <v>NRC MEMPHIS TN</v>
      </c>
    </row>
    <row r="1249" spans="1:4" x14ac:dyDescent="0.2">
      <c r="A1249" s="89"/>
      <c r="B1249" s="88" t="s">
        <v>7144</v>
      </c>
      <c r="C1249" s="88" t="s">
        <v>8587</v>
      </c>
      <c r="D1249" t="str">
        <f t="shared" si="19"/>
        <v>NRC MEMPHIS TN</v>
      </c>
    </row>
    <row r="1250" spans="1:4" x14ac:dyDescent="0.2">
      <c r="A1250" s="89"/>
      <c r="B1250" s="88" t="s">
        <v>5769</v>
      </c>
      <c r="C1250" s="88" t="s">
        <v>8588</v>
      </c>
      <c r="D1250" t="str">
        <f t="shared" si="19"/>
        <v>NRC MEMPHIS TN</v>
      </c>
    </row>
    <row r="1251" spans="1:4" x14ac:dyDescent="0.2">
      <c r="A1251" s="89"/>
      <c r="B1251" s="88" t="s">
        <v>5768</v>
      </c>
      <c r="C1251" s="88" t="s">
        <v>8589</v>
      </c>
      <c r="D1251" t="str">
        <f t="shared" si="19"/>
        <v>NRC MEMPHIS TN</v>
      </c>
    </row>
    <row r="1252" spans="1:4" x14ac:dyDescent="0.2">
      <c r="A1252" s="89"/>
      <c r="B1252" s="88" t="s">
        <v>6327</v>
      </c>
      <c r="C1252" s="88" t="s">
        <v>2277</v>
      </c>
      <c r="D1252" t="str">
        <f t="shared" si="19"/>
        <v>NRC MEMPHIS TN</v>
      </c>
    </row>
    <row r="1253" spans="1:4" x14ac:dyDescent="0.2">
      <c r="A1253" s="89"/>
      <c r="B1253" s="88" t="s">
        <v>5985</v>
      </c>
      <c r="C1253" s="88" t="s">
        <v>8591</v>
      </c>
      <c r="D1253" t="str">
        <f t="shared" si="19"/>
        <v>NRC MEMPHIS TN</v>
      </c>
    </row>
    <row r="1254" spans="1:4" x14ac:dyDescent="0.2">
      <c r="A1254" s="89"/>
      <c r="B1254" s="88" t="s">
        <v>7251</v>
      </c>
      <c r="C1254" s="88" t="s">
        <v>8592</v>
      </c>
      <c r="D1254" t="str">
        <f t="shared" si="19"/>
        <v>NRC MEMPHIS TN</v>
      </c>
    </row>
    <row r="1255" spans="1:4" x14ac:dyDescent="0.2">
      <c r="A1255" s="89"/>
      <c r="B1255" s="88" t="s">
        <v>7281</v>
      </c>
      <c r="C1255" s="88" t="s">
        <v>8593</v>
      </c>
      <c r="D1255" t="str">
        <f t="shared" si="19"/>
        <v>NRC MEMPHIS TN</v>
      </c>
    </row>
    <row r="1256" spans="1:4" x14ac:dyDescent="0.2">
      <c r="A1256" s="89"/>
      <c r="B1256" s="88" t="s">
        <v>7379</v>
      </c>
      <c r="C1256" s="88" t="s">
        <v>8594</v>
      </c>
      <c r="D1256" t="str">
        <f t="shared" si="19"/>
        <v>NRC MEMPHIS TN</v>
      </c>
    </row>
    <row r="1257" spans="1:4" x14ac:dyDescent="0.2">
      <c r="A1257" s="89"/>
      <c r="B1257" s="88" t="s">
        <v>6663</v>
      </c>
      <c r="C1257" s="88" t="s">
        <v>8595</v>
      </c>
      <c r="D1257" t="str">
        <f t="shared" si="19"/>
        <v>NRC MEMPHIS TN</v>
      </c>
    </row>
    <row r="1258" spans="1:4" x14ac:dyDescent="0.2">
      <c r="A1258" s="89"/>
      <c r="B1258" s="88" t="s">
        <v>6923</v>
      </c>
      <c r="C1258" s="88" t="s">
        <v>8596</v>
      </c>
      <c r="D1258" t="str">
        <f t="shared" si="19"/>
        <v>NRC MEMPHIS TN</v>
      </c>
    </row>
    <row r="1259" spans="1:4" x14ac:dyDescent="0.2">
      <c r="A1259" s="89"/>
      <c r="B1259" s="88" t="s">
        <v>8597</v>
      </c>
      <c r="C1259" s="88" t="s">
        <v>8598</v>
      </c>
      <c r="D1259" t="str">
        <f t="shared" si="19"/>
        <v>NRC MEMPHIS TN</v>
      </c>
    </row>
    <row r="1260" spans="1:4" x14ac:dyDescent="0.2">
      <c r="A1260" s="89"/>
      <c r="B1260" s="88" t="s">
        <v>8599</v>
      </c>
      <c r="C1260" s="88" t="s">
        <v>2259</v>
      </c>
      <c r="D1260" t="str">
        <f t="shared" si="19"/>
        <v>NRC MEMPHIS TN</v>
      </c>
    </row>
    <row r="1261" spans="1:4" x14ac:dyDescent="0.2">
      <c r="A1261" s="89"/>
      <c r="B1261" s="88" t="s">
        <v>8600</v>
      </c>
      <c r="C1261" s="88" t="s">
        <v>8601</v>
      </c>
      <c r="D1261" t="str">
        <f t="shared" si="19"/>
        <v>NRC MEMPHIS TN</v>
      </c>
    </row>
    <row r="1262" spans="1:4" x14ac:dyDescent="0.2">
      <c r="A1262" s="89"/>
      <c r="B1262" s="88" t="s">
        <v>9207</v>
      </c>
      <c r="C1262" s="88" t="s">
        <v>8590</v>
      </c>
      <c r="D1262" t="str">
        <f t="shared" si="19"/>
        <v>NRC MEMPHIS TN</v>
      </c>
    </row>
    <row r="1263" spans="1:4" x14ac:dyDescent="0.2">
      <c r="A1263" s="89"/>
      <c r="B1263" s="88" t="s">
        <v>9208</v>
      </c>
      <c r="C1263" s="88" t="s">
        <v>7757</v>
      </c>
      <c r="D1263" t="str">
        <f t="shared" si="19"/>
        <v>NRC MEMPHIS TN</v>
      </c>
    </row>
    <row r="1264" spans="1:4" x14ac:dyDescent="0.2">
      <c r="A1264" s="88" t="s">
        <v>7014</v>
      </c>
      <c r="B1264" s="88" t="s">
        <v>5703</v>
      </c>
      <c r="C1264" s="88" t="s">
        <v>8602</v>
      </c>
      <c r="D1264" t="str">
        <f t="shared" si="19"/>
        <v>NRC NEW LONDON CT</v>
      </c>
    </row>
    <row r="1265" spans="1:4" x14ac:dyDescent="0.2">
      <c r="A1265" s="89"/>
      <c r="B1265" s="88" t="s">
        <v>2524</v>
      </c>
      <c r="C1265" s="88" t="s">
        <v>8603</v>
      </c>
      <c r="D1265" t="str">
        <f t="shared" si="19"/>
        <v>NRC NEW LONDON CT</v>
      </c>
    </row>
    <row r="1266" spans="1:4" x14ac:dyDescent="0.2">
      <c r="A1266" s="89"/>
      <c r="B1266" s="88" t="s">
        <v>6678</v>
      </c>
      <c r="C1266" s="88" t="s">
        <v>8605</v>
      </c>
      <c r="D1266" t="str">
        <f t="shared" si="19"/>
        <v>NRC NEW LONDON CT</v>
      </c>
    </row>
    <row r="1267" spans="1:4" x14ac:dyDescent="0.2">
      <c r="A1267" s="89"/>
      <c r="B1267" s="88" t="s">
        <v>5702</v>
      </c>
      <c r="C1267" s="88" t="s">
        <v>8606</v>
      </c>
      <c r="D1267" t="str">
        <f t="shared" si="19"/>
        <v>NRC NEW LONDON CT</v>
      </c>
    </row>
    <row r="1268" spans="1:4" x14ac:dyDescent="0.2">
      <c r="A1268" s="89"/>
      <c r="B1268" s="88" t="s">
        <v>6749</v>
      </c>
      <c r="C1268" s="88" t="s">
        <v>8607</v>
      </c>
      <c r="D1268" t="str">
        <f t="shared" si="19"/>
        <v>NRC NEW LONDON CT</v>
      </c>
    </row>
    <row r="1269" spans="1:4" x14ac:dyDescent="0.2">
      <c r="A1269" s="89"/>
      <c r="B1269" s="88" t="s">
        <v>5845</v>
      </c>
      <c r="C1269" s="88" t="s">
        <v>8608</v>
      </c>
      <c r="D1269" t="str">
        <f t="shared" si="19"/>
        <v>NRC NEW LONDON CT</v>
      </c>
    </row>
    <row r="1270" spans="1:4" x14ac:dyDescent="0.2">
      <c r="A1270" s="89"/>
      <c r="B1270" s="88" t="s">
        <v>7407</v>
      </c>
      <c r="C1270" s="88" t="s">
        <v>2540</v>
      </c>
      <c r="D1270" t="str">
        <f t="shared" si="19"/>
        <v>NRC NEW LONDON CT</v>
      </c>
    </row>
    <row r="1271" spans="1:4" x14ac:dyDescent="0.2">
      <c r="A1271" s="89"/>
      <c r="B1271" s="88" t="s">
        <v>6005</v>
      </c>
      <c r="C1271" s="88" t="s">
        <v>8609</v>
      </c>
      <c r="D1271" t="str">
        <f t="shared" si="19"/>
        <v>NRC NEW LONDON CT</v>
      </c>
    </row>
    <row r="1272" spans="1:4" x14ac:dyDescent="0.2">
      <c r="A1272" s="89"/>
      <c r="B1272" s="88" t="s">
        <v>8610</v>
      </c>
      <c r="C1272" s="88" t="s">
        <v>2509</v>
      </c>
      <c r="D1272" t="str">
        <f t="shared" si="19"/>
        <v>NRC NEW LONDON CT</v>
      </c>
    </row>
    <row r="1273" spans="1:4" x14ac:dyDescent="0.2">
      <c r="A1273" s="89"/>
      <c r="B1273" s="88" t="s">
        <v>8611</v>
      </c>
      <c r="C1273" s="88" t="s">
        <v>8612</v>
      </c>
      <c r="D1273" t="str">
        <f t="shared" si="19"/>
        <v>NRC NEW LONDON CT</v>
      </c>
    </row>
    <row r="1274" spans="1:4" x14ac:dyDescent="0.2">
      <c r="A1274" s="89"/>
      <c r="B1274" s="88" t="s">
        <v>9209</v>
      </c>
      <c r="C1274" s="88" t="s">
        <v>8604</v>
      </c>
      <c r="D1274" t="str">
        <f t="shared" si="19"/>
        <v>NRC NEW LONDON CT</v>
      </c>
    </row>
    <row r="1275" spans="1:4" x14ac:dyDescent="0.2">
      <c r="A1275" s="89"/>
      <c r="B1275" s="88" t="s">
        <v>9210</v>
      </c>
      <c r="C1275" s="88" t="s">
        <v>8997</v>
      </c>
      <c r="D1275" t="str">
        <f t="shared" si="19"/>
        <v>NRC NEW LONDON CT</v>
      </c>
    </row>
    <row r="1276" spans="1:4" x14ac:dyDescent="0.2">
      <c r="A1276" s="88" t="s">
        <v>7070</v>
      </c>
      <c r="B1276" s="88" t="s">
        <v>5772</v>
      </c>
      <c r="C1276" s="88" t="s">
        <v>8613</v>
      </c>
      <c r="D1276" t="str">
        <f t="shared" si="19"/>
        <v>NRC AUSTIN TX</v>
      </c>
    </row>
    <row r="1277" spans="1:4" x14ac:dyDescent="0.2">
      <c r="A1277" s="89"/>
      <c r="B1277" s="88" t="s">
        <v>7179</v>
      </c>
      <c r="C1277" s="88" t="s">
        <v>8614</v>
      </c>
      <c r="D1277" t="str">
        <f t="shared" si="19"/>
        <v>NRC AUSTIN TX</v>
      </c>
    </row>
    <row r="1278" spans="1:4" x14ac:dyDescent="0.2">
      <c r="A1278" s="89"/>
      <c r="B1278" s="88" t="s">
        <v>246</v>
      </c>
      <c r="C1278" s="88" t="s">
        <v>244</v>
      </c>
      <c r="D1278" t="str">
        <f t="shared" si="19"/>
        <v>NRC AUSTIN TX</v>
      </c>
    </row>
    <row r="1279" spans="1:4" x14ac:dyDescent="0.2">
      <c r="A1279" s="89"/>
      <c r="B1279" s="88" t="s">
        <v>6274</v>
      </c>
      <c r="C1279" s="88" t="s">
        <v>264</v>
      </c>
      <c r="D1279" t="str">
        <f t="shared" si="19"/>
        <v>NRC AUSTIN TX</v>
      </c>
    </row>
    <row r="1280" spans="1:4" x14ac:dyDescent="0.2">
      <c r="A1280" s="89"/>
      <c r="B1280" s="88" t="s">
        <v>7396</v>
      </c>
      <c r="C1280" s="88" t="s">
        <v>8615</v>
      </c>
      <c r="D1280" t="str">
        <f t="shared" si="19"/>
        <v>NRC AUSTIN TX</v>
      </c>
    </row>
    <row r="1281" spans="1:4" x14ac:dyDescent="0.2">
      <c r="A1281" s="89"/>
      <c r="B1281" s="88" t="s">
        <v>6126</v>
      </c>
      <c r="C1281" s="88" t="s">
        <v>249</v>
      </c>
      <c r="D1281" t="str">
        <f t="shared" si="19"/>
        <v>NRC AUSTIN TX</v>
      </c>
    </row>
    <row r="1282" spans="1:4" x14ac:dyDescent="0.2">
      <c r="A1282" s="89"/>
      <c r="B1282" s="88" t="s">
        <v>239</v>
      </c>
      <c r="C1282" s="88" t="s">
        <v>8616</v>
      </c>
      <c r="D1282" t="str">
        <f t="shared" si="19"/>
        <v>NRC AUSTIN TX</v>
      </c>
    </row>
    <row r="1283" spans="1:4" x14ac:dyDescent="0.2">
      <c r="A1283" s="89"/>
      <c r="B1283" s="88" t="s">
        <v>8617</v>
      </c>
      <c r="C1283" s="88" t="s">
        <v>261</v>
      </c>
      <c r="D1283" t="str">
        <f t="shared" ref="D1283:D1346" si="20">+IF(ISBLANK(A1283),D1282,A1283)</f>
        <v>NRC AUSTIN TX</v>
      </c>
    </row>
    <row r="1284" spans="1:4" x14ac:dyDescent="0.2">
      <c r="A1284" s="89"/>
      <c r="B1284" s="88" t="s">
        <v>269</v>
      </c>
      <c r="C1284" s="88" t="s">
        <v>9211</v>
      </c>
      <c r="D1284" t="str">
        <f t="shared" si="20"/>
        <v>NRC AUSTIN TX</v>
      </c>
    </row>
    <row r="1285" spans="1:4" x14ac:dyDescent="0.2">
      <c r="A1285" s="88" t="s">
        <v>7101</v>
      </c>
      <c r="B1285" s="88" t="s">
        <v>4712</v>
      </c>
      <c r="C1285" s="88" t="s">
        <v>8618</v>
      </c>
      <c r="D1285" t="str">
        <f t="shared" si="20"/>
        <v>NRC WICHITA KS</v>
      </c>
    </row>
    <row r="1286" spans="1:4" x14ac:dyDescent="0.2">
      <c r="A1286" s="89"/>
      <c r="B1286" s="88" t="s">
        <v>5990</v>
      </c>
      <c r="C1286" s="88" t="s">
        <v>8619</v>
      </c>
      <c r="D1286" t="str">
        <f t="shared" si="20"/>
        <v>NRC WICHITA KS</v>
      </c>
    </row>
    <row r="1287" spans="1:4" x14ac:dyDescent="0.2">
      <c r="A1287" s="89"/>
      <c r="B1287" s="88" t="s">
        <v>6727</v>
      </c>
      <c r="C1287" s="88" t="s">
        <v>8620</v>
      </c>
      <c r="D1287" t="str">
        <f t="shared" si="20"/>
        <v>NRC WICHITA KS</v>
      </c>
    </row>
    <row r="1288" spans="1:4" x14ac:dyDescent="0.2">
      <c r="A1288" s="89"/>
      <c r="B1288" s="88" t="s">
        <v>6141</v>
      </c>
      <c r="C1288" s="88" t="s">
        <v>4701</v>
      </c>
      <c r="D1288" t="str">
        <f t="shared" si="20"/>
        <v>NRC WICHITA KS</v>
      </c>
    </row>
    <row r="1289" spans="1:4" x14ac:dyDescent="0.2">
      <c r="A1289" s="89"/>
      <c r="B1289" s="88" t="s">
        <v>8621</v>
      </c>
      <c r="C1289" s="88" t="s">
        <v>4717</v>
      </c>
      <c r="D1289" t="str">
        <f t="shared" si="20"/>
        <v>NRC WICHITA KS</v>
      </c>
    </row>
    <row r="1290" spans="1:4" x14ac:dyDescent="0.2">
      <c r="A1290" s="89"/>
      <c r="B1290" s="88" t="s">
        <v>8622</v>
      </c>
      <c r="C1290" s="88" t="s">
        <v>8623</v>
      </c>
      <c r="D1290" t="str">
        <f t="shared" si="20"/>
        <v>NRC WICHITA KS</v>
      </c>
    </row>
    <row r="1291" spans="1:4" x14ac:dyDescent="0.2">
      <c r="A1291" s="88" t="s">
        <v>7095</v>
      </c>
      <c r="B1291" s="88" t="s">
        <v>5778</v>
      </c>
      <c r="C1291" s="88" t="s">
        <v>8624</v>
      </c>
      <c r="D1291" t="str">
        <f t="shared" si="20"/>
        <v>NRC MINNEAPOLIS MN</v>
      </c>
    </row>
    <row r="1292" spans="1:4" x14ac:dyDescent="0.2">
      <c r="A1292" s="89"/>
      <c r="B1292" s="88" t="s">
        <v>7151</v>
      </c>
      <c r="C1292" s="88" t="s">
        <v>8625</v>
      </c>
      <c r="D1292" t="str">
        <f t="shared" si="20"/>
        <v>NRC MINNEAPOLIS MN</v>
      </c>
    </row>
    <row r="1293" spans="1:4" x14ac:dyDescent="0.2">
      <c r="A1293" s="89"/>
      <c r="B1293" s="88" t="s">
        <v>6904</v>
      </c>
      <c r="C1293" s="88" t="s">
        <v>8626</v>
      </c>
      <c r="D1293" t="str">
        <f t="shared" si="20"/>
        <v>NRC MINNEAPOLIS MN</v>
      </c>
    </row>
    <row r="1294" spans="1:4" x14ac:dyDescent="0.2">
      <c r="A1294" s="89"/>
      <c r="B1294" s="88" t="s">
        <v>5747</v>
      </c>
      <c r="C1294" s="88" t="s">
        <v>8627</v>
      </c>
      <c r="D1294" t="str">
        <f t="shared" si="20"/>
        <v>NRC MINNEAPOLIS MN</v>
      </c>
    </row>
    <row r="1295" spans="1:4" x14ac:dyDescent="0.2">
      <c r="A1295" s="89"/>
      <c r="B1295" s="88" t="s">
        <v>2425</v>
      </c>
      <c r="C1295" s="88" t="s">
        <v>8628</v>
      </c>
      <c r="D1295" t="str">
        <f t="shared" si="20"/>
        <v>NRC MINNEAPOLIS MN</v>
      </c>
    </row>
    <row r="1296" spans="1:4" x14ac:dyDescent="0.2">
      <c r="A1296" s="89"/>
      <c r="B1296" s="88" t="s">
        <v>2433</v>
      </c>
      <c r="C1296" s="88" t="s">
        <v>2431</v>
      </c>
      <c r="D1296" t="str">
        <f t="shared" si="20"/>
        <v>NRC MINNEAPOLIS MN</v>
      </c>
    </row>
    <row r="1297" spans="1:4" x14ac:dyDescent="0.2">
      <c r="A1297" s="89"/>
      <c r="B1297" s="88" t="s">
        <v>6786</v>
      </c>
      <c r="C1297" s="88" t="s">
        <v>8629</v>
      </c>
      <c r="D1297" t="str">
        <f t="shared" si="20"/>
        <v>NRC MINNEAPOLIS MN</v>
      </c>
    </row>
    <row r="1298" spans="1:4" x14ac:dyDescent="0.2">
      <c r="A1298" s="89"/>
      <c r="B1298" s="88" t="s">
        <v>6698</v>
      </c>
      <c r="C1298" s="88" t="s">
        <v>8630</v>
      </c>
      <c r="D1298" t="str">
        <f t="shared" si="20"/>
        <v>NRC MINNEAPOLIS MN</v>
      </c>
    </row>
    <row r="1299" spans="1:4" x14ac:dyDescent="0.2">
      <c r="A1299" s="89"/>
      <c r="B1299" s="88" t="s">
        <v>5770</v>
      </c>
      <c r="C1299" s="88" t="s">
        <v>8631</v>
      </c>
      <c r="D1299" t="str">
        <f t="shared" si="20"/>
        <v>NRC MINNEAPOLIS MN</v>
      </c>
    </row>
    <row r="1300" spans="1:4" x14ac:dyDescent="0.2">
      <c r="A1300" s="89"/>
      <c r="B1300" s="88" t="s">
        <v>7339</v>
      </c>
      <c r="C1300" s="88" t="s">
        <v>2408</v>
      </c>
      <c r="D1300" t="str">
        <f t="shared" si="20"/>
        <v>NRC MINNEAPOLIS MN</v>
      </c>
    </row>
    <row r="1301" spans="1:4" x14ac:dyDescent="0.2">
      <c r="A1301" s="89"/>
      <c r="B1301" s="88" t="s">
        <v>2423</v>
      </c>
      <c r="C1301" s="88" t="s">
        <v>8632</v>
      </c>
      <c r="D1301" t="str">
        <f t="shared" si="20"/>
        <v>NRC MINNEAPOLIS MN</v>
      </c>
    </row>
    <row r="1302" spans="1:4" x14ac:dyDescent="0.2">
      <c r="A1302" s="89"/>
      <c r="B1302" s="88" t="s">
        <v>6533</v>
      </c>
      <c r="C1302" s="88" t="s">
        <v>8634</v>
      </c>
      <c r="D1302" t="str">
        <f t="shared" si="20"/>
        <v>NRC MINNEAPOLIS MN</v>
      </c>
    </row>
    <row r="1303" spans="1:4" x14ac:dyDescent="0.2">
      <c r="A1303" s="89"/>
      <c r="B1303" s="88" t="s">
        <v>8635</v>
      </c>
      <c r="C1303" s="88" t="s">
        <v>2447</v>
      </c>
      <c r="D1303" t="str">
        <f t="shared" si="20"/>
        <v>NRC MINNEAPOLIS MN</v>
      </c>
    </row>
    <row r="1304" spans="1:4" x14ac:dyDescent="0.2">
      <c r="A1304" s="89"/>
      <c r="B1304" s="88" t="s">
        <v>8636</v>
      </c>
      <c r="C1304" s="88" t="s">
        <v>8637</v>
      </c>
      <c r="D1304" t="str">
        <f t="shared" si="20"/>
        <v>NRC MINNEAPOLIS MN</v>
      </c>
    </row>
    <row r="1305" spans="1:4" x14ac:dyDescent="0.2">
      <c r="A1305" s="89"/>
      <c r="B1305" s="88" t="s">
        <v>9212</v>
      </c>
      <c r="C1305" s="88" t="s">
        <v>2419</v>
      </c>
      <c r="D1305" t="str">
        <f t="shared" si="20"/>
        <v>NRC MINNEAPOLIS MN</v>
      </c>
    </row>
    <row r="1306" spans="1:4" x14ac:dyDescent="0.2">
      <c r="A1306" s="89"/>
      <c r="B1306" s="88" t="s">
        <v>9213</v>
      </c>
      <c r="C1306" s="88" t="s">
        <v>8633</v>
      </c>
      <c r="D1306" t="str">
        <f t="shared" si="20"/>
        <v>NRC MINNEAPOLIS MN</v>
      </c>
    </row>
    <row r="1307" spans="1:4" x14ac:dyDescent="0.2">
      <c r="A1307" s="89"/>
      <c r="B1307" s="88" t="s">
        <v>9214</v>
      </c>
      <c r="C1307" s="88" t="s">
        <v>7626</v>
      </c>
      <c r="D1307" t="str">
        <f t="shared" si="20"/>
        <v>NRC MINNEAPOLIS MN</v>
      </c>
    </row>
    <row r="1308" spans="1:4" x14ac:dyDescent="0.2">
      <c r="A1308" s="89"/>
      <c r="B1308" s="88" t="s">
        <v>2438</v>
      </c>
      <c r="C1308" s="88" t="s">
        <v>9215</v>
      </c>
      <c r="D1308" t="str">
        <f t="shared" si="20"/>
        <v>NRC MINNEAPOLIS MN</v>
      </c>
    </row>
    <row r="1309" spans="1:4" x14ac:dyDescent="0.2">
      <c r="A1309" s="88" t="s">
        <v>7056</v>
      </c>
      <c r="B1309" s="88" t="s">
        <v>2353</v>
      </c>
      <c r="C1309" s="88" t="s">
        <v>2352</v>
      </c>
      <c r="D1309" t="str">
        <f t="shared" si="20"/>
        <v>NRC MIAMI FL</v>
      </c>
    </row>
    <row r="1310" spans="1:4" x14ac:dyDescent="0.2">
      <c r="A1310" s="89"/>
      <c r="B1310" s="88" t="s">
        <v>6037</v>
      </c>
      <c r="C1310" s="88" t="s">
        <v>2341</v>
      </c>
      <c r="D1310" t="str">
        <f t="shared" si="20"/>
        <v>NRC MIAMI FL</v>
      </c>
    </row>
    <row r="1311" spans="1:4" x14ac:dyDescent="0.2">
      <c r="A1311" s="89"/>
      <c r="B1311" s="88" t="s">
        <v>2374</v>
      </c>
      <c r="C1311" s="88" t="s">
        <v>8638</v>
      </c>
      <c r="D1311" t="str">
        <f t="shared" si="20"/>
        <v>NRC MIAMI FL</v>
      </c>
    </row>
    <row r="1312" spans="1:4" x14ac:dyDescent="0.2">
      <c r="A1312" s="89"/>
      <c r="B1312" s="88" t="s">
        <v>6687</v>
      </c>
      <c r="C1312" s="88" t="s">
        <v>8640</v>
      </c>
      <c r="D1312" t="str">
        <f t="shared" si="20"/>
        <v>NRC MIAMI FL</v>
      </c>
    </row>
    <row r="1313" spans="1:4" x14ac:dyDescent="0.2">
      <c r="A1313" s="89"/>
      <c r="B1313" s="88" t="s">
        <v>6273</v>
      </c>
      <c r="C1313" s="88" t="s">
        <v>2348</v>
      </c>
      <c r="D1313" t="str">
        <f t="shared" si="20"/>
        <v>NRC MIAMI FL</v>
      </c>
    </row>
    <row r="1314" spans="1:4" x14ac:dyDescent="0.2">
      <c r="A1314" s="89"/>
      <c r="B1314" s="88" t="s">
        <v>7276</v>
      </c>
      <c r="C1314" s="88" t="s">
        <v>8641</v>
      </c>
      <c r="D1314" t="str">
        <f t="shared" si="20"/>
        <v>NRC MIAMI FL</v>
      </c>
    </row>
    <row r="1315" spans="1:4" x14ac:dyDescent="0.2">
      <c r="A1315" s="89"/>
      <c r="B1315" s="88" t="s">
        <v>6434</v>
      </c>
      <c r="C1315" s="88" t="s">
        <v>8642</v>
      </c>
      <c r="D1315" t="str">
        <f t="shared" si="20"/>
        <v>NRC MIAMI FL</v>
      </c>
    </row>
    <row r="1316" spans="1:4" x14ac:dyDescent="0.2">
      <c r="A1316" s="89"/>
      <c r="B1316" s="88" t="s">
        <v>6024</v>
      </c>
      <c r="C1316" s="88" t="s">
        <v>8643</v>
      </c>
      <c r="D1316" t="str">
        <f t="shared" si="20"/>
        <v>NRC MIAMI FL</v>
      </c>
    </row>
    <row r="1317" spans="1:4" x14ac:dyDescent="0.2">
      <c r="A1317" s="89"/>
      <c r="B1317" s="88" t="s">
        <v>2372</v>
      </c>
      <c r="C1317" s="88" t="s">
        <v>8644</v>
      </c>
      <c r="D1317" t="str">
        <f t="shared" si="20"/>
        <v>NRC MIAMI FL</v>
      </c>
    </row>
    <row r="1318" spans="1:4" x14ac:dyDescent="0.2">
      <c r="A1318" s="89"/>
      <c r="B1318" s="88" t="s">
        <v>8645</v>
      </c>
      <c r="C1318" s="88" t="s">
        <v>2329</v>
      </c>
      <c r="D1318" t="str">
        <f t="shared" si="20"/>
        <v>NRC MIAMI FL</v>
      </c>
    </row>
    <row r="1319" spans="1:4" x14ac:dyDescent="0.2">
      <c r="A1319" s="89"/>
      <c r="B1319" s="88" t="s">
        <v>8646</v>
      </c>
      <c r="C1319" s="88" t="s">
        <v>2346</v>
      </c>
      <c r="D1319" t="str">
        <f t="shared" si="20"/>
        <v>NRC MIAMI FL</v>
      </c>
    </row>
    <row r="1320" spans="1:4" x14ac:dyDescent="0.2">
      <c r="A1320" s="89"/>
      <c r="B1320" s="88" t="s">
        <v>9216</v>
      </c>
      <c r="C1320" s="88" t="s">
        <v>8639</v>
      </c>
      <c r="D1320" t="str">
        <f t="shared" si="20"/>
        <v>NRC MIAMI FL</v>
      </c>
    </row>
    <row r="1321" spans="1:4" x14ac:dyDescent="0.2">
      <c r="A1321" s="88" t="s">
        <v>7068</v>
      </c>
      <c r="B1321" s="88" t="s">
        <v>5925</v>
      </c>
      <c r="C1321" s="88" t="s">
        <v>8648</v>
      </c>
      <c r="D1321" t="str">
        <f t="shared" si="20"/>
        <v>NRC NASHVILLE TN</v>
      </c>
    </row>
    <row r="1322" spans="1:4" x14ac:dyDescent="0.2">
      <c r="A1322" s="89"/>
      <c r="B1322" s="88" t="s">
        <v>6704</v>
      </c>
      <c r="C1322" s="88" t="s">
        <v>8649</v>
      </c>
      <c r="D1322" t="str">
        <f t="shared" si="20"/>
        <v>NRC NASHVILLE TN</v>
      </c>
    </row>
    <row r="1323" spans="1:4" x14ac:dyDescent="0.2">
      <c r="A1323" s="89"/>
      <c r="B1323" s="88" t="s">
        <v>6206</v>
      </c>
      <c r="C1323" s="88" t="s">
        <v>2460</v>
      </c>
      <c r="D1323" t="str">
        <f t="shared" si="20"/>
        <v>NRC NASHVILLE TN</v>
      </c>
    </row>
    <row r="1324" spans="1:4" x14ac:dyDescent="0.2">
      <c r="A1324" s="89"/>
      <c r="B1324" s="88" t="s">
        <v>7491</v>
      </c>
      <c r="C1324" s="88" t="s">
        <v>8650</v>
      </c>
      <c r="D1324" t="str">
        <f t="shared" si="20"/>
        <v>NRC NASHVILLE TN</v>
      </c>
    </row>
    <row r="1325" spans="1:4" x14ac:dyDescent="0.2">
      <c r="A1325" s="89"/>
      <c r="B1325" s="88" t="s">
        <v>8651</v>
      </c>
      <c r="C1325" s="88" t="s">
        <v>2451</v>
      </c>
      <c r="D1325" t="str">
        <f t="shared" si="20"/>
        <v>NRC NASHVILLE TN</v>
      </c>
    </row>
    <row r="1326" spans="1:4" x14ac:dyDescent="0.2">
      <c r="A1326" s="89"/>
      <c r="B1326" s="88" t="s">
        <v>8652</v>
      </c>
      <c r="C1326" s="88" t="s">
        <v>2463</v>
      </c>
      <c r="D1326" t="str">
        <f t="shared" si="20"/>
        <v>NRC NASHVILLE TN</v>
      </c>
    </row>
    <row r="1327" spans="1:4" x14ac:dyDescent="0.2">
      <c r="A1327" s="89"/>
      <c r="B1327" s="88" t="s">
        <v>9217</v>
      </c>
      <c r="C1327" s="88" t="s">
        <v>8647</v>
      </c>
      <c r="D1327" t="str">
        <f t="shared" si="20"/>
        <v>NRC NASHVILLE TN</v>
      </c>
    </row>
    <row r="1328" spans="1:4" x14ac:dyDescent="0.2">
      <c r="A1328" s="89"/>
      <c r="B1328" s="88" t="s">
        <v>2469</v>
      </c>
      <c r="C1328" s="88" t="s">
        <v>9218</v>
      </c>
      <c r="D1328" t="str">
        <f t="shared" si="20"/>
        <v>NRC NASHVILLE TN</v>
      </c>
    </row>
    <row r="1329" spans="1:4" x14ac:dyDescent="0.2">
      <c r="A1329" s="88" t="s">
        <v>7054</v>
      </c>
      <c r="B1329" s="88" t="s">
        <v>801</v>
      </c>
      <c r="C1329" s="88" t="s">
        <v>799</v>
      </c>
      <c r="D1329" t="str">
        <f t="shared" si="20"/>
        <v>NRC COLUMBUS GA</v>
      </c>
    </row>
    <row r="1330" spans="1:4" x14ac:dyDescent="0.2">
      <c r="A1330" s="89"/>
      <c r="B1330" s="88" t="s">
        <v>6272</v>
      </c>
      <c r="C1330" s="88" t="s">
        <v>803</v>
      </c>
      <c r="D1330" t="str">
        <f t="shared" si="20"/>
        <v>NRC COLUMBUS GA</v>
      </c>
    </row>
    <row r="1331" spans="1:4" x14ac:dyDescent="0.2">
      <c r="A1331" s="89"/>
      <c r="B1331" s="88" t="s">
        <v>6020</v>
      </c>
      <c r="C1331" s="88" t="s">
        <v>8653</v>
      </c>
      <c r="D1331" t="str">
        <f t="shared" si="20"/>
        <v>NRC COLUMBUS GA</v>
      </c>
    </row>
    <row r="1332" spans="1:4" x14ac:dyDescent="0.2">
      <c r="A1332" s="89"/>
      <c r="B1332" s="88" t="s">
        <v>6440</v>
      </c>
      <c r="C1332" s="88" t="s">
        <v>8654</v>
      </c>
      <c r="D1332" t="str">
        <f t="shared" si="20"/>
        <v>NRC COLUMBUS GA</v>
      </c>
    </row>
    <row r="1333" spans="1:4" x14ac:dyDescent="0.2">
      <c r="A1333" s="89"/>
      <c r="B1333" s="88" t="s">
        <v>8655</v>
      </c>
      <c r="C1333" s="88" t="s">
        <v>790</v>
      </c>
      <c r="D1333" t="str">
        <f t="shared" si="20"/>
        <v>NRC COLUMBUS GA</v>
      </c>
    </row>
    <row r="1334" spans="1:4" x14ac:dyDescent="0.2">
      <c r="A1334" s="88" t="s">
        <v>7113</v>
      </c>
      <c r="B1334" s="88" t="s">
        <v>3328</v>
      </c>
      <c r="C1334" s="88" t="s">
        <v>8657</v>
      </c>
      <c r="D1334" t="str">
        <f t="shared" si="20"/>
        <v>NRC PORTLAND OR</v>
      </c>
    </row>
    <row r="1335" spans="1:4" x14ac:dyDescent="0.2">
      <c r="A1335" s="89"/>
      <c r="B1335" s="88" t="s">
        <v>6166</v>
      </c>
      <c r="C1335" s="88" t="s">
        <v>3340</v>
      </c>
      <c r="D1335" t="str">
        <f t="shared" si="20"/>
        <v>NRC PORTLAND OR</v>
      </c>
    </row>
    <row r="1336" spans="1:4" x14ac:dyDescent="0.2">
      <c r="A1336" s="89"/>
      <c r="B1336" s="88" t="s">
        <v>5853</v>
      </c>
      <c r="C1336" s="88" t="s">
        <v>8658</v>
      </c>
      <c r="D1336" t="str">
        <f t="shared" si="20"/>
        <v>NRC PORTLAND OR</v>
      </c>
    </row>
    <row r="1337" spans="1:4" x14ac:dyDescent="0.2">
      <c r="A1337" s="89"/>
      <c r="B1337" s="88" t="s">
        <v>6741</v>
      </c>
      <c r="C1337" s="88" t="s">
        <v>8659</v>
      </c>
      <c r="D1337" t="str">
        <f t="shared" si="20"/>
        <v>NRC PORTLAND OR</v>
      </c>
    </row>
    <row r="1338" spans="1:4" x14ac:dyDescent="0.2">
      <c r="A1338" s="89"/>
      <c r="B1338" s="88" t="s">
        <v>7411</v>
      </c>
      <c r="C1338" s="88" t="s">
        <v>8660</v>
      </c>
      <c r="D1338" t="str">
        <f t="shared" si="20"/>
        <v>NRC PORTLAND OR</v>
      </c>
    </row>
    <row r="1339" spans="1:4" x14ac:dyDescent="0.2">
      <c r="A1339" s="89"/>
      <c r="B1339" s="88" t="s">
        <v>7416</v>
      </c>
      <c r="C1339" s="88" t="s">
        <v>3334</v>
      </c>
      <c r="D1339" t="str">
        <f t="shared" si="20"/>
        <v>NRC PORTLAND OR</v>
      </c>
    </row>
    <row r="1340" spans="1:4" x14ac:dyDescent="0.2">
      <c r="A1340" s="89"/>
      <c r="B1340" s="88" t="s">
        <v>6448</v>
      </c>
      <c r="C1340" s="88" t="s">
        <v>8661</v>
      </c>
      <c r="D1340" t="str">
        <f t="shared" si="20"/>
        <v>NRC PORTLAND OR</v>
      </c>
    </row>
    <row r="1341" spans="1:4" x14ac:dyDescent="0.2">
      <c r="A1341" s="89"/>
      <c r="B1341" s="88" t="s">
        <v>8662</v>
      </c>
      <c r="C1341" s="88" t="s">
        <v>3348</v>
      </c>
      <c r="D1341" t="str">
        <f t="shared" si="20"/>
        <v>NRC PORTLAND OR</v>
      </c>
    </row>
    <row r="1342" spans="1:4" x14ac:dyDescent="0.2">
      <c r="A1342" s="89"/>
      <c r="B1342" s="88" t="s">
        <v>8663</v>
      </c>
      <c r="C1342" s="88" t="s">
        <v>8664</v>
      </c>
      <c r="D1342" t="str">
        <f t="shared" si="20"/>
        <v>NRC PORTLAND OR</v>
      </c>
    </row>
    <row r="1343" spans="1:4" x14ac:dyDescent="0.2">
      <c r="A1343" s="89"/>
      <c r="B1343" s="88" t="s">
        <v>9219</v>
      </c>
      <c r="C1343" s="88" t="s">
        <v>3337</v>
      </c>
      <c r="D1343" t="str">
        <f t="shared" si="20"/>
        <v>NRC PORTLAND OR</v>
      </c>
    </row>
    <row r="1344" spans="1:4" x14ac:dyDescent="0.2">
      <c r="A1344" s="89"/>
      <c r="B1344" s="88" t="s">
        <v>9220</v>
      </c>
      <c r="C1344" s="88" t="s">
        <v>8656</v>
      </c>
      <c r="D1344" t="str">
        <f t="shared" si="20"/>
        <v>NRC PORTLAND OR</v>
      </c>
    </row>
    <row r="1345" spans="1:4" x14ac:dyDescent="0.2">
      <c r="A1345" s="88" t="s">
        <v>7107</v>
      </c>
      <c r="B1345" s="88" t="s">
        <v>5819</v>
      </c>
      <c r="C1345" s="88" t="s">
        <v>8665</v>
      </c>
      <c r="D1345" t="str">
        <f t="shared" si="20"/>
        <v>NRC SALT LAKE CITY UT</v>
      </c>
    </row>
    <row r="1346" spans="1:4" x14ac:dyDescent="0.2">
      <c r="A1346" s="89"/>
      <c r="B1346" s="88" t="s">
        <v>6426</v>
      </c>
      <c r="C1346" s="88" t="s">
        <v>8667</v>
      </c>
      <c r="D1346" t="str">
        <f t="shared" si="20"/>
        <v>NRC SALT LAKE CITY UT</v>
      </c>
    </row>
    <row r="1347" spans="1:4" x14ac:dyDescent="0.2">
      <c r="A1347" s="89"/>
      <c r="B1347" s="88" t="s">
        <v>5698</v>
      </c>
      <c r="C1347" s="88" t="s">
        <v>8668</v>
      </c>
      <c r="D1347" t="str">
        <f t="shared" ref="D1347:D1410" si="21">+IF(ISBLANK(A1347),D1346,A1347)</f>
        <v>NRC SALT LAKE CITY UT</v>
      </c>
    </row>
    <row r="1348" spans="1:4" x14ac:dyDescent="0.2">
      <c r="A1348" s="89"/>
      <c r="B1348" s="88" t="s">
        <v>7280</v>
      </c>
      <c r="C1348" s="88" t="s">
        <v>8669</v>
      </c>
      <c r="D1348" t="str">
        <f t="shared" si="21"/>
        <v>NRC SALT LAKE CITY UT</v>
      </c>
    </row>
    <row r="1349" spans="1:4" x14ac:dyDescent="0.2">
      <c r="A1349" s="89"/>
      <c r="B1349" s="88" t="s">
        <v>6245</v>
      </c>
      <c r="C1349" s="88" t="s">
        <v>3680</v>
      </c>
      <c r="D1349" t="str">
        <f t="shared" si="21"/>
        <v>NRC SALT LAKE CITY UT</v>
      </c>
    </row>
    <row r="1350" spans="1:4" x14ac:dyDescent="0.2">
      <c r="A1350" s="89"/>
      <c r="B1350" s="88" t="s">
        <v>6428</v>
      </c>
      <c r="C1350" s="88" t="s">
        <v>8670</v>
      </c>
      <c r="D1350" t="str">
        <f t="shared" si="21"/>
        <v>NRC SALT LAKE CITY UT</v>
      </c>
    </row>
    <row r="1351" spans="1:4" x14ac:dyDescent="0.2">
      <c r="A1351" s="89"/>
      <c r="B1351" s="88" t="s">
        <v>8671</v>
      </c>
      <c r="C1351" s="88" t="s">
        <v>3690</v>
      </c>
      <c r="D1351" t="str">
        <f t="shared" si="21"/>
        <v>NRC SALT LAKE CITY UT</v>
      </c>
    </row>
    <row r="1352" spans="1:4" x14ac:dyDescent="0.2">
      <c r="A1352" s="89"/>
      <c r="B1352" s="88" t="s">
        <v>8672</v>
      </c>
      <c r="C1352" s="88" t="s">
        <v>8673</v>
      </c>
      <c r="D1352" t="str">
        <f t="shared" si="21"/>
        <v>NRC SALT LAKE CITY UT</v>
      </c>
    </row>
    <row r="1353" spans="1:4" x14ac:dyDescent="0.2">
      <c r="A1353" s="89"/>
      <c r="B1353" s="88" t="s">
        <v>8674</v>
      </c>
      <c r="C1353" s="88" t="s">
        <v>8675</v>
      </c>
      <c r="D1353" t="str">
        <f t="shared" si="21"/>
        <v>NRC SALT LAKE CITY UT</v>
      </c>
    </row>
    <row r="1354" spans="1:4" x14ac:dyDescent="0.2">
      <c r="A1354" s="89"/>
      <c r="B1354" s="88" t="s">
        <v>9221</v>
      </c>
      <c r="C1354" s="88" t="s">
        <v>8666</v>
      </c>
      <c r="D1354" t="str">
        <f t="shared" si="21"/>
        <v>NRC SALT LAKE CITY UT</v>
      </c>
    </row>
    <row r="1355" spans="1:4" x14ac:dyDescent="0.2">
      <c r="A1355" s="88" t="s">
        <v>7028</v>
      </c>
      <c r="B1355" s="88" t="s">
        <v>4765</v>
      </c>
      <c r="C1355" s="88" t="s">
        <v>4763</v>
      </c>
      <c r="D1355" t="str">
        <f t="shared" si="21"/>
        <v>NRC AKRON OH</v>
      </c>
    </row>
    <row r="1356" spans="1:4" x14ac:dyDescent="0.2">
      <c r="A1356" s="89"/>
      <c r="B1356" s="88" t="s">
        <v>7166</v>
      </c>
      <c r="C1356" s="88" t="s">
        <v>8676</v>
      </c>
      <c r="D1356" t="str">
        <f t="shared" si="21"/>
        <v>NRC AKRON OH</v>
      </c>
    </row>
    <row r="1357" spans="1:4" x14ac:dyDescent="0.2">
      <c r="A1357" s="89"/>
      <c r="B1357" s="88" t="s">
        <v>6648</v>
      </c>
      <c r="C1357" s="88" t="s">
        <v>8677</v>
      </c>
      <c r="D1357" t="str">
        <f t="shared" si="21"/>
        <v>NRC AKRON OH</v>
      </c>
    </row>
    <row r="1358" spans="1:4" x14ac:dyDescent="0.2">
      <c r="A1358" s="89"/>
      <c r="B1358" s="88" t="s">
        <v>6427</v>
      </c>
      <c r="C1358" s="88" t="s">
        <v>8678</v>
      </c>
      <c r="D1358" t="str">
        <f t="shared" si="21"/>
        <v>NRC AKRON OH</v>
      </c>
    </row>
    <row r="1359" spans="1:4" x14ac:dyDescent="0.2">
      <c r="A1359" s="89"/>
      <c r="B1359" s="88" t="s">
        <v>7292</v>
      </c>
      <c r="C1359" s="88" t="s">
        <v>8679</v>
      </c>
      <c r="D1359" t="str">
        <f t="shared" si="21"/>
        <v>NRC AKRON OH</v>
      </c>
    </row>
    <row r="1360" spans="1:4" x14ac:dyDescent="0.2">
      <c r="A1360" s="89"/>
      <c r="B1360" s="88" t="s">
        <v>7294</v>
      </c>
      <c r="C1360" s="88" t="s">
        <v>8680</v>
      </c>
      <c r="D1360" t="str">
        <f t="shared" si="21"/>
        <v>NRC AKRON OH</v>
      </c>
    </row>
    <row r="1361" spans="1:4" x14ac:dyDescent="0.2">
      <c r="A1361" s="89"/>
      <c r="B1361" s="88" t="s">
        <v>6650</v>
      </c>
      <c r="C1361" s="88" t="s">
        <v>8681</v>
      </c>
      <c r="D1361" t="str">
        <f t="shared" si="21"/>
        <v>NRC AKRON OH</v>
      </c>
    </row>
    <row r="1362" spans="1:4" x14ac:dyDescent="0.2">
      <c r="A1362" s="89"/>
      <c r="B1362" s="88" t="s">
        <v>81</v>
      </c>
      <c r="C1362" s="88" t="s">
        <v>79</v>
      </c>
      <c r="D1362" t="str">
        <f t="shared" si="21"/>
        <v>NRC AKRON OH</v>
      </c>
    </row>
    <row r="1363" spans="1:4" x14ac:dyDescent="0.2">
      <c r="A1363" s="89"/>
      <c r="B1363" s="88" t="s">
        <v>8682</v>
      </c>
      <c r="C1363" s="88" t="s">
        <v>89</v>
      </c>
      <c r="D1363" t="str">
        <f t="shared" si="21"/>
        <v>NRC AKRON OH</v>
      </c>
    </row>
    <row r="1364" spans="1:4" x14ac:dyDescent="0.2">
      <c r="A1364" s="89"/>
      <c r="B1364" s="88" t="s">
        <v>8683</v>
      </c>
      <c r="C1364" s="88" t="s">
        <v>8684</v>
      </c>
      <c r="D1364" t="str">
        <f t="shared" si="21"/>
        <v>NRC AKRON OH</v>
      </c>
    </row>
    <row r="1365" spans="1:4" x14ac:dyDescent="0.2">
      <c r="A1365" s="88" t="s">
        <v>7114</v>
      </c>
      <c r="B1365" s="88" t="s">
        <v>5892</v>
      </c>
      <c r="C1365" s="88" t="s">
        <v>8687</v>
      </c>
      <c r="D1365" t="str">
        <f t="shared" si="21"/>
        <v>NRC SPOKANE WA</v>
      </c>
    </row>
    <row r="1366" spans="1:4" x14ac:dyDescent="0.2">
      <c r="A1366" s="89"/>
      <c r="B1366" s="88" t="s">
        <v>6377</v>
      </c>
      <c r="C1366" s="88" t="s">
        <v>3999</v>
      </c>
      <c r="D1366" t="str">
        <f t="shared" si="21"/>
        <v>NRC SPOKANE WA</v>
      </c>
    </row>
    <row r="1367" spans="1:4" x14ac:dyDescent="0.2">
      <c r="A1367" s="89"/>
      <c r="B1367" s="88" t="s">
        <v>7381</v>
      </c>
      <c r="C1367" s="88" t="s">
        <v>4006</v>
      </c>
      <c r="D1367" t="str">
        <f t="shared" si="21"/>
        <v>NRC SPOKANE WA</v>
      </c>
    </row>
    <row r="1368" spans="1:4" x14ac:dyDescent="0.2">
      <c r="A1368" s="89"/>
      <c r="B1368" s="88" t="s">
        <v>6446</v>
      </c>
      <c r="C1368" s="88" t="s">
        <v>8688</v>
      </c>
      <c r="D1368" t="str">
        <f t="shared" si="21"/>
        <v>NRC SPOKANE WA</v>
      </c>
    </row>
    <row r="1369" spans="1:4" x14ac:dyDescent="0.2">
      <c r="A1369" s="89"/>
      <c r="B1369" s="88" t="s">
        <v>6191</v>
      </c>
      <c r="C1369" s="88" t="s">
        <v>4016</v>
      </c>
      <c r="D1369" t="str">
        <f t="shared" si="21"/>
        <v>NRC SPOKANE WA</v>
      </c>
    </row>
    <row r="1370" spans="1:4" x14ac:dyDescent="0.2">
      <c r="A1370" s="89"/>
      <c r="B1370" s="88" t="s">
        <v>6951</v>
      </c>
      <c r="C1370" s="88" t="s">
        <v>8689</v>
      </c>
      <c r="D1370" t="str">
        <f t="shared" si="21"/>
        <v>NRC SPOKANE WA</v>
      </c>
    </row>
    <row r="1371" spans="1:4" x14ac:dyDescent="0.2">
      <c r="A1371" s="89"/>
      <c r="B1371" s="88" t="s">
        <v>8690</v>
      </c>
      <c r="C1371" s="88" t="s">
        <v>4021</v>
      </c>
      <c r="D1371" t="str">
        <f t="shared" si="21"/>
        <v>NRC SPOKANE WA</v>
      </c>
    </row>
    <row r="1372" spans="1:4" x14ac:dyDescent="0.2">
      <c r="A1372" s="89"/>
      <c r="B1372" s="88" t="s">
        <v>9222</v>
      </c>
      <c r="C1372" s="88" t="s">
        <v>8685</v>
      </c>
      <c r="D1372" t="str">
        <f t="shared" si="21"/>
        <v>NRC SPOKANE WA</v>
      </c>
    </row>
    <row r="1373" spans="1:4" x14ac:dyDescent="0.2">
      <c r="A1373" s="88" t="s">
        <v>7108</v>
      </c>
      <c r="B1373" s="88" t="s">
        <v>5724</v>
      </c>
      <c r="C1373" s="88" t="s">
        <v>8691</v>
      </c>
      <c r="D1373" t="str">
        <f t="shared" si="21"/>
        <v>NRC SAN JOSE CA</v>
      </c>
    </row>
    <row r="1374" spans="1:4" x14ac:dyDescent="0.2">
      <c r="A1374" s="89"/>
      <c r="B1374" s="88" t="s">
        <v>6419</v>
      </c>
      <c r="C1374" s="88" t="s">
        <v>8692</v>
      </c>
      <c r="D1374" t="str">
        <f t="shared" si="21"/>
        <v>NRC SAN JOSE CA</v>
      </c>
    </row>
    <row r="1375" spans="1:4" x14ac:dyDescent="0.2">
      <c r="A1375" s="89"/>
      <c r="B1375" s="88" t="s">
        <v>5718</v>
      </c>
      <c r="C1375" s="88" t="s">
        <v>8694</v>
      </c>
      <c r="D1375" t="str">
        <f t="shared" si="21"/>
        <v>NRC SAN JOSE CA</v>
      </c>
    </row>
    <row r="1376" spans="1:4" x14ac:dyDescent="0.2">
      <c r="A1376" s="89"/>
      <c r="B1376" s="88" t="s">
        <v>6484</v>
      </c>
      <c r="C1376" s="88" t="s">
        <v>8695</v>
      </c>
      <c r="D1376" t="str">
        <f t="shared" si="21"/>
        <v>NRC SAN JOSE CA</v>
      </c>
    </row>
    <row r="1377" spans="1:4" x14ac:dyDescent="0.2">
      <c r="A1377" s="89"/>
      <c r="B1377" s="88" t="s">
        <v>5799</v>
      </c>
      <c r="C1377" s="88" t="s">
        <v>8696</v>
      </c>
      <c r="D1377" t="str">
        <f t="shared" si="21"/>
        <v>NRC SAN JOSE CA</v>
      </c>
    </row>
    <row r="1378" spans="1:4" x14ac:dyDescent="0.2">
      <c r="A1378" s="89"/>
      <c r="B1378" s="88" t="s">
        <v>7403</v>
      </c>
      <c r="C1378" s="88" t="s">
        <v>3909</v>
      </c>
      <c r="D1378" t="str">
        <f t="shared" si="21"/>
        <v>NRC SAN JOSE CA</v>
      </c>
    </row>
    <row r="1379" spans="1:4" x14ac:dyDescent="0.2">
      <c r="A1379" s="89"/>
      <c r="B1379" s="88" t="s">
        <v>7412</v>
      </c>
      <c r="C1379" s="88" t="s">
        <v>8697</v>
      </c>
      <c r="D1379" t="str">
        <f t="shared" si="21"/>
        <v>NRC SAN JOSE CA</v>
      </c>
    </row>
    <row r="1380" spans="1:4" x14ac:dyDescent="0.2">
      <c r="A1380" s="89"/>
      <c r="B1380" s="88" t="s">
        <v>6430</v>
      </c>
      <c r="C1380" s="88" t="s">
        <v>8698</v>
      </c>
      <c r="D1380" t="str">
        <f t="shared" si="21"/>
        <v>NRC SAN JOSE CA</v>
      </c>
    </row>
    <row r="1381" spans="1:4" x14ac:dyDescent="0.2">
      <c r="A1381" s="89"/>
      <c r="B1381" s="88" t="s">
        <v>6224</v>
      </c>
      <c r="C1381" s="88" t="s">
        <v>3902</v>
      </c>
      <c r="D1381" t="str">
        <f t="shared" si="21"/>
        <v>NRC SAN JOSE CA</v>
      </c>
    </row>
    <row r="1382" spans="1:4" x14ac:dyDescent="0.2">
      <c r="A1382" s="89"/>
      <c r="B1382" s="88" t="s">
        <v>3891</v>
      </c>
      <c r="C1382" s="88" t="s">
        <v>3890</v>
      </c>
      <c r="D1382" t="str">
        <f t="shared" si="21"/>
        <v>NRC SAN JOSE CA</v>
      </c>
    </row>
    <row r="1383" spans="1:4" x14ac:dyDescent="0.2">
      <c r="A1383" s="89"/>
      <c r="B1383" s="88" t="s">
        <v>7528</v>
      </c>
      <c r="C1383" s="88" t="s">
        <v>8699</v>
      </c>
      <c r="D1383" t="str">
        <f t="shared" si="21"/>
        <v>NRC SAN JOSE CA</v>
      </c>
    </row>
    <row r="1384" spans="1:4" x14ac:dyDescent="0.2">
      <c r="A1384" s="89"/>
      <c r="B1384" s="88" t="s">
        <v>8700</v>
      </c>
      <c r="C1384" s="88" t="s">
        <v>8701</v>
      </c>
      <c r="D1384" t="str">
        <f t="shared" si="21"/>
        <v>NRC SAN JOSE CA</v>
      </c>
    </row>
    <row r="1385" spans="1:4" x14ac:dyDescent="0.2">
      <c r="A1385" s="89"/>
      <c r="B1385" s="88" t="s">
        <v>8702</v>
      </c>
      <c r="C1385" s="88" t="s">
        <v>3892</v>
      </c>
      <c r="D1385" t="str">
        <f t="shared" si="21"/>
        <v>NRC SAN JOSE CA</v>
      </c>
    </row>
    <row r="1386" spans="1:4" x14ac:dyDescent="0.2">
      <c r="A1386" s="89"/>
      <c r="B1386" s="88" t="s">
        <v>9223</v>
      </c>
      <c r="C1386" s="88" t="s">
        <v>8693</v>
      </c>
      <c r="D1386" t="str">
        <f t="shared" si="21"/>
        <v>NRC SAN JOSE CA</v>
      </c>
    </row>
    <row r="1387" spans="1:4" x14ac:dyDescent="0.2">
      <c r="A1387" s="88" t="s">
        <v>7060</v>
      </c>
      <c r="B1387" s="88" t="s">
        <v>4175</v>
      </c>
      <c r="C1387" s="88" t="s">
        <v>8703</v>
      </c>
      <c r="D1387" t="str">
        <f t="shared" si="21"/>
        <v>NRC TALLAHASSEE FL</v>
      </c>
    </row>
    <row r="1388" spans="1:4" x14ac:dyDescent="0.2">
      <c r="A1388" s="89"/>
      <c r="B1388" s="88" t="s">
        <v>6865</v>
      </c>
      <c r="C1388" s="88" t="s">
        <v>8704</v>
      </c>
      <c r="D1388" t="str">
        <f t="shared" si="21"/>
        <v>NRC TALLAHASSEE FL</v>
      </c>
    </row>
    <row r="1389" spans="1:4" x14ac:dyDescent="0.2">
      <c r="A1389" s="89"/>
      <c r="B1389" s="88" t="s">
        <v>6665</v>
      </c>
      <c r="C1389" s="88" t="s">
        <v>8705</v>
      </c>
      <c r="D1389" t="str">
        <f t="shared" si="21"/>
        <v>NRC TALLAHASSEE FL</v>
      </c>
    </row>
    <row r="1390" spans="1:4" x14ac:dyDescent="0.2">
      <c r="A1390" s="89"/>
      <c r="B1390" s="88" t="s">
        <v>6034</v>
      </c>
      <c r="C1390" s="88" t="s">
        <v>4167</v>
      </c>
      <c r="D1390" t="str">
        <f t="shared" si="21"/>
        <v>NRC TALLAHASSEE FL</v>
      </c>
    </row>
    <row r="1391" spans="1:4" x14ac:dyDescent="0.2">
      <c r="A1391" s="89"/>
      <c r="B1391" s="88" t="s">
        <v>8706</v>
      </c>
      <c r="C1391" s="88" t="s">
        <v>4160</v>
      </c>
      <c r="D1391" t="str">
        <f t="shared" si="21"/>
        <v>NRC TALLAHASSEE FL</v>
      </c>
    </row>
    <row r="1392" spans="1:4" x14ac:dyDescent="0.2">
      <c r="A1392" s="88" t="s">
        <v>8707</v>
      </c>
      <c r="B1392" s="88" t="s">
        <v>7135</v>
      </c>
      <c r="C1392" s="88" t="s">
        <v>7542</v>
      </c>
      <c r="D1392" t="str">
        <f t="shared" si="21"/>
        <v>NRC LAS VEGAS NV</v>
      </c>
    </row>
    <row r="1393" spans="1:4" x14ac:dyDescent="0.2">
      <c r="A1393" s="89"/>
      <c r="B1393" s="88" t="s">
        <v>6178</v>
      </c>
      <c r="C1393" s="88" t="s">
        <v>8710</v>
      </c>
      <c r="D1393" t="str">
        <f t="shared" si="21"/>
        <v>NRC LAS VEGAS NV</v>
      </c>
    </row>
    <row r="1394" spans="1:4" x14ac:dyDescent="0.2">
      <c r="A1394" s="89"/>
      <c r="B1394" s="88" t="s">
        <v>6521</v>
      </c>
      <c r="C1394" s="88" t="s">
        <v>8712</v>
      </c>
      <c r="D1394" t="str">
        <f t="shared" si="21"/>
        <v>NRC LAS VEGAS NV</v>
      </c>
    </row>
    <row r="1395" spans="1:4" x14ac:dyDescent="0.2">
      <c r="A1395" s="89"/>
      <c r="B1395" s="88" t="s">
        <v>6543</v>
      </c>
      <c r="C1395" s="88" t="s">
        <v>8713</v>
      </c>
      <c r="D1395" t="str">
        <f t="shared" si="21"/>
        <v>NRC LAS VEGAS NV</v>
      </c>
    </row>
    <row r="1396" spans="1:4" x14ac:dyDescent="0.2">
      <c r="A1396" s="89"/>
      <c r="B1396" s="88" t="s">
        <v>6014</v>
      </c>
      <c r="C1396" s="88" t="s">
        <v>8714</v>
      </c>
      <c r="D1396" t="str">
        <f t="shared" si="21"/>
        <v>NRC LAS VEGAS NV</v>
      </c>
    </row>
    <row r="1397" spans="1:4" x14ac:dyDescent="0.2">
      <c r="A1397" s="89"/>
      <c r="B1397" s="88" t="s">
        <v>7488</v>
      </c>
      <c r="C1397" s="88" t="s">
        <v>8715</v>
      </c>
      <c r="D1397" t="str">
        <f t="shared" si="21"/>
        <v>NRC LAS VEGAS NV</v>
      </c>
    </row>
    <row r="1398" spans="1:4" x14ac:dyDescent="0.2">
      <c r="A1398" s="89"/>
      <c r="B1398" s="88" t="s">
        <v>8716</v>
      </c>
      <c r="C1398" s="88" t="s">
        <v>8717</v>
      </c>
      <c r="D1398" t="str">
        <f t="shared" si="21"/>
        <v>NRC LAS VEGAS NV</v>
      </c>
    </row>
    <row r="1399" spans="1:4" x14ac:dyDescent="0.2">
      <c r="A1399" s="89"/>
      <c r="B1399" s="88" t="s">
        <v>8718</v>
      </c>
      <c r="C1399" s="88" t="s">
        <v>7523</v>
      </c>
      <c r="D1399" t="str">
        <f t="shared" si="21"/>
        <v>NRC LAS VEGAS NV</v>
      </c>
    </row>
    <row r="1400" spans="1:4" x14ac:dyDescent="0.2">
      <c r="A1400" s="89"/>
      <c r="B1400" s="88" t="s">
        <v>8719</v>
      </c>
      <c r="C1400" s="88" t="s">
        <v>8720</v>
      </c>
      <c r="D1400" t="str">
        <f t="shared" si="21"/>
        <v>NRC LAS VEGAS NV</v>
      </c>
    </row>
    <row r="1401" spans="1:4" x14ac:dyDescent="0.2">
      <c r="A1401" s="89"/>
      <c r="B1401" s="88" t="s">
        <v>8721</v>
      </c>
      <c r="C1401" s="88" t="s">
        <v>8722</v>
      </c>
      <c r="D1401" t="str">
        <f t="shared" si="21"/>
        <v>NRC LAS VEGAS NV</v>
      </c>
    </row>
    <row r="1402" spans="1:4" x14ac:dyDescent="0.2">
      <c r="A1402" s="89"/>
      <c r="B1402" s="88" t="s">
        <v>9224</v>
      </c>
      <c r="C1402" s="88" t="s">
        <v>8709</v>
      </c>
      <c r="D1402" t="str">
        <f t="shared" si="21"/>
        <v>NRC LAS VEGAS NV</v>
      </c>
    </row>
    <row r="1403" spans="1:4" x14ac:dyDescent="0.2">
      <c r="A1403" s="89"/>
      <c r="B1403" s="88" t="s">
        <v>9225</v>
      </c>
      <c r="C1403" s="88" t="s">
        <v>8711</v>
      </c>
      <c r="D1403" t="str">
        <f t="shared" si="21"/>
        <v>NRC LAS VEGAS NV</v>
      </c>
    </row>
    <row r="1404" spans="1:4" x14ac:dyDescent="0.2">
      <c r="A1404" s="89"/>
      <c r="B1404" s="88" t="s">
        <v>9226</v>
      </c>
      <c r="C1404" s="88" t="s">
        <v>8708</v>
      </c>
      <c r="D1404" t="str">
        <f t="shared" si="21"/>
        <v>NRC LAS VEGAS NV</v>
      </c>
    </row>
    <row r="1405" spans="1:4" x14ac:dyDescent="0.2">
      <c r="A1405" s="88" t="s">
        <v>8723</v>
      </c>
      <c r="B1405" s="88" t="s">
        <v>6510</v>
      </c>
      <c r="C1405" s="88" t="s">
        <v>8725</v>
      </c>
      <c r="D1405" t="str">
        <f t="shared" si="21"/>
        <v>NRC ALAMEDA CA</v>
      </c>
    </row>
    <row r="1406" spans="1:4" x14ac:dyDescent="0.2">
      <c r="A1406" s="89"/>
      <c r="B1406" s="88" t="s">
        <v>5818</v>
      </c>
      <c r="C1406" s="88" t="s">
        <v>8726</v>
      </c>
      <c r="D1406" t="str">
        <f t="shared" si="21"/>
        <v>NRC ALAMEDA CA</v>
      </c>
    </row>
    <row r="1407" spans="1:4" x14ac:dyDescent="0.2">
      <c r="A1407" s="89"/>
      <c r="B1407" s="88" t="s">
        <v>6490</v>
      </c>
      <c r="C1407" s="88" t="s">
        <v>8727</v>
      </c>
      <c r="D1407" t="str">
        <f t="shared" si="21"/>
        <v>NRC ALAMEDA CA</v>
      </c>
    </row>
    <row r="1408" spans="1:4" x14ac:dyDescent="0.2">
      <c r="A1408" s="89"/>
      <c r="B1408" s="88" t="s">
        <v>6094</v>
      </c>
      <c r="C1408" s="88" t="s">
        <v>8728</v>
      </c>
      <c r="D1408" t="str">
        <f t="shared" si="21"/>
        <v>NRC ALAMEDA CA</v>
      </c>
    </row>
    <row r="1409" spans="1:4" x14ac:dyDescent="0.2">
      <c r="A1409" s="89"/>
      <c r="B1409" s="88" t="s">
        <v>6576</v>
      </c>
      <c r="C1409" s="88" t="s">
        <v>8729</v>
      </c>
      <c r="D1409" t="str">
        <f t="shared" si="21"/>
        <v>NRC ALAMEDA CA</v>
      </c>
    </row>
    <row r="1410" spans="1:4" x14ac:dyDescent="0.2">
      <c r="A1410" s="89"/>
      <c r="B1410" s="88" t="s">
        <v>6877</v>
      </c>
      <c r="C1410" s="88" t="s">
        <v>8730</v>
      </c>
      <c r="D1410" t="str">
        <f t="shared" si="21"/>
        <v>NRC ALAMEDA CA</v>
      </c>
    </row>
    <row r="1411" spans="1:4" x14ac:dyDescent="0.2">
      <c r="A1411" s="89"/>
      <c r="B1411" s="88" t="s">
        <v>7218</v>
      </c>
      <c r="C1411" s="88" t="s">
        <v>8731</v>
      </c>
      <c r="D1411" t="str">
        <f t="shared" ref="D1411:D1474" si="22">+IF(ISBLANK(A1411),D1410,A1411)</f>
        <v>NRC ALAMEDA CA</v>
      </c>
    </row>
    <row r="1412" spans="1:4" x14ac:dyDescent="0.2">
      <c r="A1412" s="89"/>
      <c r="B1412" s="88" t="s">
        <v>5662</v>
      </c>
      <c r="C1412" s="88" t="s">
        <v>8732</v>
      </c>
      <c r="D1412" t="str">
        <f t="shared" si="22"/>
        <v>NRC ALAMEDA CA</v>
      </c>
    </row>
    <row r="1413" spans="1:4" x14ac:dyDescent="0.2">
      <c r="A1413" s="89"/>
      <c r="B1413" s="88" t="s">
        <v>5798</v>
      </c>
      <c r="C1413" s="88" t="s">
        <v>8733</v>
      </c>
      <c r="D1413" t="str">
        <f t="shared" si="22"/>
        <v>NRC ALAMEDA CA</v>
      </c>
    </row>
    <row r="1414" spans="1:4" x14ac:dyDescent="0.2">
      <c r="A1414" s="89"/>
      <c r="B1414" s="88" t="s">
        <v>6769</v>
      </c>
      <c r="C1414" s="88" t="s">
        <v>8734</v>
      </c>
      <c r="D1414" t="str">
        <f t="shared" si="22"/>
        <v>NRC ALAMEDA CA</v>
      </c>
    </row>
    <row r="1415" spans="1:4" x14ac:dyDescent="0.2">
      <c r="A1415" s="89"/>
      <c r="B1415" s="88" t="s">
        <v>6743</v>
      </c>
      <c r="C1415" s="88" t="s">
        <v>8735</v>
      </c>
      <c r="D1415" t="str">
        <f t="shared" si="22"/>
        <v>NRC ALAMEDA CA</v>
      </c>
    </row>
    <row r="1416" spans="1:4" x14ac:dyDescent="0.2">
      <c r="A1416" s="89"/>
      <c r="B1416" s="88" t="s">
        <v>5905</v>
      </c>
      <c r="C1416" s="88" t="s">
        <v>8736</v>
      </c>
      <c r="D1416" t="str">
        <f t="shared" si="22"/>
        <v>NRC ALAMEDA CA</v>
      </c>
    </row>
    <row r="1417" spans="1:4" x14ac:dyDescent="0.2">
      <c r="A1417" s="89"/>
      <c r="B1417" s="88" t="s">
        <v>7303</v>
      </c>
      <c r="C1417" s="88" t="s">
        <v>8737</v>
      </c>
      <c r="D1417" t="str">
        <f t="shared" si="22"/>
        <v>NRC ALAMEDA CA</v>
      </c>
    </row>
    <row r="1418" spans="1:4" x14ac:dyDescent="0.2">
      <c r="A1418" s="89"/>
      <c r="B1418" s="88" t="s">
        <v>7360</v>
      </c>
      <c r="C1418" s="88" t="s">
        <v>8738</v>
      </c>
      <c r="D1418" t="str">
        <f t="shared" si="22"/>
        <v>NRC ALAMEDA CA</v>
      </c>
    </row>
    <row r="1419" spans="1:4" x14ac:dyDescent="0.2">
      <c r="A1419" s="89"/>
      <c r="B1419" s="88" t="s">
        <v>7393</v>
      </c>
      <c r="C1419" s="88" t="s">
        <v>8739</v>
      </c>
      <c r="D1419" t="str">
        <f t="shared" si="22"/>
        <v>NRC ALAMEDA CA</v>
      </c>
    </row>
    <row r="1420" spans="1:4" x14ac:dyDescent="0.2">
      <c r="A1420" s="89"/>
      <c r="B1420" s="88" t="s">
        <v>6243</v>
      </c>
      <c r="C1420" s="88" t="s">
        <v>8742</v>
      </c>
      <c r="D1420" t="str">
        <f t="shared" si="22"/>
        <v>NRC ALAMEDA CA</v>
      </c>
    </row>
    <row r="1421" spans="1:4" x14ac:dyDescent="0.2">
      <c r="A1421" s="89"/>
      <c r="B1421" s="88" t="s">
        <v>7490</v>
      </c>
      <c r="C1421" s="88" t="s">
        <v>8743</v>
      </c>
      <c r="D1421" t="str">
        <f t="shared" si="22"/>
        <v>NRC ALAMEDA CA</v>
      </c>
    </row>
    <row r="1422" spans="1:4" x14ac:dyDescent="0.2">
      <c r="A1422" s="89"/>
      <c r="B1422" s="88" t="s">
        <v>8745</v>
      </c>
      <c r="C1422" s="88" t="s">
        <v>7497</v>
      </c>
      <c r="D1422" t="str">
        <f t="shared" si="22"/>
        <v>NRC ALAMEDA CA</v>
      </c>
    </row>
    <row r="1423" spans="1:4" x14ac:dyDescent="0.2">
      <c r="A1423" s="89"/>
      <c r="B1423" s="88" t="s">
        <v>8746</v>
      </c>
      <c r="C1423" s="88" t="s">
        <v>8747</v>
      </c>
      <c r="D1423" t="str">
        <f t="shared" si="22"/>
        <v>NRC ALAMEDA CA</v>
      </c>
    </row>
    <row r="1424" spans="1:4" x14ac:dyDescent="0.2">
      <c r="A1424" s="89"/>
      <c r="B1424" s="88" t="s">
        <v>8748</v>
      </c>
      <c r="C1424" s="88" t="s">
        <v>8749</v>
      </c>
      <c r="D1424" t="str">
        <f t="shared" si="22"/>
        <v>NRC ALAMEDA CA</v>
      </c>
    </row>
    <row r="1425" spans="1:4" x14ac:dyDescent="0.2">
      <c r="A1425" s="89"/>
      <c r="B1425" s="88" t="s">
        <v>6859</v>
      </c>
      <c r="C1425" s="88" t="s">
        <v>8744</v>
      </c>
      <c r="D1425" t="str">
        <f t="shared" si="22"/>
        <v>NRC ALAMEDA CA</v>
      </c>
    </row>
    <row r="1426" spans="1:4" x14ac:dyDescent="0.2">
      <c r="A1426" s="89"/>
      <c r="B1426" s="88" t="s">
        <v>9227</v>
      </c>
      <c r="C1426" s="88" t="s">
        <v>8740</v>
      </c>
      <c r="D1426" t="str">
        <f t="shared" si="22"/>
        <v>NRC ALAMEDA CA</v>
      </c>
    </row>
    <row r="1427" spans="1:4" x14ac:dyDescent="0.2">
      <c r="A1427" s="89"/>
      <c r="B1427" s="88" t="s">
        <v>9228</v>
      </c>
      <c r="C1427" s="88" t="s">
        <v>8724</v>
      </c>
      <c r="D1427" t="str">
        <f t="shared" si="22"/>
        <v>NRC ALAMEDA CA</v>
      </c>
    </row>
    <row r="1428" spans="1:4" x14ac:dyDescent="0.2">
      <c r="A1428" s="89"/>
      <c r="B1428" s="88" t="s">
        <v>7448</v>
      </c>
      <c r="C1428" s="88" t="s">
        <v>8741</v>
      </c>
      <c r="D1428" t="str">
        <f t="shared" si="22"/>
        <v>NRC ALAMEDA CA</v>
      </c>
    </row>
    <row r="1429" spans="1:4" x14ac:dyDescent="0.2">
      <c r="A1429" s="88" t="s">
        <v>7097</v>
      </c>
      <c r="B1429" s="88" t="s">
        <v>6367</v>
      </c>
      <c r="C1429" s="88" t="s">
        <v>1922</v>
      </c>
      <c r="D1429" t="str">
        <f t="shared" si="22"/>
        <v>NRC KANSAS CITY MO</v>
      </c>
    </row>
    <row r="1430" spans="1:4" x14ac:dyDescent="0.2">
      <c r="A1430" s="89"/>
      <c r="B1430" s="88" t="s">
        <v>6175</v>
      </c>
      <c r="C1430" s="88" t="s">
        <v>1904</v>
      </c>
      <c r="D1430" t="str">
        <f t="shared" si="22"/>
        <v>NRC KANSAS CITY MO</v>
      </c>
    </row>
    <row r="1431" spans="1:4" x14ac:dyDescent="0.2">
      <c r="A1431" s="89"/>
      <c r="B1431" s="88" t="s">
        <v>1921</v>
      </c>
      <c r="C1431" s="88" t="s">
        <v>8750</v>
      </c>
      <c r="D1431" t="str">
        <f t="shared" si="22"/>
        <v>NRC KANSAS CITY MO</v>
      </c>
    </row>
    <row r="1432" spans="1:4" x14ac:dyDescent="0.2">
      <c r="A1432" s="89"/>
      <c r="B1432" s="88" t="s">
        <v>7414</v>
      </c>
      <c r="C1432" s="88" t="s">
        <v>8752</v>
      </c>
      <c r="D1432" t="str">
        <f t="shared" si="22"/>
        <v>NRC KANSAS CITY MO</v>
      </c>
    </row>
    <row r="1433" spans="1:4" x14ac:dyDescent="0.2">
      <c r="A1433" s="89"/>
      <c r="B1433" s="88" t="s">
        <v>6726</v>
      </c>
      <c r="C1433" s="88" t="s">
        <v>8753</v>
      </c>
      <c r="D1433" t="str">
        <f t="shared" si="22"/>
        <v>NRC KANSAS CITY MO</v>
      </c>
    </row>
    <row r="1434" spans="1:4" x14ac:dyDescent="0.2">
      <c r="A1434" s="89"/>
      <c r="B1434" s="88" t="s">
        <v>6611</v>
      </c>
      <c r="C1434" s="88" t="s">
        <v>8754</v>
      </c>
      <c r="D1434" t="str">
        <f t="shared" si="22"/>
        <v>NRC KANSAS CITY MO</v>
      </c>
    </row>
    <row r="1435" spans="1:4" x14ac:dyDescent="0.2">
      <c r="A1435" s="89"/>
      <c r="B1435" s="88" t="s">
        <v>6190</v>
      </c>
      <c r="C1435" s="88" t="s">
        <v>1896</v>
      </c>
      <c r="D1435" t="str">
        <f t="shared" si="22"/>
        <v>NRC KANSAS CITY MO</v>
      </c>
    </row>
    <row r="1436" spans="1:4" x14ac:dyDescent="0.2">
      <c r="A1436" s="89"/>
      <c r="B1436" s="88" t="s">
        <v>8755</v>
      </c>
      <c r="C1436" s="88" t="s">
        <v>1918</v>
      </c>
      <c r="D1436" t="str">
        <f t="shared" si="22"/>
        <v>NRC KANSAS CITY MO</v>
      </c>
    </row>
    <row r="1437" spans="1:4" x14ac:dyDescent="0.2">
      <c r="A1437" s="89"/>
      <c r="B1437" s="88" t="s">
        <v>8756</v>
      </c>
      <c r="C1437" s="88" t="s">
        <v>8757</v>
      </c>
      <c r="D1437" t="str">
        <f t="shared" si="22"/>
        <v>NRC KANSAS CITY MO</v>
      </c>
    </row>
    <row r="1438" spans="1:4" x14ac:dyDescent="0.2">
      <c r="A1438" s="89"/>
      <c r="B1438" s="88" t="s">
        <v>9229</v>
      </c>
      <c r="C1438" s="88" t="s">
        <v>8751</v>
      </c>
      <c r="D1438" t="str">
        <f t="shared" si="22"/>
        <v>NRC KANSAS CITY MO</v>
      </c>
    </row>
    <row r="1439" spans="1:4" x14ac:dyDescent="0.2">
      <c r="A1439" s="88" t="s">
        <v>7104</v>
      </c>
      <c r="B1439" s="88" t="s">
        <v>4289</v>
      </c>
      <c r="C1439" s="88" t="s">
        <v>8758</v>
      </c>
      <c r="D1439" t="str">
        <f t="shared" si="22"/>
        <v>NRC TUCSON AZ</v>
      </c>
    </row>
    <row r="1440" spans="1:4" x14ac:dyDescent="0.2">
      <c r="A1440" s="89"/>
      <c r="B1440" s="88" t="s">
        <v>5993</v>
      </c>
      <c r="C1440" s="88" t="s">
        <v>8760</v>
      </c>
      <c r="D1440" t="str">
        <f t="shared" si="22"/>
        <v>NRC TUCSON AZ</v>
      </c>
    </row>
    <row r="1441" spans="1:4" x14ac:dyDescent="0.2">
      <c r="A1441" s="89"/>
      <c r="B1441" s="88" t="s">
        <v>6016</v>
      </c>
      <c r="C1441" s="88" t="s">
        <v>8761</v>
      </c>
      <c r="D1441" t="str">
        <f t="shared" si="22"/>
        <v>NRC TUCSON AZ</v>
      </c>
    </row>
    <row r="1442" spans="1:4" x14ac:dyDescent="0.2">
      <c r="A1442" s="89"/>
      <c r="B1442" s="88" t="s">
        <v>4269</v>
      </c>
      <c r="C1442" s="88" t="s">
        <v>8762</v>
      </c>
      <c r="D1442" t="str">
        <f t="shared" si="22"/>
        <v>NRC TUCSON AZ</v>
      </c>
    </row>
    <row r="1443" spans="1:4" x14ac:dyDescent="0.2">
      <c r="A1443" s="89"/>
      <c r="B1443" s="88" t="s">
        <v>9230</v>
      </c>
      <c r="C1443" s="88" t="s">
        <v>8759</v>
      </c>
      <c r="D1443" t="str">
        <f t="shared" si="22"/>
        <v>NRC TUCSON AZ</v>
      </c>
    </row>
    <row r="1444" spans="1:4" x14ac:dyDescent="0.2">
      <c r="A1444" s="88" t="s">
        <v>7031</v>
      </c>
      <c r="B1444" s="88" t="s">
        <v>6581</v>
      </c>
      <c r="C1444" s="88" t="s">
        <v>8763</v>
      </c>
      <c r="D1444" t="str">
        <f t="shared" si="22"/>
        <v>NRC COLUMBUS OH</v>
      </c>
    </row>
    <row r="1445" spans="1:4" x14ac:dyDescent="0.2">
      <c r="A1445" s="89"/>
      <c r="B1445" s="88" t="s">
        <v>5733</v>
      </c>
      <c r="C1445" s="88" t="s">
        <v>8765</v>
      </c>
      <c r="D1445" t="str">
        <f t="shared" si="22"/>
        <v>NRC COLUMBUS OH</v>
      </c>
    </row>
    <row r="1446" spans="1:4" x14ac:dyDescent="0.2">
      <c r="A1446" s="89"/>
      <c r="B1446" s="88" t="s">
        <v>823</v>
      </c>
      <c r="C1446" s="88" t="s">
        <v>8766</v>
      </c>
      <c r="D1446" t="str">
        <f t="shared" si="22"/>
        <v>NRC COLUMBUS OH</v>
      </c>
    </row>
    <row r="1447" spans="1:4" x14ac:dyDescent="0.2">
      <c r="A1447" s="89"/>
      <c r="B1447" s="88" t="s">
        <v>5664</v>
      </c>
      <c r="C1447" s="88" t="s">
        <v>828</v>
      </c>
      <c r="D1447" t="str">
        <f t="shared" si="22"/>
        <v>NRC COLUMBUS OH</v>
      </c>
    </row>
    <row r="1448" spans="1:4" x14ac:dyDescent="0.2">
      <c r="A1448" s="89"/>
      <c r="B1448" s="88" t="s">
        <v>5697</v>
      </c>
      <c r="C1448" s="88" t="s">
        <v>8767</v>
      </c>
      <c r="D1448" t="str">
        <f t="shared" si="22"/>
        <v>NRC COLUMBUS OH</v>
      </c>
    </row>
    <row r="1449" spans="1:4" x14ac:dyDescent="0.2">
      <c r="A1449" s="89"/>
      <c r="B1449" s="88" t="s">
        <v>6476</v>
      </c>
      <c r="C1449" s="88" t="s">
        <v>8769</v>
      </c>
      <c r="D1449" t="str">
        <f t="shared" si="22"/>
        <v>NRC COLUMBUS OH</v>
      </c>
    </row>
    <row r="1450" spans="1:4" x14ac:dyDescent="0.2">
      <c r="A1450" s="89"/>
      <c r="B1450" s="88" t="s">
        <v>5736</v>
      </c>
      <c r="C1450" s="88" t="s">
        <v>8770</v>
      </c>
      <c r="D1450" t="str">
        <f t="shared" si="22"/>
        <v>NRC COLUMBUS OH</v>
      </c>
    </row>
    <row r="1451" spans="1:4" x14ac:dyDescent="0.2">
      <c r="A1451" s="89"/>
      <c r="B1451" s="88" t="s">
        <v>7250</v>
      </c>
      <c r="C1451" s="88" t="s">
        <v>8771</v>
      </c>
      <c r="D1451" t="str">
        <f t="shared" si="22"/>
        <v>NRC COLUMBUS OH</v>
      </c>
    </row>
    <row r="1452" spans="1:4" x14ac:dyDescent="0.2">
      <c r="A1452" s="89"/>
      <c r="B1452" s="88" t="s">
        <v>7285</v>
      </c>
      <c r="C1452" s="88" t="s">
        <v>8772</v>
      </c>
      <c r="D1452" t="str">
        <f t="shared" si="22"/>
        <v>NRC COLUMBUS OH</v>
      </c>
    </row>
    <row r="1453" spans="1:4" x14ac:dyDescent="0.2">
      <c r="A1453" s="89"/>
      <c r="B1453" s="88" t="s">
        <v>7364</v>
      </c>
      <c r="C1453" s="88" t="s">
        <v>8773</v>
      </c>
      <c r="D1453" t="str">
        <f t="shared" si="22"/>
        <v>NRC COLUMBUS OH</v>
      </c>
    </row>
    <row r="1454" spans="1:4" x14ac:dyDescent="0.2">
      <c r="A1454" s="89"/>
      <c r="B1454" s="88" t="s">
        <v>6709</v>
      </c>
      <c r="C1454" s="88" t="s">
        <v>8774</v>
      </c>
      <c r="D1454" t="str">
        <f t="shared" si="22"/>
        <v>NRC COLUMBUS OH</v>
      </c>
    </row>
    <row r="1455" spans="1:4" x14ac:dyDescent="0.2">
      <c r="A1455" s="89"/>
      <c r="B1455" s="88" t="s">
        <v>6063</v>
      </c>
      <c r="C1455" s="88" t="s">
        <v>816</v>
      </c>
      <c r="D1455" t="str">
        <f t="shared" si="22"/>
        <v>NRC COLUMBUS OH</v>
      </c>
    </row>
    <row r="1456" spans="1:4" x14ac:dyDescent="0.2">
      <c r="A1456" s="89"/>
      <c r="B1456" s="88" t="s">
        <v>854</v>
      </c>
      <c r="C1456" s="88" t="s">
        <v>8775</v>
      </c>
      <c r="D1456" t="str">
        <f t="shared" si="22"/>
        <v>NRC COLUMBUS OH</v>
      </c>
    </row>
    <row r="1457" spans="1:4" x14ac:dyDescent="0.2">
      <c r="A1457" s="89"/>
      <c r="B1457" s="88" t="s">
        <v>842</v>
      </c>
      <c r="C1457" s="88" t="s">
        <v>8776</v>
      </c>
      <c r="D1457" t="str">
        <f t="shared" si="22"/>
        <v>NRC COLUMBUS OH</v>
      </c>
    </row>
    <row r="1458" spans="1:4" x14ac:dyDescent="0.2">
      <c r="A1458" s="89"/>
      <c r="B1458" s="88" t="s">
        <v>8777</v>
      </c>
      <c r="C1458" s="88" t="s">
        <v>843</v>
      </c>
      <c r="D1458" t="str">
        <f t="shared" si="22"/>
        <v>NRC COLUMBUS OH</v>
      </c>
    </row>
    <row r="1459" spans="1:4" x14ac:dyDescent="0.2">
      <c r="A1459" s="89"/>
      <c r="B1459" s="88" t="s">
        <v>8778</v>
      </c>
      <c r="C1459" s="88" t="s">
        <v>8779</v>
      </c>
      <c r="D1459" t="str">
        <f t="shared" si="22"/>
        <v>NRC COLUMBUS OH</v>
      </c>
    </row>
    <row r="1460" spans="1:4" x14ac:dyDescent="0.2">
      <c r="A1460" s="89"/>
      <c r="B1460" s="88" t="s">
        <v>8780</v>
      </c>
      <c r="C1460" s="88" t="s">
        <v>8781</v>
      </c>
      <c r="D1460" t="str">
        <f t="shared" si="22"/>
        <v>NRC COLUMBUS OH</v>
      </c>
    </row>
    <row r="1461" spans="1:4" x14ac:dyDescent="0.2">
      <c r="A1461" s="89"/>
      <c r="B1461" s="88" t="s">
        <v>9231</v>
      </c>
      <c r="C1461" s="88" t="s">
        <v>8768</v>
      </c>
      <c r="D1461" t="str">
        <f t="shared" si="22"/>
        <v>NRC COLUMBUS OH</v>
      </c>
    </row>
    <row r="1462" spans="1:4" x14ac:dyDescent="0.2">
      <c r="A1462" s="89"/>
      <c r="B1462" s="88" t="s">
        <v>9232</v>
      </c>
      <c r="C1462" s="88" t="s">
        <v>8764</v>
      </c>
      <c r="D1462" t="str">
        <f t="shared" si="22"/>
        <v>NRC COLUMBUS OH</v>
      </c>
    </row>
    <row r="1463" spans="1:4" x14ac:dyDescent="0.2">
      <c r="A1463" s="88" t="s">
        <v>7035</v>
      </c>
      <c r="B1463" s="88" t="s">
        <v>7124</v>
      </c>
      <c r="C1463" s="88" t="s">
        <v>8940</v>
      </c>
      <c r="D1463" t="str">
        <f t="shared" si="22"/>
        <v>NRC ROCHESTER NY</v>
      </c>
    </row>
    <row r="1464" spans="1:4" x14ac:dyDescent="0.2">
      <c r="A1464" s="89"/>
      <c r="B1464" s="88" t="s">
        <v>6534</v>
      </c>
      <c r="C1464" s="88" t="s">
        <v>8782</v>
      </c>
      <c r="D1464" t="str">
        <f t="shared" si="22"/>
        <v>NRC ROCHESTER NY</v>
      </c>
    </row>
    <row r="1465" spans="1:4" x14ac:dyDescent="0.2">
      <c r="A1465" s="89"/>
      <c r="B1465" s="88" t="s">
        <v>6924</v>
      </c>
      <c r="C1465" s="88" t="s">
        <v>8783</v>
      </c>
      <c r="D1465" t="str">
        <f t="shared" si="22"/>
        <v>NRC ROCHESTER NY</v>
      </c>
    </row>
    <row r="1466" spans="1:4" x14ac:dyDescent="0.2">
      <c r="A1466" s="89"/>
      <c r="B1466" s="88" t="s">
        <v>8784</v>
      </c>
      <c r="C1466" s="88" t="s">
        <v>3552</v>
      </c>
      <c r="D1466" t="str">
        <f t="shared" si="22"/>
        <v>NRC ROCHESTER NY</v>
      </c>
    </row>
    <row r="1467" spans="1:4" x14ac:dyDescent="0.2">
      <c r="A1467" s="89"/>
      <c r="B1467" s="88" t="s">
        <v>7005</v>
      </c>
      <c r="C1467" s="88" t="s">
        <v>9233</v>
      </c>
      <c r="D1467" t="str">
        <f t="shared" si="22"/>
        <v>NRC ROCHESTER NY</v>
      </c>
    </row>
    <row r="1468" spans="1:4" x14ac:dyDescent="0.2">
      <c r="A1468" s="89"/>
      <c r="B1468" s="88" t="s">
        <v>9234</v>
      </c>
      <c r="C1468" s="88" t="s">
        <v>3566</v>
      </c>
      <c r="D1468" t="str">
        <f t="shared" si="22"/>
        <v>NRC ROCHESTER NY</v>
      </c>
    </row>
    <row r="1469" spans="1:4" x14ac:dyDescent="0.2">
      <c r="A1469" s="88" t="s">
        <v>8785</v>
      </c>
      <c r="B1469" s="88" t="s">
        <v>5658</v>
      </c>
      <c r="C1469" s="88" t="s">
        <v>451</v>
      </c>
      <c r="D1469" t="str">
        <f t="shared" si="22"/>
        <v>NRC BIRMINGHAM AL</v>
      </c>
    </row>
    <row r="1470" spans="1:4" x14ac:dyDescent="0.2">
      <c r="A1470" s="89"/>
      <c r="B1470" s="88" t="s">
        <v>6627</v>
      </c>
      <c r="C1470" s="88" t="s">
        <v>8786</v>
      </c>
      <c r="D1470" t="str">
        <f t="shared" si="22"/>
        <v>NRC BIRMINGHAM AL</v>
      </c>
    </row>
    <row r="1471" spans="1:4" x14ac:dyDescent="0.2">
      <c r="A1471" s="89"/>
      <c r="B1471" s="88" t="s">
        <v>7349</v>
      </c>
      <c r="C1471" s="88" t="s">
        <v>8787</v>
      </c>
      <c r="D1471" t="str">
        <f t="shared" si="22"/>
        <v>NRC BIRMINGHAM AL</v>
      </c>
    </row>
    <row r="1472" spans="1:4" x14ac:dyDescent="0.2">
      <c r="A1472" s="89"/>
      <c r="B1472" s="88" t="s">
        <v>7363</v>
      </c>
      <c r="C1472" s="88" t="s">
        <v>8788</v>
      </c>
      <c r="D1472" t="str">
        <f t="shared" si="22"/>
        <v>NRC BIRMINGHAM AL</v>
      </c>
    </row>
    <row r="1473" spans="1:4" x14ac:dyDescent="0.2">
      <c r="A1473" s="89"/>
      <c r="B1473" s="88" t="s">
        <v>7387</v>
      </c>
      <c r="C1473" s="88" t="s">
        <v>8789</v>
      </c>
      <c r="D1473" t="str">
        <f t="shared" si="22"/>
        <v>NRC BIRMINGHAM AL</v>
      </c>
    </row>
    <row r="1474" spans="1:4" x14ac:dyDescent="0.2">
      <c r="A1474" s="89"/>
      <c r="B1474" s="88" t="s">
        <v>7466</v>
      </c>
      <c r="C1474" s="88" t="s">
        <v>454</v>
      </c>
      <c r="D1474" t="str">
        <f t="shared" si="22"/>
        <v>NRC BIRMINGHAM AL</v>
      </c>
    </row>
    <row r="1475" spans="1:4" x14ac:dyDescent="0.2">
      <c r="A1475" s="89"/>
      <c r="B1475" s="88" t="s">
        <v>6705</v>
      </c>
      <c r="C1475" s="88" t="s">
        <v>8790</v>
      </c>
      <c r="D1475" t="str">
        <f t="shared" ref="D1475:D1538" si="23">+IF(ISBLANK(A1475),D1474,A1475)</f>
        <v>NRC BIRMINGHAM AL</v>
      </c>
    </row>
    <row r="1476" spans="1:4" x14ac:dyDescent="0.2">
      <c r="A1476" s="89"/>
      <c r="B1476" s="88" t="s">
        <v>8791</v>
      </c>
      <c r="C1476" s="88" t="s">
        <v>435</v>
      </c>
      <c r="D1476" t="str">
        <f t="shared" si="23"/>
        <v>NRC BIRMINGHAM AL</v>
      </c>
    </row>
    <row r="1477" spans="1:4" x14ac:dyDescent="0.2">
      <c r="A1477" s="89"/>
      <c r="B1477" s="88" t="s">
        <v>8792</v>
      </c>
      <c r="C1477" s="88" t="s">
        <v>8793</v>
      </c>
      <c r="D1477" t="str">
        <f t="shared" si="23"/>
        <v>NRC BIRMINGHAM AL</v>
      </c>
    </row>
    <row r="1478" spans="1:4" x14ac:dyDescent="0.2">
      <c r="A1478" s="89"/>
      <c r="B1478" s="88" t="s">
        <v>9235</v>
      </c>
      <c r="C1478" s="88" t="s">
        <v>448</v>
      </c>
      <c r="D1478" t="str">
        <f t="shared" si="23"/>
        <v>NRC BIRMINGHAM AL</v>
      </c>
    </row>
    <row r="1479" spans="1:4" x14ac:dyDescent="0.2">
      <c r="A1479" s="89"/>
      <c r="B1479" s="88" t="s">
        <v>9236</v>
      </c>
      <c r="C1479" s="88" t="s">
        <v>456</v>
      </c>
      <c r="D1479" t="str">
        <f t="shared" si="23"/>
        <v>NRC BIRMINGHAM AL</v>
      </c>
    </row>
    <row r="1480" spans="1:4" x14ac:dyDescent="0.2">
      <c r="A1480" s="89"/>
      <c r="B1480" s="88" t="s">
        <v>468</v>
      </c>
      <c r="C1480" s="88" t="s">
        <v>9237</v>
      </c>
      <c r="D1480" t="str">
        <f t="shared" si="23"/>
        <v>NRC BIRMINGHAM AL</v>
      </c>
    </row>
    <row r="1481" spans="1:4" x14ac:dyDescent="0.2">
      <c r="A1481" s="88" t="s">
        <v>8794</v>
      </c>
      <c r="B1481" s="88" t="s">
        <v>5806</v>
      </c>
      <c r="C1481" s="88" t="s">
        <v>8795</v>
      </c>
      <c r="D1481" t="str">
        <f t="shared" si="23"/>
        <v>NRC PEARL HARBOR HI</v>
      </c>
    </row>
    <row r="1482" spans="1:4" x14ac:dyDescent="0.2">
      <c r="A1482" s="89"/>
      <c r="B1482" s="88" t="s">
        <v>7152</v>
      </c>
      <c r="C1482" s="88" t="s">
        <v>8796</v>
      </c>
      <c r="D1482" t="str">
        <f t="shared" si="23"/>
        <v>NRC PEARL HARBOR HI</v>
      </c>
    </row>
    <row r="1483" spans="1:4" x14ac:dyDescent="0.2">
      <c r="A1483" s="89"/>
      <c r="B1483" s="88" t="s">
        <v>6630</v>
      </c>
      <c r="C1483" s="88" t="s">
        <v>8797</v>
      </c>
      <c r="D1483" t="str">
        <f t="shared" si="23"/>
        <v>NRC PEARL HARBOR HI</v>
      </c>
    </row>
    <row r="1484" spans="1:4" x14ac:dyDescent="0.2">
      <c r="A1484" s="89"/>
      <c r="B1484" s="88" t="s">
        <v>7156</v>
      </c>
      <c r="C1484" s="88" t="s">
        <v>8798</v>
      </c>
      <c r="D1484" t="str">
        <f t="shared" si="23"/>
        <v>NRC PEARL HARBOR HI</v>
      </c>
    </row>
    <row r="1485" spans="1:4" x14ac:dyDescent="0.2">
      <c r="A1485" s="89"/>
      <c r="B1485" s="88" t="s">
        <v>6918</v>
      </c>
      <c r="C1485" s="88" t="s">
        <v>8799</v>
      </c>
      <c r="D1485" t="str">
        <f t="shared" si="23"/>
        <v>NRC PEARL HARBOR HI</v>
      </c>
    </row>
    <row r="1486" spans="1:4" x14ac:dyDescent="0.2">
      <c r="A1486" s="89"/>
      <c r="B1486" s="88" t="s">
        <v>6929</v>
      </c>
      <c r="C1486" s="88" t="s">
        <v>8800</v>
      </c>
      <c r="D1486" t="str">
        <f t="shared" si="23"/>
        <v>NRC PEARL HARBOR HI</v>
      </c>
    </row>
    <row r="1487" spans="1:4" x14ac:dyDescent="0.2">
      <c r="A1487" s="89"/>
      <c r="B1487" s="88" t="s">
        <v>5715</v>
      </c>
      <c r="C1487" s="88" t="s">
        <v>8801</v>
      </c>
      <c r="D1487" t="str">
        <f t="shared" si="23"/>
        <v>NRC PEARL HARBOR HI</v>
      </c>
    </row>
    <row r="1488" spans="1:4" x14ac:dyDescent="0.2">
      <c r="A1488" s="89"/>
      <c r="B1488" s="88" t="s">
        <v>7185</v>
      </c>
      <c r="C1488" s="88" t="s">
        <v>8803</v>
      </c>
      <c r="D1488" t="str">
        <f t="shared" si="23"/>
        <v>NRC PEARL HARBOR HI</v>
      </c>
    </row>
    <row r="1489" spans="1:4" x14ac:dyDescent="0.2">
      <c r="A1489" s="89"/>
      <c r="B1489" s="88" t="s">
        <v>7205</v>
      </c>
      <c r="C1489" s="88" t="s">
        <v>8804</v>
      </c>
      <c r="D1489" t="str">
        <f t="shared" si="23"/>
        <v>NRC PEARL HARBOR HI</v>
      </c>
    </row>
    <row r="1490" spans="1:4" x14ac:dyDescent="0.2">
      <c r="A1490" s="89"/>
      <c r="B1490" s="88" t="s">
        <v>6399</v>
      </c>
      <c r="C1490" s="88" t="s">
        <v>8805</v>
      </c>
      <c r="D1490" t="str">
        <f t="shared" si="23"/>
        <v>NRC PEARL HARBOR HI</v>
      </c>
    </row>
    <row r="1491" spans="1:4" x14ac:dyDescent="0.2">
      <c r="A1491" s="89"/>
      <c r="B1491" s="88" t="s">
        <v>7210</v>
      </c>
      <c r="C1491" s="88" t="s">
        <v>8806</v>
      </c>
      <c r="D1491" t="str">
        <f t="shared" si="23"/>
        <v>NRC PEARL HARBOR HI</v>
      </c>
    </row>
    <row r="1492" spans="1:4" x14ac:dyDescent="0.2">
      <c r="A1492" s="89"/>
      <c r="B1492" s="88" t="s">
        <v>7220</v>
      </c>
      <c r="C1492" s="88" t="s">
        <v>8807</v>
      </c>
      <c r="D1492" t="str">
        <f t="shared" si="23"/>
        <v>NRC PEARL HARBOR HI</v>
      </c>
    </row>
    <row r="1493" spans="1:4" x14ac:dyDescent="0.2">
      <c r="A1493" s="89"/>
      <c r="B1493" s="88" t="s">
        <v>7225</v>
      </c>
      <c r="C1493" s="88" t="s">
        <v>8808</v>
      </c>
      <c r="D1493" t="str">
        <f t="shared" si="23"/>
        <v>NRC PEARL HARBOR HI</v>
      </c>
    </row>
    <row r="1494" spans="1:4" x14ac:dyDescent="0.2">
      <c r="A1494" s="89"/>
      <c r="B1494" s="88" t="s">
        <v>7226</v>
      </c>
      <c r="C1494" s="88" t="s">
        <v>8809</v>
      </c>
      <c r="D1494" t="str">
        <f t="shared" si="23"/>
        <v>NRC PEARL HARBOR HI</v>
      </c>
    </row>
    <row r="1495" spans="1:4" x14ac:dyDescent="0.2">
      <c r="A1495" s="89"/>
      <c r="B1495" s="88" t="s">
        <v>7331</v>
      </c>
      <c r="C1495" s="88" t="s">
        <v>8810</v>
      </c>
      <c r="D1495" t="str">
        <f t="shared" si="23"/>
        <v>NRC PEARL HARBOR HI</v>
      </c>
    </row>
    <row r="1496" spans="1:4" x14ac:dyDescent="0.2">
      <c r="A1496" s="89"/>
      <c r="B1496" s="88" t="s">
        <v>7479</v>
      </c>
      <c r="C1496" s="88" t="s">
        <v>8811</v>
      </c>
      <c r="D1496" t="str">
        <f t="shared" si="23"/>
        <v>NRC PEARL HARBOR HI</v>
      </c>
    </row>
    <row r="1497" spans="1:4" x14ac:dyDescent="0.2">
      <c r="A1497" s="89"/>
      <c r="B1497" s="88" t="s">
        <v>6915</v>
      </c>
      <c r="C1497" s="88" t="s">
        <v>8812</v>
      </c>
      <c r="D1497" t="str">
        <f t="shared" si="23"/>
        <v>NRC PEARL HARBOR HI</v>
      </c>
    </row>
    <row r="1498" spans="1:4" x14ac:dyDescent="0.2">
      <c r="A1498" s="89"/>
      <c r="B1498" s="88" t="s">
        <v>6409</v>
      </c>
      <c r="C1498" s="88" t="s">
        <v>8813</v>
      </c>
      <c r="D1498" t="str">
        <f t="shared" si="23"/>
        <v>NRC PEARL HARBOR HI</v>
      </c>
    </row>
    <row r="1499" spans="1:4" x14ac:dyDescent="0.2">
      <c r="A1499" s="89"/>
      <c r="B1499" s="88" t="s">
        <v>6300</v>
      </c>
      <c r="C1499" s="88" t="s">
        <v>8814</v>
      </c>
      <c r="D1499" t="str">
        <f t="shared" si="23"/>
        <v>NRC PEARL HARBOR HI</v>
      </c>
    </row>
    <row r="1500" spans="1:4" x14ac:dyDescent="0.2">
      <c r="A1500" s="89"/>
      <c r="B1500" s="88" t="s">
        <v>8815</v>
      </c>
      <c r="C1500" s="88" t="s">
        <v>8816</v>
      </c>
      <c r="D1500" t="str">
        <f t="shared" si="23"/>
        <v>NRC PEARL HARBOR HI</v>
      </c>
    </row>
    <row r="1501" spans="1:4" x14ac:dyDescent="0.2">
      <c r="A1501" s="89"/>
      <c r="B1501" s="88" t="s">
        <v>8817</v>
      </c>
      <c r="C1501" s="88" t="s">
        <v>7519</v>
      </c>
      <c r="D1501" t="str">
        <f t="shared" si="23"/>
        <v>NRC PEARL HARBOR HI</v>
      </c>
    </row>
    <row r="1502" spans="1:4" x14ac:dyDescent="0.2">
      <c r="A1502" s="89"/>
      <c r="B1502" s="88" t="s">
        <v>8818</v>
      </c>
      <c r="C1502" s="88" t="s">
        <v>8819</v>
      </c>
      <c r="D1502" t="str">
        <f t="shared" si="23"/>
        <v>NRC PEARL HARBOR HI</v>
      </c>
    </row>
    <row r="1503" spans="1:4" x14ac:dyDescent="0.2">
      <c r="A1503" s="89"/>
      <c r="B1503" s="88" t="s">
        <v>9238</v>
      </c>
      <c r="C1503" s="88" t="s">
        <v>8802</v>
      </c>
      <c r="D1503" t="str">
        <f t="shared" si="23"/>
        <v>NRC PEARL HARBOR HI</v>
      </c>
    </row>
    <row r="1504" spans="1:4" x14ac:dyDescent="0.2">
      <c r="A1504" s="88" t="s">
        <v>7073</v>
      </c>
      <c r="B1504" s="88" t="s">
        <v>6853</v>
      </c>
      <c r="C1504" s="88" t="s">
        <v>8820</v>
      </c>
      <c r="D1504" t="str">
        <f t="shared" si="23"/>
        <v>NRC LITTLE ROCK AR</v>
      </c>
    </row>
    <row r="1505" spans="1:4" x14ac:dyDescent="0.2">
      <c r="A1505" s="89"/>
      <c r="B1505" s="88" t="s">
        <v>7347</v>
      </c>
      <c r="C1505" s="88" t="s">
        <v>8821</v>
      </c>
      <c r="D1505" t="str">
        <f t="shared" si="23"/>
        <v>NRC LITTLE ROCK AR</v>
      </c>
    </row>
    <row r="1506" spans="1:4" x14ac:dyDescent="0.2">
      <c r="A1506" s="89"/>
      <c r="B1506" s="88" t="s">
        <v>7443</v>
      </c>
      <c r="C1506" s="88" t="s">
        <v>8823</v>
      </c>
      <c r="D1506" t="str">
        <f t="shared" si="23"/>
        <v>NRC LITTLE ROCK AR</v>
      </c>
    </row>
    <row r="1507" spans="1:4" x14ac:dyDescent="0.2">
      <c r="A1507" s="89"/>
      <c r="B1507" s="88" t="s">
        <v>6087</v>
      </c>
      <c r="C1507" s="88" t="s">
        <v>2115</v>
      </c>
      <c r="D1507" t="str">
        <f t="shared" si="23"/>
        <v>NRC LITTLE ROCK AR</v>
      </c>
    </row>
    <row r="1508" spans="1:4" x14ac:dyDescent="0.2">
      <c r="A1508" s="89"/>
      <c r="B1508" s="88" t="s">
        <v>8824</v>
      </c>
      <c r="C1508" s="88" t="s">
        <v>2119</v>
      </c>
      <c r="D1508" t="str">
        <f t="shared" si="23"/>
        <v>NRC LITTLE ROCK AR</v>
      </c>
    </row>
    <row r="1509" spans="1:4" x14ac:dyDescent="0.2">
      <c r="A1509" s="89"/>
      <c r="B1509" s="88" t="s">
        <v>9239</v>
      </c>
      <c r="C1509" s="88" t="s">
        <v>8822</v>
      </c>
      <c r="D1509" t="str">
        <f t="shared" si="23"/>
        <v>NRC LITTLE ROCK AR</v>
      </c>
    </row>
    <row r="1510" spans="1:4" x14ac:dyDescent="0.2">
      <c r="A1510" s="88" t="s">
        <v>7074</v>
      </c>
      <c r="B1510" s="88" t="s">
        <v>5910</v>
      </c>
      <c r="C1510" s="88" t="s">
        <v>8825</v>
      </c>
      <c r="D1510" t="str">
        <f t="shared" si="23"/>
        <v>NRC SAN ANTONIO TX</v>
      </c>
    </row>
    <row r="1511" spans="1:4" x14ac:dyDescent="0.2">
      <c r="A1511" s="89"/>
      <c r="B1511" s="88" t="s">
        <v>5782</v>
      </c>
      <c r="C1511" s="88" t="s">
        <v>8826</v>
      </c>
      <c r="D1511" t="str">
        <f t="shared" si="23"/>
        <v>NRC SAN ANTONIO TX</v>
      </c>
    </row>
    <row r="1512" spans="1:4" x14ac:dyDescent="0.2">
      <c r="A1512" s="89"/>
      <c r="B1512" s="88" t="s">
        <v>5996</v>
      </c>
      <c r="C1512" s="88" t="s">
        <v>8827</v>
      </c>
      <c r="D1512" t="str">
        <f t="shared" si="23"/>
        <v>NRC SAN ANTONIO TX</v>
      </c>
    </row>
    <row r="1513" spans="1:4" x14ac:dyDescent="0.2">
      <c r="A1513" s="89"/>
      <c r="B1513" s="88" t="s">
        <v>5650</v>
      </c>
      <c r="C1513" s="88" t="s">
        <v>8828</v>
      </c>
      <c r="D1513" t="str">
        <f t="shared" si="23"/>
        <v>NRC SAN ANTONIO TX</v>
      </c>
    </row>
    <row r="1514" spans="1:4" x14ac:dyDescent="0.2">
      <c r="A1514" s="89"/>
      <c r="B1514" s="88" t="s">
        <v>7204</v>
      </c>
      <c r="C1514" s="88" t="s">
        <v>8829</v>
      </c>
      <c r="D1514" t="str">
        <f t="shared" si="23"/>
        <v>NRC SAN ANTONIO TX</v>
      </c>
    </row>
    <row r="1515" spans="1:4" x14ac:dyDescent="0.2">
      <c r="A1515" s="89"/>
      <c r="B1515" s="88" t="s">
        <v>5840</v>
      </c>
      <c r="C1515" s="88" t="s">
        <v>8830</v>
      </c>
      <c r="D1515" t="str">
        <f t="shared" si="23"/>
        <v>NRC SAN ANTONIO TX</v>
      </c>
    </row>
    <row r="1516" spans="1:4" x14ac:dyDescent="0.2">
      <c r="A1516" s="89"/>
      <c r="B1516" s="88" t="s">
        <v>5834</v>
      </c>
      <c r="C1516" s="88" t="s">
        <v>8831</v>
      </c>
      <c r="D1516" t="str">
        <f t="shared" si="23"/>
        <v>NRC SAN ANTONIO TX</v>
      </c>
    </row>
    <row r="1517" spans="1:4" x14ac:dyDescent="0.2">
      <c r="A1517" s="89"/>
      <c r="B1517" s="88" t="s">
        <v>7244</v>
      </c>
      <c r="C1517" s="88" t="s">
        <v>8832</v>
      </c>
      <c r="D1517" t="str">
        <f t="shared" si="23"/>
        <v>NRC SAN ANTONIO TX</v>
      </c>
    </row>
    <row r="1518" spans="1:4" x14ac:dyDescent="0.2">
      <c r="A1518" s="89"/>
      <c r="B1518" s="88" t="s">
        <v>5869</v>
      </c>
      <c r="C1518" s="88" t="s">
        <v>8833</v>
      </c>
      <c r="D1518" t="str">
        <f t="shared" si="23"/>
        <v>NRC SAN ANTONIO TX</v>
      </c>
    </row>
    <row r="1519" spans="1:4" x14ac:dyDescent="0.2">
      <c r="A1519" s="89"/>
      <c r="B1519" s="88" t="s">
        <v>7395</v>
      </c>
      <c r="C1519" s="88" t="s">
        <v>8834</v>
      </c>
      <c r="D1519" t="str">
        <f t="shared" si="23"/>
        <v>NRC SAN ANTONIO TX</v>
      </c>
    </row>
    <row r="1520" spans="1:4" x14ac:dyDescent="0.2">
      <c r="A1520" s="89"/>
      <c r="B1520" s="88" t="s">
        <v>6450</v>
      </c>
      <c r="C1520" s="88" t="s">
        <v>8835</v>
      </c>
      <c r="D1520" t="str">
        <f t="shared" si="23"/>
        <v>NRC SAN ANTONIO TX</v>
      </c>
    </row>
    <row r="1521" spans="1:4" x14ac:dyDescent="0.2">
      <c r="A1521" s="89"/>
      <c r="B1521" s="88" t="s">
        <v>6147</v>
      </c>
      <c r="C1521" s="88" t="s">
        <v>8836</v>
      </c>
      <c r="D1521" t="str">
        <f t="shared" si="23"/>
        <v>NRC SAN ANTONIO TX</v>
      </c>
    </row>
    <row r="1522" spans="1:4" x14ac:dyDescent="0.2">
      <c r="A1522" s="89"/>
      <c r="B1522" s="88" t="s">
        <v>6947</v>
      </c>
      <c r="C1522" s="88" t="s">
        <v>8837</v>
      </c>
      <c r="D1522" t="str">
        <f t="shared" si="23"/>
        <v>NRC SAN ANTONIO TX</v>
      </c>
    </row>
    <row r="1523" spans="1:4" x14ac:dyDescent="0.2">
      <c r="A1523" s="89"/>
      <c r="B1523" s="88" t="s">
        <v>3707</v>
      </c>
      <c r="C1523" s="88" t="s">
        <v>3705</v>
      </c>
      <c r="D1523" t="str">
        <f t="shared" si="23"/>
        <v>NRC SAN ANTONIO TX</v>
      </c>
    </row>
    <row r="1524" spans="1:4" x14ac:dyDescent="0.2">
      <c r="A1524" s="89"/>
      <c r="B1524" s="88" t="s">
        <v>7530</v>
      </c>
      <c r="C1524" s="88" t="s">
        <v>8838</v>
      </c>
      <c r="D1524" t="str">
        <f t="shared" si="23"/>
        <v>NRC SAN ANTONIO TX</v>
      </c>
    </row>
    <row r="1525" spans="1:4" x14ac:dyDescent="0.2">
      <c r="A1525" s="89"/>
      <c r="B1525" s="88" t="s">
        <v>8839</v>
      </c>
      <c r="C1525" s="88" t="s">
        <v>3717</v>
      </c>
      <c r="D1525" t="str">
        <f t="shared" si="23"/>
        <v>NRC SAN ANTONIO TX</v>
      </c>
    </row>
    <row r="1526" spans="1:4" x14ac:dyDescent="0.2">
      <c r="A1526" s="89"/>
      <c r="B1526" s="88" t="s">
        <v>8840</v>
      </c>
      <c r="C1526" s="88" t="s">
        <v>8841</v>
      </c>
      <c r="D1526" t="str">
        <f t="shared" si="23"/>
        <v>NRC SAN ANTONIO TX</v>
      </c>
    </row>
    <row r="1527" spans="1:4" x14ac:dyDescent="0.2">
      <c r="A1527" s="88" t="s">
        <v>7078</v>
      </c>
      <c r="B1527" s="88" t="s">
        <v>6927</v>
      </c>
      <c r="C1527" s="88" t="s">
        <v>8842</v>
      </c>
      <c r="D1527" t="str">
        <f t="shared" si="23"/>
        <v>NRC EL PASO TX</v>
      </c>
    </row>
    <row r="1528" spans="1:4" x14ac:dyDescent="0.2">
      <c r="A1528" s="89"/>
      <c r="B1528" s="88" t="s">
        <v>6368</v>
      </c>
      <c r="C1528" s="88" t="s">
        <v>1076</v>
      </c>
      <c r="D1528" t="str">
        <f t="shared" si="23"/>
        <v>NRC EL PASO TX</v>
      </c>
    </row>
    <row r="1529" spans="1:4" x14ac:dyDescent="0.2">
      <c r="A1529" s="89"/>
      <c r="B1529" s="88" t="s">
        <v>5867</v>
      </c>
      <c r="C1529" s="88" t="s">
        <v>8843</v>
      </c>
      <c r="D1529" t="str">
        <f t="shared" si="23"/>
        <v>NRC EL PASO TX</v>
      </c>
    </row>
    <row r="1530" spans="1:4" x14ac:dyDescent="0.2">
      <c r="A1530" s="89"/>
      <c r="B1530" s="88" t="s">
        <v>7384</v>
      </c>
      <c r="C1530" s="88" t="s">
        <v>1068</v>
      </c>
      <c r="D1530" t="str">
        <f t="shared" si="23"/>
        <v>NRC EL PASO TX</v>
      </c>
    </row>
    <row r="1531" spans="1:4" x14ac:dyDescent="0.2">
      <c r="A1531" s="89"/>
      <c r="B1531" s="88" t="s">
        <v>5997</v>
      </c>
      <c r="C1531" s="88" t="s">
        <v>8844</v>
      </c>
      <c r="D1531" t="str">
        <f t="shared" si="23"/>
        <v>NRC EL PASO TX</v>
      </c>
    </row>
    <row r="1532" spans="1:4" x14ac:dyDescent="0.2">
      <c r="A1532" s="89"/>
      <c r="B1532" s="88" t="s">
        <v>6852</v>
      </c>
      <c r="C1532" s="88" t="s">
        <v>8845</v>
      </c>
      <c r="D1532" t="str">
        <f t="shared" si="23"/>
        <v>NRC EL PASO TX</v>
      </c>
    </row>
    <row r="1533" spans="1:4" x14ac:dyDescent="0.2">
      <c r="A1533" s="89"/>
      <c r="B1533" s="88" t="s">
        <v>8846</v>
      </c>
      <c r="C1533" s="88" t="s">
        <v>1073</v>
      </c>
      <c r="D1533" t="str">
        <f t="shared" si="23"/>
        <v>NRC EL PASO TX</v>
      </c>
    </row>
    <row r="1534" spans="1:4" x14ac:dyDescent="0.2">
      <c r="A1534" s="89"/>
      <c r="B1534" s="88" t="s">
        <v>8847</v>
      </c>
      <c r="C1534" s="88" t="s">
        <v>8848</v>
      </c>
      <c r="D1534" t="str">
        <f t="shared" si="23"/>
        <v>NRC EL PASO TX</v>
      </c>
    </row>
    <row r="1535" spans="1:4" x14ac:dyDescent="0.2">
      <c r="A1535" s="88" t="s">
        <v>7045</v>
      </c>
      <c r="B1535" s="88" t="s">
        <v>6180</v>
      </c>
      <c r="C1535" s="88" t="s">
        <v>553</v>
      </c>
      <c r="D1535" t="str">
        <f t="shared" si="23"/>
        <v>NRC CHARLESTON SC</v>
      </c>
    </row>
    <row r="1536" spans="1:4" x14ac:dyDescent="0.2">
      <c r="A1536" s="89"/>
      <c r="B1536" s="88" t="s">
        <v>567</v>
      </c>
      <c r="C1536" s="88" t="s">
        <v>8849</v>
      </c>
      <c r="D1536" t="str">
        <f t="shared" si="23"/>
        <v>NRC CHARLESTON SC</v>
      </c>
    </row>
    <row r="1537" spans="1:4" x14ac:dyDescent="0.2">
      <c r="A1537" s="89"/>
      <c r="B1537" s="88" t="s">
        <v>6811</v>
      </c>
      <c r="C1537" s="88" t="s">
        <v>8850</v>
      </c>
      <c r="D1537" t="str">
        <f t="shared" si="23"/>
        <v>NRC CHARLESTON SC</v>
      </c>
    </row>
    <row r="1538" spans="1:4" x14ac:dyDescent="0.2">
      <c r="A1538" s="89"/>
      <c r="B1538" s="88" t="s">
        <v>546</v>
      </c>
      <c r="C1538" s="88" t="s">
        <v>8851</v>
      </c>
      <c r="D1538" t="str">
        <f t="shared" si="23"/>
        <v>NRC CHARLESTON SC</v>
      </c>
    </row>
    <row r="1539" spans="1:4" x14ac:dyDescent="0.2">
      <c r="A1539" s="89"/>
      <c r="B1539" s="88" t="s">
        <v>7201</v>
      </c>
      <c r="C1539" s="88" t="s">
        <v>8852</v>
      </c>
      <c r="D1539" t="str">
        <f t="shared" ref="D1539:D1602" si="24">+IF(ISBLANK(A1539),D1538,A1539)</f>
        <v>NRC CHARLESTON SC</v>
      </c>
    </row>
    <row r="1540" spans="1:4" x14ac:dyDescent="0.2">
      <c r="A1540" s="89"/>
      <c r="B1540" s="88" t="s">
        <v>6654</v>
      </c>
      <c r="C1540" s="88" t="s">
        <v>8854</v>
      </c>
      <c r="D1540" t="str">
        <f t="shared" si="24"/>
        <v>NRC CHARLESTON SC</v>
      </c>
    </row>
    <row r="1541" spans="1:4" x14ac:dyDescent="0.2">
      <c r="A1541" s="89"/>
      <c r="B1541" s="88" t="s">
        <v>6753</v>
      </c>
      <c r="C1541" s="88" t="s">
        <v>8855</v>
      </c>
      <c r="D1541" t="str">
        <f t="shared" si="24"/>
        <v>NRC CHARLESTON SC</v>
      </c>
    </row>
    <row r="1542" spans="1:4" x14ac:dyDescent="0.2">
      <c r="A1542" s="89"/>
      <c r="B1542" s="88" t="s">
        <v>5874</v>
      </c>
      <c r="C1542" s="88" t="s">
        <v>8856</v>
      </c>
      <c r="D1542" t="str">
        <f t="shared" si="24"/>
        <v>NRC CHARLESTON SC</v>
      </c>
    </row>
    <row r="1543" spans="1:4" x14ac:dyDescent="0.2">
      <c r="A1543" s="89"/>
      <c r="B1543" s="88" t="s">
        <v>7447</v>
      </c>
      <c r="C1543" s="88" t="s">
        <v>8857</v>
      </c>
      <c r="D1543" t="str">
        <f t="shared" si="24"/>
        <v>NRC CHARLESTON SC</v>
      </c>
    </row>
    <row r="1544" spans="1:4" x14ac:dyDescent="0.2">
      <c r="A1544" s="89"/>
      <c r="B1544" s="88" t="s">
        <v>6092</v>
      </c>
      <c r="C1544" s="88" t="s">
        <v>547</v>
      </c>
      <c r="D1544" t="str">
        <f t="shared" si="24"/>
        <v>NRC CHARLESTON SC</v>
      </c>
    </row>
    <row r="1545" spans="1:4" x14ac:dyDescent="0.2">
      <c r="A1545" s="89"/>
      <c r="B1545" s="88" t="s">
        <v>8858</v>
      </c>
      <c r="C1545" s="88" t="s">
        <v>8859</v>
      </c>
      <c r="D1545" t="str">
        <f t="shared" si="24"/>
        <v>NRC CHARLESTON SC</v>
      </c>
    </row>
    <row r="1546" spans="1:4" x14ac:dyDescent="0.2">
      <c r="A1546" s="89"/>
      <c r="B1546" s="88" t="s">
        <v>8860</v>
      </c>
      <c r="C1546" s="88" t="s">
        <v>534</v>
      </c>
      <c r="D1546" t="str">
        <f t="shared" si="24"/>
        <v>NRC CHARLESTON SC</v>
      </c>
    </row>
    <row r="1547" spans="1:4" x14ac:dyDescent="0.2">
      <c r="A1547" s="89"/>
      <c r="B1547" s="88" t="s">
        <v>9240</v>
      </c>
      <c r="C1547" s="88" t="s">
        <v>8853</v>
      </c>
      <c r="D1547" t="str">
        <f t="shared" si="24"/>
        <v>NRC CHARLESTON SC</v>
      </c>
    </row>
    <row r="1548" spans="1:4" x14ac:dyDescent="0.2">
      <c r="A1548" s="89"/>
      <c r="B1548" s="88" t="s">
        <v>9241</v>
      </c>
      <c r="C1548" s="88" t="s">
        <v>550</v>
      </c>
      <c r="D1548" t="str">
        <f t="shared" si="24"/>
        <v>NRC CHARLESTON SC</v>
      </c>
    </row>
    <row r="1549" spans="1:4" x14ac:dyDescent="0.2">
      <c r="A1549" s="88" t="s">
        <v>7030</v>
      </c>
      <c r="B1549" s="88" t="s">
        <v>747</v>
      </c>
      <c r="C1549" s="88" t="s">
        <v>746</v>
      </c>
      <c r="D1549" t="str">
        <f t="shared" si="24"/>
        <v>NRC CINCINNATI OH</v>
      </c>
    </row>
    <row r="1550" spans="1:4" x14ac:dyDescent="0.2">
      <c r="A1550" s="89"/>
      <c r="B1550" s="88" t="s">
        <v>6475</v>
      </c>
      <c r="C1550" s="88" t="s">
        <v>8861</v>
      </c>
      <c r="D1550" t="str">
        <f t="shared" si="24"/>
        <v>NRC CINCINNATI OH</v>
      </c>
    </row>
    <row r="1551" spans="1:4" x14ac:dyDescent="0.2">
      <c r="A1551" s="89"/>
      <c r="B1551" s="88" t="s">
        <v>6667</v>
      </c>
      <c r="C1551" s="88" t="s">
        <v>8862</v>
      </c>
      <c r="D1551" t="str">
        <f t="shared" si="24"/>
        <v>NRC CINCINNATI OH</v>
      </c>
    </row>
    <row r="1552" spans="1:4" x14ac:dyDescent="0.2">
      <c r="A1552" s="89"/>
      <c r="B1552" s="88" t="s">
        <v>738</v>
      </c>
      <c r="C1552" s="88" t="s">
        <v>8863</v>
      </c>
      <c r="D1552" t="str">
        <f t="shared" si="24"/>
        <v>NRC CINCINNATI OH</v>
      </c>
    </row>
    <row r="1553" spans="1:4" x14ac:dyDescent="0.2">
      <c r="A1553" s="89"/>
      <c r="B1553" s="88" t="s">
        <v>755</v>
      </c>
      <c r="C1553" s="88" t="s">
        <v>753</v>
      </c>
      <c r="D1553" t="str">
        <f t="shared" si="24"/>
        <v>NRC CINCINNATI OH</v>
      </c>
    </row>
    <row r="1554" spans="1:4" x14ac:dyDescent="0.2">
      <c r="A1554" s="89"/>
      <c r="B1554" s="88" t="s">
        <v>8864</v>
      </c>
      <c r="C1554" s="88" t="s">
        <v>756</v>
      </c>
      <c r="D1554" t="str">
        <f t="shared" si="24"/>
        <v>NRC CINCINNATI OH</v>
      </c>
    </row>
    <row r="1555" spans="1:4" x14ac:dyDescent="0.2">
      <c r="A1555" s="89"/>
      <c r="B1555" s="88" t="s">
        <v>8865</v>
      </c>
      <c r="C1555" s="88" t="s">
        <v>8866</v>
      </c>
      <c r="D1555" t="str">
        <f t="shared" si="24"/>
        <v>NRC CINCINNATI OH</v>
      </c>
    </row>
    <row r="1556" spans="1:4" x14ac:dyDescent="0.2">
      <c r="A1556" s="88" t="s">
        <v>7082</v>
      </c>
      <c r="B1556" s="88" t="s">
        <v>406</v>
      </c>
      <c r="C1556" s="88" t="s">
        <v>8867</v>
      </c>
      <c r="D1556" t="str">
        <f t="shared" si="24"/>
        <v>NRC BATTLE CREEK MI</v>
      </c>
    </row>
    <row r="1557" spans="1:4" x14ac:dyDescent="0.2">
      <c r="A1557" s="89"/>
      <c r="B1557" s="88" t="s">
        <v>6680</v>
      </c>
      <c r="C1557" s="88" t="s">
        <v>8868</v>
      </c>
      <c r="D1557" t="str">
        <f t="shared" si="24"/>
        <v>NRC BATTLE CREEK MI</v>
      </c>
    </row>
    <row r="1558" spans="1:4" x14ac:dyDescent="0.2">
      <c r="A1558" s="89"/>
      <c r="B1558" s="88" t="s">
        <v>5707</v>
      </c>
      <c r="C1558" s="88" t="s">
        <v>8869</v>
      </c>
      <c r="D1558" t="str">
        <f t="shared" si="24"/>
        <v>NRC BATTLE CREEK MI</v>
      </c>
    </row>
    <row r="1559" spans="1:4" x14ac:dyDescent="0.2">
      <c r="A1559" s="89"/>
      <c r="B1559" s="88" t="s">
        <v>6822</v>
      </c>
      <c r="C1559" s="88" t="s">
        <v>8870</v>
      </c>
      <c r="D1559" t="str">
        <f t="shared" si="24"/>
        <v>NRC BATTLE CREEK MI</v>
      </c>
    </row>
    <row r="1560" spans="1:4" x14ac:dyDescent="0.2">
      <c r="A1560" s="89"/>
      <c r="B1560" s="88" t="s">
        <v>5954</v>
      </c>
      <c r="C1560" s="88" t="s">
        <v>8871</v>
      </c>
      <c r="D1560" t="str">
        <f t="shared" si="24"/>
        <v>NRC BATTLE CREEK MI</v>
      </c>
    </row>
    <row r="1561" spans="1:4" x14ac:dyDescent="0.2">
      <c r="A1561" s="89"/>
      <c r="B1561" s="88" t="s">
        <v>7265</v>
      </c>
      <c r="C1561" s="88" t="s">
        <v>8872</v>
      </c>
      <c r="D1561" t="str">
        <f t="shared" si="24"/>
        <v>NRC BATTLE CREEK MI</v>
      </c>
    </row>
    <row r="1562" spans="1:4" x14ac:dyDescent="0.2">
      <c r="A1562" s="89"/>
      <c r="B1562" s="88" t="s">
        <v>7343</v>
      </c>
      <c r="C1562" s="88" t="s">
        <v>8873</v>
      </c>
      <c r="D1562" t="str">
        <f t="shared" si="24"/>
        <v>NRC BATTLE CREEK MI</v>
      </c>
    </row>
    <row r="1563" spans="1:4" x14ac:dyDescent="0.2">
      <c r="A1563" s="89"/>
      <c r="B1563" s="88" t="s">
        <v>7344</v>
      </c>
      <c r="C1563" s="88" t="s">
        <v>8874</v>
      </c>
      <c r="D1563" t="str">
        <f t="shared" si="24"/>
        <v>NRC BATTLE CREEK MI</v>
      </c>
    </row>
    <row r="1564" spans="1:4" x14ac:dyDescent="0.2">
      <c r="A1564" s="89"/>
      <c r="B1564" s="88" t="s">
        <v>6708</v>
      </c>
      <c r="C1564" s="88" t="s">
        <v>8875</v>
      </c>
      <c r="D1564" t="str">
        <f t="shared" si="24"/>
        <v>NRC BATTLE CREEK MI</v>
      </c>
    </row>
    <row r="1565" spans="1:4" x14ac:dyDescent="0.2">
      <c r="A1565" s="89"/>
      <c r="B1565" s="88" t="s">
        <v>8876</v>
      </c>
      <c r="C1565" s="88" t="s">
        <v>408</v>
      </c>
      <c r="D1565" t="str">
        <f t="shared" si="24"/>
        <v>NRC BATTLE CREEK MI</v>
      </c>
    </row>
    <row r="1566" spans="1:4" x14ac:dyDescent="0.2">
      <c r="A1566" s="89"/>
      <c r="B1566" s="88" t="s">
        <v>8877</v>
      </c>
      <c r="C1566" s="88" t="s">
        <v>8878</v>
      </c>
      <c r="D1566" t="str">
        <f t="shared" si="24"/>
        <v>NRC BATTLE CREEK MI</v>
      </c>
    </row>
    <row r="1567" spans="1:4" x14ac:dyDescent="0.2">
      <c r="A1567" s="89"/>
      <c r="B1567" s="88" t="s">
        <v>8879</v>
      </c>
      <c r="C1567" s="88" t="s">
        <v>418</v>
      </c>
      <c r="D1567" t="str">
        <f t="shared" si="24"/>
        <v>NRC BATTLE CREEK MI</v>
      </c>
    </row>
    <row r="1568" spans="1:4" x14ac:dyDescent="0.2">
      <c r="A1568" s="88" t="s">
        <v>8880</v>
      </c>
      <c r="B1568" s="88" t="s">
        <v>6091</v>
      </c>
      <c r="C1568" s="88" t="s">
        <v>8881</v>
      </c>
      <c r="D1568" t="str">
        <f t="shared" si="24"/>
        <v>NRC LEMOORE CA</v>
      </c>
    </row>
    <row r="1569" spans="1:4" x14ac:dyDescent="0.2">
      <c r="A1569" s="89"/>
      <c r="B1569" s="88" t="s">
        <v>7170</v>
      </c>
      <c r="C1569" s="88" t="s">
        <v>8882</v>
      </c>
      <c r="D1569" t="str">
        <f t="shared" si="24"/>
        <v>NRC LEMOORE CA</v>
      </c>
    </row>
    <row r="1570" spans="1:4" x14ac:dyDescent="0.2">
      <c r="A1570" s="89"/>
      <c r="B1570" s="88" t="s">
        <v>6411</v>
      </c>
      <c r="C1570" s="88" t="s">
        <v>8884</v>
      </c>
      <c r="D1570" t="str">
        <f t="shared" si="24"/>
        <v>NRC LEMOORE CA</v>
      </c>
    </row>
    <row r="1571" spans="1:4" x14ac:dyDescent="0.2">
      <c r="A1571" s="89"/>
      <c r="B1571" s="88" t="s">
        <v>7365</v>
      </c>
      <c r="C1571" s="88" t="s">
        <v>8887</v>
      </c>
      <c r="D1571" t="str">
        <f t="shared" si="24"/>
        <v>NRC LEMOORE CA</v>
      </c>
    </row>
    <row r="1572" spans="1:4" x14ac:dyDescent="0.2">
      <c r="A1572" s="89"/>
      <c r="B1572" s="88" t="s">
        <v>7453</v>
      </c>
      <c r="C1572" s="88" t="s">
        <v>8888</v>
      </c>
      <c r="D1572" t="str">
        <f t="shared" si="24"/>
        <v>NRC LEMOORE CA</v>
      </c>
    </row>
    <row r="1573" spans="1:4" x14ac:dyDescent="0.2">
      <c r="A1573" s="89"/>
      <c r="B1573" s="88" t="s">
        <v>6519</v>
      </c>
      <c r="C1573" s="88" t="s">
        <v>8889</v>
      </c>
      <c r="D1573" t="str">
        <f t="shared" si="24"/>
        <v>NRC LEMOORE CA</v>
      </c>
    </row>
    <row r="1574" spans="1:4" x14ac:dyDescent="0.2">
      <c r="A1574" s="89"/>
      <c r="B1574" s="88" t="s">
        <v>8890</v>
      </c>
      <c r="C1574" s="88" t="s">
        <v>7500</v>
      </c>
      <c r="D1574" t="str">
        <f t="shared" si="24"/>
        <v>NRC LEMOORE CA</v>
      </c>
    </row>
    <row r="1575" spans="1:4" x14ac:dyDescent="0.2">
      <c r="A1575" s="89"/>
      <c r="B1575" s="88" t="s">
        <v>9242</v>
      </c>
      <c r="C1575" s="88" t="s">
        <v>8886</v>
      </c>
      <c r="D1575" t="str">
        <f t="shared" si="24"/>
        <v>NRC LEMOORE CA</v>
      </c>
    </row>
    <row r="1576" spans="1:4" x14ac:dyDescent="0.2">
      <c r="A1576" s="89"/>
      <c r="B1576" s="88" t="s">
        <v>9243</v>
      </c>
      <c r="C1576" s="88" t="s">
        <v>8885</v>
      </c>
      <c r="D1576" t="str">
        <f t="shared" si="24"/>
        <v>NRC LEMOORE CA</v>
      </c>
    </row>
    <row r="1577" spans="1:4" x14ac:dyDescent="0.2">
      <c r="A1577" s="89"/>
      <c r="B1577" s="88" t="s">
        <v>9244</v>
      </c>
      <c r="C1577" s="88" t="s">
        <v>8883</v>
      </c>
      <c r="D1577" t="str">
        <f t="shared" si="24"/>
        <v>NRC LEMOORE CA</v>
      </c>
    </row>
    <row r="1578" spans="1:4" x14ac:dyDescent="0.2">
      <c r="A1578" s="88" t="s">
        <v>7071</v>
      </c>
      <c r="B1578" s="88" t="s">
        <v>871</v>
      </c>
      <c r="C1578" s="88" t="s">
        <v>8891</v>
      </c>
      <c r="D1578" t="str">
        <f t="shared" si="24"/>
        <v>NRC CORPUS CHRISTI TX</v>
      </c>
    </row>
    <row r="1579" spans="1:4" x14ac:dyDescent="0.2">
      <c r="A1579" s="89"/>
      <c r="B1579" s="88" t="s">
        <v>6961</v>
      </c>
      <c r="C1579" s="88" t="s">
        <v>8892</v>
      </c>
      <c r="D1579" t="str">
        <f t="shared" si="24"/>
        <v>NRC CORPUS CHRISTI TX</v>
      </c>
    </row>
    <row r="1580" spans="1:4" x14ac:dyDescent="0.2">
      <c r="A1580" s="89"/>
      <c r="B1580" s="88" t="s">
        <v>6638</v>
      </c>
      <c r="C1580" s="88" t="s">
        <v>8894</v>
      </c>
      <c r="D1580" t="str">
        <f t="shared" si="24"/>
        <v>NRC CORPUS CHRISTI TX</v>
      </c>
    </row>
    <row r="1581" spans="1:4" x14ac:dyDescent="0.2">
      <c r="A1581" s="89"/>
      <c r="B1581" s="88" t="s">
        <v>900</v>
      </c>
      <c r="C1581" s="88" t="s">
        <v>898</v>
      </c>
      <c r="D1581" t="str">
        <f t="shared" si="24"/>
        <v>NRC CORPUS CHRISTI TX</v>
      </c>
    </row>
    <row r="1582" spans="1:4" x14ac:dyDescent="0.2">
      <c r="A1582" s="89"/>
      <c r="B1582" s="88" t="s">
        <v>897</v>
      </c>
      <c r="C1582" s="88" t="s">
        <v>895</v>
      </c>
      <c r="D1582" t="str">
        <f t="shared" si="24"/>
        <v>NRC CORPUS CHRISTI TX</v>
      </c>
    </row>
    <row r="1583" spans="1:4" x14ac:dyDescent="0.2">
      <c r="A1583" s="89"/>
      <c r="B1583" s="88" t="s">
        <v>894</v>
      </c>
      <c r="C1583" s="88" t="s">
        <v>892</v>
      </c>
      <c r="D1583" t="str">
        <f t="shared" si="24"/>
        <v>NRC CORPUS CHRISTI TX</v>
      </c>
    </row>
    <row r="1584" spans="1:4" x14ac:dyDescent="0.2">
      <c r="A1584" s="89"/>
      <c r="B1584" s="88" t="s">
        <v>891</v>
      </c>
      <c r="C1584" s="88" t="s">
        <v>889</v>
      </c>
      <c r="D1584" t="str">
        <f t="shared" si="24"/>
        <v>NRC CORPUS CHRISTI TX</v>
      </c>
    </row>
    <row r="1585" spans="1:4" x14ac:dyDescent="0.2">
      <c r="A1585" s="89"/>
      <c r="B1585" s="88" t="s">
        <v>903</v>
      </c>
      <c r="C1585" s="88" t="s">
        <v>901</v>
      </c>
      <c r="D1585" t="str">
        <f t="shared" si="24"/>
        <v>NRC CORPUS CHRISTI TX</v>
      </c>
    </row>
    <row r="1586" spans="1:4" x14ac:dyDescent="0.2">
      <c r="A1586" s="89"/>
      <c r="B1586" s="88" t="s">
        <v>888</v>
      </c>
      <c r="C1586" s="88" t="s">
        <v>886</v>
      </c>
      <c r="D1586" t="str">
        <f t="shared" si="24"/>
        <v>NRC CORPUS CHRISTI TX</v>
      </c>
    </row>
    <row r="1587" spans="1:4" x14ac:dyDescent="0.2">
      <c r="A1587" s="89"/>
      <c r="B1587" s="88" t="s">
        <v>882</v>
      </c>
      <c r="C1587" s="88" t="s">
        <v>8895</v>
      </c>
      <c r="D1587" t="str">
        <f t="shared" si="24"/>
        <v>NRC CORPUS CHRISTI TX</v>
      </c>
    </row>
    <row r="1588" spans="1:4" x14ac:dyDescent="0.2">
      <c r="A1588" s="89"/>
      <c r="B1588" s="88" t="s">
        <v>866</v>
      </c>
      <c r="C1588" s="88" t="s">
        <v>8896</v>
      </c>
      <c r="D1588" t="str">
        <f t="shared" si="24"/>
        <v>NRC CORPUS CHRISTI TX</v>
      </c>
    </row>
    <row r="1589" spans="1:4" x14ac:dyDescent="0.2">
      <c r="A1589" s="89"/>
      <c r="B1589" s="88" t="s">
        <v>7358</v>
      </c>
      <c r="C1589" s="88" t="s">
        <v>8897</v>
      </c>
      <c r="D1589" t="str">
        <f t="shared" si="24"/>
        <v>NRC CORPUS CHRISTI TX</v>
      </c>
    </row>
    <row r="1590" spans="1:4" x14ac:dyDescent="0.2">
      <c r="A1590" s="89"/>
      <c r="B1590" s="88" t="s">
        <v>6192</v>
      </c>
      <c r="C1590" s="88" t="s">
        <v>872</v>
      </c>
      <c r="D1590" t="str">
        <f t="shared" si="24"/>
        <v>NRC CORPUS CHRISTI TX</v>
      </c>
    </row>
    <row r="1591" spans="1:4" x14ac:dyDescent="0.2">
      <c r="A1591" s="89"/>
      <c r="B1591" s="88" t="s">
        <v>7492</v>
      </c>
      <c r="C1591" s="88" t="s">
        <v>8213</v>
      </c>
      <c r="D1591" t="str">
        <f t="shared" si="24"/>
        <v>NRC CORPUS CHRISTI TX</v>
      </c>
    </row>
    <row r="1592" spans="1:4" x14ac:dyDescent="0.2">
      <c r="A1592" s="89"/>
      <c r="B1592" s="88" t="s">
        <v>8898</v>
      </c>
      <c r="C1592" s="88" t="s">
        <v>906</v>
      </c>
      <c r="D1592" t="str">
        <f t="shared" si="24"/>
        <v>NRC CORPUS CHRISTI TX</v>
      </c>
    </row>
    <row r="1593" spans="1:4" x14ac:dyDescent="0.2">
      <c r="A1593" s="89"/>
      <c r="B1593" s="88" t="s">
        <v>9245</v>
      </c>
      <c r="C1593" s="88" t="s">
        <v>8893</v>
      </c>
      <c r="D1593" t="str">
        <f t="shared" si="24"/>
        <v>NRC CORPUS CHRISTI TX</v>
      </c>
    </row>
    <row r="1594" spans="1:4" x14ac:dyDescent="0.2">
      <c r="A1594" s="88" t="s">
        <v>7011</v>
      </c>
      <c r="B1594" s="88" t="s">
        <v>378</v>
      </c>
      <c r="C1594" s="88" t="s">
        <v>8899</v>
      </c>
      <c r="D1594" t="str">
        <f t="shared" si="24"/>
        <v>NRC BANGOR ME</v>
      </c>
    </row>
    <row r="1595" spans="1:4" x14ac:dyDescent="0.2">
      <c r="A1595" s="89"/>
      <c r="B1595" s="88" t="s">
        <v>6153</v>
      </c>
      <c r="C1595" s="88" t="s">
        <v>390</v>
      </c>
      <c r="D1595" t="str">
        <f t="shared" si="24"/>
        <v>NRC BANGOR ME</v>
      </c>
    </row>
    <row r="1596" spans="1:4" x14ac:dyDescent="0.2">
      <c r="A1596" s="89"/>
      <c r="B1596" s="88" t="s">
        <v>6077</v>
      </c>
      <c r="C1596" s="88" t="s">
        <v>393</v>
      </c>
      <c r="D1596" t="str">
        <f t="shared" si="24"/>
        <v>NRC BANGOR ME</v>
      </c>
    </row>
    <row r="1597" spans="1:4" x14ac:dyDescent="0.2">
      <c r="A1597" s="89"/>
      <c r="B1597" s="88" t="s">
        <v>6737</v>
      </c>
      <c r="C1597" s="88" t="s">
        <v>8900</v>
      </c>
      <c r="D1597" t="str">
        <f t="shared" si="24"/>
        <v>NRC BANGOR ME</v>
      </c>
    </row>
    <row r="1598" spans="1:4" x14ac:dyDescent="0.2">
      <c r="A1598" s="89"/>
      <c r="B1598" s="88" t="s">
        <v>8901</v>
      </c>
      <c r="C1598" s="88" t="s">
        <v>380</v>
      </c>
      <c r="D1598" t="str">
        <f t="shared" si="24"/>
        <v>NRC BANGOR ME</v>
      </c>
    </row>
    <row r="1599" spans="1:4" x14ac:dyDescent="0.2">
      <c r="A1599" s="89"/>
      <c r="B1599" s="88" t="s">
        <v>8902</v>
      </c>
      <c r="C1599" s="88" t="s">
        <v>8903</v>
      </c>
      <c r="D1599" t="str">
        <f t="shared" si="24"/>
        <v>NRC BANGOR ME</v>
      </c>
    </row>
    <row r="1600" spans="1:4" x14ac:dyDescent="0.2">
      <c r="A1600" s="88" t="s">
        <v>8904</v>
      </c>
      <c r="B1600" s="88" t="s">
        <v>5975</v>
      </c>
      <c r="C1600" s="88" t="s">
        <v>8905</v>
      </c>
      <c r="D1600" t="str">
        <f t="shared" si="24"/>
        <v>NRC FALLON NV</v>
      </c>
    </row>
    <row r="1601" spans="1:4" x14ac:dyDescent="0.2">
      <c r="A1601" s="89"/>
      <c r="B1601" s="88" t="s">
        <v>5977</v>
      </c>
      <c r="C1601" s="88" t="s">
        <v>8906</v>
      </c>
      <c r="D1601" t="str">
        <f t="shared" si="24"/>
        <v>NRC FALLON NV</v>
      </c>
    </row>
    <row r="1602" spans="1:4" x14ac:dyDescent="0.2">
      <c r="A1602" s="89"/>
      <c r="B1602" s="88" t="s">
        <v>3463</v>
      </c>
      <c r="C1602" s="88" t="s">
        <v>8907</v>
      </c>
      <c r="D1602" t="str">
        <f t="shared" si="24"/>
        <v>NRC FALLON NV</v>
      </c>
    </row>
    <row r="1603" spans="1:4" x14ac:dyDescent="0.2">
      <c r="A1603" s="89"/>
      <c r="B1603" s="88" t="s">
        <v>7000</v>
      </c>
      <c r="C1603" s="88" t="s">
        <v>8908</v>
      </c>
      <c r="D1603" t="str">
        <f t="shared" ref="D1603:D1666" si="25">+IF(ISBLANK(A1603),D1602,A1603)</f>
        <v>NRC FALLON NV</v>
      </c>
    </row>
    <row r="1604" spans="1:4" x14ac:dyDescent="0.2">
      <c r="A1604" s="89"/>
      <c r="B1604" s="88" t="s">
        <v>6226</v>
      </c>
      <c r="C1604" s="88" t="s">
        <v>3480</v>
      </c>
      <c r="D1604" t="str">
        <f t="shared" si="25"/>
        <v>NRC FALLON NV</v>
      </c>
    </row>
    <row r="1605" spans="1:4" x14ac:dyDescent="0.2">
      <c r="A1605" s="89"/>
      <c r="B1605" s="88" t="s">
        <v>6176</v>
      </c>
      <c r="C1605" s="88" t="s">
        <v>3477</v>
      </c>
      <c r="D1605" t="str">
        <f t="shared" si="25"/>
        <v>NRC FALLON NV</v>
      </c>
    </row>
    <row r="1606" spans="1:4" x14ac:dyDescent="0.2">
      <c r="A1606" s="89"/>
      <c r="B1606" s="88" t="s">
        <v>8909</v>
      </c>
      <c r="C1606" s="88" t="s">
        <v>3471</v>
      </c>
      <c r="D1606" t="str">
        <f t="shared" si="25"/>
        <v>NRC FALLON NV</v>
      </c>
    </row>
    <row r="1607" spans="1:4" x14ac:dyDescent="0.2">
      <c r="A1607" s="89"/>
      <c r="B1607" s="88" t="s">
        <v>3476</v>
      </c>
      <c r="C1607" s="88" t="s">
        <v>9246</v>
      </c>
      <c r="D1607" t="str">
        <f t="shared" si="25"/>
        <v>NRC FALLON NV</v>
      </c>
    </row>
    <row r="1608" spans="1:4" x14ac:dyDescent="0.2">
      <c r="A1608" s="88" t="s">
        <v>7017</v>
      </c>
      <c r="B1608" s="88" t="s">
        <v>6880</v>
      </c>
      <c r="C1608" s="88" t="s">
        <v>8910</v>
      </c>
      <c r="D1608" t="str">
        <f t="shared" si="25"/>
        <v>NRC SCHENECTADY NY</v>
      </c>
    </row>
    <row r="1609" spans="1:4" x14ac:dyDescent="0.2">
      <c r="A1609" s="89"/>
      <c r="B1609" s="88" t="s">
        <v>7464</v>
      </c>
      <c r="C1609" s="88" t="s">
        <v>8943</v>
      </c>
      <c r="D1609" t="str">
        <f t="shared" si="25"/>
        <v>NRC SCHENECTADY NY</v>
      </c>
    </row>
    <row r="1610" spans="1:4" x14ac:dyDescent="0.2">
      <c r="A1610" s="89"/>
      <c r="B1610" s="88" t="s">
        <v>6807</v>
      </c>
      <c r="C1610" s="88" t="s">
        <v>8911</v>
      </c>
      <c r="D1610" t="str">
        <f t="shared" si="25"/>
        <v>NRC SCHENECTADY NY</v>
      </c>
    </row>
    <row r="1611" spans="1:4" x14ac:dyDescent="0.2">
      <c r="A1611" s="89"/>
      <c r="B1611" s="88" t="s">
        <v>6455</v>
      </c>
      <c r="C1611" s="88" t="s">
        <v>8912</v>
      </c>
      <c r="D1611" t="str">
        <f t="shared" si="25"/>
        <v>NRC SCHENECTADY NY</v>
      </c>
    </row>
    <row r="1612" spans="1:4" x14ac:dyDescent="0.2">
      <c r="A1612" s="89"/>
      <c r="B1612" s="88" t="s">
        <v>8913</v>
      </c>
      <c r="C1612" s="88" t="s">
        <v>3926</v>
      </c>
      <c r="D1612" t="str">
        <f t="shared" si="25"/>
        <v>NRC SCHENECTADY NY</v>
      </c>
    </row>
    <row r="1613" spans="1:4" x14ac:dyDescent="0.2">
      <c r="A1613" s="89"/>
      <c r="B1613" s="88" t="s">
        <v>8914</v>
      </c>
      <c r="C1613" s="88" t="s">
        <v>3932</v>
      </c>
      <c r="D1613" t="str">
        <f t="shared" si="25"/>
        <v>NRC SCHENECTADY NY</v>
      </c>
    </row>
    <row r="1614" spans="1:4" x14ac:dyDescent="0.2">
      <c r="A1614" s="88" t="s">
        <v>7023</v>
      </c>
      <c r="B1614" s="88" t="s">
        <v>6346</v>
      </c>
      <c r="C1614" s="88" t="s">
        <v>1031</v>
      </c>
      <c r="D1614" t="str">
        <f t="shared" si="25"/>
        <v>NRC EARLE NJ</v>
      </c>
    </row>
    <row r="1615" spans="1:4" x14ac:dyDescent="0.2">
      <c r="A1615" s="89"/>
      <c r="B1615" s="88" t="s">
        <v>6845</v>
      </c>
      <c r="C1615" s="88" t="s">
        <v>8915</v>
      </c>
      <c r="D1615" t="str">
        <f t="shared" si="25"/>
        <v>NRC EARLE NJ</v>
      </c>
    </row>
    <row r="1616" spans="1:4" x14ac:dyDescent="0.2">
      <c r="A1616" s="89"/>
      <c r="B1616" s="88" t="s">
        <v>6071</v>
      </c>
      <c r="C1616" s="88" t="s">
        <v>1276</v>
      </c>
      <c r="D1616" t="str">
        <f t="shared" si="25"/>
        <v>NRC EARLE NJ</v>
      </c>
    </row>
    <row r="1617" spans="1:4" x14ac:dyDescent="0.2">
      <c r="A1617" s="89"/>
      <c r="B1617" s="88" t="s">
        <v>6457</v>
      </c>
      <c r="C1617" s="88" t="s">
        <v>8916</v>
      </c>
      <c r="D1617" t="str">
        <f t="shared" si="25"/>
        <v>NRC EARLE NJ</v>
      </c>
    </row>
    <row r="1618" spans="1:4" x14ac:dyDescent="0.2">
      <c r="A1618" s="89"/>
      <c r="B1618" s="88" t="s">
        <v>6993</v>
      </c>
      <c r="C1618" s="88" t="s">
        <v>8918</v>
      </c>
      <c r="D1618" t="str">
        <f t="shared" si="25"/>
        <v>NRC EARLE NJ</v>
      </c>
    </row>
    <row r="1619" spans="1:4" x14ac:dyDescent="0.2">
      <c r="A1619" s="89"/>
      <c r="B1619" s="88" t="s">
        <v>7338</v>
      </c>
      <c r="C1619" s="88" t="s">
        <v>1026</v>
      </c>
      <c r="D1619" t="str">
        <f t="shared" si="25"/>
        <v>NRC EARLE NJ</v>
      </c>
    </row>
    <row r="1620" spans="1:4" x14ac:dyDescent="0.2">
      <c r="A1620" s="89"/>
      <c r="B1620" s="88" t="s">
        <v>7375</v>
      </c>
      <c r="C1620" s="88" t="s">
        <v>8919</v>
      </c>
      <c r="D1620" t="str">
        <f t="shared" si="25"/>
        <v>NRC EARLE NJ</v>
      </c>
    </row>
    <row r="1621" spans="1:4" x14ac:dyDescent="0.2">
      <c r="A1621" s="89"/>
      <c r="B1621" s="88" t="s">
        <v>1035</v>
      </c>
      <c r="C1621" s="88" t="s">
        <v>8920</v>
      </c>
      <c r="D1621" t="str">
        <f t="shared" si="25"/>
        <v>NRC EARLE NJ</v>
      </c>
    </row>
    <row r="1622" spans="1:4" x14ac:dyDescent="0.2">
      <c r="A1622" s="89"/>
      <c r="B1622" s="88" t="s">
        <v>6941</v>
      </c>
      <c r="C1622" s="88" t="s">
        <v>8921</v>
      </c>
      <c r="D1622" t="str">
        <f t="shared" si="25"/>
        <v>NRC EARLE NJ</v>
      </c>
    </row>
    <row r="1623" spans="1:4" x14ac:dyDescent="0.2">
      <c r="A1623" s="89"/>
      <c r="B1623" s="88" t="s">
        <v>8922</v>
      </c>
      <c r="C1623" s="88" t="s">
        <v>1019</v>
      </c>
      <c r="D1623" t="str">
        <f t="shared" si="25"/>
        <v>NRC EARLE NJ</v>
      </c>
    </row>
    <row r="1624" spans="1:4" x14ac:dyDescent="0.2">
      <c r="A1624" s="89"/>
      <c r="B1624" s="88" t="s">
        <v>9247</v>
      </c>
      <c r="C1624" s="88" t="s">
        <v>8917</v>
      </c>
      <c r="D1624" t="str">
        <f t="shared" si="25"/>
        <v>NRC EARLE NJ</v>
      </c>
    </row>
    <row r="1625" spans="1:4" x14ac:dyDescent="0.2">
      <c r="A1625" s="88" t="s">
        <v>7044</v>
      </c>
      <c r="B1625" s="88" t="s">
        <v>5812</v>
      </c>
      <c r="C1625" s="88" t="s">
        <v>8923</v>
      </c>
      <c r="D1625" t="str">
        <f t="shared" si="25"/>
        <v>NRC AUGUSTA GA</v>
      </c>
    </row>
    <row r="1626" spans="1:4" x14ac:dyDescent="0.2">
      <c r="A1626" s="89"/>
      <c r="B1626" s="88" t="s">
        <v>5920</v>
      </c>
      <c r="C1626" s="88" t="s">
        <v>8924</v>
      </c>
      <c r="D1626" t="str">
        <f t="shared" si="25"/>
        <v>NRC AUGUSTA GA</v>
      </c>
    </row>
    <row r="1627" spans="1:4" x14ac:dyDescent="0.2">
      <c r="A1627" s="89"/>
      <c r="B1627" s="88" t="s">
        <v>6041</v>
      </c>
      <c r="C1627" s="88" t="s">
        <v>224</v>
      </c>
      <c r="D1627" t="str">
        <f t="shared" si="25"/>
        <v>NRC AUGUSTA GA</v>
      </c>
    </row>
    <row r="1628" spans="1:4" x14ac:dyDescent="0.2">
      <c r="A1628" s="89"/>
      <c r="B1628" s="88" t="s">
        <v>7527</v>
      </c>
      <c r="C1628" s="88" t="s">
        <v>8925</v>
      </c>
      <c r="D1628" t="str">
        <f t="shared" si="25"/>
        <v>NRC AUGUSTA GA</v>
      </c>
    </row>
    <row r="1629" spans="1:4" x14ac:dyDescent="0.2">
      <c r="A1629" s="89"/>
      <c r="B1629" s="88" t="s">
        <v>8926</v>
      </c>
      <c r="C1629" s="88" t="s">
        <v>214</v>
      </c>
      <c r="D1629" t="str">
        <f t="shared" si="25"/>
        <v>NRC AUGUSTA GA</v>
      </c>
    </row>
    <row r="1630" spans="1:4" x14ac:dyDescent="0.2">
      <c r="A1630" s="88" t="s">
        <v>7039</v>
      </c>
      <c r="B1630" s="88" t="s">
        <v>7306</v>
      </c>
      <c r="C1630" s="88" t="s">
        <v>1116</v>
      </c>
      <c r="D1630" t="str">
        <f t="shared" si="25"/>
        <v>NRC ELEANOR WV</v>
      </c>
    </row>
    <row r="1631" spans="1:4" x14ac:dyDescent="0.2">
      <c r="A1631" s="89"/>
      <c r="B1631" s="88" t="s">
        <v>6010</v>
      </c>
      <c r="C1631" s="88" t="s">
        <v>8927</v>
      </c>
      <c r="D1631" t="str">
        <f t="shared" si="25"/>
        <v>NRC ELEANOR WV</v>
      </c>
    </row>
    <row r="1632" spans="1:4" x14ac:dyDescent="0.2">
      <c r="A1632" s="89"/>
      <c r="B1632" s="88" t="s">
        <v>6508</v>
      </c>
      <c r="C1632" s="88" t="s">
        <v>8928</v>
      </c>
      <c r="D1632" t="str">
        <f t="shared" si="25"/>
        <v>NRC ELEANOR WV</v>
      </c>
    </row>
    <row r="1633" spans="1:4" x14ac:dyDescent="0.2">
      <c r="A1633" s="88" t="s">
        <v>7032</v>
      </c>
      <c r="B1633" s="88" t="s">
        <v>1138</v>
      </c>
      <c r="C1633" s="88" t="s">
        <v>1137</v>
      </c>
      <c r="D1633" t="str">
        <f t="shared" si="25"/>
        <v>NRC ERIE PA</v>
      </c>
    </row>
    <row r="1634" spans="1:4" x14ac:dyDescent="0.2">
      <c r="A1634" s="89"/>
      <c r="B1634" s="88" t="s">
        <v>5953</v>
      </c>
      <c r="C1634" s="88" t="s">
        <v>8929</v>
      </c>
      <c r="D1634" t="str">
        <f t="shared" si="25"/>
        <v>NRC ERIE PA</v>
      </c>
    </row>
    <row r="1635" spans="1:4" x14ac:dyDescent="0.2">
      <c r="A1635" s="89"/>
      <c r="B1635" s="88" t="s">
        <v>6809</v>
      </c>
      <c r="C1635" s="88" t="s">
        <v>8930</v>
      </c>
      <c r="D1635" t="str">
        <f t="shared" si="25"/>
        <v>NRC ERIE PA</v>
      </c>
    </row>
    <row r="1636" spans="1:4" x14ac:dyDescent="0.2">
      <c r="A1636" s="88" t="s">
        <v>7058</v>
      </c>
      <c r="B1636" s="88" t="s">
        <v>4646</v>
      </c>
      <c r="C1636" s="88" t="s">
        <v>8931</v>
      </c>
      <c r="D1636" t="str">
        <f t="shared" si="25"/>
        <v>NRC WEST PALM BEACH FL</v>
      </c>
    </row>
    <row r="1637" spans="1:4" x14ac:dyDescent="0.2">
      <c r="A1637" s="89"/>
      <c r="B1637" s="88" t="s">
        <v>6837</v>
      </c>
      <c r="C1637" s="88" t="s">
        <v>8932</v>
      </c>
      <c r="D1637" t="str">
        <f t="shared" si="25"/>
        <v>NRC WEST PALM BEACH FL</v>
      </c>
    </row>
    <row r="1638" spans="1:4" x14ac:dyDescent="0.2">
      <c r="A1638" s="89"/>
      <c r="B1638" s="88" t="s">
        <v>7374</v>
      </c>
      <c r="C1638" s="88" t="s">
        <v>8933</v>
      </c>
      <c r="D1638" t="str">
        <f t="shared" si="25"/>
        <v>NRC WEST PALM BEACH FL</v>
      </c>
    </row>
    <row r="1639" spans="1:4" x14ac:dyDescent="0.2">
      <c r="A1639" s="89"/>
      <c r="B1639" s="88" t="s">
        <v>6028</v>
      </c>
      <c r="C1639" s="88" t="s">
        <v>4637</v>
      </c>
      <c r="D1639" t="str">
        <f t="shared" si="25"/>
        <v>NRC WEST PALM BEACH FL</v>
      </c>
    </row>
    <row r="1640" spans="1:4" x14ac:dyDescent="0.2">
      <c r="A1640" s="89"/>
      <c r="B1640" s="88" t="s">
        <v>8934</v>
      </c>
      <c r="C1640" s="88" t="s">
        <v>4629</v>
      </c>
      <c r="D1640" t="str">
        <f t="shared" si="25"/>
        <v>NRC WEST PALM BEACH FL</v>
      </c>
    </row>
    <row r="1641" spans="1:4" x14ac:dyDescent="0.2">
      <c r="A1641" s="88" t="s">
        <v>7047</v>
      </c>
      <c r="B1641" s="88" t="s">
        <v>784</v>
      </c>
      <c r="C1641" s="88" t="s">
        <v>8936</v>
      </c>
      <c r="D1641" t="str">
        <f t="shared" si="25"/>
        <v>NRC COLUMBIA SC</v>
      </c>
    </row>
    <row r="1642" spans="1:4" x14ac:dyDescent="0.2">
      <c r="A1642" s="89"/>
      <c r="B1642" s="88" t="s">
        <v>7002</v>
      </c>
      <c r="C1642" s="88" t="s">
        <v>8937</v>
      </c>
      <c r="D1642" t="str">
        <f t="shared" si="25"/>
        <v>NRC COLUMBIA SC</v>
      </c>
    </row>
    <row r="1643" spans="1:4" x14ac:dyDescent="0.2">
      <c r="A1643" s="89"/>
      <c r="B1643" s="88" t="s">
        <v>6045</v>
      </c>
      <c r="C1643" s="88" t="s">
        <v>773</v>
      </c>
      <c r="D1643" t="str">
        <f t="shared" si="25"/>
        <v>NRC COLUMBIA SC</v>
      </c>
    </row>
    <row r="1644" spans="1:4" x14ac:dyDescent="0.2">
      <c r="A1644" s="89"/>
      <c r="B1644" s="88" t="s">
        <v>782</v>
      </c>
      <c r="C1644" s="88" t="s">
        <v>8938</v>
      </c>
      <c r="D1644" t="str">
        <f t="shared" si="25"/>
        <v>NRC COLUMBIA SC</v>
      </c>
    </row>
    <row r="1645" spans="1:4" x14ac:dyDescent="0.2">
      <c r="A1645" s="89"/>
      <c r="B1645" s="88" t="s">
        <v>8939</v>
      </c>
      <c r="C1645" s="88" t="s">
        <v>762</v>
      </c>
      <c r="D1645" t="str">
        <f t="shared" si="25"/>
        <v>NRC COLUMBIA SC</v>
      </c>
    </row>
    <row r="1646" spans="1:4" x14ac:dyDescent="0.2">
      <c r="A1646" s="89"/>
      <c r="B1646" s="88" t="s">
        <v>9248</v>
      </c>
      <c r="C1646" s="88" t="s">
        <v>8935</v>
      </c>
      <c r="D1646" t="str">
        <f t="shared" si="25"/>
        <v>NRC COLUMBIA SC</v>
      </c>
    </row>
    <row r="1647" spans="1:4" x14ac:dyDescent="0.2">
      <c r="A1647" s="88" t="s">
        <v>7110</v>
      </c>
      <c r="B1647" s="88" t="s">
        <v>5966</v>
      </c>
      <c r="C1647" s="88" t="s">
        <v>8945</v>
      </c>
      <c r="D1647" t="str">
        <f t="shared" si="25"/>
        <v>NRC BOISE ID</v>
      </c>
    </row>
    <row r="1648" spans="1:4" x14ac:dyDescent="0.2">
      <c r="A1648" s="89"/>
      <c r="B1648" s="88" t="s">
        <v>7335</v>
      </c>
      <c r="C1648" s="88" t="s">
        <v>8946</v>
      </c>
      <c r="D1648" t="str">
        <f t="shared" si="25"/>
        <v>NRC BOISE ID</v>
      </c>
    </row>
    <row r="1649" spans="1:4" x14ac:dyDescent="0.2">
      <c r="A1649" s="89"/>
      <c r="B1649" s="88" t="s">
        <v>6949</v>
      </c>
      <c r="C1649" s="88" t="s">
        <v>8947</v>
      </c>
      <c r="D1649" t="str">
        <f t="shared" si="25"/>
        <v>NRC BOISE ID</v>
      </c>
    </row>
    <row r="1650" spans="1:4" x14ac:dyDescent="0.2">
      <c r="A1650" s="89"/>
      <c r="B1650" s="88" t="s">
        <v>6444</v>
      </c>
      <c r="C1650" s="88" t="s">
        <v>8948</v>
      </c>
      <c r="D1650" t="str">
        <f t="shared" si="25"/>
        <v>NRC BOISE ID</v>
      </c>
    </row>
    <row r="1651" spans="1:4" x14ac:dyDescent="0.2">
      <c r="A1651" s="89"/>
      <c r="B1651" s="88" t="s">
        <v>8949</v>
      </c>
      <c r="C1651" s="88" t="s">
        <v>506</v>
      </c>
      <c r="D1651" t="str">
        <f t="shared" si="25"/>
        <v>NRC BOISE ID</v>
      </c>
    </row>
    <row r="1652" spans="1:4" x14ac:dyDescent="0.2">
      <c r="A1652" s="89"/>
      <c r="B1652" s="88" t="s">
        <v>501</v>
      </c>
      <c r="C1652" s="88" t="s">
        <v>9249</v>
      </c>
      <c r="D1652" t="str">
        <f t="shared" si="25"/>
        <v>NRC BOISE ID</v>
      </c>
    </row>
    <row r="1653" spans="1:4" x14ac:dyDescent="0.2">
      <c r="A1653" s="89"/>
      <c r="B1653" s="88" t="s">
        <v>9250</v>
      </c>
      <c r="C1653" s="88" t="s">
        <v>8944</v>
      </c>
      <c r="D1653" t="str">
        <f t="shared" si="25"/>
        <v>NRC BOISE ID</v>
      </c>
    </row>
    <row r="1654" spans="1:4" x14ac:dyDescent="0.2">
      <c r="A1654" s="88" t="s">
        <v>7020</v>
      </c>
      <c r="B1654" s="88" t="s">
        <v>5919</v>
      </c>
      <c r="C1654" s="88" t="s">
        <v>8950</v>
      </c>
      <c r="D1654" t="str">
        <f t="shared" si="25"/>
        <v>NRC LONG ISLAND NY</v>
      </c>
    </row>
    <row r="1655" spans="1:4" x14ac:dyDescent="0.2">
      <c r="A1655" s="89"/>
      <c r="B1655" s="88" t="s">
        <v>5635</v>
      </c>
      <c r="C1655" s="88" t="s">
        <v>8951</v>
      </c>
      <c r="D1655" t="str">
        <f t="shared" si="25"/>
        <v>NRC LONG ISLAND NY</v>
      </c>
    </row>
    <row r="1656" spans="1:4" x14ac:dyDescent="0.2">
      <c r="A1656" s="89"/>
      <c r="B1656" s="88" t="s">
        <v>7240</v>
      </c>
      <c r="C1656" s="88" t="s">
        <v>8952</v>
      </c>
      <c r="D1656" t="str">
        <f t="shared" si="25"/>
        <v>NRC LONG ISLAND NY</v>
      </c>
    </row>
    <row r="1657" spans="1:4" x14ac:dyDescent="0.2">
      <c r="A1657" s="89"/>
      <c r="B1657" s="88" t="s">
        <v>7283</v>
      </c>
      <c r="C1657" s="88" t="s">
        <v>8953</v>
      </c>
      <c r="D1657" t="str">
        <f t="shared" si="25"/>
        <v>NRC LONG ISLAND NY</v>
      </c>
    </row>
    <row r="1658" spans="1:4" x14ac:dyDescent="0.2">
      <c r="A1658" s="89"/>
      <c r="B1658" s="88" t="s">
        <v>7390</v>
      </c>
      <c r="C1658" s="88" t="s">
        <v>2151</v>
      </c>
      <c r="D1658" t="str">
        <f t="shared" si="25"/>
        <v>NRC LONG ISLAND NY</v>
      </c>
    </row>
    <row r="1659" spans="1:4" x14ac:dyDescent="0.2">
      <c r="A1659" s="89"/>
      <c r="B1659" s="88" t="s">
        <v>6139</v>
      </c>
      <c r="C1659" s="88" t="s">
        <v>2205</v>
      </c>
      <c r="D1659" t="str">
        <f t="shared" si="25"/>
        <v>NRC LONG ISLAND NY</v>
      </c>
    </row>
    <row r="1660" spans="1:4" x14ac:dyDescent="0.2">
      <c r="A1660" s="89"/>
      <c r="B1660" s="88" t="s">
        <v>8954</v>
      </c>
      <c r="C1660" s="88" t="s">
        <v>2148</v>
      </c>
      <c r="D1660" t="str">
        <f t="shared" si="25"/>
        <v>NRC LONG ISLAND NY</v>
      </c>
    </row>
    <row r="1661" spans="1:4" x14ac:dyDescent="0.2">
      <c r="A1661" s="89"/>
      <c r="B1661" s="88" t="s">
        <v>9251</v>
      </c>
      <c r="C1661" s="88" t="s">
        <v>2138</v>
      </c>
      <c r="D1661" t="str">
        <f t="shared" si="25"/>
        <v>NRC LONG ISLAND NY</v>
      </c>
    </row>
    <row r="1662" spans="1:4" x14ac:dyDescent="0.2">
      <c r="A1662" s="88" t="s">
        <v>7075</v>
      </c>
      <c r="B1662" s="88" t="s">
        <v>3956</v>
      </c>
      <c r="C1662" s="88" t="s">
        <v>3954</v>
      </c>
      <c r="D1662" t="str">
        <f t="shared" si="25"/>
        <v>NRC SHREVEPORT LA</v>
      </c>
    </row>
    <row r="1663" spans="1:4" x14ac:dyDescent="0.2">
      <c r="A1663" s="89"/>
      <c r="B1663" s="88" t="s">
        <v>3966</v>
      </c>
      <c r="C1663" s="88" t="s">
        <v>3964</v>
      </c>
      <c r="D1663" t="str">
        <f t="shared" si="25"/>
        <v>NRC SHREVEPORT LA</v>
      </c>
    </row>
    <row r="1664" spans="1:4" x14ac:dyDescent="0.2">
      <c r="A1664" s="89"/>
      <c r="B1664" s="88" t="s">
        <v>6297</v>
      </c>
      <c r="C1664" s="88" t="s">
        <v>3960</v>
      </c>
      <c r="D1664" t="str">
        <f t="shared" si="25"/>
        <v>NRC SHREVEPORT LA</v>
      </c>
    </row>
    <row r="1665" spans="1:4" x14ac:dyDescent="0.2">
      <c r="A1665" s="89"/>
      <c r="B1665" s="88" t="s">
        <v>7348</v>
      </c>
      <c r="C1665" s="88" t="s">
        <v>8955</v>
      </c>
      <c r="D1665" t="str">
        <f t="shared" si="25"/>
        <v>NRC SHREVEPORT LA</v>
      </c>
    </row>
    <row r="1666" spans="1:4" x14ac:dyDescent="0.2">
      <c r="A1666" s="89"/>
      <c r="B1666" s="88" t="s">
        <v>6724</v>
      </c>
      <c r="C1666" s="88" t="s">
        <v>8956</v>
      </c>
      <c r="D1666" t="str">
        <f t="shared" si="25"/>
        <v>NRC SHREVEPORT LA</v>
      </c>
    </row>
    <row r="1667" spans="1:4" x14ac:dyDescent="0.2">
      <c r="A1667" s="89"/>
      <c r="B1667" s="88" t="s">
        <v>6057</v>
      </c>
      <c r="C1667" s="88" t="s">
        <v>3950</v>
      </c>
      <c r="D1667" t="str">
        <f t="shared" ref="D1667:D1730" si="26">+IF(ISBLANK(A1667),D1666,A1667)</f>
        <v>NRC SHREVEPORT LA</v>
      </c>
    </row>
    <row r="1668" spans="1:4" x14ac:dyDescent="0.2">
      <c r="A1668" s="89"/>
      <c r="B1668" s="88" t="s">
        <v>8957</v>
      </c>
      <c r="C1668" s="88" t="s">
        <v>3957</v>
      </c>
      <c r="D1668" t="str">
        <f t="shared" si="26"/>
        <v>NRC SHREVEPORT LA</v>
      </c>
    </row>
    <row r="1669" spans="1:4" x14ac:dyDescent="0.2">
      <c r="A1669" s="88" t="s">
        <v>8958</v>
      </c>
      <c r="B1669" s="88" t="s">
        <v>5939</v>
      </c>
      <c r="C1669" s="88" t="s">
        <v>8959</v>
      </c>
      <c r="D1669" t="str">
        <f t="shared" si="26"/>
        <v>NRC FT CARSON CO</v>
      </c>
    </row>
    <row r="1670" spans="1:4" x14ac:dyDescent="0.2">
      <c r="A1670" s="89"/>
      <c r="B1670" s="88" t="s">
        <v>6413</v>
      </c>
      <c r="C1670" s="88" t="s">
        <v>8960</v>
      </c>
      <c r="D1670" t="str">
        <f t="shared" si="26"/>
        <v>NRC FT CARSON CO</v>
      </c>
    </row>
    <row r="1671" spans="1:4" x14ac:dyDescent="0.2">
      <c r="A1671" s="89"/>
      <c r="B1671" s="88" t="s">
        <v>7219</v>
      </c>
      <c r="C1671" s="88" t="s">
        <v>8961</v>
      </c>
      <c r="D1671" t="str">
        <f t="shared" si="26"/>
        <v>NRC FT CARSON CO</v>
      </c>
    </row>
    <row r="1672" spans="1:4" x14ac:dyDescent="0.2">
      <c r="A1672" s="89"/>
      <c r="B1672" s="88" t="s">
        <v>7462</v>
      </c>
      <c r="C1672" s="88" t="s">
        <v>4399</v>
      </c>
      <c r="D1672" t="str">
        <f t="shared" si="26"/>
        <v>NRC FT CARSON CO</v>
      </c>
    </row>
    <row r="1673" spans="1:4" x14ac:dyDescent="0.2">
      <c r="A1673" s="89"/>
      <c r="B1673" s="88" t="s">
        <v>6135</v>
      </c>
      <c r="C1673" s="88" t="s">
        <v>8962</v>
      </c>
      <c r="D1673" t="str">
        <f t="shared" si="26"/>
        <v>NRC FT CARSON CO</v>
      </c>
    </row>
    <row r="1674" spans="1:4" x14ac:dyDescent="0.2">
      <c r="A1674" s="89"/>
      <c r="B1674" s="88" t="s">
        <v>6039</v>
      </c>
      <c r="C1674" s="88" t="s">
        <v>8963</v>
      </c>
      <c r="D1674" t="str">
        <f t="shared" si="26"/>
        <v>NRC FT CARSON CO</v>
      </c>
    </row>
    <row r="1675" spans="1:4" x14ac:dyDescent="0.2">
      <c r="A1675" s="89"/>
      <c r="B1675" s="88" t="s">
        <v>8964</v>
      </c>
      <c r="C1675" s="88" t="s">
        <v>7513</v>
      </c>
      <c r="D1675" t="str">
        <f t="shared" si="26"/>
        <v>NRC FT CARSON CO</v>
      </c>
    </row>
    <row r="1676" spans="1:4" x14ac:dyDescent="0.2">
      <c r="A1676" s="89"/>
      <c r="B1676" s="88" t="s">
        <v>8965</v>
      </c>
      <c r="C1676" s="88" t="s">
        <v>8966</v>
      </c>
      <c r="D1676" t="str">
        <f t="shared" si="26"/>
        <v>NRC FT CARSON CO</v>
      </c>
    </row>
    <row r="1677" spans="1:4" x14ac:dyDescent="0.2">
      <c r="A1677" s="88" t="s">
        <v>7111</v>
      </c>
      <c r="B1677" s="88" t="s">
        <v>7305</v>
      </c>
      <c r="C1677" s="88" t="s">
        <v>8967</v>
      </c>
      <c r="D1677" t="str">
        <f t="shared" si="26"/>
        <v>NRC SPRINGFIELD OR</v>
      </c>
    </row>
    <row r="1678" spans="1:4" x14ac:dyDescent="0.2">
      <c r="A1678" s="89"/>
      <c r="B1678" s="88" t="s">
        <v>6869</v>
      </c>
      <c r="C1678" s="88" t="s">
        <v>8968</v>
      </c>
      <c r="D1678" t="str">
        <f t="shared" si="26"/>
        <v>NRC SPRINGFIELD OR</v>
      </c>
    </row>
    <row r="1679" spans="1:4" x14ac:dyDescent="0.2">
      <c r="A1679" s="89"/>
      <c r="B1679" s="88" t="s">
        <v>6619</v>
      </c>
      <c r="C1679" s="88" t="s">
        <v>8969</v>
      </c>
      <c r="D1679" t="str">
        <f t="shared" si="26"/>
        <v>NRC SPRINGFIELD OR</v>
      </c>
    </row>
    <row r="1680" spans="1:4" x14ac:dyDescent="0.2">
      <c r="A1680" s="89"/>
      <c r="B1680" s="88" t="s">
        <v>8970</v>
      </c>
      <c r="C1680" s="88" t="s">
        <v>4069</v>
      </c>
      <c r="D1680" t="str">
        <f t="shared" si="26"/>
        <v>NRC SPRINGFIELD OR</v>
      </c>
    </row>
    <row r="1681" spans="1:4" x14ac:dyDescent="0.2">
      <c r="A1681" s="89"/>
      <c r="B1681" s="88" t="s">
        <v>9252</v>
      </c>
      <c r="C1681" s="88" t="s">
        <v>4055</v>
      </c>
      <c r="D1681" t="str">
        <f t="shared" si="26"/>
        <v>NRC SPRINGFIELD OR</v>
      </c>
    </row>
    <row r="1682" spans="1:4" x14ac:dyDescent="0.2">
      <c r="A1682" s="88" t="s">
        <v>7022</v>
      </c>
      <c r="B1682" s="88" t="s">
        <v>7340</v>
      </c>
      <c r="C1682" s="88" t="s">
        <v>271</v>
      </c>
      <c r="D1682" t="str">
        <f t="shared" si="26"/>
        <v>NRC AVOCA PA</v>
      </c>
    </row>
    <row r="1683" spans="1:4" x14ac:dyDescent="0.2">
      <c r="A1683" s="89"/>
      <c r="B1683" s="88" t="s">
        <v>6494</v>
      </c>
      <c r="C1683" s="88" t="s">
        <v>8971</v>
      </c>
      <c r="D1683" t="str">
        <f t="shared" si="26"/>
        <v>NRC AVOCA PA</v>
      </c>
    </row>
    <row r="1684" spans="1:4" x14ac:dyDescent="0.2">
      <c r="A1684" s="89"/>
      <c r="B1684" s="88" t="s">
        <v>6881</v>
      </c>
      <c r="C1684" s="88" t="s">
        <v>8972</v>
      </c>
      <c r="D1684" t="str">
        <f t="shared" si="26"/>
        <v>NRC AVOCA PA</v>
      </c>
    </row>
    <row r="1685" spans="1:4" x14ac:dyDescent="0.2">
      <c r="A1685" s="89"/>
      <c r="B1685" s="88" t="s">
        <v>8973</v>
      </c>
      <c r="C1685" s="88" t="s">
        <v>288</v>
      </c>
      <c r="D1685" t="str">
        <f t="shared" si="26"/>
        <v>NRC AVOCA PA</v>
      </c>
    </row>
    <row r="1686" spans="1:4" x14ac:dyDescent="0.2">
      <c r="A1686" s="88" t="s">
        <v>7053</v>
      </c>
      <c r="B1686" s="88" t="s">
        <v>6651</v>
      </c>
      <c r="C1686" s="88" t="s">
        <v>8974</v>
      </c>
      <c r="D1686" t="str">
        <f t="shared" si="26"/>
        <v>NRC CHATTANOOGA TN</v>
      </c>
    </row>
    <row r="1687" spans="1:4" x14ac:dyDescent="0.2">
      <c r="A1687" s="89"/>
      <c r="B1687" s="88" t="s">
        <v>7383</v>
      </c>
      <c r="C1687" s="88" t="s">
        <v>621</v>
      </c>
      <c r="D1687" t="str">
        <f t="shared" si="26"/>
        <v>NRC CHATTANOOGA TN</v>
      </c>
    </row>
    <row r="1688" spans="1:4" x14ac:dyDescent="0.2">
      <c r="A1688" s="89"/>
      <c r="B1688" s="88" t="s">
        <v>6211</v>
      </c>
      <c r="C1688" s="88" t="s">
        <v>625</v>
      </c>
      <c r="D1688" t="str">
        <f t="shared" si="26"/>
        <v>NRC CHATTANOOGA TN</v>
      </c>
    </row>
    <row r="1689" spans="1:4" x14ac:dyDescent="0.2">
      <c r="A1689" s="89"/>
      <c r="B1689" s="88" t="s">
        <v>8975</v>
      </c>
      <c r="C1689" s="88" t="s">
        <v>611</v>
      </c>
      <c r="D1689" t="str">
        <f t="shared" si="26"/>
        <v>NRC CHATTANOOGA TN</v>
      </c>
    </row>
    <row r="1690" spans="1:4" x14ac:dyDescent="0.2">
      <c r="A1690" s="89"/>
      <c r="B1690" s="88" t="s">
        <v>8976</v>
      </c>
      <c r="C1690" s="88" t="s">
        <v>8977</v>
      </c>
      <c r="D1690" t="str">
        <f t="shared" si="26"/>
        <v>NRC CHATTANOOGA TN</v>
      </c>
    </row>
    <row r="1691" spans="1:4" x14ac:dyDescent="0.2">
      <c r="A1691" s="88" t="s">
        <v>7065</v>
      </c>
      <c r="B1691" s="88" t="s">
        <v>2323</v>
      </c>
      <c r="C1691" s="88" t="s">
        <v>8978</v>
      </c>
      <c r="D1691" t="str">
        <f t="shared" si="26"/>
        <v>NRC MERIDIAN MS</v>
      </c>
    </row>
    <row r="1692" spans="1:4" x14ac:dyDescent="0.2">
      <c r="A1692" s="89"/>
      <c r="B1692" s="88" t="s">
        <v>6298</v>
      </c>
      <c r="C1692" s="88" t="s">
        <v>2311</v>
      </c>
      <c r="D1692" t="str">
        <f t="shared" si="26"/>
        <v>NRC MERIDIAN MS</v>
      </c>
    </row>
    <row r="1693" spans="1:4" x14ac:dyDescent="0.2">
      <c r="A1693" s="89"/>
      <c r="B1693" s="88" t="s">
        <v>2316</v>
      </c>
      <c r="C1693" s="88" t="s">
        <v>2314</v>
      </c>
      <c r="D1693" t="str">
        <f t="shared" si="26"/>
        <v>NRC MERIDIAN MS</v>
      </c>
    </row>
    <row r="1694" spans="1:4" x14ac:dyDescent="0.2">
      <c r="A1694" s="89"/>
      <c r="B1694" s="88" t="s">
        <v>2319</v>
      </c>
      <c r="C1694" s="88" t="s">
        <v>2317</v>
      </c>
      <c r="D1694" t="str">
        <f t="shared" si="26"/>
        <v>NRC MERIDIAN MS</v>
      </c>
    </row>
    <row r="1695" spans="1:4" x14ac:dyDescent="0.2">
      <c r="A1695" s="89"/>
      <c r="B1695" s="88" t="s">
        <v>2303</v>
      </c>
      <c r="C1695" s="88" t="s">
        <v>8979</v>
      </c>
      <c r="D1695" t="str">
        <f t="shared" si="26"/>
        <v>NRC MERIDIAN MS</v>
      </c>
    </row>
    <row r="1696" spans="1:4" x14ac:dyDescent="0.2">
      <c r="A1696" s="89"/>
      <c r="B1696" s="88" t="s">
        <v>6081</v>
      </c>
      <c r="C1696" s="88" t="s">
        <v>2308</v>
      </c>
      <c r="D1696" t="str">
        <f t="shared" si="26"/>
        <v>NRC MERIDIAN MS</v>
      </c>
    </row>
    <row r="1697" spans="1:4" x14ac:dyDescent="0.2">
      <c r="A1697" s="89"/>
      <c r="B1697" s="88" t="s">
        <v>8980</v>
      </c>
      <c r="C1697" s="88" t="s">
        <v>2320</v>
      </c>
      <c r="D1697" t="str">
        <f t="shared" si="26"/>
        <v>NRC MERIDIAN MS</v>
      </c>
    </row>
    <row r="1698" spans="1:4" x14ac:dyDescent="0.2">
      <c r="A1698" s="88" t="s">
        <v>7118</v>
      </c>
      <c r="B1698" s="88" t="s">
        <v>3375</v>
      </c>
      <c r="C1698" s="88" t="s">
        <v>3373</v>
      </c>
      <c r="D1698" t="str">
        <f t="shared" si="26"/>
        <v>NRC PUERTO RICO</v>
      </c>
    </row>
    <row r="1699" spans="1:4" x14ac:dyDescent="0.2">
      <c r="A1699" s="89"/>
      <c r="B1699" s="88" t="s">
        <v>6382</v>
      </c>
      <c r="C1699" s="88" t="s">
        <v>3376</v>
      </c>
      <c r="D1699" t="str">
        <f t="shared" si="26"/>
        <v>NRC PUERTO RICO</v>
      </c>
    </row>
    <row r="1700" spans="1:4" x14ac:dyDescent="0.2">
      <c r="A1700" s="89"/>
      <c r="B1700" s="88" t="s">
        <v>6909</v>
      </c>
      <c r="C1700" s="88" t="s">
        <v>8981</v>
      </c>
      <c r="D1700" t="str">
        <f t="shared" si="26"/>
        <v>NRC PUERTO RICO</v>
      </c>
    </row>
    <row r="1701" spans="1:4" x14ac:dyDescent="0.2">
      <c r="A1701" s="89"/>
      <c r="B1701" s="88" t="s">
        <v>6006</v>
      </c>
      <c r="C1701" s="88" t="s">
        <v>8982</v>
      </c>
      <c r="D1701" t="str">
        <f t="shared" si="26"/>
        <v>NRC PUERTO RICO</v>
      </c>
    </row>
    <row r="1702" spans="1:4" x14ac:dyDescent="0.2">
      <c r="A1702" s="89"/>
      <c r="B1702" s="88" t="s">
        <v>6036</v>
      </c>
      <c r="C1702" s="88" t="s">
        <v>3367</v>
      </c>
      <c r="D1702" t="str">
        <f t="shared" si="26"/>
        <v>NRC PUERTO RICO</v>
      </c>
    </row>
    <row r="1703" spans="1:4" x14ac:dyDescent="0.2">
      <c r="A1703" s="89"/>
      <c r="B1703" s="88" t="s">
        <v>6906</v>
      </c>
      <c r="C1703" s="88" t="s">
        <v>8983</v>
      </c>
      <c r="D1703" t="str">
        <f t="shared" si="26"/>
        <v>NRC PUERTO RICO</v>
      </c>
    </row>
    <row r="1704" spans="1:4" x14ac:dyDescent="0.2">
      <c r="A1704" s="89"/>
      <c r="B1704" s="88" t="s">
        <v>8984</v>
      </c>
      <c r="C1704" s="88" t="s">
        <v>3353</v>
      </c>
      <c r="D1704" t="str">
        <f t="shared" si="26"/>
        <v>NRC PUERTO RICO</v>
      </c>
    </row>
    <row r="1705" spans="1:4" x14ac:dyDescent="0.2">
      <c r="A1705" s="89"/>
      <c r="B1705" s="88" t="s">
        <v>8985</v>
      </c>
      <c r="C1705" s="88" t="s">
        <v>8986</v>
      </c>
      <c r="D1705" t="str">
        <f t="shared" si="26"/>
        <v>NRC PUERTO RICO</v>
      </c>
    </row>
    <row r="1706" spans="1:4" x14ac:dyDescent="0.2">
      <c r="A1706" s="89"/>
      <c r="B1706" s="88" t="s">
        <v>3372</v>
      </c>
      <c r="C1706" s="88" t="s">
        <v>3370</v>
      </c>
      <c r="D1706" t="str">
        <f t="shared" si="26"/>
        <v>NRC PUERTO RICO</v>
      </c>
    </row>
    <row r="1707" spans="1:4" x14ac:dyDescent="0.2">
      <c r="A1707" s="88" t="s">
        <v>7077</v>
      </c>
      <c r="B1707" s="88" t="s">
        <v>6238</v>
      </c>
      <c r="C1707" s="88" t="s">
        <v>112</v>
      </c>
      <c r="D1707" t="str">
        <f t="shared" si="26"/>
        <v>NRC AMARILLO TX</v>
      </c>
    </row>
    <row r="1708" spans="1:4" x14ac:dyDescent="0.2">
      <c r="A1708" s="89"/>
      <c r="B1708" s="88" t="s">
        <v>7298</v>
      </c>
      <c r="C1708" s="88" t="s">
        <v>102</v>
      </c>
      <c r="D1708" t="str">
        <f t="shared" si="26"/>
        <v>NRC AMARILLO TX</v>
      </c>
    </row>
    <row r="1709" spans="1:4" x14ac:dyDescent="0.2">
      <c r="A1709" s="89"/>
      <c r="B1709" s="88" t="s">
        <v>6725</v>
      </c>
      <c r="C1709" s="88" t="s">
        <v>8987</v>
      </c>
      <c r="D1709" t="str">
        <f t="shared" si="26"/>
        <v>NRC AMARILLO TX</v>
      </c>
    </row>
    <row r="1710" spans="1:4" x14ac:dyDescent="0.2">
      <c r="A1710" s="89"/>
      <c r="B1710" s="88" t="s">
        <v>6959</v>
      </c>
      <c r="C1710" s="88" t="s">
        <v>8988</v>
      </c>
      <c r="D1710" t="str">
        <f t="shared" si="26"/>
        <v>NRC AMARILLO TX</v>
      </c>
    </row>
    <row r="1711" spans="1:4" x14ac:dyDescent="0.2">
      <c r="A1711" s="89"/>
      <c r="B1711" s="88" t="s">
        <v>9253</v>
      </c>
      <c r="C1711" s="88" t="s">
        <v>105</v>
      </c>
      <c r="D1711" t="str">
        <f t="shared" si="26"/>
        <v>NRC AMARILLO TX</v>
      </c>
    </row>
    <row r="1712" spans="1:4" x14ac:dyDescent="0.2">
      <c r="A1712" s="88" t="s">
        <v>7115</v>
      </c>
      <c r="B1712" s="88" t="s">
        <v>6012</v>
      </c>
      <c r="C1712" s="88" t="s">
        <v>8989</v>
      </c>
      <c r="D1712" t="str">
        <f t="shared" si="26"/>
        <v>NRC ANCHORAGE AK</v>
      </c>
    </row>
    <row r="1713" spans="1:4" x14ac:dyDescent="0.2">
      <c r="A1713" s="89"/>
      <c r="B1713" s="88" t="s">
        <v>6079</v>
      </c>
      <c r="C1713" s="88" t="s">
        <v>135</v>
      </c>
      <c r="D1713" t="str">
        <f t="shared" si="26"/>
        <v>NRC ANCHORAGE AK</v>
      </c>
    </row>
    <row r="1714" spans="1:4" x14ac:dyDescent="0.2">
      <c r="A1714" s="89"/>
      <c r="B1714" s="88" t="s">
        <v>6977</v>
      </c>
      <c r="C1714" s="88" t="s">
        <v>8990</v>
      </c>
      <c r="D1714" t="str">
        <f t="shared" si="26"/>
        <v>NRC ANCHORAGE AK</v>
      </c>
    </row>
    <row r="1715" spans="1:4" x14ac:dyDescent="0.2">
      <c r="A1715" s="89"/>
      <c r="B1715" s="88" t="s">
        <v>7505</v>
      </c>
      <c r="C1715" s="88" t="s">
        <v>8992</v>
      </c>
      <c r="D1715" t="str">
        <f t="shared" si="26"/>
        <v>NRC ANCHORAGE AK</v>
      </c>
    </row>
    <row r="1716" spans="1:4" x14ac:dyDescent="0.2">
      <c r="A1716" s="89"/>
      <c r="B1716" s="88" t="s">
        <v>8993</v>
      </c>
      <c r="C1716" s="88" t="s">
        <v>138</v>
      </c>
      <c r="D1716" t="str">
        <f t="shared" si="26"/>
        <v>NRC ANCHORAGE AK</v>
      </c>
    </row>
    <row r="1717" spans="1:4" x14ac:dyDescent="0.2">
      <c r="A1717" s="89"/>
      <c r="B1717" s="88" t="s">
        <v>132</v>
      </c>
      <c r="C1717" s="88" t="s">
        <v>8991</v>
      </c>
      <c r="D1717" t="str">
        <f t="shared" si="26"/>
        <v>NRC ANCHORAGE AK</v>
      </c>
    </row>
    <row r="1718" spans="1:4" x14ac:dyDescent="0.2">
      <c r="A1718" s="88" t="s">
        <v>7012</v>
      </c>
      <c r="B1718" s="88" t="s">
        <v>6169</v>
      </c>
      <c r="C1718" s="88" t="s">
        <v>3307</v>
      </c>
      <c r="D1718" t="str">
        <f t="shared" si="26"/>
        <v>NRC PLAINVILLE CT</v>
      </c>
    </row>
    <row r="1719" spans="1:4" x14ac:dyDescent="0.2">
      <c r="A1719" s="89"/>
      <c r="B1719" s="88" t="s">
        <v>7269</v>
      </c>
      <c r="C1719" s="88" t="s">
        <v>8994</v>
      </c>
      <c r="D1719" t="str">
        <f t="shared" si="26"/>
        <v>NRC PLAINVILLE CT</v>
      </c>
    </row>
    <row r="1720" spans="1:4" x14ac:dyDescent="0.2">
      <c r="A1720" s="89"/>
      <c r="B1720" s="88" t="s">
        <v>7378</v>
      </c>
      <c r="C1720" s="88" t="s">
        <v>8995</v>
      </c>
      <c r="D1720" t="str">
        <f t="shared" si="26"/>
        <v>NRC PLAINVILLE CT</v>
      </c>
    </row>
    <row r="1721" spans="1:4" x14ac:dyDescent="0.2">
      <c r="A1721" s="89"/>
      <c r="B1721" s="88" t="s">
        <v>7386</v>
      </c>
      <c r="C1721" s="88" t="s">
        <v>8996</v>
      </c>
      <c r="D1721" t="str">
        <f t="shared" si="26"/>
        <v>NRC PLAINVILLE CT</v>
      </c>
    </row>
    <row r="1722" spans="1:4" x14ac:dyDescent="0.2">
      <c r="A1722" s="89"/>
      <c r="B1722" s="88" t="s">
        <v>3288</v>
      </c>
      <c r="C1722" s="88" t="s">
        <v>8998</v>
      </c>
      <c r="D1722" t="str">
        <f t="shared" si="26"/>
        <v>NRC PLAINVILLE CT</v>
      </c>
    </row>
    <row r="1723" spans="1:4" x14ac:dyDescent="0.2">
      <c r="A1723" s="89"/>
      <c r="B1723" s="88" t="s">
        <v>6065</v>
      </c>
      <c r="C1723" s="88" t="s">
        <v>4750</v>
      </c>
      <c r="D1723" t="str">
        <f t="shared" si="26"/>
        <v>NRC PLAINVILLE CT</v>
      </c>
    </row>
    <row r="1724" spans="1:4" x14ac:dyDescent="0.2">
      <c r="A1724" s="89"/>
      <c r="B1724" s="88" t="s">
        <v>8999</v>
      </c>
      <c r="C1724" s="88" t="s">
        <v>3293</v>
      </c>
      <c r="D1724" t="str">
        <f t="shared" si="26"/>
        <v>NRC PLAINVILLE CT</v>
      </c>
    </row>
    <row r="1725" spans="1:4" x14ac:dyDescent="0.2">
      <c r="A1725" s="88" t="s">
        <v>7049</v>
      </c>
      <c r="B1725" s="88" t="s">
        <v>1483</v>
      </c>
      <c r="C1725" s="88" t="s">
        <v>9000</v>
      </c>
      <c r="D1725" t="str">
        <f t="shared" si="26"/>
        <v>NRC GREENVILLE SC</v>
      </c>
    </row>
    <row r="1726" spans="1:4" x14ac:dyDescent="0.2">
      <c r="A1726" s="89"/>
      <c r="B1726" s="88" t="s">
        <v>6248</v>
      </c>
      <c r="C1726" s="88" t="s">
        <v>1477</v>
      </c>
      <c r="D1726" t="str">
        <f t="shared" si="26"/>
        <v>NRC GREENVILLE SC</v>
      </c>
    </row>
    <row r="1727" spans="1:4" x14ac:dyDescent="0.2">
      <c r="A1727" s="89"/>
      <c r="B1727" s="88" t="s">
        <v>6939</v>
      </c>
      <c r="C1727" s="88" t="s">
        <v>9001</v>
      </c>
      <c r="D1727" t="str">
        <f t="shared" si="26"/>
        <v>NRC GREENVILLE SC</v>
      </c>
    </row>
    <row r="1728" spans="1:4" x14ac:dyDescent="0.2">
      <c r="A1728" s="89"/>
      <c r="B1728" s="88" t="s">
        <v>9002</v>
      </c>
      <c r="C1728" s="88" t="s">
        <v>1470</v>
      </c>
      <c r="D1728" t="str">
        <f t="shared" si="26"/>
        <v>NRC GREENVILLE SC</v>
      </c>
    </row>
    <row r="1729" spans="1:4" x14ac:dyDescent="0.2">
      <c r="A1729" s="88" t="s">
        <v>7109</v>
      </c>
      <c r="B1729" s="88" t="s">
        <v>7406</v>
      </c>
      <c r="C1729" s="88" t="s">
        <v>9005</v>
      </c>
      <c r="D1729" t="str">
        <f t="shared" si="26"/>
        <v>NRC BILLINGS MT</v>
      </c>
    </row>
    <row r="1730" spans="1:4" x14ac:dyDescent="0.2">
      <c r="A1730" s="89"/>
      <c r="B1730" s="88" t="s">
        <v>6955</v>
      </c>
      <c r="C1730" s="88" t="s">
        <v>9006</v>
      </c>
      <c r="D1730" t="str">
        <f t="shared" si="26"/>
        <v>NRC BILLINGS MT</v>
      </c>
    </row>
    <row r="1731" spans="1:4" x14ac:dyDescent="0.2">
      <c r="A1731" s="89"/>
      <c r="B1731" s="88" t="s">
        <v>6437</v>
      </c>
      <c r="C1731" s="88" t="s">
        <v>9007</v>
      </c>
      <c r="D1731" t="str">
        <f t="shared" ref="D1731:D1794" si="27">+IF(ISBLANK(A1731),D1730,A1731)</f>
        <v>NRC BILLINGS MT</v>
      </c>
    </row>
    <row r="1732" spans="1:4" x14ac:dyDescent="0.2">
      <c r="A1732" s="89"/>
      <c r="B1732" s="88" t="s">
        <v>478</v>
      </c>
      <c r="C1732" s="88" t="s">
        <v>9008</v>
      </c>
      <c r="D1732" t="str">
        <f t="shared" si="27"/>
        <v>NRC BILLINGS MT</v>
      </c>
    </row>
    <row r="1733" spans="1:4" x14ac:dyDescent="0.2">
      <c r="A1733" s="89"/>
      <c r="B1733" s="88" t="s">
        <v>9009</v>
      </c>
      <c r="C1733" s="88" t="s">
        <v>485</v>
      </c>
      <c r="D1733" t="str">
        <f t="shared" si="27"/>
        <v>NRC BILLINGS MT</v>
      </c>
    </row>
    <row r="1734" spans="1:4" x14ac:dyDescent="0.2">
      <c r="A1734" s="88" t="s">
        <v>9010</v>
      </c>
      <c r="B1734" s="88" t="s">
        <v>4774</v>
      </c>
      <c r="C1734" s="88" t="s">
        <v>4772</v>
      </c>
      <c r="D1734" t="str">
        <f t="shared" si="27"/>
        <v>NREDCOM MIDLANT-GL IL</v>
      </c>
    </row>
    <row r="1735" spans="1:4" x14ac:dyDescent="0.2">
      <c r="A1735" s="88" t="s">
        <v>9011</v>
      </c>
      <c r="B1735" s="88" t="s">
        <v>4783</v>
      </c>
      <c r="C1735" s="88" t="s">
        <v>9012</v>
      </c>
      <c r="D1735" t="str">
        <f t="shared" si="27"/>
        <v>NREDCOM NW EVERETT WA</v>
      </c>
    </row>
    <row r="1736" spans="1:4" x14ac:dyDescent="0.2">
      <c r="A1736" s="88" t="s">
        <v>9013</v>
      </c>
      <c r="B1736" s="88" t="s">
        <v>4790</v>
      </c>
      <c r="C1736" s="88" t="s">
        <v>4788</v>
      </c>
      <c r="D1736" t="str">
        <f t="shared" si="27"/>
        <v>NREDCOM SE-JAX FL</v>
      </c>
    </row>
    <row r="1737" spans="1:4" x14ac:dyDescent="0.2">
      <c r="A1737" s="88" t="s">
        <v>9014</v>
      </c>
      <c r="B1737" s="88" t="s">
        <v>4799</v>
      </c>
      <c r="C1737" s="88" t="s">
        <v>4797</v>
      </c>
      <c r="D1737" t="str">
        <f t="shared" si="27"/>
        <v>NREDCOM SW SDIEGO CA</v>
      </c>
    </row>
    <row r="1738" spans="1:4" x14ac:dyDescent="0.2">
      <c r="A1738" s="88" t="s">
        <v>9015</v>
      </c>
      <c r="B1738" s="88" t="s">
        <v>1284</v>
      </c>
      <c r="C1738" s="88" t="s">
        <v>9016</v>
      </c>
      <c r="D1738" t="str">
        <f t="shared" si="27"/>
        <v>NREDCOM SOUTHEAST-FW TX</v>
      </c>
    </row>
    <row r="1739" spans="1:4" x14ac:dyDescent="0.2">
      <c r="A1739" s="88" t="s">
        <v>9025</v>
      </c>
      <c r="B1739" s="88" t="s">
        <v>9026</v>
      </c>
      <c r="C1739" s="88" t="s">
        <v>9027</v>
      </c>
      <c r="D1739" t="str">
        <f t="shared" si="27"/>
        <v>FLSW</v>
      </c>
    </row>
    <row r="1740" spans="1:4" x14ac:dyDescent="0.2">
      <c r="A1740" s="88" t="s">
        <v>7117</v>
      </c>
      <c r="B1740" s="88" t="s">
        <v>5982</v>
      </c>
      <c r="C1740" s="88" t="s">
        <v>9019</v>
      </c>
      <c r="D1740" t="str">
        <f t="shared" si="27"/>
        <v>NRC HELENA MT</v>
      </c>
    </row>
    <row r="1741" spans="1:4" x14ac:dyDescent="0.2">
      <c r="A1741" s="89"/>
      <c r="B1741" s="88" t="s">
        <v>6975</v>
      </c>
      <c r="C1741" s="88" t="s">
        <v>9020</v>
      </c>
      <c r="D1741" t="str">
        <f t="shared" si="27"/>
        <v>NRC HELENA MT</v>
      </c>
    </row>
    <row r="1742" spans="1:4" x14ac:dyDescent="0.2">
      <c r="A1742" s="89"/>
      <c r="B1742" s="88" t="s">
        <v>9021</v>
      </c>
      <c r="C1742" s="88" t="s">
        <v>1637</v>
      </c>
      <c r="D1742" t="str">
        <f t="shared" si="27"/>
        <v>NRC HELENA MT</v>
      </c>
    </row>
    <row r="1743" spans="1:4" x14ac:dyDescent="0.2">
      <c r="A1743" s="88" t="s">
        <v>7088</v>
      </c>
      <c r="B1743" s="88" t="s">
        <v>6332</v>
      </c>
      <c r="C1743" s="88" t="s">
        <v>3585</v>
      </c>
      <c r="D1743" t="str">
        <f t="shared" si="27"/>
        <v>NRC ROCK ISLAND IL</v>
      </c>
    </row>
    <row r="1744" spans="1:4" x14ac:dyDescent="0.2">
      <c r="A1744" s="89"/>
      <c r="B1744" s="88" t="s">
        <v>6235</v>
      </c>
      <c r="C1744" s="88" t="s">
        <v>3580</v>
      </c>
      <c r="D1744" t="str">
        <f t="shared" si="27"/>
        <v>NRC ROCK ISLAND IL</v>
      </c>
    </row>
    <row r="1745" spans="1:4" x14ac:dyDescent="0.2">
      <c r="A1745" s="89"/>
      <c r="B1745" s="88" t="s">
        <v>9004</v>
      </c>
      <c r="C1745" s="88" t="s">
        <v>3571</v>
      </c>
      <c r="D1745" t="str">
        <f t="shared" si="27"/>
        <v>NRC ROCK ISLAND IL</v>
      </c>
    </row>
    <row r="1746" spans="1:4" x14ac:dyDescent="0.2">
      <c r="A1746" s="88" t="s">
        <v>7018</v>
      </c>
      <c r="B1746" s="88" t="s">
        <v>6529</v>
      </c>
      <c r="C1746" s="88" t="s">
        <v>9017</v>
      </c>
      <c r="D1746" t="str">
        <f t="shared" si="27"/>
        <v>NRC WHITE RIVER JUNCTION VT</v>
      </c>
    </row>
    <row r="1747" spans="1:4" x14ac:dyDescent="0.2">
      <c r="A1747" s="89"/>
      <c r="B1747" s="88" t="s">
        <v>6157</v>
      </c>
      <c r="C1747" s="88" t="s">
        <v>4690</v>
      </c>
      <c r="D1747" t="str">
        <f t="shared" si="27"/>
        <v>NRC WHITE RIVER JUNCTION VT</v>
      </c>
    </row>
    <row r="1748" spans="1:4" x14ac:dyDescent="0.2">
      <c r="A1748" s="89"/>
      <c r="B1748" s="88" t="s">
        <v>9018</v>
      </c>
      <c r="C1748" s="88" t="s">
        <v>4683</v>
      </c>
      <c r="D1748" t="str">
        <f t="shared" si="27"/>
        <v>NRC WHITE RIVER JUNCTION VT</v>
      </c>
    </row>
    <row r="1749" spans="1:4" x14ac:dyDescent="0.2">
      <c r="A1749" s="88" t="s">
        <v>7096</v>
      </c>
      <c r="B1749" s="88" t="s">
        <v>6844</v>
      </c>
      <c r="C1749" s="88" t="s">
        <v>9022</v>
      </c>
      <c r="D1749" t="str">
        <f t="shared" si="27"/>
        <v>NRC CHEYENNE WY</v>
      </c>
    </row>
    <row r="1750" spans="1:4" x14ac:dyDescent="0.2">
      <c r="A1750" s="89"/>
      <c r="B1750" s="88" t="s">
        <v>6973</v>
      </c>
      <c r="C1750" s="88" t="s">
        <v>9023</v>
      </c>
      <c r="D1750" t="str">
        <f t="shared" si="27"/>
        <v>NRC CHEYENNE WY</v>
      </c>
    </row>
    <row r="1751" spans="1:4" x14ac:dyDescent="0.2">
      <c r="A1751" s="88" t="s">
        <v>7094</v>
      </c>
      <c r="B1751" s="88" t="s">
        <v>6252</v>
      </c>
      <c r="C1751" s="88" t="s">
        <v>3986</v>
      </c>
      <c r="D1751" t="str">
        <f t="shared" si="27"/>
        <v>NRC SIOUX FALLS SD</v>
      </c>
    </row>
    <row r="1752" spans="1:4" x14ac:dyDescent="0.2">
      <c r="A1752" s="89"/>
      <c r="B1752" s="88" t="s">
        <v>6194</v>
      </c>
      <c r="C1752" s="88" t="s">
        <v>3971</v>
      </c>
      <c r="D1752" t="str">
        <f t="shared" si="27"/>
        <v>NRC SIOUX FALLS SD</v>
      </c>
    </row>
    <row r="1753" spans="1:4" x14ac:dyDescent="0.2">
      <c r="A1753" s="89"/>
      <c r="B1753" s="88" t="s">
        <v>9024</v>
      </c>
      <c r="C1753" s="88" t="s">
        <v>3989</v>
      </c>
      <c r="D1753" t="str">
        <f t="shared" si="27"/>
        <v>NRC SIOUX FALLS SD</v>
      </c>
    </row>
    <row r="1754" spans="1:4" x14ac:dyDescent="0.2">
      <c r="D1754" t="str">
        <f t="shared" si="27"/>
        <v>NRC SIOUX FALLS SD</v>
      </c>
    </row>
    <row r="1755" spans="1:4" x14ac:dyDescent="0.2">
      <c r="D1755" t="str">
        <f t="shared" si="27"/>
        <v>NRC SIOUX FALLS SD</v>
      </c>
    </row>
    <row r="1756" spans="1:4" x14ac:dyDescent="0.2">
      <c r="D1756" t="str">
        <f t="shared" si="27"/>
        <v>NRC SIOUX FALLS SD</v>
      </c>
    </row>
    <row r="1757" spans="1:4" x14ac:dyDescent="0.2">
      <c r="D1757" t="str">
        <f t="shared" si="27"/>
        <v>NRC SIOUX FALLS SD</v>
      </c>
    </row>
    <row r="1758" spans="1:4" x14ac:dyDescent="0.2">
      <c r="D1758" t="str">
        <f t="shared" si="27"/>
        <v>NRC SIOUX FALLS SD</v>
      </c>
    </row>
    <row r="1759" spans="1:4" x14ac:dyDescent="0.2">
      <c r="D1759" t="str">
        <f t="shared" si="27"/>
        <v>NRC SIOUX FALLS SD</v>
      </c>
    </row>
    <row r="1760" spans="1:4" x14ac:dyDescent="0.2">
      <c r="D1760" t="str">
        <f t="shared" si="27"/>
        <v>NRC SIOUX FALLS SD</v>
      </c>
    </row>
    <row r="1761" spans="4:4" x14ac:dyDescent="0.2">
      <c r="D1761" t="str">
        <f t="shared" si="27"/>
        <v>NRC SIOUX FALLS SD</v>
      </c>
    </row>
    <row r="1762" spans="4:4" x14ac:dyDescent="0.2">
      <c r="D1762" t="str">
        <f t="shared" si="27"/>
        <v>NRC SIOUX FALLS SD</v>
      </c>
    </row>
    <row r="1763" spans="4:4" x14ac:dyDescent="0.2">
      <c r="D1763" t="str">
        <f t="shared" si="27"/>
        <v>NRC SIOUX FALLS SD</v>
      </c>
    </row>
    <row r="1764" spans="4:4" x14ac:dyDescent="0.2">
      <c r="D1764" t="str">
        <f t="shared" si="27"/>
        <v>NRC SIOUX FALLS SD</v>
      </c>
    </row>
    <row r="1765" spans="4:4" x14ac:dyDescent="0.2">
      <c r="D1765" t="str">
        <f t="shared" si="27"/>
        <v>NRC SIOUX FALLS SD</v>
      </c>
    </row>
    <row r="1766" spans="4:4" x14ac:dyDescent="0.2">
      <c r="D1766" t="str">
        <f t="shared" si="27"/>
        <v>NRC SIOUX FALLS SD</v>
      </c>
    </row>
    <row r="1767" spans="4:4" x14ac:dyDescent="0.2">
      <c r="D1767" t="str">
        <f t="shared" si="27"/>
        <v>NRC SIOUX FALLS SD</v>
      </c>
    </row>
    <row r="1768" spans="4:4" x14ac:dyDescent="0.2">
      <c r="D1768" t="str">
        <f t="shared" si="27"/>
        <v>NRC SIOUX FALLS SD</v>
      </c>
    </row>
    <row r="1769" spans="4:4" x14ac:dyDescent="0.2">
      <c r="D1769" t="str">
        <f t="shared" si="27"/>
        <v>NRC SIOUX FALLS SD</v>
      </c>
    </row>
    <row r="1770" spans="4:4" x14ac:dyDescent="0.2">
      <c r="D1770" t="str">
        <f t="shared" si="27"/>
        <v>NRC SIOUX FALLS SD</v>
      </c>
    </row>
    <row r="1771" spans="4:4" x14ac:dyDescent="0.2">
      <c r="D1771" t="str">
        <f t="shared" si="27"/>
        <v>NRC SIOUX FALLS SD</v>
      </c>
    </row>
    <row r="1772" spans="4:4" x14ac:dyDescent="0.2">
      <c r="D1772" t="str">
        <f t="shared" si="27"/>
        <v>NRC SIOUX FALLS SD</v>
      </c>
    </row>
    <row r="1773" spans="4:4" x14ac:dyDescent="0.2">
      <c r="D1773" t="str">
        <f t="shared" si="27"/>
        <v>NRC SIOUX FALLS SD</v>
      </c>
    </row>
    <row r="1774" spans="4:4" x14ac:dyDescent="0.2">
      <c r="D1774" t="str">
        <f t="shared" si="27"/>
        <v>NRC SIOUX FALLS SD</v>
      </c>
    </row>
    <row r="1775" spans="4:4" x14ac:dyDescent="0.2">
      <c r="D1775" t="str">
        <f t="shared" si="27"/>
        <v>NRC SIOUX FALLS SD</v>
      </c>
    </row>
    <row r="1776" spans="4:4" x14ac:dyDescent="0.2">
      <c r="D1776" t="str">
        <f t="shared" si="27"/>
        <v>NRC SIOUX FALLS SD</v>
      </c>
    </row>
    <row r="1777" spans="4:4" x14ac:dyDescent="0.2">
      <c r="D1777" t="str">
        <f t="shared" si="27"/>
        <v>NRC SIOUX FALLS SD</v>
      </c>
    </row>
    <row r="1778" spans="4:4" x14ac:dyDescent="0.2">
      <c r="D1778" t="str">
        <f t="shared" si="27"/>
        <v>NRC SIOUX FALLS SD</v>
      </c>
    </row>
    <row r="1779" spans="4:4" x14ac:dyDescent="0.2">
      <c r="D1779" t="str">
        <f t="shared" si="27"/>
        <v>NRC SIOUX FALLS SD</v>
      </c>
    </row>
    <row r="1780" spans="4:4" x14ac:dyDescent="0.2">
      <c r="D1780" t="str">
        <f t="shared" si="27"/>
        <v>NRC SIOUX FALLS SD</v>
      </c>
    </row>
    <row r="1781" spans="4:4" x14ac:dyDescent="0.2">
      <c r="D1781" t="str">
        <f t="shared" si="27"/>
        <v>NRC SIOUX FALLS SD</v>
      </c>
    </row>
    <row r="1782" spans="4:4" x14ac:dyDescent="0.2">
      <c r="D1782" t="str">
        <f t="shared" si="27"/>
        <v>NRC SIOUX FALLS SD</v>
      </c>
    </row>
    <row r="1783" spans="4:4" x14ac:dyDescent="0.2">
      <c r="D1783" t="str">
        <f t="shared" si="27"/>
        <v>NRC SIOUX FALLS SD</v>
      </c>
    </row>
    <row r="1784" spans="4:4" x14ac:dyDescent="0.2">
      <c r="D1784" t="str">
        <f t="shared" si="27"/>
        <v>NRC SIOUX FALLS SD</v>
      </c>
    </row>
    <row r="1785" spans="4:4" x14ac:dyDescent="0.2">
      <c r="D1785" t="str">
        <f t="shared" si="27"/>
        <v>NRC SIOUX FALLS SD</v>
      </c>
    </row>
    <row r="1786" spans="4:4" x14ac:dyDescent="0.2">
      <c r="D1786" t="str">
        <f t="shared" si="27"/>
        <v>NRC SIOUX FALLS SD</v>
      </c>
    </row>
    <row r="1787" spans="4:4" x14ac:dyDescent="0.2">
      <c r="D1787" t="str">
        <f t="shared" si="27"/>
        <v>NRC SIOUX FALLS SD</v>
      </c>
    </row>
    <row r="1788" spans="4:4" x14ac:dyDescent="0.2">
      <c r="D1788" t="str">
        <f t="shared" si="27"/>
        <v>NRC SIOUX FALLS SD</v>
      </c>
    </row>
    <row r="1789" spans="4:4" x14ac:dyDescent="0.2">
      <c r="D1789" t="str">
        <f t="shared" si="27"/>
        <v>NRC SIOUX FALLS SD</v>
      </c>
    </row>
    <row r="1790" spans="4:4" x14ac:dyDescent="0.2">
      <c r="D1790" t="str">
        <f t="shared" si="27"/>
        <v>NRC SIOUX FALLS SD</v>
      </c>
    </row>
    <row r="1791" spans="4:4" x14ac:dyDescent="0.2">
      <c r="D1791" t="str">
        <f t="shared" si="27"/>
        <v>NRC SIOUX FALLS SD</v>
      </c>
    </row>
    <row r="1792" spans="4:4" x14ac:dyDescent="0.2">
      <c r="D1792" t="str">
        <f t="shared" si="27"/>
        <v>NRC SIOUX FALLS SD</v>
      </c>
    </row>
    <row r="1793" spans="4:4" x14ac:dyDescent="0.2">
      <c r="D1793" t="str">
        <f t="shared" si="27"/>
        <v>NRC SIOUX FALLS SD</v>
      </c>
    </row>
    <row r="1794" spans="4:4" x14ac:dyDescent="0.2">
      <c r="D1794" t="str">
        <f t="shared" si="27"/>
        <v>NRC SIOUX FALLS SD</v>
      </c>
    </row>
    <row r="1795" spans="4:4" x14ac:dyDescent="0.2">
      <c r="D1795" t="str">
        <f t="shared" ref="D1795:D1824" si="28">+IF(ISBLANK(A1795),D1794,A1795)</f>
        <v>NRC SIOUX FALLS SD</v>
      </c>
    </row>
    <row r="1796" spans="4:4" x14ac:dyDescent="0.2">
      <c r="D1796" t="str">
        <f t="shared" si="28"/>
        <v>NRC SIOUX FALLS SD</v>
      </c>
    </row>
    <row r="1797" spans="4:4" x14ac:dyDescent="0.2">
      <c r="D1797" t="str">
        <f t="shared" si="28"/>
        <v>NRC SIOUX FALLS SD</v>
      </c>
    </row>
    <row r="1798" spans="4:4" x14ac:dyDescent="0.2">
      <c r="D1798" t="str">
        <f t="shared" si="28"/>
        <v>NRC SIOUX FALLS SD</v>
      </c>
    </row>
    <row r="1799" spans="4:4" x14ac:dyDescent="0.2">
      <c r="D1799" t="str">
        <f t="shared" si="28"/>
        <v>NRC SIOUX FALLS SD</v>
      </c>
    </row>
    <row r="1800" spans="4:4" x14ac:dyDescent="0.2">
      <c r="D1800" t="str">
        <f t="shared" si="28"/>
        <v>NRC SIOUX FALLS SD</v>
      </c>
    </row>
    <row r="1801" spans="4:4" x14ac:dyDescent="0.2">
      <c r="D1801" t="str">
        <f t="shared" si="28"/>
        <v>NRC SIOUX FALLS SD</v>
      </c>
    </row>
    <row r="1802" spans="4:4" x14ac:dyDescent="0.2">
      <c r="D1802" t="str">
        <f t="shared" si="28"/>
        <v>NRC SIOUX FALLS SD</v>
      </c>
    </row>
    <row r="1803" spans="4:4" x14ac:dyDescent="0.2">
      <c r="D1803" t="str">
        <f t="shared" si="28"/>
        <v>NRC SIOUX FALLS SD</v>
      </c>
    </row>
    <row r="1804" spans="4:4" x14ac:dyDescent="0.2">
      <c r="D1804" t="str">
        <f t="shared" si="28"/>
        <v>NRC SIOUX FALLS SD</v>
      </c>
    </row>
    <row r="1805" spans="4:4" x14ac:dyDescent="0.2">
      <c r="D1805" t="str">
        <f t="shared" si="28"/>
        <v>NRC SIOUX FALLS SD</v>
      </c>
    </row>
    <row r="1806" spans="4:4" x14ac:dyDescent="0.2">
      <c r="D1806" t="str">
        <f t="shared" si="28"/>
        <v>NRC SIOUX FALLS SD</v>
      </c>
    </row>
    <row r="1807" spans="4:4" x14ac:dyDescent="0.2">
      <c r="D1807" t="str">
        <f t="shared" si="28"/>
        <v>NRC SIOUX FALLS SD</v>
      </c>
    </row>
    <row r="1808" spans="4:4" x14ac:dyDescent="0.2">
      <c r="D1808" t="str">
        <f t="shared" si="28"/>
        <v>NRC SIOUX FALLS SD</v>
      </c>
    </row>
    <row r="1809" spans="4:4" x14ac:dyDescent="0.2">
      <c r="D1809" t="str">
        <f t="shared" si="28"/>
        <v>NRC SIOUX FALLS SD</v>
      </c>
    </row>
    <row r="1810" spans="4:4" x14ac:dyDescent="0.2">
      <c r="D1810" t="str">
        <f t="shared" si="28"/>
        <v>NRC SIOUX FALLS SD</v>
      </c>
    </row>
    <row r="1811" spans="4:4" x14ac:dyDescent="0.2">
      <c r="D1811" t="str">
        <f t="shared" si="28"/>
        <v>NRC SIOUX FALLS SD</v>
      </c>
    </row>
    <row r="1812" spans="4:4" x14ac:dyDescent="0.2">
      <c r="D1812" t="str">
        <f t="shared" si="28"/>
        <v>NRC SIOUX FALLS SD</v>
      </c>
    </row>
    <row r="1813" spans="4:4" x14ac:dyDescent="0.2">
      <c r="D1813" t="str">
        <f t="shared" si="28"/>
        <v>NRC SIOUX FALLS SD</v>
      </c>
    </row>
    <row r="1814" spans="4:4" x14ac:dyDescent="0.2">
      <c r="D1814" t="str">
        <f t="shared" si="28"/>
        <v>NRC SIOUX FALLS SD</v>
      </c>
    </row>
    <row r="1815" spans="4:4" x14ac:dyDescent="0.2">
      <c r="D1815" t="str">
        <f t="shared" si="28"/>
        <v>NRC SIOUX FALLS SD</v>
      </c>
    </row>
    <row r="1816" spans="4:4" x14ac:dyDescent="0.2">
      <c r="D1816" t="str">
        <f t="shared" si="28"/>
        <v>NRC SIOUX FALLS SD</v>
      </c>
    </row>
    <row r="1817" spans="4:4" x14ac:dyDescent="0.2">
      <c r="D1817" t="str">
        <f t="shared" si="28"/>
        <v>NRC SIOUX FALLS SD</v>
      </c>
    </row>
    <row r="1818" spans="4:4" x14ac:dyDescent="0.2">
      <c r="D1818" t="str">
        <f t="shared" si="28"/>
        <v>NRC SIOUX FALLS SD</v>
      </c>
    </row>
    <row r="1819" spans="4:4" x14ac:dyDescent="0.2">
      <c r="D1819" t="str">
        <f t="shared" si="28"/>
        <v>NRC SIOUX FALLS SD</v>
      </c>
    </row>
    <row r="1820" spans="4:4" x14ac:dyDescent="0.2">
      <c r="D1820" t="str">
        <f t="shared" si="28"/>
        <v>NRC SIOUX FALLS SD</v>
      </c>
    </row>
    <row r="1821" spans="4:4" x14ac:dyDescent="0.2">
      <c r="D1821" t="str">
        <f t="shared" si="28"/>
        <v>NRC SIOUX FALLS SD</v>
      </c>
    </row>
    <row r="1822" spans="4:4" x14ac:dyDescent="0.2">
      <c r="D1822" t="str">
        <f t="shared" si="28"/>
        <v>NRC SIOUX FALLS SD</v>
      </c>
    </row>
    <row r="1823" spans="4:4" x14ac:dyDescent="0.2">
      <c r="D1823" t="str">
        <f t="shared" si="28"/>
        <v>NRC SIOUX FALLS SD</v>
      </c>
    </row>
    <row r="1824" spans="4:4" x14ac:dyDescent="0.2">
      <c r="D1824" t="str">
        <f t="shared" si="28"/>
        <v>NRC SIOUX FALLS SD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27A9-4A19-6D47-BC36-1B27EEEB89ED}">
  <dimension ref="A1:F1977"/>
  <sheetViews>
    <sheetView workbookViewId="0">
      <selection activeCell="F1" sqref="F1:F1048576"/>
    </sheetView>
  </sheetViews>
  <sheetFormatPr baseColWidth="10" defaultColWidth="23.33203125" defaultRowHeight="15" x14ac:dyDescent="0.2"/>
  <cols>
    <col min="1" max="1" width="2.33203125" style="84" bestFit="1" customWidth="1"/>
    <col min="2" max="2" width="6.6640625" style="84" bestFit="1" customWidth="1"/>
    <col min="3" max="3" width="3" style="84" bestFit="1" customWidth="1"/>
    <col min="4" max="4" width="44.1640625" style="84" bestFit="1" customWidth="1"/>
    <col min="5" max="5" width="2.83203125" style="84" bestFit="1" customWidth="1"/>
    <col min="6" max="16384" width="23.33203125" style="84"/>
  </cols>
  <sheetData>
    <row r="1" spans="1:6" ht="16" x14ac:dyDescent="0.2">
      <c r="A1" s="84" t="s">
        <v>7546</v>
      </c>
      <c r="B1" s="85" t="str">
        <f>+'Massaged NRH Data'!C2</f>
        <v>81978</v>
      </c>
      <c r="C1" s="85" t="s">
        <v>7544</v>
      </c>
      <c r="D1" s="85" t="str">
        <f>+_xlfn.CONCAT('Massaged NRH Data'!B2, " (", 'Massaged NRH Data'!D2,,")")</f>
        <v>NR ADDU (CNRFC HQ)</v>
      </c>
      <c r="E1" s="86" t="s">
        <v>7547</v>
      </c>
      <c r="F1" s="84" t="str">
        <f>+CONCATENATE(A1,B1,C1,D1,E1)</f>
        <v>{"81978","NR ADDU (CNRFC HQ)"},</v>
      </c>
    </row>
    <row r="2" spans="1:6" ht="16" x14ac:dyDescent="0.2">
      <c r="A2" s="84" t="s">
        <v>7546</v>
      </c>
      <c r="B2" s="85" t="str">
        <f>+'Massaged NRH Data'!C3</f>
        <v>88860</v>
      </c>
      <c r="C2" s="85" t="s">
        <v>7544</v>
      </c>
      <c r="D2" s="85" t="str">
        <f>+_xlfn.CONCAT('Massaged NRH Data'!B3, " (", 'Massaged NRH Data'!D3,,")")</f>
        <v>NR FLAG SUPPORT (CNRFC HQ)</v>
      </c>
      <c r="E2" s="86" t="s">
        <v>7547</v>
      </c>
      <c r="F2" s="84" t="str">
        <f t="shared" ref="F2:F65" si="0">+CONCATENATE(A2,B2,C2,D2,E2)</f>
        <v>{"88860","NR FLAG SUPPORT (CNRFC HQ)"},</v>
      </c>
    </row>
    <row r="3" spans="1:6" ht="16" x14ac:dyDescent="0.2">
      <c r="A3" s="84" t="s">
        <v>7546</v>
      </c>
      <c r="B3" s="85" t="str">
        <f>+'Massaged NRH Data'!C4</f>
        <v>84151</v>
      </c>
      <c r="C3" s="85" t="s">
        <v>7544</v>
      </c>
      <c r="D3" s="85" t="str">
        <f>+_xlfn.CONCAT('Massaged NRH Data'!B4, " (", 'Massaged NRH Data'!D4,,")")</f>
        <v>NR NEW ACCESSION TRAINING (CNRFC HQ)</v>
      </c>
      <c r="E3" s="86" t="s">
        <v>7547</v>
      </c>
      <c r="F3" s="84" t="str">
        <f t="shared" si="0"/>
        <v>{"84151","NR NEW ACCESSION TRAINING (CNRFC HQ)"},</v>
      </c>
    </row>
    <row r="4" spans="1:6" ht="16" x14ac:dyDescent="0.2">
      <c r="A4" s="84" t="s">
        <v>7546</v>
      </c>
      <c r="B4" s="85" t="str">
        <f>+'Massaged NRH Data'!C5</f>
        <v>81997</v>
      </c>
      <c r="C4" s="85" t="s">
        <v>7544</v>
      </c>
      <c r="D4" s="85" t="str">
        <f>+_xlfn.CONCAT('Massaged NRH Data'!B5, " (", 'Massaged NRH Data'!D5,,")")</f>
        <v>NR UNFUNDED BILLETS (CNRFC HQ)</v>
      </c>
      <c r="E4" s="86" t="s">
        <v>7547</v>
      </c>
      <c r="F4" s="84" t="str">
        <f t="shared" si="0"/>
        <v>{"81997","NR UNFUNDED BILLETS (CNRFC HQ)"},</v>
      </c>
    </row>
    <row r="5" spans="1:6" ht="16" x14ac:dyDescent="0.2">
      <c r="A5" s="84" t="s">
        <v>7546</v>
      </c>
      <c r="B5" s="85" t="str">
        <f>+'Massaged NRH Data'!C6</f>
        <v>81994</v>
      </c>
      <c r="C5" s="85" t="s">
        <v>7544</v>
      </c>
      <c r="D5" s="85" t="str">
        <f>+_xlfn.CONCAT('Massaged NRH Data'!B6, " (", 'Massaged NRH Data'!D6,,")")</f>
        <v>NR UNSTRUCTURED BILLETS (CNRFC HQ)</v>
      </c>
      <c r="E5" s="86" t="s">
        <v>7547</v>
      </c>
      <c r="F5" s="84" t="str">
        <f t="shared" si="0"/>
        <v>{"81994","NR UNSTRUCTURED BILLETS (CNRFC HQ)"},</v>
      </c>
    </row>
    <row r="6" spans="1:6" ht="16" x14ac:dyDescent="0.2">
      <c r="A6" s="84" t="s">
        <v>7546</v>
      </c>
      <c r="B6" s="85" t="str">
        <f>+'Massaged NRH Data'!C7</f>
        <v>2525M</v>
      </c>
      <c r="C6" s="85" t="s">
        <v>7544</v>
      </c>
      <c r="D6" s="85" t="str">
        <f>+_xlfn.CONCAT('Massaged NRH Data'!B7, " (", 'Massaged NRH Data'!D7,,")")</f>
        <v>NR SSO PROGRAM (CNRFC HQ)</v>
      </c>
      <c r="E6" s="86" t="s">
        <v>7547</v>
      </c>
      <c r="F6" s="84" t="str">
        <f t="shared" si="0"/>
        <v>{"2525M","NR SSO PROGRAM (CNRFC HQ)"},</v>
      </c>
    </row>
    <row r="7" spans="1:6" ht="16" x14ac:dyDescent="0.2">
      <c r="A7" s="84" t="s">
        <v>7546</v>
      </c>
      <c r="B7" s="85" t="str">
        <f>+'Massaged NRH Data'!C8</f>
        <v>2525C</v>
      </c>
      <c r="C7" s="85" t="s">
        <v>7544</v>
      </c>
      <c r="D7" s="85" t="str">
        <f>+_xlfn.CONCAT('Massaged NRH Data'!B8, " (", 'Massaged NRH Data'!D8,,")")</f>
        <v>NR SE CHAPLAIN OFFICER STU (CNRFC HQ)</v>
      </c>
      <c r="E7" s="86" t="s">
        <v>7547</v>
      </c>
      <c r="F7" s="84" t="str">
        <f t="shared" si="0"/>
        <v>{"2525C","NR SE CHAPLAIN OFFICER STU (CNRFC HQ)"},</v>
      </c>
    </row>
    <row r="8" spans="1:6" ht="16" x14ac:dyDescent="0.2">
      <c r="A8" s="84" t="s">
        <v>7546</v>
      </c>
      <c r="B8" s="85" t="str">
        <f>+'Massaged NRH Data'!C9</f>
        <v>81998</v>
      </c>
      <c r="C8" s="85" t="s">
        <v>7544</v>
      </c>
      <c r="D8" s="85" t="str">
        <f>+_xlfn.CONCAT('Massaged NRH Data'!B9, " (", 'Massaged NRH Data'!D9,,")")</f>
        <v>NR RSU BILLETS (CNRFC HQ)</v>
      </c>
      <c r="E8" s="86" t="s">
        <v>7547</v>
      </c>
      <c r="F8" s="84" t="str">
        <f t="shared" si="0"/>
        <v>{"81998","NR RSU BILLETS (CNRFC HQ)"},</v>
      </c>
    </row>
    <row r="9" spans="1:6" ht="16" x14ac:dyDescent="0.2">
      <c r="A9" s="84" t="s">
        <v>7546</v>
      </c>
      <c r="B9" s="85" t="str">
        <f>+'Massaged NRH Data'!C10</f>
        <v>2504M</v>
      </c>
      <c r="C9" s="85" t="s">
        <v>7544</v>
      </c>
      <c r="D9" s="85" t="str">
        <f>+_xlfn.CONCAT('Massaged NRH Data'!B10, " (", 'Massaged NRH Data'!D10,,")")</f>
        <v>NR SSO GROUP 4 HQ (CNRFC HQ)</v>
      </c>
      <c r="E9" s="86" t="s">
        <v>7547</v>
      </c>
      <c r="F9" s="84" t="str">
        <f t="shared" si="0"/>
        <v>{"2504M","NR SSO GROUP 4 HQ (CNRFC HQ)"},</v>
      </c>
    </row>
    <row r="10" spans="1:6" ht="16" x14ac:dyDescent="0.2">
      <c r="A10" s="84" t="s">
        <v>7546</v>
      </c>
      <c r="B10" s="85" t="str">
        <f>+'Massaged NRH Data'!C11</f>
        <v>89912</v>
      </c>
      <c r="C10" s="85" t="s">
        <v>7544</v>
      </c>
      <c r="D10" s="85" t="str">
        <f>+_xlfn.CONCAT('Massaged NRH Data'!B11, " (", 'Massaged NRH Data'!D11,,")")</f>
        <v>NR NEW ACCESSION TRNG UNIT (CNRFC HQ)</v>
      </c>
      <c r="E10" s="86" t="s">
        <v>7547</v>
      </c>
      <c r="F10" s="84" t="str">
        <f t="shared" si="0"/>
        <v>{"89912","NR NEW ACCESSION TRNG UNIT (CNRFC HQ)"},</v>
      </c>
    </row>
    <row r="11" spans="1:6" ht="16" x14ac:dyDescent="0.2">
      <c r="A11" s="84" t="s">
        <v>7546</v>
      </c>
      <c r="B11" s="85" t="str">
        <f>+'Massaged NRH Data'!C12</f>
        <v>87848</v>
      </c>
      <c r="C11" s="85" t="s">
        <v>7544</v>
      </c>
      <c r="D11" s="85" t="str">
        <f>+_xlfn.CONCAT('Massaged NRH Data'!B12, " (", 'Massaged NRH Data'!D12,,")")</f>
        <v>NR VRM 40 (CNRFC HQ)</v>
      </c>
      <c r="E11" s="86" t="s">
        <v>7547</v>
      </c>
      <c r="F11" s="84" t="str">
        <f t="shared" si="0"/>
        <v>{"87848","NR VRM 40 (CNRFC HQ)"},</v>
      </c>
    </row>
    <row r="12" spans="1:6" ht="16" x14ac:dyDescent="0.2">
      <c r="A12" s="84" t="s">
        <v>7546</v>
      </c>
      <c r="B12" s="85" t="str">
        <f>+'Massaged NRH Data'!C13</f>
        <v>2501M</v>
      </c>
      <c r="C12" s="85" t="s">
        <v>7544</v>
      </c>
      <c r="D12" s="85" t="str">
        <f>+_xlfn.CONCAT('Massaged NRH Data'!B13, " (", 'Massaged NRH Data'!D13,,")")</f>
        <v>NR SSO GROUP 1 HQ (CNRFC HQ)</v>
      </c>
      <c r="E12" s="86" t="s">
        <v>7547</v>
      </c>
      <c r="F12" s="84" t="str">
        <f t="shared" si="0"/>
        <v>{"2501M","NR SSO GROUP 1 HQ (CNRFC HQ)"},</v>
      </c>
    </row>
    <row r="13" spans="1:6" ht="16" x14ac:dyDescent="0.2">
      <c r="A13" s="84" t="s">
        <v>7546</v>
      </c>
      <c r="B13" s="85" t="str">
        <f>+'Massaged NRH Data'!C14</f>
        <v>88031</v>
      </c>
      <c r="C13" s="85" t="s">
        <v>7544</v>
      </c>
      <c r="D13" s="85" t="str">
        <f>+_xlfn.CONCAT('Massaged NRH Data'!B14, " (", 'Massaged NRH Data'!D14,,")")</f>
        <v>NR LOGISTICS SPT UNIT 18 (SEAL TEAM EIGHTEEN)</v>
      </c>
      <c r="E13" s="86" t="s">
        <v>7547</v>
      </c>
      <c r="F13" s="84" t="str">
        <f t="shared" si="0"/>
        <v>{"88031","NR LOGISTICS SPT UNIT 18 (SEAL TEAM EIGHTEEN)"},</v>
      </c>
    </row>
    <row r="14" spans="1:6" ht="16" x14ac:dyDescent="0.2">
      <c r="A14" s="84" t="s">
        <v>7546</v>
      </c>
      <c r="B14" s="85" t="str">
        <f>+'Massaged NRH Data'!C15</f>
        <v>84166</v>
      </c>
      <c r="C14" s="85" t="s">
        <v>7544</v>
      </c>
      <c r="D14" s="85" t="str">
        <f>+_xlfn.CONCAT('Massaged NRH Data'!B15, " (", 'Massaged NRH Data'!D15,,")")</f>
        <v>NR NSW INFO WARFARE COM 18 (SEAL TEAM EIGHTEEN)</v>
      </c>
      <c r="E14" s="86" t="s">
        <v>7547</v>
      </c>
      <c r="F14" s="84" t="str">
        <f t="shared" si="0"/>
        <v>{"84166","NR NSW INFO WARFARE COM 18 (SEAL TEAM EIGHTEEN)"},</v>
      </c>
    </row>
    <row r="15" spans="1:6" ht="16" x14ac:dyDescent="0.2">
      <c r="A15" s="84" t="s">
        <v>7546</v>
      </c>
      <c r="B15" s="85" t="str">
        <f>+'Massaged NRH Data'!C16</f>
        <v>84326</v>
      </c>
      <c r="C15" s="85" t="s">
        <v>7544</v>
      </c>
      <c r="D15" s="85" t="str">
        <f>+_xlfn.CONCAT('Massaged NRH Data'!B16, " (", 'Massaged NRH Data'!D16,,")")</f>
        <v>NR NSW TASK FORCE 18 (SEAL TEAM EIGHTEEN)</v>
      </c>
      <c r="E15" s="86" t="s">
        <v>7547</v>
      </c>
      <c r="F15" s="84" t="str">
        <f t="shared" si="0"/>
        <v>{"84326","NR NSW TASK FORCE 18 (SEAL TEAM EIGHTEEN)"},</v>
      </c>
    </row>
    <row r="16" spans="1:6" ht="16" x14ac:dyDescent="0.2">
      <c r="A16" s="84" t="s">
        <v>7546</v>
      </c>
      <c r="B16" s="85" t="str">
        <f>+'Massaged NRH Data'!C17</f>
        <v>84308</v>
      </c>
      <c r="C16" s="85" t="s">
        <v>7544</v>
      </c>
      <c r="D16" s="85" t="str">
        <f>+_xlfn.CONCAT('Massaged NRH Data'!B17, " (", 'Massaged NRH Data'!D17,,")")</f>
        <v>NR SEAL UNIT 18 (SEAL TEAM EIGHTEEN)</v>
      </c>
      <c r="E16" s="86" t="s">
        <v>7547</v>
      </c>
      <c r="F16" s="84" t="str">
        <f t="shared" si="0"/>
        <v>{"84308","NR SEAL UNIT 18 (SEAL TEAM EIGHTEEN)"},</v>
      </c>
    </row>
    <row r="17" spans="1:6" ht="16" x14ac:dyDescent="0.2">
      <c r="A17" s="84" t="s">
        <v>7546</v>
      </c>
      <c r="B17" s="85" t="str">
        <f>+'Massaged NRH Data'!C18</f>
        <v>84298</v>
      </c>
      <c r="C17" s="85" t="s">
        <v>7544</v>
      </c>
      <c r="D17" s="85" t="str">
        <f>+_xlfn.CONCAT('Massaged NRH Data'!B18, " (", 'Massaged NRH Data'!D18,,")")</f>
        <v>NR UMANNED AIRCRAFT SYS 18 (SEAL TEAM EIGHTEEN)</v>
      </c>
      <c r="E17" s="86" t="s">
        <v>7547</v>
      </c>
      <c r="F17" s="84" t="str">
        <f t="shared" si="0"/>
        <v>{"84298","NR UMANNED AIRCRAFT SYS 18 (SEAL TEAM EIGHTEEN)"},</v>
      </c>
    </row>
    <row r="18" spans="1:6" ht="16" x14ac:dyDescent="0.2">
      <c r="A18" s="84" t="s">
        <v>7546</v>
      </c>
      <c r="B18" s="85" t="str">
        <f>+'Massaged NRH Data'!C19</f>
        <v>83426</v>
      </c>
      <c r="C18" s="85" t="s">
        <v>7544</v>
      </c>
      <c r="D18" s="85" t="str">
        <f>+_xlfn.CONCAT('Massaged NRH Data'!B19, " (", 'Massaged NRH Data'!D19,,")")</f>
        <v>NR NSW REG SPT (SEAL TEAM EIGHTEEN)</v>
      </c>
      <c r="E18" s="86" t="s">
        <v>7547</v>
      </c>
      <c r="F18" s="84" t="str">
        <f t="shared" si="0"/>
        <v>{"83426","NR NSW REG SPT (SEAL TEAM EIGHTEEN)"},</v>
      </c>
    </row>
    <row r="19" spans="1:6" ht="16" x14ac:dyDescent="0.2">
      <c r="A19" s="84" t="s">
        <v>7546</v>
      </c>
      <c r="B19" s="85" t="str">
        <f>+'Massaged NRH Data'!C20</f>
        <v>85907</v>
      </c>
      <c r="C19" s="85" t="s">
        <v>7544</v>
      </c>
      <c r="D19" s="85" t="str">
        <f>+_xlfn.CONCAT('Massaged NRH Data'!B20, " (", 'Massaged NRH Data'!D20,,")")</f>
        <v>NR SWCC UNIT 18 (SEAL TEAM EIGHTEEN)</v>
      </c>
      <c r="E19" s="86" t="s">
        <v>7547</v>
      </c>
      <c r="F19" s="84" t="str">
        <f t="shared" si="0"/>
        <v>{"85907","NR SWCC UNIT 18 (SEAL TEAM EIGHTEEN)"},</v>
      </c>
    </row>
    <row r="20" spans="1:6" ht="16" x14ac:dyDescent="0.2">
      <c r="A20" s="84" t="s">
        <v>7546</v>
      </c>
      <c r="B20" s="85" t="str">
        <f>+'Massaged NRH Data'!C21</f>
        <v>84318</v>
      </c>
      <c r="C20" s="85" t="s">
        <v>7544</v>
      </c>
      <c r="D20" s="85" t="str">
        <f>+_xlfn.CONCAT('Massaged NRH Data'!B21, " (", 'Massaged NRH Data'!D21,,")")</f>
        <v>NR VTU 18 (SEAL TEAM EIGHTEEN)</v>
      </c>
      <c r="E20" s="86" t="s">
        <v>7547</v>
      </c>
      <c r="F20" s="84" t="str">
        <f t="shared" si="0"/>
        <v>{"84318","NR VTU 18 (SEAL TEAM EIGHTEEN)"},</v>
      </c>
    </row>
    <row r="21" spans="1:6" ht="32" x14ac:dyDescent="0.2">
      <c r="A21" s="84" t="s">
        <v>7546</v>
      </c>
      <c r="B21" s="85" t="str">
        <f>+'Massaged NRH Data'!C22</f>
        <v>83637</v>
      </c>
      <c r="C21" s="85" t="s">
        <v>7544</v>
      </c>
      <c r="D21" s="85" t="str">
        <f>+_xlfn.CONCAT('Massaged NRH Data'!B22, " (", 'Massaged NRH Data'!D22,,")")</f>
        <v>NR SBS UNIT 18 (SEAL TEAM EIGHTEEN)</v>
      </c>
      <c r="E21" s="86" t="s">
        <v>7547</v>
      </c>
      <c r="F21" s="84" t="str">
        <f t="shared" si="0"/>
        <v>{"83637","NR SBS UNIT 18 (SEAL TEAM EIGHTEEN)"},</v>
      </c>
    </row>
    <row r="22" spans="1:6" ht="32" x14ac:dyDescent="0.2">
      <c r="A22" s="84" t="s">
        <v>7546</v>
      </c>
      <c r="B22" s="85" t="str">
        <f>+'Massaged NRH Data'!C23</f>
        <v>83090</v>
      </c>
      <c r="C22" s="85" t="s">
        <v>7544</v>
      </c>
      <c r="D22" s="85" t="str">
        <f>+_xlfn.CONCAT('Massaged NRH Data'!B23, " (", 'Massaged NRH Data'!D23,,")")</f>
        <v>NR GP ELEVEN HEADQUARTERS (SEAL TEAM SEVENTEEN)</v>
      </c>
      <c r="E22" s="86" t="s">
        <v>7547</v>
      </c>
      <c r="F22" s="84" t="str">
        <f t="shared" si="0"/>
        <v>{"83090","NR GP ELEVEN HEADQUARTERS (SEAL TEAM SEVENTEEN)"},</v>
      </c>
    </row>
    <row r="23" spans="1:6" ht="16" x14ac:dyDescent="0.2">
      <c r="A23" s="84" t="s">
        <v>7546</v>
      </c>
      <c r="B23" s="85" t="str">
        <f>+'Massaged NRH Data'!C24</f>
        <v>88157</v>
      </c>
      <c r="C23" s="85" t="s">
        <v>7544</v>
      </c>
      <c r="D23" s="85" t="str">
        <f>+_xlfn.CONCAT('Massaged NRH Data'!B24, " (", 'Massaged NRH Data'!D24,,")")</f>
        <v>NR LOGISTICS SPT UNIT 17 (SEAL TEAM SEVENTEEN)</v>
      </c>
      <c r="E23" s="86" t="s">
        <v>7547</v>
      </c>
      <c r="F23" s="84" t="str">
        <f t="shared" si="0"/>
        <v>{"88157","NR LOGISTICS SPT UNIT 17 (SEAL TEAM SEVENTEEN)"},</v>
      </c>
    </row>
    <row r="24" spans="1:6" ht="16" x14ac:dyDescent="0.2">
      <c r="A24" s="84" t="s">
        <v>7546</v>
      </c>
      <c r="B24" s="85" t="str">
        <f>+'Massaged NRH Data'!C25</f>
        <v>84300</v>
      </c>
      <c r="C24" s="85" t="s">
        <v>7544</v>
      </c>
      <c r="D24" s="85" t="str">
        <f>+_xlfn.CONCAT('Massaged NRH Data'!B25, " (", 'Massaged NRH Data'!D25,,")")</f>
        <v>NR NSW DETACHMENT SN DIEGO (SEAL TEAM SEVENTEEN)</v>
      </c>
      <c r="E24" s="86" t="s">
        <v>7547</v>
      </c>
      <c r="F24" s="84" t="str">
        <f t="shared" si="0"/>
        <v>{"84300","NR NSW DETACHMENT SN DIEGO (SEAL TEAM SEVENTEEN)"},</v>
      </c>
    </row>
    <row r="25" spans="1:6" ht="16" x14ac:dyDescent="0.2">
      <c r="A25" s="84" t="s">
        <v>7546</v>
      </c>
      <c r="B25" s="85" t="str">
        <f>+'Massaged NRH Data'!C26</f>
        <v>84167</v>
      </c>
      <c r="C25" s="85" t="s">
        <v>7544</v>
      </c>
      <c r="D25" s="85" t="str">
        <f>+_xlfn.CONCAT('Massaged NRH Data'!B26, " (", 'Massaged NRH Data'!D26,,")")</f>
        <v>NR NSW INFO WARFARE COM 17 (SEAL TEAM SEVENTEEN)</v>
      </c>
      <c r="E25" s="86" t="s">
        <v>7547</v>
      </c>
      <c r="F25" s="84" t="str">
        <f t="shared" si="0"/>
        <v>{"84167","NR NSW INFO WARFARE COM 17 (SEAL TEAM SEVENTEEN)"},</v>
      </c>
    </row>
    <row r="26" spans="1:6" ht="16" x14ac:dyDescent="0.2">
      <c r="A26" s="84" t="s">
        <v>7546</v>
      </c>
      <c r="B26" s="85" t="str">
        <f>+'Massaged NRH Data'!C27</f>
        <v>84330</v>
      </c>
      <c r="C26" s="85" t="s">
        <v>7544</v>
      </c>
      <c r="D26" s="85" t="str">
        <f>+_xlfn.CONCAT('Massaged NRH Data'!B27, " (", 'Massaged NRH Data'!D27,,")")</f>
        <v>NR NSW TASK FORCE 17 (SEAL TEAM SEVENTEEN)</v>
      </c>
      <c r="E26" s="86" t="s">
        <v>7547</v>
      </c>
      <c r="F26" s="84" t="str">
        <f t="shared" si="0"/>
        <v>{"84330","NR NSW TASK FORCE 17 (SEAL TEAM SEVENTEEN)"},</v>
      </c>
    </row>
    <row r="27" spans="1:6" ht="16" x14ac:dyDescent="0.2">
      <c r="A27" s="84" t="s">
        <v>7546</v>
      </c>
      <c r="B27" s="85" t="str">
        <f>+'Massaged NRH Data'!C28</f>
        <v>84306</v>
      </c>
      <c r="C27" s="85" t="s">
        <v>7544</v>
      </c>
      <c r="D27" s="85" t="str">
        <f>+_xlfn.CONCAT('Massaged NRH Data'!B28, " (", 'Massaged NRH Data'!D28,,")")</f>
        <v>NR SEAL UNIT 17 (SEAL TEAM SEVENTEEN)</v>
      </c>
      <c r="E27" s="86" t="s">
        <v>7547</v>
      </c>
      <c r="F27" s="84" t="str">
        <f t="shared" si="0"/>
        <v>{"84306","NR SEAL UNIT 17 (SEAL TEAM SEVENTEEN)"},</v>
      </c>
    </row>
    <row r="28" spans="1:6" ht="16" x14ac:dyDescent="0.2">
      <c r="A28" s="84" t="s">
        <v>7546</v>
      </c>
      <c r="B28" s="85" t="str">
        <f>+'Massaged NRH Data'!C29</f>
        <v>84297</v>
      </c>
      <c r="C28" s="85" t="s">
        <v>7544</v>
      </c>
      <c r="D28" s="85" t="str">
        <f>+_xlfn.CONCAT('Massaged NRH Data'!B29, " (", 'Massaged NRH Data'!D29,,")")</f>
        <v>NR UMANNED AIRCRAFT SYS 17 (SEAL TEAM SEVENTEEN)</v>
      </c>
      <c r="E28" s="86" t="s">
        <v>7547</v>
      </c>
      <c r="F28" s="84" t="str">
        <f t="shared" si="0"/>
        <v>{"84297","NR UMANNED AIRCRAFT SYS 17 (SEAL TEAM SEVENTEEN)"},</v>
      </c>
    </row>
    <row r="29" spans="1:6" ht="16" x14ac:dyDescent="0.2">
      <c r="A29" s="84" t="s">
        <v>7546</v>
      </c>
      <c r="B29" s="85" t="str">
        <f>+'Massaged NRH Data'!C30</f>
        <v>88725</v>
      </c>
      <c r="C29" s="85" t="s">
        <v>7544</v>
      </c>
      <c r="D29" s="85" t="str">
        <f>+_xlfn.CONCAT('Massaged NRH Data'!B30, " (", 'Massaged NRH Data'!D30,,")")</f>
        <v>NR ADMIN PERS 2301 (SEAL TEAM SEVENTEEN)</v>
      </c>
      <c r="E29" s="86" t="s">
        <v>7547</v>
      </c>
      <c r="F29" s="84" t="str">
        <f t="shared" si="0"/>
        <v>{"88725","NR ADMIN PERS 2301 (SEAL TEAM SEVENTEEN)"},</v>
      </c>
    </row>
    <row r="30" spans="1:6" ht="16" x14ac:dyDescent="0.2">
      <c r="A30" s="84" t="s">
        <v>7546</v>
      </c>
      <c r="B30" s="85" t="str">
        <f>+'Massaged NRH Data'!C31</f>
        <v>84317</v>
      </c>
      <c r="C30" s="85" t="s">
        <v>7544</v>
      </c>
      <c r="D30" s="85" t="str">
        <f>+_xlfn.CONCAT('Massaged NRH Data'!B31, " (", 'Massaged NRH Data'!D31,,")")</f>
        <v>NR VTU 17 (SEAL TEAM SEVENTEEN)</v>
      </c>
      <c r="E30" s="86" t="s">
        <v>7547</v>
      </c>
      <c r="F30" s="84" t="str">
        <f t="shared" si="0"/>
        <v>{"84317","NR VTU 17 (SEAL TEAM SEVENTEEN)"},</v>
      </c>
    </row>
    <row r="31" spans="1:6" ht="16" x14ac:dyDescent="0.2">
      <c r="A31" s="84" t="s">
        <v>7546</v>
      </c>
      <c r="B31" s="85" t="str">
        <f>+'Massaged NRH Data'!C32</f>
        <v>83636</v>
      </c>
      <c r="C31" s="85" t="s">
        <v>7544</v>
      </c>
      <c r="D31" s="85" t="str">
        <f>+_xlfn.CONCAT('Massaged NRH Data'!B32, " (", 'Massaged NRH Data'!D32,,")")</f>
        <v>NR SBS UNIT 17 (SEAL TEAM SEVENTEEN)</v>
      </c>
      <c r="E31" s="86" t="s">
        <v>7547</v>
      </c>
      <c r="F31" s="84" t="str">
        <f t="shared" si="0"/>
        <v>{"83636","NR SBS UNIT 17 (SEAL TEAM SEVENTEEN)"},</v>
      </c>
    </row>
    <row r="32" spans="1:6" ht="16" x14ac:dyDescent="0.2">
      <c r="A32" s="84" t="s">
        <v>7546</v>
      </c>
      <c r="B32" s="85" t="str">
        <f>+'Massaged NRH Data'!C33</f>
        <v>87779</v>
      </c>
      <c r="C32" s="85" t="s">
        <v>7544</v>
      </c>
      <c r="D32" s="85" t="str">
        <f>+_xlfn.CONCAT('Massaged NRH Data'!B33, " (", 'Massaged NRH Data'!D33,,")")</f>
        <v>TACSUPWING (TSW)</v>
      </c>
      <c r="E32" s="86" t="s">
        <v>7547</v>
      </c>
      <c r="F32" s="84" t="str">
        <f t="shared" si="0"/>
        <v>{"87779","TACSUPWING (TSW)"},</v>
      </c>
    </row>
    <row r="33" spans="1:6" ht="16" x14ac:dyDescent="0.2">
      <c r="A33" s="84" t="s">
        <v>7546</v>
      </c>
      <c r="B33" s="85" t="str">
        <f>+'Massaged NRH Data'!C34</f>
        <v>53870</v>
      </c>
      <c r="C33" s="85" t="s">
        <v>7544</v>
      </c>
      <c r="D33" s="85" t="str">
        <f>+_xlfn.CONCAT('Massaged NRH Data'!B34, " (", 'Massaged NRH Data'!D34,,")")</f>
        <v>VAQ-209 (VAQ 209)</v>
      </c>
      <c r="E33" s="86" t="s">
        <v>7547</v>
      </c>
      <c r="F33" s="84" t="str">
        <f t="shared" si="0"/>
        <v>{"53870","VAQ-209 (VAQ 209)"},</v>
      </c>
    </row>
    <row r="34" spans="1:6" ht="16" x14ac:dyDescent="0.2">
      <c r="A34" s="84" t="s">
        <v>7546</v>
      </c>
      <c r="B34" s="85" t="str">
        <f>+'Massaged NRH Data'!C35</f>
        <v>09032</v>
      </c>
      <c r="C34" s="85" t="s">
        <v>7544</v>
      </c>
      <c r="D34" s="85" t="str">
        <f>+_xlfn.CONCAT('Massaged NRH Data'!B35, " (", 'Massaged NRH Data'!D35,,")")</f>
        <v>VFC-204 (VFA 204)</v>
      </c>
      <c r="E34" s="86" t="s">
        <v>7547</v>
      </c>
      <c r="F34" s="84" t="str">
        <f t="shared" si="0"/>
        <v>{"09032","VFC-204 (VFA 204)"},</v>
      </c>
    </row>
    <row r="35" spans="1:6" ht="16" x14ac:dyDescent="0.2">
      <c r="A35" s="84" t="s">
        <v>7546</v>
      </c>
      <c r="B35" s="85" t="str">
        <f>+'Massaged NRH Data'!C36</f>
        <v>52923</v>
      </c>
      <c r="C35" s="85" t="s">
        <v>7544</v>
      </c>
      <c r="D35" s="85" t="str">
        <f>+_xlfn.CONCAT('Massaged NRH Data'!B36, " (", 'Massaged NRH Data'!D36,,")")</f>
        <v>VFC-111 (VFC 111)</v>
      </c>
      <c r="E35" s="86" t="s">
        <v>7547</v>
      </c>
      <c r="F35" s="84" t="str">
        <f t="shared" si="0"/>
        <v>{"52923","VFC-111 (VFC 111)"},</v>
      </c>
    </row>
    <row r="36" spans="1:6" ht="16" x14ac:dyDescent="0.2">
      <c r="A36" s="84" t="s">
        <v>7546</v>
      </c>
      <c r="B36" s="85" t="str">
        <f>+'Massaged NRH Data'!C37</f>
        <v>52994</v>
      </c>
      <c r="C36" s="85" t="s">
        <v>7544</v>
      </c>
      <c r="D36" s="85" t="str">
        <f>+_xlfn.CONCAT('Massaged NRH Data'!B37, " (", 'Massaged NRH Data'!D37,,")")</f>
        <v>VFC-12 (VFC 12)</v>
      </c>
      <c r="E36" s="86" t="s">
        <v>7547</v>
      </c>
      <c r="F36" s="84" t="str">
        <f t="shared" si="0"/>
        <v>{"52994","VFC-12 (VFC 12)"},</v>
      </c>
    </row>
    <row r="37" spans="1:6" ht="16" x14ac:dyDescent="0.2">
      <c r="A37" s="84" t="s">
        <v>7546</v>
      </c>
      <c r="B37" s="85" t="str">
        <f>+'Massaged NRH Data'!C38</f>
        <v>84174</v>
      </c>
      <c r="C37" s="85" t="s">
        <v>7544</v>
      </c>
      <c r="D37" s="85" t="str">
        <f>+_xlfn.CONCAT('Massaged NRH Data'!B38, " (", 'Massaged NRH Data'!D38,,")")</f>
        <v>F-16 SAU (VFC 13)</v>
      </c>
      <c r="E37" s="86" t="s">
        <v>7547</v>
      </c>
      <c r="F37" s="84" t="str">
        <f t="shared" si="0"/>
        <v>{"84174","F-16 SAU (VFC 13)"},</v>
      </c>
    </row>
    <row r="38" spans="1:6" ht="16" x14ac:dyDescent="0.2">
      <c r="A38" s="84" t="s">
        <v>7546</v>
      </c>
      <c r="B38" s="85" t="str">
        <f>+'Massaged NRH Data'!C39</f>
        <v>52995</v>
      </c>
      <c r="C38" s="85" t="s">
        <v>7544</v>
      </c>
      <c r="D38" s="85" t="str">
        <f>+_xlfn.CONCAT('Massaged NRH Data'!B39, " (", 'Massaged NRH Data'!D39,,")")</f>
        <v>VFC-13 (VFC 13)</v>
      </c>
      <c r="E38" s="86" t="s">
        <v>7547</v>
      </c>
      <c r="F38" s="84" t="str">
        <f t="shared" si="0"/>
        <v>{"52995","VFC-13 (VFC 13)"},</v>
      </c>
    </row>
    <row r="39" spans="1:6" ht="16" x14ac:dyDescent="0.2">
      <c r="A39" s="84" t="s">
        <v>7546</v>
      </c>
      <c r="B39" s="85" t="str">
        <f>+'Massaged NRH Data'!C40</f>
        <v>84169</v>
      </c>
      <c r="C39" s="85" t="s">
        <v>7544</v>
      </c>
      <c r="D39" s="85" t="str">
        <f>+_xlfn.CONCAT('Massaged NRH Data'!B40, " (", 'Massaged NRH Data'!D40,,")")</f>
        <v>VARMITT (VFC 13)</v>
      </c>
      <c r="E39" s="86" t="s">
        <v>7547</v>
      </c>
      <c r="F39" s="84" t="str">
        <f t="shared" si="0"/>
        <v>{"84169","VARMITT (VFC 13)"},</v>
      </c>
    </row>
    <row r="40" spans="1:6" ht="16" x14ac:dyDescent="0.2">
      <c r="A40" s="84" t="s">
        <v>7546</v>
      </c>
      <c r="B40" s="85" t="str">
        <f>+'Massaged NRH Data'!C41</f>
        <v>87862</v>
      </c>
      <c r="C40" s="85" t="s">
        <v>7544</v>
      </c>
      <c r="D40" s="85" t="str">
        <f>+_xlfn.CONCAT('Massaged NRH Data'!B41, " (", 'Massaged NRH Data'!D41,,")")</f>
        <v>NAWDC RC (VFC 13)</v>
      </c>
      <c r="E40" s="86" t="s">
        <v>7547</v>
      </c>
      <c r="F40" s="84" t="str">
        <f t="shared" si="0"/>
        <v>{"87862","NAWDC RC (VFC 13)"},</v>
      </c>
    </row>
    <row r="41" spans="1:6" ht="16" x14ac:dyDescent="0.2">
      <c r="A41" s="84" t="s">
        <v>7546</v>
      </c>
      <c r="B41" s="85" t="str">
        <f>+'Massaged NRH Data'!C42</f>
        <v>87850</v>
      </c>
      <c r="C41" s="85" t="s">
        <v>7544</v>
      </c>
      <c r="D41" s="85" t="str">
        <f>+_xlfn.CONCAT('Massaged NRH Data'!B42, " (", 'Massaged NRH Data'!D42,,")")</f>
        <v>MISR (VFC 13)</v>
      </c>
      <c r="E41" s="86" t="s">
        <v>7547</v>
      </c>
      <c r="F41" s="84" t="str">
        <f t="shared" si="0"/>
        <v>{"87850","MISR (VFC 13)"},</v>
      </c>
    </row>
    <row r="42" spans="1:6" ht="16" x14ac:dyDescent="0.2">
      <c r="A42" s="84" t="s">
        <v>7546</v>
      </c>
      <c r="B42" s="85" t="str">
        <f>+'Massaged NRH Data'!C43</f>
        <v>39501</v>
      </c>
      <c r="C42" s="85" t="s">
        <v>7544</v>
      </c>
      <c r="D42" s="85" t="str">
        <f>+_xlfn.CONCAT('Massaged NRH Data'!B43, " (", 'Massaged NRH Data'!D43,,")")</f>
        <v>FLELOGSUPPRON 51 (VR 51)</v>
      </c>
      <c r="E42" s="86" t="s">
        <v>7547</v>
      </c>
      <c r="F42" s="84" t="str">
        <f t="shared" si="0"/>
        <v>{"39501","FLELOGSUPPRON 51 (VR 51)"},</v>
      </c>
    </row>
    <row r="43" spans="1:6" ht="16" x14ac:dyDescent="0.2">
      <c r="A43" s="84" t="s">
        <v>7546</v>
      </c>
      <c r="B43" s="85" t="str">
        <f>+'Massaged NRH Data'!C44</f>
        <v>55617</v>
      </c>
      <c r="C43" s="85" t="s">
        <v>7544</v>
      </c>
      <c r="D43" s="85" t="str">
        <f>+_xlfn.CONCAT('Massaged NRH Data'!B44, " (", 'Massaged NRH Data'!D44,,")")</f>
        <v>FLELOGSUPPRON 53 (VR 53)</v>
      </c>
      <c r="E43" s="86" t="s">
        <v>7547</v>
      </c>
      <c r="F43" s="84" t="str">
        <f t="shared" si="0"/>
        <v>{"55617","FLELOGSUPPRON 53 (VR 53)"},</v>
      </c>
    </row>
    <row r="44" spans="1:6" ht="16" x14ac:dyDescent="0.2">
      <c r="A44" s="84" t="s">
        <v>7546</v>
      </c>
      <c r="B44" s="85" t="str">
        <f>+'Massaged NRH Data'!C45</f>
        <v>52895</v>
      </c>
      <c r="C44" s="85" t="s">
        <v>7544</v>
      </c>
      <c r="D44" s="85" t="str">
        <f>+_xlfn.CONCAT('Massaged NRH Data'!B45, " (", 'Massaged NRH Data'!D45,,")")</f>
        <v>FLELOGSUPPRON 54 (VR 54)</v>
      </c>
      <c r="E44" s="86" t="s">
        <v>7547</v>
      </c>
      <c r="F44" s="84" t="str">
        <f t="shared" si="0"/>
        <v>{"52895","FLELOGSUPPRON 54 (VR 54)"},</v>
      </c>
    </row>
    <row r="45" spans="1:6" ht="16" x14ac:dyDescent="0.2">
      <c r="A45" s="84" t="s">
        <v>7546</v>
      </c>
      <c r="B45" s="85" t="str">
        <f>+'Massaged NRH Data'!C46</f>
        <v>53855</v>
      </c>
      <c r="C45" s="85" t="s">
        <v>7544</v>
      </c>
      <c r="D45" s="85" t="str">
        <f>+_xlfn.CONCAT('Massaged NRH Data'!B46, " (", 'Massaged NRH Data'!D46,,")")</f>
        <v>FLELOGSUPPRON 55 (VR 55)</v>
      </c>
      <c r="E45" s="86" t="s">
        <v>7547</v>
      </c>
      <c r="F45" s="84" t="str">
        <f t="shared" si="0"/>
        <v>{"53855","FLELOGSUPPRON 55 (VR 55)"},</v>
      </c>
    </row>
    <row r="46" spans="1:6" ht="16" x14ac:dyDescent="0.2">
      <c r="A46" s="84" t="s">
        <v>7546</v>
      </c>
      <c r="B46" s="85" t="str">
        <f>+'Massaged NRH Data'!C47</f>
        <v>53856</v>
      </c>
      <c r="C46" s="85" t="s">
        <v>7544</v>
      </c>
      <c r="D46" s="85" t="str">
        <f>+_xlfn.CONCAT('Massaged NRH Data'!B47, " (", 'Massaged NRH Data'!D47,,")")</f>
        <v>FLELOGSUPPRON 56 (VR 56)</v>
      </c>
      <c r="E46" s="86" t="s">
        <v>7547</v>
      </c>
      <c r="F46" s="84" t="str">
        <f t="shared" si="0"/>
        <v>{"53856","FLELOGSUPPRON 56 (VR 56)"},</v>
      </c>
    </row>
    <row r="47" spans="1:6" ht="16" x14ac:dyDescent="0.2">
      <c r="A47" s="84" t="s">
        <v>7546</v>
      </c>
      <c r="B47" s="85" t="str">
        <f>+'Massaged NRH Data'!C48</f>
        <v>53910</v>
      </c>
      <c r="C47" s="85" t="s">
        <v>7544</v>
      </c>
      <c r="D47" s="85" t="str">
        <f>+_xlfn.CONCAT('Massaged NRH Data'!B48, " (", 'Massaged NRH Data'!D48,,")")</f>
        <v>FLELOGSUPPRON 57 (VR 57)</v>
      </c>
      <c r="E47" s="86" t="s">
        <v>7547</v>
      </c>
      <c r="F47" s="84" t="str">
        <f t="shared" si="0"/>
        <v>{"53910","FLELOGSUPPRON 57 (VR 57)"},</v>
      </c>
    </row>
    <row r="48" spans="1:6" ht="16" x14ac:dyDescent="0.2">
      <c r="A48" s="84" t="s">
        <v>7546</v>
      </c>
      <c r="B48" s="85" t="str">
        <f>+'Massaged NRH Data'!C49</f>
        <v>53911</v>
      </c>
      <c r="C48" s="85" t="s">
        <v>7544</v>
      </c>
      <c r="D48" s="85" t="str">
        <f>+_xlfn.CONCAT('Massaged NRH Data'!B49, " (", 'Massaged NRH Data'!D49,,")")</f>
        <v>FLELOGSUPPRON 58 (VR 58)</v>
      </c>
      <c r="E48" s="86" t="s">
        <v>7547</v>
      </c>
      <c r="F48" s="84" t="str">
        <f t="shared" si="0"/>
        <v>{"53911","FLELOGSUPPRON 58 (VR 58)"},</v>
      </c>
    </row>
    <row r="49" spans="1:6" ht="16" x14ac:dyDescent="0.2">
      <c r="A49" s="84" t="s">
        <v>7546</v>
      </c>
      <c r="B49" s="85" t="str">
        <f>+'Massaged NRH Data'!C50</f>
        <v>53921</v>
      </c>
      <c r="C49" s="85" t="s">
        <v>7544</v>
      </c>
      <c r="D49" s="85" t="str">
        <f>+_xlfn.CONCAT('Massaged NRH Data'!B50, " (", 'Massaged NRH Data'!D50,,")")</f>
        <v>FLELOGSUPPRON 59 (VR 59)</v>
      </c>
      <c r="E49" s="86" t="s">
        <v>7547</v>
      </c>
      <c r="F49" s="84" t="str">
        <f t="shared" si="0"/>
        <v>{"53921","FLELOGSUPPRON 59 (VR 59)"},</v>
      </c>
    </row>
    <row r="50" spans="1:6" ht="16" x14ac:dyDescent="0.2">
      <c r="A50" s="84" t="s">
        <v>7546</v>
      </c>
      <c r="B50" s="85" t="str">
        <f>+'Massaged NRH Data'!C51</f>
        <v>08988</v>
      </c>
      <c r="C50" s="85" t="s">
        <v>7544</v>
      </c>
      <c r="D50" s="85" t="str">
        <f>+_xlfn.CONCAT('Massaged NRH Data'!B51, " (", 'Massaged NRH Data'!D51,,")")</f>
        <v>FLELOGSUPPRON 61 (VR 61)</v>
      </c>
      <c r="E50" s="86" t="s">
        <v>7547</v>
      </c>
      <c r="F50" s="84" t="str">
        <f t="shared" si="0"/>
        <v>{"08988","FLELOGSUPPRON 61 (VR 61)"},</v>
      </c>
    </row>
    <row r="51" spans="1:6" ht="16" x14ac:dyDescent="0.2">
      <c r="A51" s="84" t="s">
        <v>7546</v>
      </c>
      <c r="B51" s="85" t="str">
        <f>+'Massaged NRH Data'!C52</f>
        <v>09324</v>
      </c>
      <c r="C51" s="85" t="s">
        <v>7544</v>
      </c>
      <c r="D51" s="85" t="str">
        <f>+_xlfn.CONCAT('Massaged NRH Data'!B52, " (", 'Massaged NRH Data'!D52,,")")</f>
        <v>FLELOGSUPPRON 62 (VR 62)</v>
      </c>
      <c r="E51" s="86" t="s">
        <v>7547</v>
      </c>
      <c r="F51" s="84" t="str">
        <f t="shared" si="0"/>
        <v>{"09324","FLELOGSUPPRON 62 (VR 62)"},</v>
      </c>
    </row>
    <row r="52" spans="1:6" ht="16" x14ac:dyDescent="0.2">
      <c r="A52" s="84" t="s">
        <v>7546</v>
      </c>
      <c r="B52" s="85" t="str">
        <f>+'Massaged NRH Data'!C53</f>
        <v>09172</v>
      </c>
      <c r="C52" s="85" t="s">
        <v>7544</v>
      </c>
      <c r="D52" s="85" t="str">
        <f>+_xlfn.CONCAT('Massaged NRH Data'!B53, " (", 'Massaged NRH Data'!D53,,")")</f>
        <v>FLELOGSUPPRON 64 (VR 64)</v>
      </c>
      <c r="E52" s="86" t="s">
        <v>7547</v>
      </c>
      <c r="F52" s="84" t="str">
        <f t="shared" si="0"/>
        <v>{"09172","FLELOGSUPPRON 64 (VR 64)"},</v>
      </c>
    </row>
    <row r="53" spans="1:6" ht="16" x14ac:dyDescent="0.2">
      <c r="A53" s="84" t="s">
        <v>7546</v>
      </c>
      <c r="B53" s="85" t="str">
        <f>+'Massaged NRH Data'!C54</f>
        <v>84055</v>
      </c>
      <c r="C53" s="85" t="s">
        <v>7544</v>
      </c>
      <c r="D53" s="85" t="str">
        <f>+_xlfn.CONCAT('Massaged NRH Data'!B54, " (", 'Massaged NRH Data'!D54,,")")</f>
        <v>HSM 60 (HSM 60)</v>
      </c>
      <c r="E53" s="86" t="s">
        <v>7547</v>
      </c>
      <c r="F53" s="84" t="str">
        <f t="shared" si="0"/>
        <v>{"84055","HSM 60 (HSM 60)"},</v>
      </c>
    </row>
    <row r="54" spans="1:6" ht="16" x14ac:dyDescent="0.2">
      <c r="A54" s="84" t="s">
        <v>7546</v>
      </c>
      <c r="B54" s="85" t="str">
        <f>+'Massaged NRH Data'!C55</f>
        <v>09989</v>
      </c>
      <c r="C54" s="85" t="s">
        <v>7544</v>
      </c>
      <c r="D54" s="85" t="str">
        <f>+_xlfn.CONCAT('Massaged NRH Data'!B55, " (", 'Massaged NRH Data'!D55,,")")</f>
        <v>PATRON 69 (VP 69)</v>
      </c>
      <c r="E54" s="86" t="s">
        <v>7547</v>
      </c>
      <c r="F54" s="84" t="str">
        <f t="shared" si="0"/>
        <v>{"09989","PATRON 69 (VP 69)"},</v>
      </c>
    </row>
    <row r="55" spans="1:6" ht="16" x14ac:dyDescent="0.2">
      <c r="A55" s="84" t="s">
        <v>7546</v>
      </c>
      <c r="B55" s="85" t="str">
        <f>+'Massaged NRH Data'!C56</f>
        <v>42884</v>
      </c>
      <c r="C55" s="85" t="s">
        <v>7544</v>
      </c>
      <c r="D55" s="85" t="str">
        <f>+_xlfn.CONCAT('Massaged NRH Data'!B56, " (", 'Massaged NRH Data'!D56,,")")</f>
        <v>FLELOGSUPPRON ONE ((blank))</v>
      </c>
      <c r="E55" s="86" t="s">
        <v>7547</v>
      </c>
      <c r="F55" s="84" t="str">
        <f t="shared" si="0"/>
        <v>{"42884","FLELOGSUPPRON ONE ((blank))"},</v>
      </c>
    </row>
    <row r="56" spans="1:6" ht="16" x14ac:dyDescent="0.2">
      <c r="A56" s="84" t="s">
        <v>7546</v>
      </c>
      <c r="B56" s="85" t="str">
        <f>+'Massaged NRH Data'!C57</f>
        <v>85157</v>
      </c>
      <c r="C56" s="85" t="s">
        <v>7544</v>
      </c>
      <c r="D56" s="85" t="str">
        <f>+_xlfn.CONCAT('Massaged NRH Data'!B57, " (", 'Massaged NRH Data'!D57,,")")</f>
        <v>NR CNAFR PAC REP ((blank))</v>
      </c>
      <c r="E56" s="86" t="s">
        <v>7547</v>
      </c>
      <c r="F56" s="84" t="str">
        <f t="shared" si="0"/>
        <v>{"85157","NR CNAFR PAC REP ((blank))"},</v>
      </c>
    </row>
    <row r="57" spans="1:6" ht="16" x14ac:dyDescent="0.2">
      <c r="A57" s="84" t="s">
        <v>7546</v>
      </c>
      <c r="B57" s="85" t="str">
        <f>+'Massaged NRH Data'!C58</f>
        <v>09162</v>
      </c>
      <c r="C57" s="85" t="s">
        <v>7544</v>
      </c>
      <c r="D57" s="85" t="str">
        <f>+_xlfn.CONCAT('Massaged NRH Data'!B58, " (", 'Massaged NRH Data'!D58,,")")</f>
        <v>PATRON 62 (VP 62)</v>
      </c>
      <c r="E57" s="86" t="s">
        <v>7547</v>
      </c>
      <c r="F57" s="84" t="str">
        <f t="shared" si="0"/>
        <v>{"09162","PATRON 62 (VP 62)"},</v>
      </c>
    </row>
    <row r="58" spans="1:6" ht="16" x14ac:dyDescent="0.2">
      <c r="A58" s="84" t="s">
        <v>7546</v>
      </c>
      <c r="B58" s="85" t="str">
        <f>+'Massaged NRH Data'!C59</f>
        <v>89519</v>
      </c>
      <c r="C58" s="85" t="s">
        <v>7544</v>
      </c>
      <c r="D58" s="85" t="str">
        <f>+_xlfn.CONCAT('Massaged NRH Data'!B59, " (", 'Massaged NRH Data'!D59,,")")</f>
        <v>NR CNAFR MSW (MSW)</v>
      </c>
      <c r="E58" s="86" t="s">
        <v>7547</v>
      </c>
      <c r="F58" s="84" t="str">
        <f t="shared" si="0"/>
        <v>{"89519","NR CNAFR MSW (MSW)"},</v>
      </c>
    </row>
    <row r="59" spans="1:6" ht="16" x14ac:dyDescent="0.2">
      <c r="A59" s="84" t="s">
        <v>7546</v>
      </c>
      <c r="B59" s="85" t="str">
        <f>+'Massaged NRH Data'!C60</f>
        <v>09061</v>
      </c>
      <c r="C59" s="85" t="s">
        <v>7544</v>
      </c>
      <c r="D59" s="85" t="str">
        <f>+_xlfn.CONCAT('Massaged NRH Data'!B60, " (", 'Massaged NRH Data'!D60,,")")</f>
        <v>HELO SEACOMBAT SQ 85 (HSC 85)</v>
      </c>
      <c r="E59" s="86" t="s">
        <v>7547</v>
      </c>
      <c r="F59" s="84" t="str">
        <f t="shared" si="0"/>
        <v>{"09061","HELO SEACOMBAT SQ 85 (HSC 85)"},</v>
      </c>
    </row>
    <row r="60" spans="1:6" ht="16" x14ac:dyDescent="0.2">
      <c r="A60" s="84" t="s">
        <v>7546</v>
      </c>
      <c r="B60" s="85" t="str">
        <f>+'Massaged NRH Data'!C61</f>
        <v>83976</v>
      </c>
      <c r="C60" s="85" t="s">
        <v>7544</v>
      </c>
      <c r="D60" s="85" t="str">
        <f>+_xlfn.CONCAT('Massaged NRH Data'!B61, " (", 'Massaged NRH Data'!D61,,")")</f>
        <v>1ST CAG FHG (NRC SAN DIEGO CA)</v>
      </c>
      <c r="E60" s="86" t="s">
        <v>7547</v>
      </c>
      <c r="F60" s="84" t="str">
        <f t="shared" si="0"/>
        <v>{"83976","1ST CAG FHG (NRC SAN DIEGO CA)"},</v>
      </c>
    </row>
    <row r="61" spans="1:6" ht="16" x14ac:dyDescent="0.2">
      <c r="A61" s="84" t="s">
        <v>7546</v>
      </c>
      <c r="B61" s="85" t="str">
        <f>+'Massaged NRH Data'!C62</f>
        <v>83993</v>
      </c>
      <c r="C61" s="85" t="s">
        <v>7544</v>
      </c>
      <c r="D61" s="85" t="str">
        <f>+_xlfn.CONCAT('Massaged NRH Data'!B62, " (", 'Massaged NRH Data'!D62,,")")</f>
        <v>EMF CAMP PEND HQ (NRC SAN DIEGO CA)</v>
      </c>
      <c r="E61" s="86" t="s">
        <v>7547</v>
      </c>
      <c r="F61" s="84" t="str">
        <f t="shared" si="0"/>
        <v>{"83993","EMF CAMP PEND HQ (NRC SAN DIEGO CA)"},</v>
      </c>
    </row>
    <row r="62" spans="1:6" ht="16" x14ac:dyDescent="0.2">
      <c r="A62" s="84" t="s">
        <v>7546</v>
      </c>
      <c r="B62" s="85" t="str">
        <f>+'Massaged NRH Data'!C63</f>
        <v>57092</v>
      </c>
      <c r="C62" s="85" t="s">
        <v>7544</v>
      </c>
      <c r="D62" s="85" t="str">
        <f>+_xlfn.CONCAT('Massaged NRH Data'!B63, " (", 'Massaged NRH Data'!D63,,")")</f>
        <v>MESG ONE (NRC SAN DIEGO CA)</v>
      </c>
      <c r="E62" s="86" t="s">
        <v>7547</v>
      </c>
      <c r="F62" s="84" t="str">
        <f t="shared" si="0"/>
        <v>{"57092","MESG ONE (NRC SAN DIEGO CA)"},</v>
      </c>
    </row>
    <row r="63" spans="1:6" ht="16" x14ac:dyDescent="0.2">
      <c r="A63" s="84" t="s">
        <v>7546</v>
      </c>
      <c r="B63" s="85" t="str">
        <f>+'Massaged NRH Data'!C64</f>
        <v>83081</v>
      </c>
      <c r="C63" s="85" t="s">
        <v>7544</v>
      </c>
      <c r="D63" s="85" t="str">
        <f>+_xlfn.CONCAT('Massaged NRH Data'!B64, " (", 'Massaged NRH Data'!D64,,")")</f>
        <v>NR 4DB 4DC DET 4 (NRC SAN DIEGO CA)</v>
      </c>
      <c r="E63" s="86" t="s">
        <v>7547</v>
      </c>
      <c r="F63" s="84" t="str">
        <f t="shared" si="0"/>
        <v>{"83081","NR 4DB 4DC DET 4 (NRC SAN DIEGO CA)"},</v>
      </c>
    </row>
    <row r="64" spans="1:6" ht="16" x14ac:dyDescent="0.2">
      <c r="A64" s="84" t="s">
        <v>7546</v>
      </c>
      <c r="B64" s="85" t="str">
        <f>+'Massaged NRH Data'!C65</f>
        <v>82951</v>
      </c>
      <c r="C64" s="85" t="s">
        <v>7544</v>
      </c>
      <c r="D64" s="85" t="str">
        <f>+_xlfn.CONCAT('Massaged NRH Data'!B65, " (", 'Massaged NRH Data'!D65,,")")</f>
        <v>NR C3F HQ (NRC SAN DIEGO CA)</v>
      </c>
      <c r="E64" s="86" t="s">
        <v>7547</v>
      </c>
      <c r="F64" s="84" t="str">
        <f t="shared" si="0"/>
        <v>{"82951","NR C3F HQ (NRC SAN DIEGO CA)"},</v>
      </c>
    </row>
    <row r="65" spans="1:6" ht="16" x14ac:dyDescent="0.2">
      <c r="A65" s="84" t="s">
        <v>7546</v>
      </c>
      <c r="B65" s="85" t="str">
        <f>+'Massaged NRH Data'!C66</f>
        <v>83918</v>
      </c>
      <c r="C65" s="85" t="s">
        <v>7544</v>
      </c>
      <c r="D65" s="85" t="str">
        <f>+_xlfn.CONCAT('Massaged NRH Data'!B66, " (", 'Massaged NRH Data'!D66,,")")</f>
        <v>NR C3F N2N39 (NRC SAN DIEGO CA)</v>
      </c>
      <c r="E65" s="86" t="s">
        <v>7547</v>
      </c>
      <c r="F65" s="84" t="str">
        <f t="shared" si="0"/>
        <v>{"83918","NR C3F N2N39 (NRC SAN DIEGO CA)"},</v>
      </c>
    </row>
    <row r="66" spans="1:6" ht="16" x14ac:dyDescent="0.2">
      <c r="A66" s="84" t="s">
        <v>7546</v>
      </c>
      <c r="B66" s="85" t="str">
        <f>+'Massaged NRH Data'!C67</f>
        <v>84142</v>
      </c>
      <c r="C66" s="85" t="s">
        <v>7544</v>
      </c>
      <c r="D66" s="85" t="str">
        <f>+_xlfn.CONCAT('Massaged NRH Data'!B67, " (", 'Massaged NRH Data'!D67,,")")</f>
        <v>NR C3F N3 (NRC SAN DIEGO CA)</v>
      </c>
      <c r="E66" s="86" t="s">
        <v>7547</v>
      </c>
      <c r="F66" s="84" t="str">
        <f t="shared" ref="F66:F129" si="1">+CONCATENATE(A66,B66,C66,D66,E66)</f>
        <v>{"84142","NR C3F N3 (NRC SAN DIEGO CA)"},</v>
      </c>
    </row>
    <row r="67" spans="1:6" ht="16" x14ac:dyDescent="0.2">
      <c r="A67" s="84" t="s">
        <v>7546</v>
      </c>
      <c r="B67" s="85" t="str">
        <f>+'Massaged NRH Data'!C68</f>
        <v>85870</v>
      </c>
      <c r="C67" s="85" t="s">
        <v>7544</v>
      </c>
      <c r="D67" s="85" t="str">
        <f>+_xlfn.CONCAT('Massaged NRH Data'!B68, " (", 'Massaged NRH Data'!D68,,")")</f>
        <v>NR C3F N4 (NRC SAN DIEGO CA)</v>
      </c>
      <c r="E67" s="86" t="s">
        <v>7547</v>
      </c>
      <c r="F67" s="84" t="str">
        <f t="shared" si="1"/>
        <v>{"85870","NR C3F N4 (NRC SAN DIEGO CA)"},</v>
      </c>
    </row>
    <row r="68" spans="1:6" ht="16" x14ac:dyDescent="0.2">
      <c r="A68" s="84" t="s">
        <v>7546</v>
      </c>
      <c r="B68" s="85" t="str">
        <f>+'Massaged NRH Data'!C69</f>
        <v>83416</v>
      </c>
      <c r="C68" s="85" t="s">
        <v>7544</v>
      </c>
      <c r="D68" s="85" t="str">
        <f>+_xlfn.CONCAT('Massaged NRH Data'!B69, " (", 'Massaged NRH Data'!D69,,")")</f>
        <v>NR CBMU 303 SDC (NRC SAN DIEGO CA)</v>
      </c>
      <c r="E68" s="86" t="s">
        <v>7547</v>
      </c>
      <c r="F68" s="84" t="str">
        <f t="shared" si="1"/>
        <v>{"83416","NR CBMU 303 SDC (NRC SAN DIEGO CA)"},</v>
      </c>
    </row>
    <row r="69" spans="1:6" ht="16" x14ac:dyDescent="0.2">
      <c r="A69" s="84" t="s">
        <v>7546</v>
      </c>
      <c r="B69" s="85" t="str">
        <f>+'Massaged NRH Data'!C70</f>
        <v>55226</v>
      </c>
      <c r="C69" s="85" t="s">
        <v>7544</v>
      </c>
      <c r="D69" s="85" t="str">
        <f>+_xlfn.CONCAT('Massaged NRH Data'!B70, " (", 'Massaged NRH Data'!D70,,")")</f>
        <v>NR CI/HUM CO A ISB FHG (NRC SAN DIEGO CA)</v>
      </c>
      <c r="E69" s="86" t="s">
        <v>7547</v>
      </c>
      <c r="F69" s="84" t="str">
        <f t="shared" si="1"/>
        <v>{"55226","NR CI/HUM CO A ISB FHG (NRC SAN DIEGO CA)"},</v>
      </c>
    </row>
    <row r="70" spans="1:6" ht="16" x14ac:dyDescent="0.2">
      <c r="A70" s="84" t="s">
        <v>7546</v>
      </c>
      <c r="B70" s="85" t="str">
        <f>+'Massaged NRH Data'!C71</f>
        <v>83422</v>
      </c>
      <c r="C70" s="85" t="s">
        <v>7544</v>
      </c>
      <c r="D70" s="85" t="str">
        <f>+_xlfn.CONCAT('Massaged NRH Data'!B71, " (", 'Massaged NRH Data'!D71,,")")</f>
        <v>NR CNRSW ROC (NRC SAN DIEGO CA)</v>
      </c>
      <c r="E70" s="86" t="s">
        <v>7547</v>
      </c>
      <c r="F70" s="84" t="str">
        <f t="shared" si="1"/>
        <v>{"83422","NR CNRSW ROC (NRC SAN DIEGO CA)"},</v>
      </c>
    </row>
    <row r="71" spans="1:6" ht="16" x14ac:dyDescent="0.2">
      <c r="A71" s="84" t="s">
        <v>7546</v>
      </c>
      <c r="B71" s="85" t="str">
        <f>+'Massaged NRH Data'!C72</f>
        <v>85726</v>
      </c>
      <c r="C71" s="85" t="s">
        <v>7544</v>
      </c>
      <c r="D71" s="85" t="str">
        <f>+_xlfn.CONCAT('Massaged NRH Data'!B72, " (", 'Massaged NRH Data'!D72,,")")</f>
        <v>NR CNSP HQ (NRC SAN DIEGO CA)</v>
      </c>
      <c r="E71" s="86" t="s">
        <v>7547</v>
      </c>
      <c r="F71" s="84" t="str">
        <f t="shared" si="1"/>
        <v>{"85726","NR CNSP HQ (NRC SAN DIEGO CA)"},</v>
      </c>
    </row>
    <row r="72" spans="1:6" ht="16" x14ac:dyDescent="0.2">
      <c r="A72" s="84" t="s">
        <v>7546</v>
      </c>
      <c r="B72" s="85" t="str">
        <f>+'Massaged NRH Data'!C73</f>
        <v>83924</v>
      </c>
      <c r="C72" s="85" t="s">
        <v>7544</v>
      </c>
      <c r="D72" s="85" t="str">
        <f>+_xlfn.CONCAT('Massaged NRH Data'!B73, " (", 'Massaged NRH Data'!D73,,")")</f>
        <v>NR CPF N6 (NRC SAN DIEGO CA)</v>
      </c>
      <c r="E72" s="86" t="s">
        <v>7547</v>
      </c>
      <c r="F72" s="84" t="str">
        <f t="shared" si="1"/>
        <v>{"83924","NR CPF N6 (NRC SAN DIEGO CA)"},</v>
      </c>
    </row>
    <row r="73" spans="1:6" ht="16" x14ac:dyDescent="0.2">
      <c r="A73" s="84" t="s">
        <v>7546</v>
      </c>
      <c r="B73" s="85" t="str">
        <f>+'Massaged NRH Data'!C74</f>
        <v>87407</v>
      </c>
      <c r="C73" s="85" t="s">
        <v>7544</v>
      </c>
      <c r="D73" s="85" t="str">
        <f>+_xlfn.CONCAT('Massaged NRH Data'!B74, " (", 'Massaged NRH Data'!D74,,")")</f>
        <v>NR DSO WEST (NRC SAN DIEGO CA)</v>
      </c>
      <c r="E73" s="86" t="s">
        <v>7547</v>
      </c>
      <c r="F73" s="84" t="str">
        <f t="shared" si="1"/>
        <v>{"87407","NR DSO WEST (NRC SAN DIEGO CA)"},</v>
      </c>
    </row>
    <row r="74" spans="1:6" ht="16" x14ac:dyDescent="0.2">
      <c r="A74" s="84" t="s">
        <v>7546</v>
      </c>
      <c r="B74" s="85" t="str">
        <f>+'Massaged NRH Data'!C75</f>
        <v>89652</v>
      </c>
      <c r="C74" s="85" t="s">
        <v>7544</v>
      </c>
      <c r="D74" s="85" t="str">
        <f>+_xlfn.CONCAT('Massaged NRH Data'!B75, " (", 'Massaged NRH Data'!D75,,")")</f>
        <v>NR ESG 3 (NRC SAN DIEGO CA)</v>
      </c>
      <c r="E74" s="86" t="s">
        <v>7547</v>
      </c>
      <c r="F74" s="84" t="str">
        <f t="shared" si="1"/>
        <v>{"89652","NR ESG 3 (NRC SAN DIEGO CA)"},</v>
      </c>
    </row>
    <row r="75" spans="1:6" ht="16" x14ac:dyDescent="0.2">
      <c r="A75" s="84" t="s">
        <v>7546</v>
      </c>
      <c r="B75" s="85" t="str">
        <f>+'Massaged NRH Data'!C76</f>
        <v>85115</v>
      </c>
      <c r="C75" s="85" t="s">
        <v>7544</v>
      </c>
      <c r="D75" s="85" t="str">
        <f>+_xlfn.CONCAT('Massaged NRH Data'!B76, " (", 'Massaged NRH Data'!D76,,")")</f>
        <v>NR EXP MAINT SDC (NRC SAN DIEGO CA)</v>
      </c>
      <c r="E75" s="86" t="s">
        <v>7547</v>
      </c>
      <c r="F75" s="84" t="str">
        <f t="shared" si="1"/>
        <v>{"85115","NR EXP MAINT SDC (NRC SAN DIEGO CA)"},</v>
      </c>
    </row>
    <row r="76" spans="1:6" ht="16" x14ac:dyDescent="0.2">
      <c r="A76" s="84" t="s">
        <v>7546</v>
      </c>
      <c r="B76" s="85" t="str">
        <f>+'Massaged NRH Data'!C77</f>
        <v>83461</v>
      </c>
      <c r="C76" s="85" t="s">
        <v>7544</v>
      </c>
      <c r="D76" s="85" t="str">
        <f>+_xlfn.CONCAT('Massaged NRH Data'!B77, " (", 'Massaged NRH Data'!D77,,")")</f>
        <v>NR FLC SDC HQ (NRC SAN DIEGO CA)</v>
      </c>
      <c r="E76" s="86" t="s">
        <v>7547</v>
      </c>
      <c r="F76" s="84" t="str">
        <f t="shared" si="1"/>
        <v>{"83461","NR FLC SDC HQ (NRC SAN DIEGO CA)"},</v>
      </c>
    </row>
    <row r="77" spans="1:6" ht="16" x14ac:dyDescent="0.2">
      <c r="A77" s="84" t="s">
        <v>7546</v>
      </c>
      <c r="B77" s="85" t="str">
        <f>+'Massaged NRH Data'!C78</f>
        <v>83421</v>
      </c>
      <c r="C77" s="85" t="s">
        <v>7544</v>
      </c>
      <c r="D77" s="85" t="str">
        <f>+_xlfn.CONCAT('Massaged NRH Data'!B78, " (", 'Massaged NRH Data'!D78,,")")</f>
        <v>NR IPACOM J4 SDC (NRC SAN DIEGO CA)</v>
      </c>
      <c r="E77" s="86" t="s">
        <v>7547</v>
      </c>
      <c r="F77" s="84" t="str">
        <f t="shared" si="1"/>
        <v>{"83421","NR IPACOM J4 SDC (NRC SAN DIEGO CA)"},</v>
      </c>
    </row>
    <row r="78" spans="1:6" ht="16" x14ac:dyDescent="0.2">
      <c r="A78" s="84" t="s">
        <v>7546</v>
      </c>
      <c r="B78" s="85" t="str">
        <f>+'Massaged NRH Data'!C79</f>
        <v>89449</v>
      </c>
      <c r="C78" s="85" t="s">
        <v>7544</v>
      </c>
      <c r="D78" s="85" t="str">
        <f>+_xlfn.CONCAT('Massaged NRH Data'!B79, " (", 'Massaged NRH Data'!D79,,")")</f>
        <v>NR MWSS-473 MAG-41 (NRC SAN DIEGO CA)</v>
      </c>
      <c r="E78" s="86" t="s">
        <v>7547</v>
      </c>
      <c r="F78" s="84" t="str">
        <f t="shared" si="1"/>
        <v>{"89449","NR MWSS-473 MAG-41 (NRC SAN DIEGO CA)"},</v>
      </c>
    </row>
    <row r="79" spans="1:6" ht="16" x14ac:dyDescent="0.2">
      <c r="A79" s="84" t="s">
        <v>7546</v>
      </c>
      <c r="B79" s="85" t="str">
        <f>+'Massaged NRH Data'!C80</f>
        <v>85652</v>
      </c>
      <c r="C79" s="85" t="s">
        <v>7544</v>
      </c>
      <c r="D79" s="85" t="str">
        <f>+_xlfn.CONCAT('Massaged NRH Data'!B80, " (", 'Massaged NRH Data'!D80,,")")</f>
        <v>NR NAVWAR RESERVE HQ (NRC SAN DIEGO CA)</v>
      </c>
      <c r="E79" s="86" t="s">
        <v>7547</v>
      </c>
      <c r="F79" s="84" t="str">
        <f t="shared" si="1"/>
        <v>{"85652","NR NAVWAR RESERVE HQ (NRC SAN DIEGO CA)"},</v>
      </c>
    </row>
    <row r="80" spans="1:6" ht="16" x14ac:dyDescent="0.2">
      <c r="A80" s="84" t="s">
        <v>7546</v>
      </c>
      <c r="B80" s="85" t="str">
        <f>+'Massaged NRH Data'!C81</f>
        <v>84089</v>
      </c>
      <c r="C80" s="85" t="s">
        <v>7544</v>
      </c>
      <c r="D80" s="85" t="str">
        <f>+_xlfn.CONCAT('Massaged NRH Data'!B81, " (", 'Massaged NRH Data'!D81,,")")</f>
        <v>NR NCIS SWFO (NRC SAN DIEGO CA)</v>
      </c>
      <c r="E80" s="86" t="s">
        <v>7547</v>
      </c>
      <c r="F80" s="84" t="str">
        <f t="shared" si="1"/>
        <v>{"84089","NR NCIS SWFO (NRC SAN DIEGO CA)"},</v>
      </c>
    </row>
    <row r="81" spans="1:6" ht="16" x14ac:dyDescent="0.2">
      <c r="A81" s="84" t="s">
        <v>7546</v>
      </c>
      <c r="B81" s="85" t="str">
        <f>+'Massaged NRH Data'!C82</f>
        <v>83784</v>
      </c>
      <c r="C81" s="85" t="s">
        <v>7544</v>
      </c>
      <c r="D81" s="85" t="str">
        <f>+_xlfn.CONCAT('Massaged NRH Data'!B82, " (", 'Massaged NRH Data'!D82,,")")</f>
        <v>NR NMRTC CP HQ (NRC SAN DIEGO CA)</v>
      </c>
      <c r="E81" s="86" t="s">
        <v>7547</v>
      </c>
      <c r="F81" s="84" t="str">
        <f t="shared" si="1"/>
        <v>{"83784","NR NMRTC CP HQ (NRC SAN DIEGO CA)"},</v>
      </c>
    </row>
    <row r="82" spans="1:6" ht="16" x14ac:dyDescent="0.2">
      <c r="A82" s="84" t="s">
        <v>7546</v>
      </c>
      <c r="B82" s="85" t="str">
        <f>+'Massaged NRH Data'!C83</f>
        <v>87406</v>
      </c>
      <c r="C82" s="85" t="s">
        <v>7544</v>
      </c>
      <c r="D82" s="85" t="str">
        <f>+_xlfn.CONCAT('Massaged NRH Data'!B83, " (", 'Massaged NRH Data'!D83,,")")</f>
        <v>NR NTAG SDC (NRC SAN DIEGO CA)</v>
      </c>
      <c r="E82" s="86" t="s">
        <v>7547</v>
      </c>
      <c r="F82" s="84" t="str">
        <f t="shared" si="1"/>
        <v>{"87406","NR NTAG SDC (NRC SAN DIEGO CA)"},</v>
      </c>
    </row>
    <row r="83" spans="1:6" ht="16" x14ac:dyDescent="0.2">
      <c r="A83" s="84" t="s">
        <v>7546</v>
      </c>
      <c r="B83" s="85" t="str">
        <f>+'Massaged NRH Data'!C84</f>
        <v>83929</v>
      </c>
      <c r="C83" s="85" t="s">
        <v>7544</v>
      </c>
      <c r="D83" s="85" t="str">
        <f>+_xlfn.CONCAT('Massaged NRH Data'!B84, " (", 'Massaged NRH Data'!D84,,")")</f>
        <v>NR RSU SDC (NRC SAN DIEGO CA)</v>
      </c>
      <c r="E83" s="86" t="s">
        <v>7547</v>
      </c>
      <c r="F83" s="84" t="str">
        <f t="shared" si="1"/>
        <v>{"83929","NR RSU SDC (NRC SAN DIEGO CA)"},</v>
      </c>
    </row>
    <row r="84" spans="1:6" ht="16" x14ac:dyDescent="0.2">
      <c r="A84" s="84" t="s">
        <v>7546</v>
      </c>
      <c r="B84" s="85" t="str">
        <f>+'Massaged NRH Data'!C85</f>
        <v>41391</v>
      </c>
      <c r="C84" s="85" t="s">
        <v>7544</v>
      </c>
      <c r="D84" s="85" t="str">
        <f>+_xlfn.CONCAT('Massaged NRH Data'!B85, " (", 'Massaged NRH Data'!D85,,")")</f>
        <v>NR SUBPAC OPS HQ (NRC SAN DIEGO CA)</v>
      </c>
      <c r="E84" s="86" t="s">
        <v>7547</v>
      </c>
      <c r="F84" s="84" t="str">
        <f t="shared" si="1"/>
        <v>{"41391","NR SUBPAC OPS HQ (NRC SAN DIEGO CA)"},</v>
      </c>
    </row>
    <row r="85" spans="1:6" ht="16" x14ac:dyDescent="0.2">
      <c r="A85" s="84" t="s">
        <v>7546</v>
      </c>
      <c r="B85" s="85" t="str">
        <f>+'Massaged NRH Data'!C86</f>
        <v>85336</v>
      </c>
      <c r="C85" s="85" t="s">
        <v>7544</v>
      </c>
      <c r="D85" s="85" t="str">
        <f>+_xlfn.CONCAT('Massaged NRH Data'!B86, " (", 'Massaged NRH Data'!D86,,")")</f>
        <v>NR USFF NCAGS C3F (NRC SAN DIEGO CA)</v>
      </c>
      <c r="E85" s="86" t="s">
        <v>7547</v>
      </c>
      <c r="F85" s="84" t="str">
        <f t="shared" si="1"/>
        <v>{"85336","NR USFF NCAGS C3F (NRC SAN DIEGO CA)"},</v>
      </c>
    </row>
    <row r="86" spans="1:6" ht="16" x14ac:dyDescent="0.2">
      <c r="A86" s="84" t="s">
        <v>7546</v>
      </c>
      <c r="B86" s="85" t="str">
        <f>+'Massaged NRH Data'!C87</f>
        <v>85110</v>
      </c>
      <c r="C86" s="85" t="s">
        <v>7544</v>
      </c>
      <c r="D86" s="85" t="str">
        <f>+_xlfn.CONCAT('Massaged NRH Data'!B87, " (", 'Massaged NRH Data'!D87,,")")</f>
        <v>FHG RSU/DPC WEST (NRC SAN DIEGO CA)</v>
      </c>
      <c r="E86" s="86" t="s">
        <v>7547</v>
      </c>
      <c r="F86" s="84" t="str">
        <f t="shared" si="1"/>
        <v>{"85110","FHG RSU/DPC WEST (NRC SAN DIEGO CA)"},</v>
      </c>
    </row>
    <row r="87" spans="1:6" ht="16" x14ac:dyDescent="0.2">
      <c r="A87" s="84" t="s">
        <v>7546</v>
      </c>
      <c r="B87" s="85" t="str">
        <f>+'Massaged NRH Data'!C88</f>
        <v>88500</v>
      </c>
      <c r="C87" s="85" t="s">
        <v>7544</v>
      </c>
      <c r="D87" s="85" t="str">
        <f>+_xlfn.CONCAT('Massaged NRH Data'!B88, " (", 'Massaged NRH Data'!D88,,")")</f>
        <v>MLG 4MB H&amp;S CO (NRC SAN DIEGO CA)</v>
      </c>
      <c r="E87" s="86" t="s">
        <v>7547</v>
      </c>
      <c r="F87" s="84" t="str">
        <f t="shared" si="1"/>
        <v>{"88500","MLG 4MB H&amp;S CO (NRC SAN DIEGO CA)"},</v>
      </c>
    </row>
    <row r="88" spans="1:6" ht="16" x14ac:dyDescent="0.2">
      <c r="A88" s="84" t="s">
        <v>7546</v>
      </c>
      <c r="B88" s="85" t="str">
        <f>+'Massaged NRH Data'!C89</f>
        <v>55224</v>
      </c>
      <c r="C88" s="85" t="s">
        <v>7544</v>
      </c>
      <c r="D88" s="85" t="str">
        <f>+_xlfn.CONCAT('Massaged NRH Data'!B89, " (", 'Massaged NRH Data'!D89,,")")</f>
        <v>MAW HMLA 775(-) (NRC SAN DIEGO CA)</v>
      </c>
      <c r="E88" s="86" t="s">
        <v>7547</v>
      </c>
      <c r="F88" s="84" t="str">
        <f t="shared" si="1"/>
        <v>{"55224","MAW HMLA 775(-) (NRC SAN DIEGO CA)"},</v>
      </c>
    </row>
    <row r="89" spans="1:6" ht="16" x14ac:dyDescent="0.2">
      <c r="A89" s="84" t="s">
        <v>7546</v>
      </c>
      <c r="B89" s="85" t="str">
        <f>+'Massaged NRH Data'!C90</f>
        <v>86984</v>
      </c>
      <c r="C89" s="85" t="s">
        <v>7544</v>
      </c>
      <c r="D89" s="85" t="str">
        <f>+_xlfn.CONCAT('Massaged NRH Data'!B90, " (", 'Massaged NRH Data'!D90,,")")</f>
        <v>NR ONR S&amp;T 203 (NRC SAN DIEGO CA)</v>
      </c>
      <c r="E89" s="86" t="s">
        <v>7547</v>
      </c>
      <c r="F89" s="84" t="str">
        <f t="shared" si="1"/>
        <v>{"86984","NR ONR S&amp;T 203 (NRC SAN DIEGO CA)"},</v>
      </c>
    </row>
    <row r="90" spans="1:6" ht="16" x14ac:dyDescent="0.2">
      <c r="A90" s="84" t="s">
        <v>7546</v>
      </c>
      <c r="B90" s="85" t="str">
        <f>+'Massaged NRH Data'!C91</f>
        <v>89250</v>
      </c>
      <c r="C90" s="85" t="s">
        <v>7544</v>
      </c>
      <c r="D90" s="85" t="str">
        <f>+_xlfn.CONCAT('Massaged NRH Data'!B91, " (", 'Massaged NRH Data'!D91,,")")</f>
        <v>NR MSC EPU 114 (NRC SAN DIEGO CA)</v>
      </c>
      <c r="E90" s="86" t="s">
        <v>7547</v>
      </c>
      <c r="F90" s="84" t="str">
        <f t="shared" si="1"/>
        <v>{"89250","NR MSC EPU 114 (NRC SAN DIEGO CA)"},</v>
      </c>
    </row>
    <row r="91" spans="1:6" ht="16" x14ac:dyDescent="0.2">
      <c r="A91" s="84" t="s">
        <v>7546</v>
      </c>
      <c r="B91" s="85" t="str">
        <f>+'Massaged NRH Data'!C92</f>
        <v>89251</v>
      </c>
      <c r="C91" s="85" t="s">
        <v>7544</v>
      </c>
      <c r="D91" s="85" t="str">
        <f>+_xlfn.CONCAT('Massaged NRH Data'!B92, " (", 'Massaged NRH Data'!D92,,")")</f>
        <v>NR MSCPAC HQ (NRC SAN DIEGO CA)</v>
      </c>
      <c r="E91" s="86" t="s">
        <v>7547</v>
      </c>
      <c r="F91" s="84" t="str">
        <f t="shared" si="1"/>
        <v>{"89251","NR MSCPAC HQ (NRC SAN DIEGO CA)"},</v>
      </c>
    </row>
    <row r="92" spans="1:6" ht="16" x14ac:dyDescent="0.2">
      <c r="A92" s="84" t="s">
        <v>7546</v>
      </c>
      <c r="B92" s="85" t="str">
        <f>+'Massaged NRH Data'!C93</f>
        <v>87222</v>
      </c>
      <c r="C92" s="85" t="s">
        <v>7544</v>
      </c>
      <c r="D92" s="85" t="str">
        <f>+_xlfn.CONCAT('Massaged NRH Data'!B93, " (", 'Massaged NRH Data'!D93,,")")</f>
        <v>NR MSC CART SDC (NRC SAN DIEGO CA)</v>
      </c>
      <c r="E92" s="86" t="s">
        <v>7547</v>
      </c>
      <c r="F92" s="84" t="str">
        <f t="shared" si="1"/>
        <v>{"87222","NR MSC CART SDC (NRC SAN DIEGO CA)"},</v>
      </c>
    </row>
    <row r="93" spans="1:6" ht="16" x14ac:dyDescent="0.2">
      <c r="A93" s="84" t="s">
        <v>7546</v>
      </c>
      <c r="B93" s="85" t="str">
        <f>+'Massaged NRH Data'!C94</f>
        <v>86170</v>
      </c>
      <c r="C93" s="85" t="s">
        <v>7544</v>
      </c>
      <c r="D93" s="85" t="str">
        <f>+_xlfn.CONCAT('Massaged NRH Data'!B94, " (", 'Massaged NRH Data'!D94,,")")</f>
        <v>NR SMWDC HQ (NRC SAN DIEGO CA)</v>
      </c>
      <c r="E93" s="86" t="s">
        <v>7547</v>
      </c>
      <c r="F93" s="84" t="str">
        <f t="shared" si="1"/>
        <v>{"86170","NR SMWDC HQ (NRC SAN DIEGO CA)"},</v>
      </c>
    </row>
    <row r="94" spans="1:6" ht="16" x14ac:dyDescent="0.2">
      <c r="A94" s="84" t="s">
        <v>7546</v>
      </c>
      <c r="B94" s="85" t="str">
        <f>+'Massaged NRH Data'!C95</f>
        <v>82929</v>
      </c>
      <c r="C94" s="85" t="s">
        <v>7544</v>
      </c>
      <c r="D94" s="85" t="str">
        <f>+_xlfn.CONCAT('Massaged NRH Data'!B95, " (", 'Massaged NRH Data'!D95,,")")</f>
        <v>NR NMRTC CP SDC-1 (NRC SAN DIEGO CA)</v>
      </c>
      <c r="E94" s="86" t="s">
        <v>7547</v>
      </c>
      <c r="F94" s="84" t="str">
        <f t="shared" si="1"/>
        <v>{"82929","NR NMRTC CP SDC-1 (NRC SAN DIEGO CA)"},</v>
      </c>
    </row>
    <row r="95" spans="1:6" ht="16" x14ac:dyDescent="0.2">
      <c r="A95" s="84" t="s">
        <v>7546</v>
      </c>
      <c r="B95" s="85" t="str">
        <f>+'Massaged NRH Data'!C96</f>
        <v>83745</v>
      </c>
      <c r="C95" s="85" t="s">
        <v>7544</v>
      </c>
      <c r="D95" s="85" t="str">
        <f>+_xlfn.CONCAT('Massaged NRH Data'!B96, " (", 'Massaged NRH Data'!D96,,")")</f>
        <v>NR NMRTC CP SDC-2 (NRC SAN DIEGO CA)</v>
      </c>
      <c r="E95" s="86" t="s">
        <v>7547</v>
      </c>
      <c r="F95" s="84" t="str">
        <f t="shared" si="1"/>
        <v>{"83745","NR NMRTC CP SDC-2 (NRC SAN DIEGO CA)"},</v>
      </c>
    </row>
    <row r="96" spans="1:6" ht="16" x14ac:dyDescent="0.2">
      <c r="A96" s="84" t="s">
        <v>7546</v>
      </c>
      <c r="B96" s="85" t="str">
        <f>+'Massaged NRH Data'!C97</f>
        <v>83963</v>
      </c>
      <c r="C96" s="85" t="s">
        <v>7544</v>
      </c>
      <c r="D96" s="85" t="str">
        <f>+_xlfn.CONCAT('Massaged NRH Data'!B97, " (", 'Massaged NRH Data'!D97,,")")</f>
        <v>NR C3F NALE HQ (NRC SAN DIEGO CA)</v>
      </c>
      <c r="E96" s="86" t="s">
        <v>7547</v>
      </c>
      <c r="F96" s="84" t="str">
        <f t="shared" si="1"/>
        <v>{"83963","NR C3F NALE HQ (NRC SAN DIEGO CA)"},</v>
      </c>
    </row>
    <row r="97" spans="1:6" ht="16" x14ac:dyDescent="0.2">
      <c r="A97" s="84" t="s">
        <v>7546</v>
      </c>
      <c r="B97" s="85" t="str">
        <f>+'Massaged NRH Data'!C98</f>
        <v>1911G</v>
      </c>
      <c r="C97" s="85" t="s">
        <v>7544</v>
      </c>
      <c r="D97" s="85" t="str">
        <f>+_xlfn.CONCAT('Massaged NRH Data'!B98, " (", 'Massaged NRH Data'!D98,,")")</f>
        <v>NR VTU SDC 1942 (NRC SAN DIEGO CA)</v>
      </c>
      <c r="E97" s="86" t="s">
        <v>7547</v>
      </c>
      <c r="F97" s="84" t="str">
        <f t="shared" si="1"/>
        <v>{"1911G","NR VTU SDC 1942 (NRC SAN DIEGO CA)"},</v>
      </c>
    </row>
    <row r="98" spans="1:6" ht="16" x14ac:dyDescent="0.2">
      <c r="A98" s="84" t="s">
        <v>7546</v>
      </c>
      <c r="B98" s="85" t="str">
        <f>+'Massaged NRH Data'!C99</f>
        <v>83657</v>
      </c>
      <c r="C98" s="85" t="s">
        <v>7544</v>
      </c>
      <c r="D98" s="85" t="str">
        <f>+_xlfn.CONCAT('Massaged NRH Data'!B99, " (", 'Massaged NRH Data'!D99,,")")</f>
        <v>NR DLA JRF DSP SDC (NRC SAN DIEGO CA)</v>
      </c>
      <c r="E98" s="86" t="s">
        <v>7547</v>
      </c>
      <c r="F98" s="84" t="str">
        <f t="shared" si="1"/>
        <v>{"83657","NR DLA JRF DSP SDC (NRC SAN DIEGO CA)"},</v>
      </c>
    </row>
    <row r="99" spans="1:6" ht="16" x14ac:dyDescent="0.2">
      <c r="A99" s="84" t="s">
        <v>7546</v>
      </c>
      <c r="B99" s="85" t="str">
        <f>+'Massaged NRH Data'!C100</f>
        <v>84208</v>
      </c>
      <c r="C99" s="85" t="s">
        <v>7544</v>
      </c>
      <c r="D99" s="85" t="str">
        <f>+_xlfn.CONCAT('Massaged NRH Data'!B100, " (", 'Massaged NRH Data'!D100,,")")</f>
        <v>NR SWRMC SDC (NRC SAN DIEGO CA)</v>
      </c>
      <c r="E99" s="86" t="s">
        <v>7547</v>
      </c>
      <c r="F99" s="84" t="str">
        <f t="shared" si="1"/>
        <v>{"84208","NR SWRMC SDC (NRC SAN DIEGO CA)"},</v>
      </c>
    </row>
    <row r="100" spans="1:6" ht="16" x14ac:dyDescent="0.2">
      <c r="A100" s="84" t="s">
        <v>7546</v>
      </c>
      <c r="B100" s="85" t="str">
        <f>+'Massaged NRH Data'!C101</f>
        <v>88533</v>
      </c>
      <c r="C100" s="85" t="s">
        <v>7544</v>
      </c>
      <c r="D100" s="85" t="str">
        <f>+_xlfn.CONCAT('Massaged NRH Data'!B101, " (", 'Massaged NRH Data'!D101,,")")</f>
        <v>NR SFDVRON1 HQ SDC (NRC SAN DIEGO CA)</v>
      </c>
      <c r="E100" s="86" t="s">
        <v>7547</v>
      </c>
      <c r="F100" s="84" t="str">
        <f t="shared" si="1"/>
        <v>{"88533","NR SFDVRON1 HQ SDC (NRC SAN DIEGO CA)"},</v>
      </c>
    </row>
    <row r="101" spans="1:6" ht="16" x14ac:dyDescent="0.2">
      <c r="A101" s="84" t="s">
        <v>7546</v>
      </c>
      <c r="B101" s="85" t="str">
        <f>+'Massaged NRH Data'!C102</f>
        <v>83438</v>
      </c>
      <c r="C101" s="85" t="s">
        <v>7544</v>
      </c>
      <c r="D101" s="85" t="str">
        <f>+_xlfn.CONCAT('Massaged NRH Data'!B102, " (", 'Massaged NRH Data'!D102,,")")</f>
        <v>NR NAVWAR UMS W (NRC SAN DIEGO CA)</v>
      </c>
      <c r="E101" s="86" t="s">
        <v>7547</v>
      </c>
      <c r="F101" s="84" t="str">
        <f t="shared" si="1"/>
        <v>{"83438","NR NAVWAR UMS W (NRC SAN DIEGO CA)"},</v>
      </c>
    </row>
    <row r="102" spans="1:6" ht="16" x14ac:dyDescent="0.2">
      <c r="A102" s="84" t="s">
        <v>7546</v>
      </c>
      <c r="B102" s="85" t="str">
        <f>+'Massaged NRH Data'!C103</f>
        <v>83405</v>
      </c>
      <c r="C102" s="85" t="s">
        <v>7544</v>
      </c>
      <c r="D102" s="85" t="str">
        <f>+_xlfn.CONCAT('Massaged NRH Data'!B103, " (", 'Massaged NRH Data'!D103,,")")</f>
        <v>NR CNSGWP SDC (NRC SAN DIEGO CA)</v>
      </c>
      <c r="E102" s="86" t="s">
        <v>7547</v>
      </c>
      <c r="F102" s="84" t="str">
        <f t="shared" si="1"/>
        <v>{"83405","NR CNSGWP SDC (NRC SAN DIEGO CA)"},</v>
      </c>
    </row>
    <row r="103" spans="1:6" ht="16" x14ac:dyDescent="0.2">
      <c r="A103" s="84" t="s">
        <v>7546</v>
      </c>
      <c r="B103" s="85" t="str">
        <f>+'Massaged NRH Data'!C104</f>
        <v>84307</v>
      </c>
      <c r="C103" s="85" t="s">
        <v>7544</v>
      </c>
      <c r="D103" s="85" t="str">
        <f>+_xlfn.CONCAT('Massaged NRH Data'!B104, " (", 'Massaged NRH Data'!D104,,")")</f>
        <v>NR CNSGSW SDC (NRC SAN DIEGO CA)</v>
      </c>
      <c r="E103" s="86" t="s">
        <v>7547</v>
      </c>
      <c r="F103" s="84" t="str">
        <f t="shared" si="1"/>
        <v>{"84307","NR CNSGSW SDC (NRC SAN DIEGO CA)"},</v>
      </c>
    </row>
    <row r="104" spans="1:6" ht="16" x14ac:dyDescent="0.2">
      <c r="A104" s="84" t="s">
        <v>7546</v>
      </c>
      <c r="B104" s="85" t="str">
        <f>+'Massaged NRH Data'!C105</f>
        <v>86850</v>
      </c>
      <c r="C104" s="85" t="s">
        <v>7544</v>
      </c>
      <c r="D104" s="85" t="str">
        <f>+_xlfn.CONCAT('Massaged NRH Data'!B105, " (", 'Massaged NRH Data'!D105,,")")</f>
        <v>NR LCS SDG DET B (NRC SAN DIEGO CA)</v>
      </c>
      <c r="E104" s="86" t="s">
        <v>7547</v>
      </c>
      <c r="F104" s="84" t="str">
        <f t="shared" si="1"/>
        <v>{"86850","NR LCS SDG DET B (NRC SAN DIEGO CA)"},</v>
      </c>
    </row>
    <row r="105" spans="1:6" ht="16" x14ac:dyDescent="0.2">
      <c r="A105" s="84" t="s">
        <v>7546</v>
      </c>
      <c r="B105" s="85" t="str">
        <f>+'Massaged NRH Data'!C106</f>
        <v>82740</v>
      </c>
      <c r="C105" s="85" t="s">
        <v>7544</v>
      </c>
      <c r="D105" s="85" t="str">
        <f>+_xlfn.CONCAT('Massaged NRH Data'!B106, " (", 'Massaged NRH Data'!D106,,")")</f>
        <v>NR LCSRON ONE (NRC SAN DIEGO CA)</v>
      </c>
      <c r="E105" s="86" t="s">
        <v>7547</v>
      </c>
      <c r="F105" s="84" t="str">
        <f t="shared" si="1"/>
        <v>{"82740","NR LCSRON ONE (NRC SAN DIEGO CA)"},</v>
      </c>
    </row>
    <row r="106" spans="1:6" ht="16" x14ac:dyDescent="0.2">
      <c r="A106" s="84" t="s">
        <v>7546</v>
      </c>
      <c r="B106" s="85" t="str">
        <f>+'Massaged NRH Data'!C107</f>
        <v>86256</v>
      </c>
      <c r="C106" s="85" t="s">
        <v>7544</v>
      </c>
      <c r="D106" s="85" t="str">
        <f>+_xlfn.CONCAT('Massaged NRH Data'!B107, " (", 'Massaged NRH Data'!D107,,")")</f>
        <v>NR LCS SDG DET A (NRC SAN DIEGO CA)</v>
      </c>
      <c r="E106" s="86" t="s">
        <v>7547</v>
      </c>
      <c r="F106" s="84" t="str">
        <f t="shared" si="1"/>
        <v>{"86256","NR LCS SDG DET A (NRC SAN DIEGO CA)"},</v>
      </c>
    </row>
    <row r="107" spans="1:6" ht="16" x14ac:dyDescent="0.2">
      <c r="A107" s="84" t="s">
        <v>7546</v>
      </c>
      <c r="B107" s="85" t="str">
        <f>+'Massaged NRH Data'!C108</f>
        <v>86833</v>
      </c>
      <c r="C107" s="85" t="s">
        <v>7544</v>
      </c>
      <c r="D107" s="85" t="str">
        <f>+_xlfn.CONCAT('Massaged NRH Data'!B108, " (", 'Massaged NRH Data'!D108,,")")</f>
        <v>NR LCS SDG DET C (NRC SAN DIEGO CA)</v>
      </c>
      <c r="E107" s="86" t="s">
        <v>7547</v>
      </c>
      <c r="F107" s="84" t="str">
        <f t="shared" si="1"/>
        <v>{"86833","NR LCS SDG DET C (NRC SAN DIEGO CA)"},</v>
      </c>
    </row>
    <row r="108" spans="1:6" ht="16" x14ac:dyDescent="0.2">
      <c r="A108" s="84" t="s">
        <v>7546</v>
      </c>
      <c r="B108" s="85" t="str">
        <f>+'Massaged NRH Data'!C109</f>
        <v>86108</v>
      </c>
      <c r="C108" s="85" t="s">
        <v>7544</v>
      </c>
      <c r="D108" s="85" t="str">
        <f>+_xlfn.CONCAT('Massaged NRH Data'!B109, " (", 'Massaged NRH Data'!D109,,")")</f>
        <v>NR LCS SDG DET D (NRC SAN DIEGO CA)</v>
      </c>
      <c r="E108" s="86" t="s">
        <v>7547</v>
      </c>
      <c r="F108" s="84" t="str">
        <f t="shared" si="1"/>
        <v>{"86108","NR LCS SDG DET D (NRC SAN DIEGO CA)"},</v>
      </c>
    </row>
    <row r="109" spans="1:6" ht="16" x14ac:dyDescent="0.2">
      <c r="A109" s="84" t="s">
        <v>7546</v>
      </c>
      <c r="B109" s="85" t="str">
        <f>+'Massaged NRH Data'!C110</f>
        <v>83958</v>
      </c>
      <c r="C109" s="85" t="s">
        <v>7544</v>
      </c>
      <c r="D109" s="85" t="str">
        <f>+_xlfn.CONCAT('Massaged NRH Data'!B110, " (", 'Massaged NRH Data'!D110,,")")</f>
        <v>NR NMFP (NRC SAN DIEGO CA)</v>
      </c>
      <c r="E109" s="86" t="s">
        <v>7547</v>
      </c>
      <c r="F109" s="84" t="str">
        <f t="shared" si="1"/>
        <v>{"83958","NR NMFP (NRC SAN DIEGO CA)"},</v>
      </c>
    </row>
    <row r="110" spans="1:6" ht="16" x14ac:dyDescent="0.2">
      <c r="A110" s="84" t="s">
        <v>7546</v>
      </c>
      <c r="B110" s="85" t="str">
        <f>+'Massaged NRH Data'!C111</f>
        <v>1919G</v>
      </c>
      <c r="C110" s="85" t="s">
        <v>7544</v>
      </c>
      <c r="D110" s="85" t="str">
        <f>+_xlfn.CONCAT('Massaged NRH Data'!B111, " (", 'Massaged NRH Data'!D111,,")")</f>
        <v>NR VTU 1942 (NRC SAN DIEGO CA)</v>
      </c>
      <c r="E110" s="86" t="s">
        <v>7547</v>
      </c>
      <c r="F110" s="84" t="str">
        <f t="shared" si="1"/>
        <v>{"1919G","NR VTU 1942 (NRC SAN DIEGO CA)"},</v>
      </c>
    </row>
    <row r="111" spans="1:6" ht="16" x14ac:dyDescent="0.2">
      <c r="A111" s="84" t="s">
        <v>7546</v>
      </c>
      <c r="B111" s="85" t="str">
        <f>+'Massaged NRH Data'!C112</f>
        <v>87861</v>
      </c>
      <c r="C111" s="85" t="s">
        <v>7544</v>
      </c>
      <c r="D111" s="85" t="str">
        <f>+_xlfn.CONCAT('Massaged NRH Data'!B112, " (", 'Massaged NRH Data'!D112,,")")</f>
        <v>NR VRM 50 (NRC SAN DIEGO CA)</v>
      </c>
      <c r="E111" s="86" t="s">
        <v>7547</v>
      </c>
      <c r="F111" s="84" t="str">
        <f t="shared" si="1"/>
        <v>{"87861","NR VRM 50 (NRC SAN DIEGO CA)"},</v>
      </c>
    </row>
    <row r="112" spans="1:6" ht="16" x14ac:dyDescent="0.2">
      <c r="A112" s="84" t="s">
        <v>7546</v>
      </c>
      <c r="B112" s="85" t="str">
        <f>+'Massaged NRH Data'!C113</f>
        <v>89641</v>
      </c>
      <c r="C112" s="85" t="s">
        <v>7544</v>
      </c>
      <c r="D112" s="85" t="str">
        <f>+_xlfn.CONCAT('Massaged NRH Data'!B113, " (", 'Massaged NRH Data'!D113,,")")</f>
        <v>NR ERCS HQ (NRC SAN DIEGO CA)</v>
      </c>
      <c r="E112" s="86" t="s">
        <v>7547</v>
      </c>
      <c r="F112" s="84" t="str">
        <f t="shared" si="1"/>
        <v>{"89641","NR ERCS HQ (NRC SAN DIEGO CA)"},</v>
      </c>
    </row>
    <row r="113" spans="1:6" ht="16" x14ac:dyDescent="0.2">
      <c r="A113" s="84" t="s">
        <v>7546</v>
      </c>
      <c r="B113" s="85" t="str">
        <f>+'Massaged NRH Data'!C114</f>
        <v>87480</v>
      </c>
      <c r="C113" s="85" t="s">
        <v>7544</v>
      </c>
      <c r="D113" s="85" t="str">
        <f>+_xlfn.CONCAT('Massaged NRH Data'!B114, " (", 'Massaged NRH Data'!D114,,")")</f>
        <v>NR MDSC ALPHA SDC (NRC SAN DIEGO CA)</v>
      </c>
      <c r="E113" s="86" t="s">
        <v>7547</v>
      </c>
      <c r="F113" s="84" t="str">
        <f t="shared" si="1"/>
        <v>{"87480","NR MDSC ALPHA SDC (NRC SAN DIEGO CA)"},</v>
      </c>
    </row>
    <row r="114" spans="1:6" ht="16" x14ac:dyDescent="0.2">
      <c r="A114" s="84" t="s">
        <v>7546</v>
      </c>
      <c r="B114" s="85" t="str">
        <f>+'Massaged NRH Data'!C115</f>
        <v>87427</v>
      </c>
      <c r="C114" s="85" t="s">
        <v>7544</v>
      </c>
      <c r="D114" s="85" t="str">
        <f>+_xlfn.CONCAT('Massaged NRH Data'!B115, " (", 'Massaged NRH Data'!D115,,")")</f>
        <v>NR RLSO WEST (NRC SAN DIEGO CA)</v>
      </c>
      <c r="E114" s="86" t="s">
        <v>7547</v>
      </c>
      <c r="F114" s="84" t="str">
        <f t="shared" si="1"/>
        <v>{"87427","NR RLSO WEST (NRC SAN DIEGO CA)"},</v>
      </c>
    </row>
    <row r="115" spans="1:6" ht="16" x14ac:dyDescent="0.2">
      <c r="A115" s="84" t="s">
        <v>7546</v>
      </c>
      <c r="B115" s="85" t="str">
        <f>+'Massaged NRH Data'!C116</f>
        <v>88780</v>
      </c>
      <c r="C115" s="85" t="s">
        <v>7544</v>
      </c>
      <c r="D115" s="85" t="str">
        <f>+_xlfn.CONCAT('Massaged NRH Data'!B116, " (", 'Massaged NRH Data'!D116,,")")</f>
        <v>NR 4DB 14DC DET 3 (NRC GREAT LAKES IL)</v>
      </c>
      <c r="E115" s="86" t="s">
        <v>7547</v>
      </c>
      <c r="F115" s="84" t="str">
        <f t="shared" si="1"/>
        <v>{"88780","NR 4DB 14DC DET 3 (NRC GREAT LAKES IL)"},</v>
      </c>
    </row>
    <row r="116" spans="1:6" ht="16" x14ac:dyDescent="0.2">
      <c r="A116" s="84" t="s">
        <v>7546</v>
      </c>
      <c r="B116" s="85" t="str">
        <f>+'Massaged NRH Data'!C117</f>
        <v>89161</v>
      </c>
      <c r="C116" s="85" t="s">
        <v>7544</v>
      </c>
      <c r="D116" s="85" t="str">
        <f>+_xlfn.CONCAT('Massaged NRH Data'!B117, " (", 'Massaged NRH Data'!D117,,")")</f>
        <v>NR CNE-CNA N5 EUR (NRC GREAT LAKES IL)</v>
      </c>
      <c r="E116" s="86" t="s">
        <v>7547</v>
      </c>
      <c r="F116" s="84" t="str">
        <f t="shared" si="1"/>
        <v>{"89161","NR CNE-CNA N5 EUR (NRC GREAT LAKES IL)"},</v>
      </c>
    </row>
    <row r="117" spans="1:6" ht="16" x14ac:dyDescent="0.2">
      <c r="A117" s="84" t="s">
        <v>7546</v>
      </c>
      <c r="B117" s="85" t="str">
        <f>+'Massaged NRH Data'!C118</f>
        <v>55842</v>
      </c>
      <c r="C117" s="85" t="s">
        <v>7544</v>
      </c>
      <c r="D117" s="85" t="str">
        <f>+_xlfn.CONCAT('Massaged NRH Data'!B118, " (", 'Massaged NRH Data'!D118,,")")</f>
        <v>NR CUSNC/C5F MED (NRC GREAT LAKES IL)</v>
      </c>
      <c r="E117" s="86" t="s">
        <v>7547</v>
      </c>
      <c r="F117" s="84" t="str">
        <f t="shared" si="1"/>
        <v>{"55842","NR CUSNC/C5F MED (NRC GREAT LAKES IL)"},</v>
      </c>
    </row>
    <row r="118" spans="1:6" ht="16" x14ac:dyDescent="0.2">
      <c r="A118" s="84" t="s">
        <v>7546</v>
      </c>
      <c r="B118" s="85" t="str">
        <f>+'Massaged NRH Data'!C119</f>
        <v>87750</v>
      </c>
      <c r="C118" s="85" t="s">
        <v>7544</v>
      </c>
      <c r="D118" s="85" t="str">
        <f>+_xlfn.CONCAT('Massaged NRH Data'!B119, " (", 'Massaged NRH Data'!D119,,")")</f>
        <v>NR EURAFCENT ROC (NRC GREAT LAKES IL)</v>
      </c>
      <c r="E118" s="86" t="s">
        <v>7547</v>
      </c>
      <c r="F118" s="84" t="str">
        <f t="shared" si="1"/>
        <v>{"87750","NR EURAFCENT ROC (NRC GREAT LAKES IL)"},</v>
      </c>
    </row>
    <row r="119" spans="1:6" ht="16" x14ac:dyDescent="0.2">
      <c r="A119" s="84" t="s">
        <v>7546</v>
      </c>
      <c r="B119" s="85" t="str">
        <f>+'Massaged NRH Data'!C120</f>
        <v>85632</v>
      </c>
      <c r="C119" s="85" t="s">
        <v>7544</v>
      </c>
      <c r="D119" s="85" t="str">
        <f>+_xlfn.CONCAT('Massaged NRH Data'!B120, " (", 'Massaged NRH Data'!D120,,")")</f>
        <v>NR EXP MAINT GLI (NRC GREAT LAKES IL)</v>
      </c>
      <c r="E119" s="86" t="s">
        <v>7547</v>
      </c>
      <c r="F119" s="84" t="str">
        <f t="shared" si="1"/>
        <v>{"85632","NR EXP MAINT GLI (NRC GREAT LAKES IL)"},</v>
      </c>
    </row>
    <row r="120" spans="1:6" ht="16" x14ac:dyDescent="0.2">
      <c r="A120" s="84" t="s">
        <v>7546</v>
      </c>
      <c r="B120" s="85" t="str">
        <f>+'Massaged NRH Data'!C121</f>
        <v>83930</v>
      </c>
      <c r="C120" s="85" t="s">
        <v>7544</v>
      </c>
      <c r="D120" s="85" t="str">
        <f>+_xlfn.CONCAT('Massaged NRH Data'!B121, " (", 'Massaged NRH Data'!D121,,")")</f>
        <v>NR NATO AUX CHI (NRC GREAT LAKES IL)</v>
      </c>
      <c r="E120" s="86" t="s">
        <v>7547</v>
      </c>
      <c r="F120" s="84" t="str">
        <f t="shared" si="1"/>
        <v>{"83930","NR NATO AUX CHI (NRC GREAT LAKES IL)"},</v>
      </c>
    </row>
    <row r="121" spans="1:6" ht="16" x14ac:dyDescent="0.2">
      <c r="A121" s="84" t="s">
        <v>7546</v>
      </c>
      <c r="B121" s="85" t="str">
        <f>+'Massaged NRH Data'!C122</f>
        <v>88502</v>
      </c>
      <c r="C121" s="85" t="s">
        <v>7544</v>
      </c>
      <c r="D121" s="85" t="str">
        <f>+_xlfn.CONCAT('Massaged NRH Data'!B122, " (", 'Massaged NRH Data'!D122,,")")</f>
        <v>NR NCIS CNFO (NRC GREAT LAKES IL)</v>
      </c>
      <c r="E121" s="86" t="s">
        <v>7547</v>
      </c>
      <c r="F121" s="84" t="str">
        <f t="shared" si="1"/>
        <v>{"88502","NR NCIS CNFO (NRC GREAT LAKES IL)"},</v>
      </c>
    </row>
    <row r="122" spans="1:6" ht="16" x14ac:dyDescent="0.2">
      <c r="A122" s="84" t="s">
        <v>7546</v>
      </c>
      <c r="B122" s="85" t="str">
        <f>+'Massaged NRH Data'!C123</f>
        <v>87641</v>
      </c>
      <c r="C122" s="85" t="s">
        <v>7544</v>
      </c>
      <c r="D122" s="85" t="str">
        <f>+_xlfn.CONCAT('Massaged NRH Data'!B123, " (", 'Massaged NRH Data'!D123,,")")</f>
        <v>NR RELSUP MCICOM (NRC GREAT LAKES IL)</v>
      </c>
      <c r="E122" s="86" t="s">
        <v>7547</v>
      </c>
      <c r="F122" s="84" t="str">
        <f t="shared" si="1"/>
        <v>{"87641","NR RELSUP MCICOM (NRC GREAT LAKES IL)"},</v>
      </c>
    </row>
    <row r="123" spans="1:6" ht="16" x14ac:dyDescent="0.2">
      <c r="A123" s="84" t="s">
        <v>7546</v>
      </c>
      <c r="B123" s="85" t="str">
        <f>+'Massaged NRH Data'!C124</f>
        <v>87420</v>
      </c>
      <c r="C123" s="85" t="s">
        <v>7544</v>
      </c>
      <c r="D123" s="85" t="str">
        <f>+_xlfn.CONCAT('Massaged NRH Data'!B124, " (", 'Massaged NRH Data'!D124,,")")</f>
        <v>NR RLSO MIDWEST (NRC GREAT LAKES IL)</v>
      </c>
      <c r="E123" s="86" t="s">
        <v>7547</v>
      </c>
      <c r="F123" s="84" t="str">
        <f t="shared" si="1"/>
        <v>{"87420","NR RLSO MIDWEST (NRC GREAT LAKES IL)"},</v>
      </c>
    </row>
    <row r="124" spans="1:6" ht="16" x14ac:dyDescent="0.2">
      <c r="A124" s="84" t="s">
        <v>7546</v>
      </c>
      <c r="B124" s="85" t="str">
        <f>+'Massaged NRH Data'!C125</f>
        <v>88724</v>
      </c>
      <c r="C124" s="85" t="s">
        <v>7544</v>
      </c>
      <c r="D124" s="85" t="str">
        <f>+_xlfn.CONCAT('Massaged NRH Data'!B125, " (", 'Massaged NRH Data'!D125,,")")</f>
        <v>NR RSU GLI (NRC GREAT LAKES IL)</v>
      </c>
      <c r="E124" s="86" t="s">
        <v>7547</v>
      </c>
      <c r="F124" s="84" t="str">
        <f t="shared" si="1"/>
        <v>{"88724","NR RSU GLI (NRC GREAT LAKES IL)"},</v>
      </c>
    </row>
    <row r="125" spans="1:6" ht="16" x14ac:dyDescent="0.2">
      <c r="A125" s="84" t="s">
        <v>7546</v>
      </c>
      <c r="B125" s="85" t="str">
        <f>+'Massaged NRH Data'!C126</f>
        <v>84258</v>
      </c>
      <c r="C125" s="85" t="s">
        <v>7544</v>
      </c>
      <c r="D125" s="85" t="str">
        <f>+_xlfn.CONCAT('Massaged NRH Data'!B126, " (", 'Massaged NRH Data'!D126,,")")</f>
        <v>NR SUBGRU 7 GLI (NRC GREAT LAKES IL)</v>
      </c>
      <c r="E125" s="86" t="s">
        <v>7547</v>
      </c>
      <c r="F125" s="84" t="str">
        <f t="shared" si="1"/>
        <v>{"84258","NR SUBGRU 7 GLI (NRC GREAT LAKES IL)"},</v>
      </c>
    </row>
    <row r="126" spans="1:6" ht="16" x14ac:dyDescent="0.2">
      <c r="A126" s="84" t="s">
        <v>7546</v>
      </c>
      <c r="B126" s="85" t="str">
        <f>+'Massaged NRH Data'!C127</f>
        <v>86008</v>
      </c>
      <c r="C126" s="85" t="s">
        <v>7544</v>
      </c>
      <c r="D126" s="85" t="str">
        <f>+_xlfn.CONCAT('Massaged NRH Data'!B127, " (", 'Massaged NRH Data'!D127,,")")</f>
        <v>NR TOC JAC GLI (NRC GREAT LAKES IL)</v>
      </c>
      <c r="E126" s="86" t="s">
        <v>7547</v>
      </c>
      <c r="F126" s="84" t="str">
        <f t="shared" si="1"/>
        <v>{"86008","NR TOC JAC GLI (NRC GREAT LAKES IL)"},</v>
      </c>
    </row>
    <row r="127" spans="1:6" ht="16" x14ac:dyDescent="0.2">
      <c r="A127" s="84" t="s">
        <v>7546</v>
      </c>
      <c r="B127" s="85" t="str">
        <f>+'Massaged NRH Data'!C128</f>
        <v>86392</v>
      </c>
      <c r="C127" s="85" t="s">
        <v>7544</v>
      </c>
      <c r="D127" s="85" t="str">
        <f>+_xlfn.CONCAT('Massaged NRH Data'!B128, " (", 'Massaged NRH Data'!D128,,")")</f>
        <v>NR USFF N3 COPS (NRC GREAT LAKES IL)</v>
      </c>
      <c r="E127" s="86" t="s">
        <v>7547</v>
      </c>
      <c r="F127" s="84" t="str">
        <f t="shared" si="1"/>
        <v>{"86392","NR USFF N3 COPS (NRC GREAT LAKES IL)"},</v>
      </c>
    </row>
    <row r="128" spans="1:6" ht="16" x14ac:dyDescent="0.2">
      <c r="A128" s="84" t="s">
        <v>7546</v>
      </c>
      <c r="B128" s="85" t="str">
        <f>+'Massaged NRH Data'!C129</f>
        <v>86275</v>
      </c>
      <c r="C128" s="85" t="s">
        <v>7544</v>
      </c>
      <c r="D128" s="85" t="str">
        <f>+_xlfn.CONCAT('Massaged NRH Data'!B129, " (", 'Massaged NRH Data'!D129,,")")</f>
        <v>NR NPASE MIDWEST (NRC GREAT LAKES IL)</v>
      </c>
      <c r="E128" s="86" t="s">
        <v>7547</v>
      </c>
      <c r="F128" s="84" t="str">
        <f t="shared" si="1"/>
        <v>{"86275","NR NPASE MIDWEST (NRC GREAT LAKES IL)"},</v>
      </c>
    </row>
    <row r="129" spans="1:6" ht="16" x14ac:dyDescent="0.2">
      <c r="A129" s="84" t="s">
        <v>7546</v>
      </c>
      <c r="B129" s="85" t="str">
        <f>+'Massaged NRH Data'!C130</f>
        <v>85541</v>
      </c>
      <c r="C129" s="85" t="s">
        <v>7544</v>
      </c>
      <c r="D129" s="85" t="str">
        <f>+_xlfn.CONCAT('Massaged NRH Data'!B130, " (", 'Massaged NRH Data'!D130,,")")</f>
        <v>MAW MTACS 48 (NRC GREAT LAKES IL)</v>
      </c>
      <c r="E129" s="86" t="s">
        <v>7547</v>
      </c>
      <c r="F129" s="84" t="str">
        <f t="shared" si="1"/>
        <v>{"85541","MAW MTACS 48 (NRC GREAT LAKES IL)"},</v>
      </c>
    </row>
    <row r="130" spans="1:6" ht="16" x14ac:dyDescent="0.2">
      <c r="A130" s="84" t="s">
        <v>7546</v>
      </c>
      <c r="B130" s="85" t="str">
        <f>+'Massaged NRH Data'!C131</f>
        <v>87714</v>
      </c>
      <c r="C130" s="85" t="s">
        <v>7544</v>
      </c>
      <c r="D130" s="85" t="str">
        <f>+_xlfn.CONCAT('Massaged NRH Data'!B131, " (", 'Massaged NRH Data'!D131,,")")</f>
        <v>NR LCS 2 MET A GLI (NRC GREAT LAKES IL)</v>
      </c>
      <c r="E130" s="86" t="s">
        <v>7547</v>
      </c>
      <c r="F130" s="84" t="str">
        <f t="shared" ref="F130:F160" si="2">+CONCATENATE(A130,B130,C130,D130,E130)</f>
        <v>{"87714","NR LCS 2 MET A GLI (NRC GREAT LAKES IL)"},</v>
      </c>
    </row>
    <row r="131" spans="1:6" ht="16" x14ac:dyDescent="0.2">
      <c r="A131" s="84" t="s">
        <v>7546</v>
      </c>
      <c r="B131" s="85" t="str">
        <f>+'Massaged NRH Data'!C132</f>
        <v>88481</v>
      </c>
      <c r="C131" s="85" t="s">
        <v>7544</v>
      </c>
      <c r="D131" s="85" t="str">
        <f>+_xlfn.CONCAT('Massaged NRH Data'!B132, " (", 'Massaged NRH Data'!D132,,")")</f>
        <v>DIV H&amp;S 2/24 (NRC GREAT LAKES IL)</v>
      </c>
      <c r="E131" s="86" t="s">
        <v>7547</v>
      </c>
      <c r="F131" s="84" t="str">
        <f t="shared" si="2"/>
        <v>{"88481","DIV H&amp;S 2/24 (NRC GREAT LAKES IL)"},</v>
      </c>
    </row>
    <row r="132" spans="1:6" ht="16" x14ac:dyDescent="0.2">
      <c r="A132" s="84" t="s">
        <v>7546</v>
      </c>
      <c r="B132" s="85" t="str">
        <f>+'Massaged NRH Data'!C133</f>
        <v>89448</v>
      </c>
      <c r="C132" s="85" t="s">
        <v>7544</v>
      </c>
      <c r="D132" s="85" t="str">
        <f>+_xlfn.CONCAT('Massaged NRH Data'!B133, " (", 'Massaged NRH Data'!D133,,")")</f>
        <v>MAW HQ MACG 48 (NRC GREAT LAKES IL)</v>
      </c>
      <c r="E132" s="86" t="s">
        <v>7547</v>
      </c>
      <c r="F132" s="84" t="str">
        <f t="shared" si="2"/>
        <v>{"89448","MAW HQ MACG 48 (NRC GREAT LAKES IL)"},</v>
      </c>
    </row>
    <row r="133" spans="1:6" ht="16" x14ac:dyDescent="0.2">
      <c r="A133" s="84" t="s">
        <v>7546</v>
      </c>
      <c r="B133" s="85" t="str">
        <f>+'Massaged NRH Data'!C134</f>
        <v>88759</v>
      </c>
      <c r="C133" s="85" t="s">
        <v>7544</v>
      </c>
      <c r="D133" s="85" t="str">
        <f>+_xlfn.CONCAT('Massaged NRH Data'!B134, " (", 'Massaged NRH Data'!D134,,")")</f>
        <v>NR DIV 2/24 W CO (NRC GREAT LAKES IL)</v>
      </c>
      <c r="E133" s="86" t="s">
        <v>7547</v>
      </c>
      <c r="F133" s="84" t="str">
        <f t="shared" si="2"/>
        <v>{"88759","NR DIV 2/24 W CO (NRC GREAT LAKES IL)"},</v>
      </c>
    </row>
    <row r="134" spans="1:6" ht="16" x14ac:dyDescent="0.2">
      <c r="A134" s="84" t="s">
        <v>7546</v>
      </c>
      <c r="B134" s="85" t="str">
        <f>+'Massaged NRH Data'!C135</f>
        <v>84344</v>
      </c>
      <c r="C134" s="85" t="s">
        <v>7544</v>
      </c>
      <c r="D134" s="85" t="str">
        <f>+_xlfn.CONCAT('Massaged NRH Data'!B135, " (", 'Massaged NRH Data'!D135,,")")</f>
        <v>FHG 3RD CAG (NRC GREAT LAKES IL)</v>
      </c>
      <c r="E134" s="86" t="s">
        <v>7547</v>
      </c>
      <c r="F134" s="84" t="str">
        <f t="shared" si="2"/>
        <v>{"84344","FHG 3RD CAG (NRC GREAT LAKES IL)"},</v>
      </c>
    </row>
    <row r="135" spans="1:6" ht="16" x14ac:dyDescent="0.2">
      <c r="A135" s="84" t="s">
        <v>7546</v>
      </c>
      <c r="B135" s="85" t="str">
        <f>+'Massaged NRH Data'!C136</f>
        <v>89633</v>
      </c>
      <c r="C135" s="85" t="s">
        <v>7544</v>
      </c>
      <c r="D135" s="85" t="str">
        <f>+_xlfn.CONCAT('Massaged NRH Data'!B136, " (", 'Massaged NRH Data'!D136,,")")</f>
        <v>NR NSA NAPLES (NRC GREAT LAKES IL)</v>
      </c>
      <c r="E135" s="86" t="s">
        <v>7547</v>
      </c>
      <c r="F135" s="84" t="str">
        <f t="shared" si="2"/>
        <v>{"89633","NR NSA NAPLES (NRC GREAT LAKES IL)"},</v>
      </c>
    </row>
    <row r="136" spans="1:6" ht="16" x14ac:dyDescent="0.2">
      <c r="A136" s="84" t="s">
        <v>7546</v>
      </c>
      <c r="B136" s="85" t="str">
        <f>+'Massaged NRH Data'!C137</f>
        <v>86582</v>
      </c>
      <c r="C136" s="85" t="s">
        <v>7544</v>
      </c>
      <c r="D136" s="85" t="str">
        <f>+_xlfn.CONCAT('Massaged NRH Data'!B137, " (", 'Massaged NRH Data'!D137,,")")</f>
        <v>NR NAVSTA ROTA (NRC GREAT LAKES IL)</v>
      </c>
      <c r="E136" s="86" t="s">
        <v>7547</v>
      </c>
      <c r="F136" s="84" t="str">
        <f t="shared" si="2"/>
        <v>{"86582","NR NAVSTA ROTA (NRC GREAT LAKES IL)"},</v>
      </c>
    </row>
    <row r="137" spans="1:6" ht="16" x14ac:dyDescent="0.2">
      <c r="A137" s="84" t="s">
        <v>7546</v>
      </c>
      <c r="B137" s="85" t="str">
        <f>+'Massaged NRH Data'!C138</f>
        <v>84150</v>
      </c>
      <c r="C137" s="85" t="s">
        <v>7544</v>
      </c>
      <c r="D137" s="85" t="str">
        <f>+_xlfn.CONCAT('Massaged NRH Data'!B138, " (", 'Massaged NRH Data'!D138,,")")</f>
        <v>NR CUSNC/C5F N2 A (NRC GREAT LAKES IL)</v>
      </c>
      <c r="E137" s="86" t="s">
        <v>7547</v>
      </c>
      <c r="F137" s="84" t="str">
        <f t="shared" si="2"/>
        <v>{"84150","NR CUSNC/C5F N2 A (NRC GREAT LAKES IL)"},</v>
      </c>
    </row>
    <row r="138" spans="1:6" ht="16" x14ac:dyDescent="0.2">
      <c r="A138" s="84" t="s">
        <v>7546</v>
      </c>
      <c r="B138" s="85" t="str">
        <f>+'Massaged NRH Data'!C139</f>
        <v>85314</v>
      </c>
      <c r="C138" s="85" t="s">
        <v>7544</v>
      </c>
      <c r="D138" s="85" t="str">
        <f>+_xlfn.CONCAT('Massaged NRH Data'!B139, " (", 'Massaged NRH Data'!D139,,")")</f>
        <v>NMCB 25 GLI (NRC GREAT LAKES IL)</v>
      </c>
      <c r="E138" s="86" t="s">
        <v>7547</v>
      </c>
      <c r="F138" s="84" t="str">
        <f t="shared" si="2"/>
        <v>{"85314","NMCB 25 GLI (NRC GREAT LAKES IL)"},</v>
      </c>
    </row>
    <row r="139" spans="1:6" ht="16" x14ac:dyDescent="0.2">
      <c r="A139" s="84" t="s">
        <v>7546</v>
      </c>
      <c r="B139" s="85" t="str">
        <f>+'Massaged NRH Data'!C140</f>
        <v>83174</v>
      </c>
      <c r="C139" s="85" t="s">
        <v>7544</v>
      </c>
      <c r="D139" s="85" t="str">
        <f>+_xlfn.CONCAT('Massaged NRH Data'!B140, " (", 'Massaged NRH Data'!D140,,")")</f>
        <v>NR NSW DETACHMENT GLAKES (NRC GREAT LAKES IL)</v>
      </c>
      <c r="E139" s="86" t="s">
        <v>7547</v>
      </c>
      <c r="F139" s="84" t="str">
        <f t="shared" si="2"/>
        <v>{"83174","NR NSW DETACHMENT GLAKES (NRC GREAT LAKES IL)"},</v>
      </c>
    </row>
    <row r="140" spans="1:6" ht="16" x14ac:dyDescent="0.2">
      <c r="A140" s="84" t="s">
        <v>7546</v>
      </c>
      <c r="B140" s="85" t="str">
        <f>+'Massaged NRH Data'!C141</f>
        <v>83371</v>
      </c>
      <c r="C140" s="85" t="s">
        <v>7544</v>
      </c>
      <c r="D140" s="85" t="str">
        <f>+_xlfn.CONCAT('Massaged NRH Data'!B141, " (", 'Massaged NRH Data'!D141,,")")</f>
        <v>NR NMRTC BTH GLI (NRC GREAT LAKES IL)</v>
      </c>
      <c r="E140" s="86" t="s">
        <v>7547</v>
      </c>
      <c r="F140" s="84" t="str">
        <f t="shared" si="2"/>
        <v>{"83371","NR NMRTC BTH GLI (NRC GREAT LAKES IL)"},</v>
      </c>
    </row>
    <row r="141" spans="1:6" ht="16" x14ac:dyDescent="0.2">
      <c r="A141" s="84" t="s">
        <v>7546</v>
      </c>
      <c r="B141" s="85" t="str">
        <f>+'Massaged NRH Data'!C142</f>
        <v>84160</v>
      </c>
      <c r="C141" s="85" t="s">
        <v>7544</v>
      </c>
      <c r="D141" s="85" t="str">
        <f>+_xlfn.CONCAT('Massaged NRH Data'!B142, " (", 'Massaged NRH Data'!D142,,")")</f>
        <v>NR ADMIN PERS 1326 (NRC GREAT LAKES IL)</v>
      </c>
      <c r="E141" s="86" t="s">
        <v>7547</v>
      </c>
      <c r="F141" s="84" t="str">
        <f t="shared" si="2"/>
        <v>{"84160","NR ADMIN PERS 1326 (NRC GREAT LAKES IL)"},</v>
      </c>
    </row>
    <row r="142" spans="1:6" ht="16" x14ac:dyDescent="0.2">
      <c r="A142" s="84" t="s">
        <v>7546</v>
      </c>
      <c r="B142" s="85" t="str">
        <f>+'Massaged NRH Data'!C143</f>
        <v>87234</v>
      </c>
      <c r="C142" s="85" t="s">
        <v>7544</v>
      </c>
      <c r="D142" s="85" t="str">
        <f>+_xlfn.CONCAT('Massaged NRH Data'!B143, " (", 'Massaged NRH Data'!D143,,")")</f>
        <v>NR IPACOM JIOC CHI (NRC GREAT LAKES IL)</v>
      </c>
      <c r="E142" s="86" t="s">
        <v>7547</v>
      </c>
      <c r="F142" s="84" t="str">
        <f t="shared" si="2"/>
        <v>{"87234","NR IPACOM JIOC CHI (NRC GREAT LAKES IL)"},</v>
      </c>
    </row>
    <row r="143" spans="1:6" ht="16" x14ac:dyDescent="0.2">
      <c r="A143" s="84" t="s">
        <v>7546</v>
      </c>
      <c r="B143" s="85" t="str">
        <f>+'Massaged NRH Data'!C144</f>
        <v>1314G</v>
      </c>
      <c r="C143" s="85" t="s">
        <v>7544</v>
      </c>
      <c r="D143" s="85" t="str">
        <f>+_xlfn.CONCAT('Massaged NRH Data'!B144, " (", 'Massaged NRH Data'!D144,,")")</f>
        <v>NR VTU GLI 1326 (NRC GREAT LAKES IL)</v>
      </c>
      <c r="E143" s="86" t="s">
        <v>7547</v>
      </c>
      <c r="F143" s="84" t="str">
        <f t="shared" si="2"/>
        <v>{"1314G","NR VTU GLI 1326 (NRC GREAT LAKES IL)"},</v>
      </c>
    </row>
    <row r="144" spans="1:6" ht="16" x14ac:dyDescent="0.2">
      <c r="A144" s="84" t="s">
        <v>7546</v>
      </c>
      <c r="B144" s="85" t="str">
        <f>+'Massaged NRH Data'!C145</f>
        <v>87392</v>
      </c>
      <c r="C144" s="85" t="s">
        <v>7544</v>
      </c>
      <c r="D144" s="85" t="str">
        <f>+_xlfn.CONCAT('Massaged NRH Data'!B145, " (", 'Massaged NRH Data'!D145,,")")</f>
        <v>NR SERMC GLI (NRC GREAT LAKES IL)</v>
      </c>
      <c r="E144" s="86" t="s">
        <v>7547</v>
      </c>
      <c r="F144" s="84" t="str">
        <f t="shared" si="2"/>
        <v>{"87392","NR SERMC GLI (NRC GREAT LAKES IL)"},</v>
      </c>
    </row>
    <row r="145" spans="1:6" ht="16" x14ac:dyDescent="0.2">
      <c r="A145" s="84" t="s">
        <v>7546</v>
      </c>
      <c r="B145" s="85" t="str">
        <f>+'Massaged NRH Data'!C146</f>
        <v>86863</v>
      </c>
      <c r="C145" s="85" t="s">
        <v>7544</v>
      </c>
      <c r="D145" s="85" t="str">
        <f>+_xlfn.CONCAT('Massaged NRH Data'!B146, " (", 'Massaged NRH Data'!D146,,")")</f>
        <v>NR ROTA EMER OPS CTR (NRC GREAT LAKES IL)</v>
      </c>
      <c r="E145" s="86" t="s">
        <v>7547</v>
      </c>
      <c r="F145" s="84" t="str">
        <f t="shared" si="2"/>
        <v>{"86863","NR ROTA EMER OPS CTR (NRC GREAT LAKES IL)"},</v>
      </c>
    </row>
    <row r="146" spans="1:6" ht="16" x14ac:dyDescent="0.2">
      <c r="A146" s="84" t="s">
        <v>7546</v>
      </c>
      <c r="B146" s="85" t="str">
        <f>+'Massaged NRH Data'!C147</f>
        <v>84212</v>
      </c>
      <c r="C146" s="85" t="s">
        <v>7544</v>
      </c>
      <c r="D146" s="85" t="str">
        <f>+_xlfn.CONCAT('Massaged NRH Data'!B147, " (", 'Massaged NRH Data'!D147,,")")</f>
        <v>NR CNRMA NSF GLI (NRC GREAT LAKES IL)</v>
      </c>
      <c r="E146" s="86" t="s">
        <v>7547</v>
      </c>
      <c r="F146" s="84" t="str">
        <f t="shared" si="2"/>
        <v>{"84212","NR CNRMA NSF GLI (NRC GREAT LAKES IL)"},</v>
      </c>
    </row>
    <row r="147" spans="1:6" ht="16" x14ac:dyDescent="0.2">
      <c r="A147" s="84" t="s">
        <v>7546</v>
      </c>
      <c r="B147" s="85" t="str">
        <f>+'Massaged NRH Data'!C148</f>
        <v>86310</v>
      </c>
      <c r="C147" s="85" t="s">
        <v>7544</v>
      </c>
      <c r="D147" s="85" t="str">
        <f>+_xlfn.CONCAT('Massaged NRH Data'!B148, " (", 'Massaged NRH Data'!D148,,")")</f>
        <v>NR CNSGMP GLI (NRC GREAT LAKES IL)</v>
      </c>
      <c r="E147" s="86" t="s">
        <v>7547</v>
      </c>
      <c r="F147" s="84" t="str">
        <f t="shared" si="2"/>
        <v>{"86310","NR CNSGMP GLI (NRC GREAT LAKES IL)"},</v>
      </c>
    </row>
    <row r="148" spans="1:6" ht="16" x14ac:dyDescent="0.2">
      <c r="A148" s="84" t="s">
        <v>7546</v>
      </c>
      <c r="B148" s="85" t="str">
        <f>+'Massaged NRH Data'!C149</f>
        <v>88719</v>
      </c>
      <c r="C148" s="85" t="s">
        <v>7544</v>
      </c>
      <c r="D148" s="85" t="str">
        <f>+_xlfn.CONCAT('Massaged NRH Data'!B149, " (", 'Massaged NRH Data'!D149,,")")</f>
        <v>NR C10F CWG-6 GLI (NRC GREAT LAKES IL)</v>
      </c>
      <c r="E148" s="86" t="s">
        <v>7547</v>
      </c>
      <c r="F148" s="84" t="str">
        <f t="shared" si="2"/>
        <v>{"88719","NR C10F CWG-6 GLI (NRC GREAT LAKES IL)"},</v>
      </c>
    </row>
    <row r="149" spans="1:6" ht="16" x14ac:dyDescent="0.2">
      <c r="A149" s="84" t="s">
        <v>7546</v>
      </c>
      <c r="B149" s="85" t="str">
        <f>+'Massaged NRH Data'!C150</f>
        <v>86240</v>
      </c>
      <c r="C149" s="85" t="s">
        <v>7544</v>
      </c>
      <c r="D149" s="85" t="str">
        <f>+_xlfn.CONCAT('Massaged NRH Data'!B150, " (", 'Massaged NRH Data'!D150,,")")</f>
        <v>NR EUCOM J2 CHI (NRC GREAT LAKES IL)</v>
      </c>
      <c r="E149" s="86" t="s">
        <v>7547</v>
      </c>
      <c r="F149" s="84" t="str">
        <f t="shared" si="2"/>
        <v>{"86240","NR EUCOM J2 CHI (NRC GREAT LAKES IL)"},</v>
      </c>
    </row>
    <row r="150" spans="1:6" ht="16" x14ac:dyDescent="0.2">
      <c r="A150" s="84" t="s">
        <v>7546</v>
      </c>
      <c r="B150" s="85" t="str">
        <f>+'Massaged NRH Data'!C151</f>
        <v>88370</v>
      </c>
      <c r="C150" s="85" t="s">
        <v>7544</v>
      </c>
      <c r="D150" s="85" t="str">
        <f>+_xlfn.CONCAT('Massaged NRH Data'!B151, " (", 'Massaged NRH Data'!D151,,")")</f>
        <v>NR NMRTC GL HQ (NRC GREAT LAKES IL)</v>
      </c>
      <c r="E150" s="86" t="s">
        <v>7547</v>
      </c>
      <c r="F150" s="84" t="str">
        <f t="shared" si="2"/>
        <v>{"88370","NR NMRTC GL HQ (NRC GREAT LAKES IL)"},</v>
      </c>
    </row>
    <row r="151" spans="1:6" ht="16" x14ac:dyDescent="0.2">
      <c r="A151" s="84" t="s">
        <v>7546</v>
      </c>
      <c r="B151" s="85" t="str">
        <f>+'Massaged NRH Data'!C152</f>
        <v>86100</v>
      </c>
      <c r="C151" s="85" t="s">
        <v>7544</v>
      </c>
      <c r="D151" s="85" t="str">
        <f>+_xlfn.CONCAT('Massaged NRH Data'!B152, " (", 'Massaged NRH Data'!D152,,")")</f>
        <v>NR ADAPT MOB GLK (NRC GREAT LAKES IL)</v>
      </c>
      <c r="E151" s="86" t="s">
        <v>7547</v>
      </c>
      <c r="F151" s="84" t="str">
        <f t="shared" si="2"/>
        <v>{"86100","NR ADAPT MOB GLK (NRC GREAT LAKES IL)"},</v>
      </c>
    </row>
    <row r="152" spans="1:6" ht="16" x14ac:dyDescent="0.2">
      <c r="A152" s="84" t="s">
        <v>7546</v>
      </c>
      <c r="B152" s="85" t="str">
        <f>+'Massaged NRH Data'!C153</f>
        <v>81381</v>
      </c>
      <c r="C152" s="85" t="s">
        <v>7544</v>
      </c>
      <c r="D152" s="85" t="str">
        <f>+_xlfn.CONCAT('Massaged NRH Data'!B153, " (", 'Massaged NRH Data'!D153,,")")</f>
        <v>1ST NCR VCC (NRC VENTURA COUNTY CA)</v>
      </c>
      <c r="E152" s="86" t="s">
        <v>7547</v>
      </c>
      <c r="F152" s="84" t="str">
        <f t="shared" si="2"/>
        <v>{"81381","1ST NCR VCC (NRC VENTURA COUNTY CA)"},</v>
      </c>
    </row>
    <row r="153" spans="1:6" ht="16" x14ac:dyDescent="0.2">
      <c r="A153" s="84" t="s">
        <v>7546</v>
      </c>
      <c r="B153" s="85" t="str">
        <f>+'Massaged NRH Data'!C154</f>
        <v>55828</v>
      </c>
      <c r="C153" s="85" t="s">
        <v>7544</v>
      </c>
      <c r="D153" s="85" t="str">
        <f>+_xlfn.CONCAT('Massaged NRH Data'!B154, " (", 'Massaged NRH Data'!D154,,")")</f>
        <v>FIFTH NELR (NRC VENTURA COUNTY CA)</v>
      </c>
      <c r="E153" s="86" t="s">
        <v>7547</v>
      </c>
      <c r="F153" s="84" t="str">
        <f t="shared" si="2"/>
        <v>{"55828","FIFTH NELR (NRC VENTURA COUNTY CA)"},</v>
      </c>
    </row>
    <row r="154" spans="1:6" ht="16" x14ac:dyDescent="0.2">
      <c r="A154" s="84" t="s">
        <v>7546</v>
      </c>
      <c r="B154" s="85" t="str">
        <f>+'Massaged NRH Data'!C155</f>
        <v>89490</v>
      </c>
      <c r="C154" s="85" t="s">
        <v>7544</v>
      </c>
      <c r="D154" s="85" t="str">
        <f>+_xlfn.CONCAT('Massaged NRH Data'!B155, " (", 'Massaged NRH Data'!D155,,")")</f>
        <v>NCHB 14 CT/ERC (NRC VENTURA COUNTY CA)</v>
      </c>
      <c r="E154" s="86" t="s">
        <v>7547</v>
      </c>
      <c r="F154" s="84" t="str">
        <f t="shared" si="2"/>
        <v>{"89490","NCHB 14 CT/ERC (NRC VENTURA COUNTY CA)"},</v>
      </c>
    </row>
    <row r="155" spans="1:6" ht="16" x14ac:dyDescent="0.2">
      <c r="A155" s="84" t="s">
        <v>7546</v>
      </c>
      <c r="B155" s="85" t="str">
        <f>+'Massaged NRH Data'!C156</f>
        <v>84120</v>
      </c>
      <c r="C155" s="85" t="s">
        <v>7544</v>
      </c>
      <c r="D155" s="85" t="str">
        <f>+_xlfn.CONCAT('Massaged NRH Data'!B156, " (", 'Massaged NRH Data'!D156,,")")</f>
        <v>NCHB 14 ESC A (NRC VENTURA COUNTY CA)</v>
      </c>
      <c r="E155" s="86" t="s">
        <v>7547</v>
      </c>
      <c r="F155" s="84" t="str">
        <f t="shared" si="2"/>
        <v>{"84120","NCHB 14 ESC A (NRC VENTURA COUNTY CA)"},</v>
      </c>
    </row>
    <row r="156" spans="1:6" ht="16" x14ac:dyDescent="0.2">
      <c r="A156" s="84" t="s">
        <v>7546</v>
      </c>
      <c r="B156" s="85" t="str">
        <f>+'Massaged NRH Data'!C157</f>
        <v>86391</v>
      </c>
      <c r="C156" s="85" t="s">
        <v>7544</v>
      </c>
      <c r="D156" s="85" t="str">
        <f>+_xlfn.CONCAT('Massaged NRH Data'!B157, " (", 'Massaged NRH Data'!D157,,")")</f>
        <v>NCHB 14 ESC B (NRC VENTURA COUNTY CA)</v>
      </c>
      <c r="E156" s="86" t="s">
        <v>7547</v>
      </c>
      <c r="F156" s="84" t="str">
        <f t="shared" si="2"/>
        <v>{"86391","NCHB 14 ESC B (NRC VENTURA COUNTY CA)"},</v>
      </c>
    </row>
    <row r="157" spans="1:6" ht="16" x14ac:dyDescent="0.2">
      <c r="A157" s="84" t="s">
        <v>7546</v>
      </c>
      <c r="B157" s="85" t="str">
        <f>+'Massaged NRH Data'!C158</f>
        <v>55832</v>
      </c>
      <c r="C157" s="85" t="s">
        <v>7544</v>
      </c>
      <c r="D157" s="85" t="str">
        <f>+_xlfn.CONCAT('Massaged NRH Data'!B158, " (", 'Massaged NRH Data'!D158,,")")</f>
        <v>NCHB 14 HQ (NRC VENTURA COUNTY CA)</v>
      </c>
      <c r="E157" s="86" t="s">
        <v>7547</v>
      </c>
      <c r="F157" s="84" t="str">
        <f t="shared" si="2"/>
        <v>{"55832","NCHB 14 HQ (NRC VENTURA COUNTY CA)"},</v>
      </c>
    </row>
    <row r="158" spans="1:6" ht="16" x14ac:dyDescent="0.2">
      <c r="A158" s="84" t="s">
        <v>7546</v>
      </c>
      <c r="B158" s="85" t="str">
        <f>+'Massaged NRH Data'!C159</f>
        <v>86260</v>
      </c>
      <c r="C158" s="85" t="s">
        <v>7544</v>
      </c>
      <c r="D158" s="85" t="str">
        <f>+_xlfn.CONCAT('Massaged NRH Data'!B159, " (", 'Massaged NRH Data'!D159,,")")</f>
        <v>NMCB 18 HQ VCC (NRC VENTURA COUNTY CA)</v>
      </c>
      <c r="E158" s="86" t="s">
        <v>7547</v>
      </c>
      <c r="F158" s="84" t="str">
        <f t="shared" si="2"/>
        <v>{"86260","NMCB 18 HQ VCC (NRC VENTURA COUNTY CA)"},</v>
      </c>
    </row>
    <row r="159" spans="1:6" ht="16" x14ac:dyDescent="0.2">
      <c r="A159" s="84" t="s">
        <v>7546</v>
      </c>
      <c r="B159" s="85" t="str">
        <f>+'Massaged NRH Data'!C160</f>
        <v>86270</v>
      </c>
      <c r="C159" s="85" t="s">
        <v>7544</v>
      </c>
      <c r="D159" s="85" t="str">
        <f>+_xlfn.CONCAT('Massaged NRH Data'!B160, " (", 'Massaged NRH Data'!D160,,")")</f>
        <v>NMCB 22 HQ VCC (NRC VENTURA COUNTY CA)</v>
      </c>
      <c r="E159" s="86" t="s">
        <v>7547</v>
      </c>
      <c r="F159" s="84" t="str">
        <f t="shared" si="2"/>
        <v>{"86270","NMCB 22 HQ VCC (NRC VENTURA COUNTY CA)"},</v>
      </c>
    </row>
    <row r="160" spans="1:6" ht="16" x14ac:dyDescent="0.2">
      <c r="A160" s="84" t="s">
        <v>7546</v>
      </c>
      <c r="B160" s="85" t="str">
        <f>+'Massaged NRH Data'!C161</f>
        <v>86271</v>
      </c>
      <c r="C160" s="85" t="s">
        <v>7544</v>
      </c>
      <c r="D160" s="85" t="str">
        <f>+_xlfn.CONCAT('Massaged NRH Data'!B161, " (", 'Massaged NRH Data'!D161,,")")</f>
        <v>NMCB 25 HQ VCC (NRC VENTURA COUNTY CA)</v>
      </c>
      <c r="E160" s="86" t="s">
        <v>7547</v>
      </c>
      <c r="F160" s="84" t="str">
        <f t="shared" si="2"/>
        <v>{"86271","NMCB 25 HQ VCC (NRC VENTURA COUNTY CA)"},</v>
      </c>
    </row>
    <row r="161" spans="1:6" ht="16" x14ac:dyDescent="0.2">
      <c r="A161" s="84" t="s">
        <v>7546</v>
      </c>
      <c r="B161" s="85" t="str">
        <f>+'Massaged NRH Data'!C162</f>
        <v>81385</v>
      </c>
      <c r="C161" s="85" t="s">
        <v>7544</v>
      </c>
      <c r="D161" s="85" t="str">
        <f>+_xlfn.CONCAT('Massaged NRH Data'!B162, " (", 'Massaged NRH Data'!D162,,")")</f>
        <v>NR 30TH NCR VCC (NRC VENTURA COUNTY CA)</v>
      </c>
      <c r="E161" s="86" t="s">
        <v>7547</v>
      </c>
      <c r="F161" s="84" t="str">
        <f t="shared" ref="F161:F224" si="3">+CONCATENATE(A161,B161,C161,D161,E161)</f>
        <v>{"81385","NR 30TH NCR VCC (NRC VENTURA COUNTY CA)"},</v>
      </c>
    </row>
    <row r="162" spans="1:6" ht="16" x14ac:dyDescent="0.2">
      <c r="A162" s="84" t="s">
        <v>7546</v>
      </c>
      <c r="B162" s="85" t="str">
        <f>+'Massaged NRH Data'!C163</f>
        <v>83701</v>
      </c>
      <c r="C162" s="85" t="s">
        <v>7544</v>
      </c>
      <c r="D162" s="85" t="str">
        <f>+_xlfn.CONCAT('Massaged NRH Data'!B163, " (", 'Massaged NRH Data'!D163,,")")</f>
        <v>NR CNFK (NRC VENTURA COUNTY CA)</v>
      </c>
      <c r="E162" s="86" t="s">
        <v>7547</v>
      </c>
      <c r="F162" s="84" t="str">
        <f t="shared" si="3"/>
        <v>{"83701","NR CNFK (NRC VENTURA COUNTY CA)"},</v>
      </c>
    </row>
    <row r="163" spans="1:6" ht="16" x14ac:dyDescent="0.2">
      <c r="A163" s="84" t="s">
        <v>7546</v>
      </c>
      <c r="B163" s="85" t="str">
        <f>+'Massaged NRH Data'!C164</f>
        <v>83936</v>
      </c>
      <c r="C163" s="85" t="s">
        <v>7544</v>
      </c>
      <c r="D163" s="85" t="str">
        <f>+_xlfn.CONCAT('Massaged NRH Data'!B164, " (", 'Massaged NRH Data'!D164,,")")</f>
        <v>NR NAVAIR PEO MGU (NRC VENTURA COUNTY CA)</v>
      </c>
      <c r="E163" s="86" t="s">
        <v>7547</v>
      </c>
      <c r="F163" s="84" t="str">
        <f t="shared" si="3"/>
        <v>{"83936","NR NAVAIR PEO MGU (NRC VENTURA COUNTY CA)"},</v>
      </c>
    </row>
    <row r="164" spans="1:6" ht="16" x14ac:dyDescent="0.2">
      <c r="A164" s="84" t="s">
        <v>7546</v>
      </c>
      <c r="B164" s="85" t="str">
        <f>+'Massaged NRH Data'!C165</f>
        <v>87240</v>
      </c>
      <c r="C164" s="85" t="s">
        <v>7544</v>
      </c>
      <c r="D164" s="85" t="str">
        <f>+_xlfn.CONCAT('Massaged NRH Data'!B165, " (", 'Massaged NRH Data'!D165,,")")</f>
        <v>NR NAVFAC EXWC (NRC VENTURA COUNTY CA)</v>
      </c>
      <c r="E164" s="86" t="s">
        <v>7547</v>
      </c>
      <c r="F164" s="84" t="str">
        <f t="shared" si="3"/>
        <v>{"87240","NR NAVFAC EXWC (NRC VENTURA COUNTY CA)"},</v>
      </c>
    </row>
    <row r="165" spans="1:6" ht="16" x14ac:dyDescent="0.2">
      <c r="A165" s="84" t="s">
        <v>7546</v>
      </c>
      <c r="B165" s="85" t="str">
        <f>+'Massaged NRH Data'!C166</f>
        <v>87478</v>
      </c>
      <c r="C165" s="85" t="s">
        <v>7544</v>
      </c>
      <c r="D165" s="85" t="str">
        <f>+_xlfn.CONCAT('Massaged NRH Data'!B166, " (", 'Massaged NRH Data'!D166,,")")</f>
        <v>NR NAVFAC PWD CHIN (NRC VENTURA COUNTY CA)</v>
      </c>
      <c r="E165" s="86" t="s">
        <v>7547</v>
      </c>
      <c r="F165" s="84" t="str">
        <f t="shared" si="3"/>
        <v>{"87478","NR NAVFAC PWD CHIN (NRC VENTURA COUNTY CA)"},</v>
      </c>
    </row>
    <row r="166" spans="1:6" ht="16" x14ac:dyDescent="0.2">
      <c r="A166" s="84" t="s">
        <v>7546</v>
      </c>
      <c r="B166" s="85" t="str">
        <f>+'Massaged NRH Data'!C167</f>
        <v>86537</v>
      </c>
      <c r="C166" s="85" t="s">
        <v>7544</v>
      </c>
      <c r="D166" s="85" t="str">
        <f>+_xlfn.CONCAT('Massaged NRH Data'!B167, " (", 'Massaged NRH Data'!D167,,")")</f>
        <v>NR NAWCAD CHL (NRC VENTURA COUNTY CA)</v>
      </c>
      <c r="E166" s="86" t="s">
        <v>7547</v>
      </c>
      <c r="F166" s="84" t="str">
        <f t="shared" si="3"/>
        <v>{"86537","NR NAWCAD CHL (NRC VENTURA COUNTY CA)"},</v>
      </c>
    </row>
    <row r="167" spans="1:6" ht="16" x14ac:dyDescent="0.2">
      <c r="A167" s="84" t="s">
        <v>7546</v>
      </c>
      <c r="B167" s="85" t="str">
        <f>+'Massaged NRH Data'!C168</f>
        <v>89122</v>
      </c>
      <c r="C167" s="85" t="s">
        <v>7544</v>
      </c>
      <c r="D167" s="85" t="str">
        <f>+_xlfn.CONCAT('Massaged NRH Data'!B168, " (", 'Massaged NRH Data'!D168,,")")</f>
        <v>NR NAWCWD FTAU MGU (NRC VENTURA COUNTY CA)</v>
      </c>
      <c r="E167" s="86" t="s">
        <v>7547</v>
      </c>
      <c r="F167" s="84" t="str">
        <f t="shared" si="3"/>
        <v>{"89122","NR NAWCWD FTAU MGU (NRC VENTURA COUNTY CA)"},</v>
      </c>
    </row>
    <row r="168" spans="1:6" ht="16" x14ac:dyDescent="0.2">
      <c r="A168" s="84" t="s">
        <v>7546</v>
      </c>
      <c r="B168" s="85" t="str">
        <f>+'Massaged NRH Data'!C169</f>
        <v>85357</v>
      </c>
      <c r="C168" s="85" t="s">
        <v>7544</v>
      </c>
      <c r="D168" s="85" t="str">
        <f>+_xlfn.CONCAT('Massaged NRH Data'!B169, " (", 'Massaged NRH Data'!D169,,")")</f>
        <v>NR NAWCWD HQ (NRC VENTURA COUNTY CA)</v>
      </c>
      <c r="E168" s="86" t="s">
        <v>7547</v>
      </c>
      <c r="F168" s="84" t="str">
        <f t="shared" si="3"/>
        <v>{"85357","NR NAWCWD HQ (NRC VENTURA COUNTY CA)"},</v>
      </c>
    </row>
    <row r="169" spans="1:6" ht="16" x14ac:dyDescent="0.2">
      <c r="A169" s="84" t="s">
        <v>7546</v>
      </c>
      <c r="B169" s="85" t="str">
        <f>+'Massaged NRH Data'!C170</f>
        <v>85445</v>
      </c>
      <c r="C169" s="85" t="s">
        <v>7544</v>
      </c>
      <c r="D169" s="85" t="str">
        <f>+_xlfn.CONCAT('Massaged NRH Data'!B170, " (", 'Massaged NRH Data'!D170,,")")</f>
        <v>NR NBG1 HQ (NRC VENTURA COUNTY CA)</v>
      </c>
      <c r="E169" s="86" t="s">
        <v>7547</v>
      </c>
      <c r="F169" s="84" t="str">
        <f t="shared" si="3"/>
        <v>{"85445","NR NBG1 HQ (NRC VENTURA COUNTY CA)"},</v>
      </c>
    </row>
    <row r="170" spans="1:6" ht="16" x14ac:dyDescent="0.2">
      <c r="A170" s="84" t="s">
        <v>7546</v>
      </c>
      <c r="B170" s="85" t="str">
        <f>+'Massaged NRH Data'!C171</f>
        <v>87238</v>
      </c>
      <c r="C170" s="85" t="s">
        <v>7544</v>
      </c>
      <c r="D170" s="85" t="str">
        <f>+_xlfn.CONCAT('Massaged NRH Data'!B171, " (", 'Massaged NRH Data'!D171,,")")</f>
        <v>NR NCG ONE (NRC VENTURA COUNTY CA)</v>
      </c>
      <c r="E170" s="86" t="s">
        <v>7547</v>
      </c>
      <c r="F170" s="84" t="str">
        <f t="shared" si="3"/>
        <v>{"87238","NR NCG ONE (NRC VENTURA COUNTY CA)"},</v>
      </c>
    </row>
    <row r="171" spans="1:6" ht="16" x14ac:dyDescent="0.2">
      <c r="A171" s="84" t="s">
        <v>7546</v>
      </c>
      <c r="B171" s="85" t="str">
        <f>+'Massaged NRH Data'!C172</f>
        <v>84290</v>
      </c>
      <c r="C171" s="85" t="s">
        <v>7544</v>
      </c>
      <c r="D171" s="85" t="str">
        <f>+_xlfn.CONCAT('Massaged NRH Data'!B172, " (", 'Massaged NRH Data'!D172,,")")</f>
        <v>NR NSF CHINA LAKE (NRC VENTURA COUNTY CA)</v>
      </c>
      <c r="E171" s="86" t="s">
        <v>7547</v>
      </c>
      <c r="F171" s="84" t="str">
        <f t="shared" si="3"/>
        <v>{"84290","NR NSF CHINA LAKE (NRC VENTURA COUNTY CA)"},</v>
      </c>
    </row>
    <row r="172" spans="1:6" ht="16" x14ac:dyDescent="0.2">
      <c r="A172" s="84" t="s">
        <v>7546</v>
      </c>
      <c r="B172" s="85" t="str">
        <f>+'Massaged NRH Data'!C173</f>
        <v>87422</v>
      </c>
      <c r="C172" s="85" t="s">
        <v>7544</v>
      </c>
      <c r="D172" s="85" t="str">
        <f>+_xlfn.CONCAT('Massaged NRH Data'!B173, " (", 'Massaged NRH Data'!D173,,")")</f>
        <v>NR RLSO NW DET HI (NRC VENTURA COUNTY CA)</v>
      </c>
      <c r="E172" s="86" t="s">
        <v>7547</v>
      </c>
      <c r="F172" s="84" t="str">
        <f t="shared" si="3"/>
        <v>{"87422","NR RLSO NW DET HI (NRC VENTURA COUNTY CA)"},</v>
      </c>
    </row>
    <row r="173" spans="1:6" ht="16" x14ac:dyDescent="0.2">
      <c r="A173" s="84" t="s">
        <v>7546</v>
      </c>
      <c r="B173" s="85" t="str">
        <f>+'Massaged NRH Data'!C174</f>
        <v>88729</v>
      </c>
      <c r="C173" s="85" t="s">
        <v>7544</v>
      </c>
      <c r="D173" s="85" t="str">
        <f>+_xlfn.CONCAT('Massaged NRH Data'!B174, " (", 'Massaged NRH Data'!D174,,")")</f>
        <v>NR RSU VCC (NRC VENTURA COUNTY CA)</v>
      </c>
      <c r="E173" s="86" t="s">
        <v>7547</v>
      </c>
      <c r="F173" s="84" t="str">
        <f t="shared" si="3"/>
        <v>{"88729","NR RSU VCC (NRC VENTURA COUNTY CA)"},</v>
      </c>
    </row>
    <row r="174" spans="1:6" ht="16" x14ac:dyDescent="0.2">
      <c r="A174" s="84" t="s">
        <v>7546</v>
      </c>
      <c r="B174" s="85" t="str">
        <f>+'Massaged NRH Data'!C175</f>
        <v>86115</v>
      </c>
      <c r="C174" s="85" t="s">
        <v>7544</v>
      </c>
      <c r="D174" s="85" t="str">
        <f>+_xlfn.CONCAT('Massaged NRH Data'!B175, " (", 'Massaged NRH Data'!D175,,")")</f>
        <v>NR SUBGRU 7 VCC (NRC VENTURA COUNTY CA)</v>
      </c>
      <c r="E174" s="86" t="s">
        <v>7547</v>
      </c>
      <c r="F174" s="84" t="str">
        <f t="shared" si="3"/>
        <v>{"86115","NR SUBGRU 7 VCC (NRC VENTURA COUNTY CA)"},</v>
      </c>
    </row>
    <row r="175" spans="1:6" ht="16" x14ac:dyDescent="0.2">
      <c r="A175" s="84" t="s">
        <v>7546</v>
      </c>
      <c r="B175" s="85" t="str">
        <f>+'Massaged NRH Data'!C176</f>
        <v>88503</v>
      </c>
      <c r="C175" s="85" t="s">
        <v>7544</v>
      </c>
      <c r="D175" s="85" t="str">
        <f>+_xlfn.CONCAT('Massaged NRH Data'!B176, " (", 'Massaged NRH Data'!D176,,")")</f>
        <v>DIV H&amp;S 2/23 (NRC VENTURA COUNTY CA)</v>
      </c>
      <c r="E175" s="86" t="s">
        <v>7547</v>
      </c>
      <c r="F175" s="84" t="str">
        <f t="shared" si="3"/>
        <v>{"88503","DIV H&amp;S 2/23 (NRC VENTURA COUNTY CA)"},</v>
      </c>
    </row>
    <row r="176" spans="1:6" ht="16" x14ac:dyDescent="0.2">
      <c r="A176" s="84" t="s">
        <v>7546</v>
      </c>
      <c r="B176" s="85" t="str">
        <f>+'Massaged NRH Data'!C177</f>
        <v>83600</v>
      </c>
      <c r="C176" s="85" t="s">
        <v>7544</v>
      </c>
      <c r="D176" s="85" t="str">
        <f>+_xlfn.CONCAT('Massaged NRH Data'!B177, " (", 'Massaged NRH Data'!D177,,")")</f>
        <v>NR UUV VCC (NRC VENTURA COUNTY CA)</v>
      </c>
      <c r="E176" s="86" t="s">
        <v>7547</v>
      </c>
      <c r="F176" s="84" t="str">
        <f t="shared" si="3"/>
        <v>{"83600","NR UUV VCC (NRC VENTURA COUNTY CA)"},</v>
      </c>
    </row>
    <row r="177" spans="1:6" ht="16" x14ac:dyDescent="0.2">
      <c r="A177" s="84" t="s">
        <v>7546</v>
      </c>
      <c r="B177" s="85" t="str">
        <f>+'Massaged NRH Data'!C178</f>
        <v>89875</v>
      </c>
      <c r="C177" s="85" t="s">
        <v>7544</v>
      </c>
      <c r="D177" s="85" t="str">
        <f>+_xlfn.CONCAT('Massaged NRH Data'!B178, " (", 'Massaged NRH Data'!D178,,")")</f>
        <v>NR NMRTC SD VCC (NRC VENTURA COUNTY CA)</v>
      </c>
      <c r="E177" s="86" t="s">
        <v>7547</v>
      </c>
      <c r="F177" s="84" t="str">
        <f t="shared" si="3"/>
        <v>{"89875","NR NMRTC SD VCC (NRC VENTURA COUNTY CA)"},</v>
      </c>
    </row>
    <row r="178" spans="1:6" ht="16" x14ac:dyDescent="0.2">
      <c r="A178" s="84" t="s">
        <v>7546</v>
      </c>
      <c r="B178" s="85" t="str">
        <f>+'Massaged NRH Data'!C179</f>
        <v>1913G</v>
      </c>
      <c r="C178" s="85" t="s">
        <v>7544</v>
      </c>
      <c r="D178" s="85" t="str">
        <f>+_xlfn.CONCAT('Massaged NRH Data'!B179, " (", 'Massaged NRH Data'!D179,,")")</f>
        <v>NR VTU VCC 1946 (NRC VENTURA COUNTY CA)</v>
      </c>
      <c r="E178" s="86" t="s">
        <v>7547</v>
      </c>
      <c r="F178" s="84" t="str">
        <f t="shared" si="3"/>
        <v>{"1913G","NR VTU VCC 1946 (NRC VENTURA COUNTY CA)"},</v>
      </c>
    </row>
    <row r="179" spans="1:6" ht="16" x14ac:dyDescent="0.2">
      <c r="A179" s="84" t="s">
        <v>7546</v>
      </c>
      <c r="B179" s="85" t="str">
        <f>+'Massaged NRH Data'!C180</f>
        <v>84211</v>
      </c>
      <c r="C179" s="85" t="s">
        <v>7544</v>
      </c>
      <c r="D179" s="85" t="str">
        <f>+_xlfn.CONCAT('Massaged NRH Data'!B180, " (", 'Massaged NRH Data'!D180,,")")</f>
        <v>NR SW NSF VCC (NRC VENTURA COUNTY CA)</v>
      </c>
      <c r="E179" s="86" t="s">
        <v>7547</v>
      </c>
      <c r="F179" s="84" t="str">
        <f t="shared" si="3"/>
        <v>{"84211","NR SW NSF VCC (NRC VENTURA COUNTY CA)"},</v>
      </c>
    </row>
    <row r="180" spans="1:6" ht="16" x14ac:dyDescent="0.2">
      <c r="A180" s="84" t="s">
        <v>7546</v>
      </c>
      <c r="B180" s="85" t="str">
        <f>+'Massaged NRH Data'!C181</f>
        <v>08865</v>
      </c>
      <c r="C180" s="85" t="s">
        <v>7544</v>
      </c>
      <c r="D180" s="85" t="str">
        <f>+_xlfn.CONCAT('Massaged NRH Data'!B181, " (", 'Massaged NRH Data'!D181,,")")</f>
        <v>NMCB 25 (NRC VENTURA COUNTY CA)</v>
      </c>
      <c r="E180" s="86" t="s">
        <v>7547</v>
      </c>
      <c r="F180" s="84" t="str">
        <f t="shared" si="3"/>
        <v>{"08865","NMCB 25 (NRC VENTURA COUNTY CA)"},</v>
      </c>
    </row>
    <row r="181" spans="1:6" ht="16" x14ac:dyDescent="0.2">
      <c r="A181" s="84" t="s">
        <v>7546</v>
      </c>
      <c r="B181" s="85" t="str">
        <f>+'Massaged NRH Data'!C182</f>
        <v>83155</v>
      </c>
      <c r="C181" s="85" t="s">
        <v>7544</v>
      </c>
      <c r="D181" s="85" t="str">
        <f>+_xlfn.CONCAT('Massaged NRH Data'!B182, " (", 'Massaged NRH Data'!D182,,")")</f>
        <v>NR LCS VEN (NRC VENTURA COUNTY CA)</v>
      </c>
      <c r="E181" s="86" t="s">
        <v>7547</v>
      </c>
      <c r="F181" s="84" t="str">
        <f t="shared" si="3"/>
        <v>{"83155","NR LCS VEN (NRC VENTURA COUNTY CA)"},</v>
      </c>
    </row>
    <row r="182" spans="1:6" ht="16" x14ac:dyDescent="0.2">
      <c r="A182" s="84" t="s">
        <v>7546</v>
      </c>
      <c r="B182" s="85" t="str">
        <f>+'Massaged NRH Data'!C183</f>
        <v>87846</v>
      </c>
      <c r="C182" s="85" t="s">
        <v>7544</v>
      </c>
      <c r="D182" s="85" t="str">
        <f>+_xlfn.CONCAT('Massaged NRH Data'!B183, " (", 'Massaged NRH Data'!D183,,")")</f>
        <v>ACCLW SAU DET WEST (NRC VENTURA COUNTY CA)</v>
      </c>
      <c r="E182" s="86" t="s">
        <v>7547</v>
      </c>
      <c r="F182" s="84" t="str">
        <f t="shared" si="3"/>
        <v>{"87846","ACCLW SAU DET WEST (NRC VENTURA COUNTY CA)"},</v>
      </c>
    </row>
    <row r="183" spans="1:6" ht="16" x14ac:dyDescent="0.2">
      <c r="A183" s="84" t="s">
        <v>7546</v>
      </c>
      <c r="B183" s="85" t="str">
        <f>+'Massaged NRH Data'!C184</f>
        <v>83678</v>
      </c>
      <c r="C183" s="85" t="s">
        <v>7544</v>
      </c>
      <c r="D183" s="85" t="str">
        <f>+_xlfn.CONCAT('Massaged NRH Data'!B184, " (", 'Massaged NRH Data'!D184,,")")</f>
        <v>NR MDSC CHAR VCC (NRC VENTURA COUNTY CA)</v>
      </c>
      <c r="E183" s="86" t="s">
        <v>7547</v>
      </c>
      <c r="F183" s="84" t="str">
        <f t="shared" si="3"/>
        <v>{"83678","NR MDSC CHAR VCC (NRC VENTURA COUNTY CA)"},</v>
      </c>
    </row>
    <row r="184" spans="1:6" ht="16" x14ac:dyDescent="0.2">
      <c r="A184" s="84" t="s">
        <v>7546</v>
      </c>
      <c r="B184" s="85" t="str">
        <f>+'Massaged NRH Data'!C185</f>
        <v>88877</v>
      </c>
      <c r="C184" s="85" t="s">
        <v>7544</v>
      </c>
      <c r="D184" s="85" t="str">
        <f>+_xlfn.CONCAT('Massaged NRH Data'!B185, " (", 'Massaged NRH Data'!D185,,")")</f>
        <v>NR C10F NIOCCO (NRC DENVER CO)</v>
      </c>
      <c r="E184" s="86" t="s">
        <v>7547</v>
      </c>
      <c r="F184" s="84" t="str">
        <f t="shared" si="3"/>
        <v>{"88877","NR C10F NIOCCO (NRC DENVER CO)"},</v>
      </c>
    </row>
    <row r="185" spans="1:6" ht="16" x14ac:dyDescent="0.2">
      <c r="A185" s="84" t="s">
        <v>7546</v>
      </c>
      <c r="B185" s="85" t="str">
        <f>+'Massaged NRH Data'!C186</f>
        <v>88145</v>
      </c>
      <c r="C185" s="85" t="s">
        <v>7544</v>
      </c>
      <c r="D185" s="85" t="str">
        <f>+_xlfn.CONCAT('Massaged NRH Data'!B186, " (", 'Massaged NRH Data'!D186,,")")</f>
        <v>NR CNE-CNA N5 AFRE (NRC DENVER CO)</v>
      </c>
      <c r="E185" s="86" t="s">
        <v>7547</v>
      </c>
      <c r="F185" s="84" t="str">
        <f t="shared" si="3"/>
        <v>{"88145","NR CNE-CNA N5 AFRE (NRC DENVER CO)"},</v>
      </c>
    </row>
    <row r="186" spans="1:6" ht="16" x14ac:dyDescent="0.2">
      <c r="A186" s="84" t="s">
        <v>7546</v>
      </c>
      <c r="B186" s="85" t="str">
        <f>+'Massaged NRH Data'!C187</f>
        <v>88269</v>
      </c>
      <c r="C186" s="85" t="s">
        <v>7544</v>
      </c>
      <c r="D186" s="85" t="str">
        <f>+_xlfn.CONCAT('Massaged NRH Data'!B187, " (", 'Massaged NRH Data'!D187,,")")</f>
        <v>NR CPF N2N39 DEN (NRC DENVER CO)</v>
      </c>
      <c r="E186" s="86" t="s">
        <v>7547</v>
      </c>
      <c r="F186" s="84" t="str">
        <f t="shared" si="3"/>
        <v>{"88269","NR CPF N2N39 DEN (NRC DENVER CO)"},</v>
      </c>
    </row>
    <row r="187" spans="1:6" ht="16" x14ac:dyDescent="0.2">
      <c r="A187" s="84" t="s">
        <v>7546</v>
      </c>
      <c r="B187" s="85" t="str">
        <f>+'Massaged NRH Data'!C188</f>
        <v>83000</v>
      </c>
      <c r="C187" s="85" t="s">
        <v>7544</v>
      </c>
      <c r="D187" s="85" t="str">
        <f>+_xlfn.CONCAT('Massaged NRH Data'!B188, " (", 'Massaged NRH Data'!D188,,")")</f>
        <v>NR EXP MAINT DEN (NRC DENVER CO)</v>
      </c>
      <c r="E187" s="86" t="s">
        <v>7547</v>
      </c>
      <c r="F187" s="84" t="str">
        <f t="shared" si="3"/>
        <v>{"83000","NR EXP MAINT DEN (NRC DENVER CO)"},</v>
      </c>
    </row>
    <row r="188" spans="1:6" ht="16" x14ac:dyDescent="0.2">
      <c r="A188" s="84" t="s">
        <v>7546</v>
      </c>
      <c r="B188" s="85" t="str">
        <f>+'Massaged NRH Data'!C189</f>
        <v>83483</v>
      </c>
      <c r="C188" s="85" t="s">
        <v>7544</v>
      </c>
      <c r="D188" s="85" t="str">
        <f>+_xlfn.CONCAT('Massaged NRH Data'!B189, " (", 'Massaged NRH Data'!D189,,")")</f>
        <v>NR FLC PEARL DEN (NRC DENVER CO)</v>
      </c>
      <c r="E188" s="86" t="s">
        <v>7547</v>
      </c>
      <c r="F188" s="84" t="str">
        <f t="shared" si="3"/>
        <v>{"83483","NR FLC PEARL DEN (NRC DENVER CO)"},</v>
      </c>
    </row>
    <row r="189" spans="1:6" ht="16" x14ac:dyDescent="0.2">
      <c r="A189" s="84" t="s">
        <v>7546</v>
      </c>
      <c r="B189" s="85" t="str">
        <f>+'Massaged NRH Data'!C190</f>
        <v>86515</v>
      </c>
      <c r="C189" s="85" t="s">
        <v>7544</v>
      </c>
      <c r="D189" s="85" t="str">
        <f>+_xlfn.CONCAT('Massaged NRH Data'!B190, " (", 'Massaged NRH Data'!D190,,")")</f>
        <v>NR IPACOM JIOC DEN (NRC DENVER CO)</v>
      </c>
      <c r="E189" s="86" t="s">
        <v>7547</v>
      </c>
      <c r="F189" s="84" t="str">
        <f t="shared" si="3"/>
        <v>{"86515","NR IPACOM JIOC DEN (NRC DENVER CO)"},</v>
      </c>
    </row>
    <row r="190" spans="1:6" ht="16" x14ac:dyDescent="0.2">
      <c r="A190" s="84" t="s">
        <v>7546</v>
      </c>
      <c r="B190" s="85" t="str">
        <f>+'Massaged NRH Data'!C191</f>
        <v>83490</v>
      </c>
      <c r="C190" s="85" t="s">
        <v>7544</v>
      </c>
      <c r="D190" s="85" t="str">
        <f>+_xlfn.CONCAT('Massaged NRH Data'!B191, " (", 'Massaged NRH Data'!D191,,")")</f>
        <v>NR OPERATIONS CO ISB FHG (NRC DENVER CO)</v>
      </c>
      <c r="E190" s="86" t="s">
        <v>7547</v>
      </c>
      <c r="F190" s="84" t="str">
        <f t="shared" si="3"/>
        <v>{"83490","NR OPERATIONS CO ISB FHG (NRC DENVER CO)"},</v>
      </c>
    </row>
    <row r="191" spans="1:6" ht="16" x14ac:dyDescent="0.2">
      <c r="A191" s="84" t="s">
        <v>7546</v>
      </c>
      <c r="B191" s="85" t="str">
        <f>+'Massaged NRH Data'!C192</f>
        <v>87411</v>
      </c>
      <c r="C191" s="85" t="s">
        <v>7544</v>
      </c>
      <c r="D191" s="85" t="str">
        <f>+_xlfn.CONCAT('Massaged NRH Data'!B192, " (", 'Massaged NRH Data'!D192,,")")</f>
        <v>NR RLSO WESTPAC (NRC DENVER CO)</v>
      </c>
      <c r="E191" s="86" t="s">
        <v>7547</v>
      </c>
      <c r="F191" s="84" t="str">
        <f t="shared" si="3"/>
        <v>{"87411","NR RLSO WESTPAC (NRC DENVER CO)"},</v>
      </c>
    </row>
    <row r="192" spans="1:6" ht="16" x14ac:dyDescent="0.2">
      <c r="A192" s="84" t="s">
        <v>7546</v>
      </c>
      <c r="B192" s="85" t="str">
        <f>+'Massaged NRH Data'!C193</f>
        <v>83997</v>
      </c>
      <c r="C192" s="85" t="s">
        <v>7544</v>
      </c>
      <c r="D192" s="85" t="str">
        <f>+_xlfn.CONCAT('Massaged NRH Data'!B193, " (", 'Massaged NRH Data'!D193,,")")</f>
        <v>NR RSU DEN (NRC DENVER CO)</v>
      </c>
      <c r="E192" s="86" t="s">
        <v>7547</v>
      </c>
      <c r="F192" s="84" t="str">
        <f t="shared" si="3"/>
        <v>{"83997","NR RSU DEN (NRC DENVER CO)"},</v>
      </c>
    </row>
    <row r="193" spans="1:6" ht="16" x14ac:dyDescent="0.2">
      <c r="A193" s="84" t="s">
        <v>7546</v>
      </c>
      <c r="B193" s="85" t="str">
        <f>+'Massaged NRH Data'!C194</f>
        <v>88005</v>
      </c>
      <c r="C193" s="85" t="s">
        <v>7544</v>
      </c>
      <c r="D193" s="85" t="str">
        <f>+_xlfn.CONCAT('Massaged NRH Data'!B194, " (", 'Massaged NRH Data'!D194,,")")</f>
        <v>NR SPACECOM IW DEN (NRC DENVER CO)</v>
      </c>
      <c r="E193" s="86" t="s">
        <v>7547</v>
      </c>
      <c r="F193" s="84" t="str">
        <f t="shared" si="3"/>
        <v>{"88005","NR SPACECOM IW DEN (NRC DENVER CO)"},</v>
      </c>
    </row>
    <row r="194" spans="1:6" ht="16" x14ac:dyDescent="0.2">
      <c r="A194" s="84" t="s">
        <v>7546</v>
      </c>
      <c r="B194" s="85" t="str">
        <f>+'Massaged NRH Data'!C195</f>
        <v>85763</v>
      </c>
      <c r="C194" s="85" t="s">
        <v>7544</v>
      </c>
      <c r="D194" s="85" t="str">
        <f>+_xlfn.CONCAT('Massaged NRH Data'!B195, " (", 'Massaged NRH Data'!D195,,")")</f>
        <v>NR SRF JAPAN (NRC DENVER CO)</v>
      </c>
      <c r="E194" s="86" t="s">
        <v>7547</v>
      </c>
      <c r="F194" s="84" t="str">
        <f t="shared" si="3"/>
        <v>{"85763","NR SRF JAPAN (NRC DENVER CO)"},</v>
      </c>
    </row>
    <row r="195" spans="1:6" ht="16" x14ac:dyDescent="0.2">
      <c r="A195" s="84" t="s">
        <v>7546</v>
      </c>
      <c r="B195" s="85" t="str">
        <f>+'Massaged NRH Data'!C196</f>
        <v>85013</v>
      </c>
      <c r="C195" s="85" t="s">
        <v>7544</v>
      </c>
      <c r="D195" s="85" t="str">
        <f>+_xlfn.CONCAT('Massaged NRH Data'!B196, " (", 'Massaged NRH Data'!D196,,")")</f>
        <v>NR SUBPAC OPS DEN (NRC DENVER CO)</v>
      </c>
      <c r="E195" s="86" t="s">
        <v>7547</v>
      </c>
      <c r="F195" s="84" t="str">
        <f t="shared" si="3"/>
        <v>{"85013","NR SUBPAC OPS DEN (NRC DENVER CO)"},</v>
      </c>
    </row>
    <row r="196" spans="1:6" ht="16" x14ac:dyDescent="0.2">
      <c r="A196" s="84" t="s">
        <v>7546</v>
      </c>
      <c r="B196" s="85" t="str">
        <f>+'Massaged NRH Data'!C197</f>
        <v>83669</v>
      </c>
      <c r="C196" s="85" t="s">
        <v>7544</v>
      </c>
      <c r="D196" s="85" t="str">
        <f>+_xlfn.CONCAT('Massaged NRH Data'!B197, " (", 'Massaged NRH Data'!D197,,")")</f>
        <v>MLG H&amp;S CO CLB 453 (NRC DENVER CO)</v>
      </c>
      <c r="E196" s="86" t="s">
        <v>7547</v>
      </c>
      <c r="F196" s="84" t="str">
        <f t="shared" si="3"/>
        <v>{"83669","MLG H&amp;S CO CLB 453 (NRC DENVER CO)"},</v>
      </c>
    </row>
    <row r="197" spans="1:6" ht="16" x14ac:dyDescent="0.2">
      <c r="A197" s="84" t="s">
        <v>7546</v>
      </c>
      <c r="B197" s="85" t="str">
        <f>+'Massaged NRH Data'!C198</f>
        <v>83648</v>
      </c>
      <c r="C197" s="85" t="s">
        <v>7544</v>
      </c>
      <c r="D197" s="85" t="str">
        <f>+_xlfn.CONCAT('Massaged NRH Data'!B198, " (", 'Massaged NRH Data'!D198,,")")</f>
        <v>DIV 5/14 BTRY Q (NRC DENVER CO)</v>
      </c>
      <c r="E197" s="86" t="s">
        <v>7547</v>
      </c>
      <c r="F197" s="84" t="str">
        <f t="shared" si="3"/>
        <v>{"83648","DIV 5/14 BTRY Q (NRC DENVER CO)"},</v>
      </c>
    </row>
    <row r="198" spans="1:6" ht="16" x14ac:dyDescent="0.2">
      <c r="A198" s="84" t="s">
        <v>7546</v>
      </c>
      <c r="B198" s="85" t="str">
        <f>+'Massaged NRH Data'!C199</f>
        <v>87628</v>
      </c>
      <c r="C198" s="85" t="s">
        <v>7544</v>
      </c>
      <c r="D198" s="85" t="str">
        <f>+_xlfn.CONCAT('Massaged NRH Data'!B199, " (", 'Massaged NRH Data'!D199,,")")</f>
        <v>NR RELSUP III MEF (NRC DENVER CO)</v>
      </c>
      <c r="E198" s="86" t="s">
        <v>7547</v>
      </c>
      <c r="F198" s="84" t="str">
        <f t="shared" si="3"/>
        <v>{"87628","NR RELSUP III MEF (NRC DENVER CO)"},</v>
      </c>
    </row>
    <row r="199" spans="1:6" ht="16" x14ac:dyDescent="0.2">
      <c r="A199" s="84" t="s">
        <v>7546</v>
      </c>
      <c r="B199" s="85" t="str">
        <f>+'Massaged NRH Data'!C200</f>
        <v>83572</v>
      </c>
      <c r="C199" s="85" t="s">
        <v>7544</v>
      </c>
      <c r="D199" s="85" t="str">
        <f>+_xlfn.CONCAT('Massaged NRH Data'!B200, " (", 'Massaged NRH Data'!D200,,")")</f>
        <v>NR NMRTC CP DEN (NRC DENVER CO)</v>
      </c>
      <c r="E199" s="86" t="s">
        <v>7547</v>
      </c>
      <c r="F199" s="84" t="str">
        <f t="shared" si="3"/>
        <v>{"83572","NR NMRTC CP DEN (NRC DENVER CO)"},</v>
      </c>
    </row>
    <row r="200" spans="1:6" ht="16" x14ac:dyDescent="0.2">
      <c r="A200" s="84" t="s">
        <v>7546</v>
      </c>
      <c r="B200" s="85" t="str">
        <f>+'Massaged NRH Data'!C201</f>
        <v>86209</v>
      </c>
      <c r="C200" s="85" t="s">
        <v>7544</v>
      </c>
      <c r="D200" s="85" t="str">
        <f>+_xlfn.CONCAT('Massaged NRH Data'!B201, " (", 'Massaged NRH Data'!D201,,")")</f>
        <v>NMCB 22 DEN (NRC DENVER CO)</v>
      </c>
      <c r="E200" s="86" t="s">
        <v>7547</v>
      </c>
      <c r="F200" s="84" t="str">
        <f t="shared" si="3"/>
        <v>{"86209","NMCB 22 DEN (NRC DENVER CO)"},</v>
      </c>
    </row>
    <row r="201" spans="1:6" ht="16" x14ac:dyDescent="0.2">
      <c r="A201" s="84" t="s">
        <v>7546</v>
      </c>
      <c r="B201" s="85" t="str">
        <f>+'Massaged NRH Data'!C202</f>
        <v>84328</v>
      </c>
      <c r="C201" s="85" t="s">
        <v>7544</v>
      </c>
      <c r="D201" s="85" t="str">
        <f>+_xlfn.CONCAT('Massaged NRH Data'!B202, " (", 'Massaged NRH Data'!D202,,")")</f>
        <v>NR NSW DETACHMENT DENVER (NRC DENVER CO)</v>
      </c>
      <c r="E201" s="86" t="s">
        <v>7547</v>
      </c>
      <c r="F201" s="84" t="str">
        <f t="shared" si="3"/>
        <v>{"84328","NR NSW DETACHMENT DENVER (NRC DENVER CO)"},</v>
      </c>
    </row>
    <row r="202" spans="1:6" ht="16" x14ac:dyDescent="0.2">
      <c r="A202" s="84" t="s">
        <v>7546</v>
      </c>
      <c r="B202" s="85" t="str">
        <f>+'Massaged NRH Data'!C203</f>
        <v>83520</v>
      </c>
      <c r="C202" s="85" t="s">
        <v>7544</v>
      </c>
      <c r="D202" s="85" t="str">
        <f>+_xlfn.CONCAT('Massaged NRH Data'!B203, " (", 'Massaged NRH Data'!D203,,")")</f>
        <v>EMF CAMP PEND DEN (NRC DENVER CO)</v>
      </c>
      <c r="E202" s="86" t="s">
        <v>7547</v>
      </c>
      <c r="F202" s="84" t="str">
        <f t="shared" si="3"/>
        <v>{"83520","EMF CAMP PEND DEN (NRC DENVER CO)"},</v>
      </c>
    </row>
    <row r="203" spans="1:6" ht="16" x14ac:dyDescent="0.2">
      <c r="A203" s="84" t="s">
        <v>7546</v>
      </c>
      <c r="B203" s="85" t="str">
        <f>+'Massaged NRH Data'!C204</f>
        <v>83274</v>
      </c>
      <c r="C203" s="85" t="s">
        <v>7544</v>
      </c>
      <c r="D203" s="85" t="str">
        <f>+_xlfn.CONCAT('Massaged NRH Data'!B204, " (", 'Massaged NRH Data'!D204,,")")</f>
        <v>NR CNIC NEPLO DET (NRC DENVER CO)</v>
      </c>
      <c r="E203" s="86" t="s">
        <v>7547</v>
      </c>
      <c r="F203" s="84" t="str">
        <f t="shared" si="3"/>
        <v>{"83274","NR CNIC NEPLO DET (NRC DENVER CO)"},</v>
      </c>
    </row>
    <row r="204" spans="1:6" ht="16" x14ac:dyDescent="0.2">
      <c r="A204" s="84" t="s">
        <v>7546</v>
      </c>
      <c r="B204" s="85" t="str">
        <f>+'Massaged NRH Data'!C205</f>
        <v>88763</v>
      </c>
      <c r="C204" s="85" t="s">
        <v>7544</v>
      </c>
      <c r="D204" s="85" t="str">
        <f>+_xlfn.CONCAT('Massaged NRH Data'!B205, " (", 'Massaged NRH Data'!D205,,")")</f>
        <v>NR DSCA MA DET (NRC DENVER CO)</v>
      </c>
      <c r="E204" s="86" t="s">
        <v>7547</v>
      </c>
      <c r="F204" s="84" t="str">
        <f t="shared" si="3"/>
        <v>{"88763","NR DSCA MA DET (NRC DENVER CO)"},</v>
      </c>
    </row>
    <row r="205" spans="1:6" ht="16" x14ac:dyDescent="0.2">
      <c r="A205" s="84" t="s">
        <v>7546</v>
      </c>
      <c r="B205" s="85" t="str">
        <f>+'Massaged NRH Data'!C206</f>
        <v>88765</v>
      </c>
      <c r="C205" s="85" t="s">
        <v>7544</v>
      </c>
      <c r="D205" s="85" t="str">
        <f>+_xlfn.CONCAT('Massaged NRH Data'!B206, " (", 'Massaged NRH Data'!D206,,")")</f>
        <v>NR DSCA SE DET (NRC DENVER CO)</v>
      </c>
      <c r="E205" s="86" t="s">
        <v>7547</v>
      </c>
      <c r="F205" s="84" t="str">
        <f t="shared" si="3"/>
        <v>{"88765","NR DSCA SE DET (NRC DENVER CO)"},</v>
      </c>
    </row>
    <row r="206" spans="1:6" ht="16" x14ac:dyDescent="0.2">
      <c r="A206" s="84" t="s">
        <v>7546</v>
      </c>
      <c r="B206" s="85" t="str">
        <f>+'Massaged NRH Data'!C207</f>
        <v>88772</v>
      </c>
      <c r="C206" s="85" t="s">
        <v>7544</v>
      </c>
      <c r="D206" s="85" t="str">
        <f>+_xlfn.CONCAT('Massaged NRH Data'!B207, " (", 'Massaged NRH Data'!D207,,")")</f>
        <v>NR DSCA SW DET (NRC DENVER CO)</v>
      </c>
      <c r="E206" s="86" t="s">
        <v>7547</v>
      </c>
      <c r="F206" s="84" t="str">
        <f t="shared" si="3"/>
        <v>{"88772","NR DSCA SW DET (NRC DENVER CO)"},</v>
      </c>
    </row>
    <row r="207" spans="1:6" ht="16" x14ac:dyDescent="0.2">
      <c r="A207" s="84" t="s">
        <v>7546</v>
      </c>
      <c r="B207" s="85" t="str">
        <f>+'Massaged NRH Data'!C208</f>
        <v>88774</v>
      </c>
      <c r="C207" s="85" t="s">
        <v>7544</v>
      </c>
      <c r="D207" s="85" t="str">
        <f>+_xlfn.CONCAT('Massaged NRH Data'!B208, " (", 'Massaged NRH Data'!D208,,")")</f>
        <v>NR DSCA NW DET (NRC DENVER CO)</v>
      </c>
      <c r="E207" s="86" t="s">
        <v>7547</v>
      </c>
      <c r="F207" s="84" t="str">
        <f t="shared" si="3"/>
        <v>{"88774","NR DSCA NW DET (NRC DENVER CO)"},</v>
      </c>
    </row>
    <row r="208" spans="1:6" ht="16" x14ac:dyDescent="0.2">
      <c r="A208" s="84" t="s">
        <v>7546</v>
      </c>
      <c r="B208" s="85" t="str">
        <f>+'Massaged NRH Data'!C209</f>
        <v>84180</v>
      </c>
      <c r="C208" s="85" t="s">
        <v>7544</v>
      </c>
      <c r="D208" s="85" t="str">
        <f>+_xlfn.CONCAT('Massaged NRH Data'!B209, " (", 'Massaged NRH Data'!D209,,")")</f>
        <v>NR DSCA NDW DET (NRC DENVER CO)</v>
      </c>
      <c r="E208" s="86" t="s">
        <v>7547</v>
      </c>
      <c r="F208" s="84" t="str">
        <f t="shared" si="3"/>
        <v>{"84180","NR DSCA NDW DET (NRC DENVER CO)"},</v>
      </c>
    </row>
    <row r="209" spans="1:6" ht="16" x14ac:dyDescent="0.2">
      <c r="A209" s="84" t="s">
        <v>7546</v>
      </c>
      <c r="B209" s="85" t="str">
        <f>+'Massaged NRH Data'!C210</f>
        <v>87976</v>
      </c>
      <c r="C209" s="85" t="s">
        <v>7544</v>
      </c>
      <c r="D209" s="85" t="str">
        <f>+_xlfn.CONCAT('Massaged NRH Data'!B210, " (", 'Massaged NRH Data'!D210,,")")</f>
        <v>NR C7F NALE DEN (NRC DENVER CO)</v>
      </c>
      <c r="E209" s="86" t="s">
        <v>7547</v>
      </c>
      <c r="F209" s="84" t="str">
        <f t="shared" si="3"/>
        <v>{"87976","NR C7F NALE DEN (NRC DENVER CO)"},</v>
      </c>
    </row>
    <row r="210" spans="1:6" ht="16" x14ac:dyDescent="0.2">
      <c r="A210" s="84" t="s">
        <v>7546</v>
      </c>
      <c r="B210" s="85" t="str">
        <f>+'Massaged NRH Data'!C211</f>
        <v>1804G</v>
      </c>
      <c r="C210" s="85" t="s">
        <v>7544</v>
      </c>
      <c r="D210" s="85" t="str">
        <f>+_xlfn.CONCAT('Massaged NRH Data'!B211, " (", 'Massaged NRH Data'!D211,,")")</f>
        <v>NR VTU DEN 1920 (NRC DENVER CO)</v>
      </c>
      <c r="E210" s="86" t="s">
        <v>7547</v>
      </c>
      <c r="F210" s="84" t="str">
        <f t="shared" si="3"/>
        <v>{"1804G","NR VTU DEN 1920 (NRC DENVER CO)"},</v>
      </c>
    </row>
    <row r="211" spans="1:6" ht="16" x14ac:dyDescent="0.2">
      <c r="A211" s="84" t="s">
        <v>7546</v>
      </c>
      <c r="B211" s="85" t="str">
        <f>+'Massaged NRH Data'!C212</f>
        <v>82913</v>
      </c>
      <c r="C211" s="85" t="s">
        <v>7544</v>
      </c>
      <c r="D211" s="85" t="str">
        <f>+_xlfn.CONCAT('Massaged NRH Data'!B212, " (", 'Massaged NRH Data'!D212,,")")</f>
        <v>NR ONI NWAC DEN (NRC DENVER CO)</v>
      </c>
      <c r="E211" s="86" t="s">
        <v>7547</v>
      </c>
      <c r="F211" s="84" t="str">
        <f t="shared" si="3"/>
        <v>{"82913","NR ONI NWAC DEN (NRC DENVER CO)"},</v>
      </c>
    </row>
    <row r="212" spans="1:6" ht="16" x14ac:dyDescent="0.2">
      <c r="A212" s="84" t="s">
        <v>7546</v>
      </c>
      <c r="B212" s="85" t="str">
        <f>+'Massaged NRH Data'!C213</f>
        <v>83610</v>
      </c>
      <c r="C212" s="85" t="s">
        <v>7544</v>
      </c>
      <c r="D212" s="85" t="str">
        <f>+_xlfn.CONCAT('Massaged NRH Data'!B213, " (", 'Massaged NRH Data'!D213,,")")</f>
        <v>NR SURGEMAIN PSNS DEN (NRC DENVER CO)</v>
      </c>
      <c r="E212" s="86" t="s">
        <v>7547</v>
      </c>
      <c r="F212" s="84" t="str">
        <f t="shared" si="3"/>
        <v>{"83610","NR SURGEMAIN PSNS DEN (NRC DENVER CO)"},</v>
      </c>
    </row>
    <row r="213" spans="1:6" ht="16" x14ac:dyDescent="0.2">
      <c r="A213" s="84" t="s">
        <v>7546</v>
      </c>
      <c r="B213" s="85" t="str">
        <f>+'Massaged NRH Data'!C214</f>
        <v>86790</v>
      </c>
      <c r="C213" s="85" t="s">
        <v>7544</v>
      </c>
      <c r="D213" s="85" t="str">
        <f>+_xlfn.CONCAT('Massaged NRH Data'!B214, " (", 'Massaged NRH Data'!D214,,")")</f>
        <v>NR INDO NSF OKI (NRC DENVER CO)</v>
      </c>
      <c r="E213" s="86" t="s">
        <v>7547</v>
      </c>
      <c r="F213" s="84" t="str">
        <f t="shared" si="3"/>
        <v>{"86790","NR INDO NSF OKI (NRC DENVER CO)"},</v>
      </c>
    </row>
    <row r="214" spans="1:6" ht="16" x14ac:dyDescent="0.2">
      <c r="A214" s="84" t="s">
        <v>7546</v>
      </c>
      <c r="B214" s="85" t="str">
        <f>+'Massaged NRH Data'!C215</f>
        <v>86867</v>
      </c>
      <c r="C214" s="85" t="s">
        <v>7544</v>
      </c>
      <c r="D214" s="85" t="str">
        <f>+_xlfn.CONCAT('Massaged NRH Data'!B215, " (", 'Massaged NRH Data'!D215,,")")</f>
        <v>NR CPF JMAST DEN (NRC DENVER CO)</v>
      </c>
      <c r="E214" s="86" t="s">
        <v>7547</v>
      </c>
      <c r="F214" s="84" t="str">
        <f t="shared" si="3"/>
        <v>{"86867","NR CPF JMAST DEN (NRC DENVER CO)"},</v>
      </c>
    </row>
    <row r="215" spans="1:6" ht="16" x14ac:dyDescent="0.2">
      <c r="A215" s="84" t="s">
        <v>7546</v>
      </c>
      <c r="B215" s="85" t="str">
        <f>+'Massaged NRH Data'!C216</f>
        <v>87069</v>
      </c>
      <c r="C215" s="85" t="s">
        <v>7544</v>
      </c>
      <c r="D215" s="85" t="str">
        <f>+_xlfn.CONCAT('Massaged NRH Data'!B216, " (", 'Massaged NRH Data'!D216,,")")</f>
        <v>EMF BETHESDA HQ (NRC WASHINGTON DC)</v>
      </c>
      <c r="E215" s="86" t="s">
        <v>7547</v>
      </c>
      <c r="F215" s="84" t="str">
        <f t="shared" si="3"/>
        <v>{"87069","EMF BETHESDA HQ (NRC WASHINGTON DC)"},</v>
      </c>
    </row>
    <row r="216" spans="1:6" ht="16" x14ac:dyDescent="0.2">
      <c r="A216" s="84" t="s">
        <v>7546</v>
      </c>
      <c r="B216" s="85" t="str">
        <f>+'Massaged NRH Data'!C217</f>
        <v>89168</v>
      </c>
      <c r="C216" s="85" t="s">
        <v>7544</v>
      </c>
      <c r="D216" s="85" t="str">
        <f>+_xlfn.CONCAT('Massaged NRH Data'!B217, " (", 'Massaged NRH Data'!D217,,")")</f>
        <v>NR 4DB 14DC DET 1 (NRC WASHINGTON DC)</v>
      </c>
      <c r="E216" s="86" t="s">
        <v>7547</v>
      </c>
      <c r="F216" s="84" t="str">
        <f t="shared" si="3"/>
        <v>{"89168","NR 4DB 14DC DET 1 (NRC WASHINGTON DC)"},</v>
      </c>
    </row>
    <row r="217" spans="1:6" ht="16" x14ac:dyDescent="0.2">
      <c r="A217" s="84" t="s">
        <v>7546</v>
      </c>
      <c r="B217" s="85" t="str">
        <f>+'Massaged NRH Data'!C218</f>
        <v>85148</v>
      </c>
      <c r="C217" s="85" t="s">
        <v>7544</v>
      </c>
      <c r="D217" s="85" t="str">
        <f>+_xlfn.CONCAT('Massaged NRH Data'!B218, " (", 'Massaged NRH Data'!D218,,")")</f>
        <v>NR 4MLG SUP CO 451 DET2 (NRC WASHINGTON DC)</v>
      </c>
      <c r="E217" s="86" t="s">
        <v>7547</v>
      </c>
      <c r="F217" s="84" t="str">
        <f t="shared" si="3"/>
        <v>{"85148","NR 4MLG SUP CO 451 DET2 (NRC WASHINGTON DC)"},</v>
      </c>
    </row>
    <row r="218" spans="1:6" ht="16" x14ac:dyDescent="0.2">
      <c r="A218" s="84" t="s">
        <v>7546</v>
      </c>
      <c r="B218" s="85" t="str">
        <f>+'Massaged NRH Data'!C219</f>
        <v>85909</v>
      </c>
      <c r="C218" s="85" t="s">
        <v>7544</v>
      </c>
      <c r="D218" s="85" t="str">
        <f>+_xlfn.CONCAT('Massaged NRH Data'!B219, " (", 'Massaged NRH Data'!D219,,")")</f>
        <v>NR ASN RDA ACQ WAS (NRC WASHINGTON DC)</v>
      </c>
      <c r="E218" s="86" t="s">
        <v>7547</v>
      </c>
      <c r="F218" s="84" t="str">
        <f t="shared" si="3"/>
        <v>{"85909","NR ASN RDA ACQ WAS (NRC WASHINGTON DC)"},</v>
      </c>
    </row>
    <row r="219" spans="1:6" ht="16" x14ac:dyDescent="0.2">
      <c r="A219" s="84" t="s">
        <v>7546</v>
      </c>
      <c r="B219" s="85" t="str">
        <f>+'Massaged NRH Data'!C220</f>
        <v>88339</v>
      </c>
      <c r="C219" s="85" t="s">
        <v>7544</v>
      </c>
      <c r="D219" s="85" t="str">
        <f>+_xlfn.CONCAT('Massaged NRH Data'!B220, " (", 'Massaged NRH Data'!D220,,")")</f>
        <v>NR BUMED HQ (NRC WASHINGTON DC)</v>
      </c>
      <c r="E219" s="86" t="s">
        <v>7547</v>
      </c>
      <c r="F219" s="84" t="str">
        <f t="shared" si="3"/>
        <v>{"88339","NR BUMED HQ (NRC WASHINGTON DC)"},</v>
      </c>
    </row>
    <row r="220" spans="1:6" ht="16" x14ac:dyDescent="0.2">
      <c r="A220" s="84" t="s">
        <v>7546</v>
      </c>
      <c r="B220" s="85" t="str">
        <f>+'Massaged NRH Data'!C221</f>
        <v>86279</v>
      </c>
      <c r="C220" s="85" t="s">
        <v>7544</v>
      </c>
      <c r="D220" s="85" t="str">
        <f>+_xlfn.CONCAT('Massaged NRH Data'!B221, " (", 'Massaged NRH Data'!D221,,")")</f>
        <v>NR CHINFO HQ (NRC WASHINGTON DC)</v>
      </c>
      <c r="E220" s="86" t="s">
        <v>7547</v>
      </c>
      <c r="F220" s="84" t="str">
        <f t="shared" si="3"/>
        <v>{"86279","NR CHINFO HQ (NRC WASHINGTON DC)"},</v>
      </c>
    </row>
    <row r="221" spans="1:6" ht="16" x14ac:dyDescent="0.2">
      <c r="A221" s="84" t="s">
        <v>7546</v>
      </c>
      <c r="B221" s="85" t="str">
        <f>+'Massaged NRH Data'!C222</f>
        <v>83612</v>
      </c>
      <c r="C221" s="85" t="s">
        <v>7544</v>
      </c>
      <c r="D221" s="85" t="str">
        <f>+_xlfn.CONCAT('Massaged NRH Data'!B222, " (", 'Massaged NRH Data'!D222,,")")</f>
        <v>NR CNIC HQ (NRC WASHINGTON DC)</v>
      </c>
      <c r="E221" s="86" t="s">
        <v>7547</v>
      </c>
      <c r="F221" s="84" t="str">
        <f t="shared" si="3"/>
        <v>{"83612","NR CNIC HQ (NRC WASHINGTON DC)"},</v>
      </c>
    </row>
    <row r="222" spans="1:6" ht="16" x14ac:dyDescent="0.2">
      <c r="A222" s="84" t="s">
        <v>7546</v>
      </c>
      <c r="B222" s="85" t="str">
        <f>+'Massaged NRH Data'!C223</f>
        <v>82813</v>
      </c>
      <c r="C222" s="85" t="s">
        <v>7544</v>
      </c>
      <c r="D222" s="85" t="str">
        <f>+_xlfn.CONCAT('Massaged NRH Data'!B223, " (", 'Massaged NRH Data'!D223,,")")</f>
        <v>NR CNMOC USNO IW (NRC WASHINGTON DC)</v>
      </c>
      <c r="E222" s="86" t="s">
        <v>7547</v>
      </c>
      <c r="F222" s="84" t="str">
        <f t="shared" si="3"/>
        <v>{"82813","NR CNMOC USNO IW (NRC WASHINGTON DC)"},</v>
      </c>
    </row>
    <row r="223" spans="1:6" ht="16" x14ac:dyDescent="0.2">
      <c r="A223" s="84" t="s">
        <v>7546</v>
      </c>
      <c r="B223" s="85" t="str">
        <f>+'Massaged NRH Data'!C224</f>
        <v>89082</v>
      </c>
      <c r="C223" s="85" t="s">
        <v>7544</v>
      </c>
      <c r="D223" s="85" t="str">
        <f>+_xlfn.CONCAT('Massaged NRH Data'!B224, " (", 'Massaged NRH Data'!D224,,")")</f>
        <v>NR CNO INFO N2N6 (NRC WASHINGTON DC)</v>
      </c>
      <c r="E223" s="86" t="s">
        <v>7547</v>
      </c>
      <c r="F223" s="84" t="str">
        <f t="shared" si="3"/>
        <v>{"89082","NR CNO INFO N2N6 (NRC WASHINGTON DC)"},</v>
      </c>
    </row>
    <row r="224" spans="1:6" ht="16" x14ac:dyDescent="0.2">
      <c r="A224" s="84" t="s">
        <v>7546</v>
      </c>
      <c r="B224" s="85" t="str">
        <f>+'Massaged NRH Data'!C225</f>
        <v>85943</v>
      </c>
      <c r="C224" s="85" t="s">
        <v>7544</v>
      </c>
      <c r="D224" s="85" t="str">
        <f>+_xlfn.CONCAT('Massaged NRH Data'!B225, " (", 'Massaged NRH Data'!D225,,")")</f>
        <v>NR CNO OPS AND PLANS (NRC WASHINGTON DC)</v>
      </c>
      <c r="E224" s="86" t="s">
        <v>7547</v>
      </c>
      <c r="F224" s="84" t="str">
        <f t="shared" si="3"/>
        <v>{"85943","NR CNO OPS AND PLANS (NRC WASHINGTON DC)"},</v>
      </c>
    </row>
    <row r="225" spans="1:6" ht="16" x14ac:dyDescent="0.2">
      <c r="A225" s="84" t="s">
        <v>7546</v>
      </c>
      <c r="B225" s="85" t="str">
        <f>+'Massaged NRH Data'!C226</f>
        <v>88266</v>
      </c>
      <c r="C225" s="85" t="s">
        <v>7544</v>
      </c>
      <c r="D225" s="85" t="str">
        <f>+_xlfn.CONCAT('Massaged NRH Data'!B226, " (", 'Massaged NRH Data'!D226,,")")</f>
        <v>NR CNP NPC LEGAL (NRC WASHINGTON DC)</v>
      </c>
      <c r="E225" s="86" t="s">
        <v>7547</v>
      </c>
      <c r="F225" s="84" t="str">
        <f t="shared" ref="F225:F288" si="4">+CONCATENATE(A225,B225,C225,D225,E225)</f>
        <v>{"88266","NR CNP NPC LEGAL (NRC WASHINGTON DC)"},</v>
      </c>
    </row>
    <row r="226" spans="1:6" ht="16" x14ac:dyDescent="0.2">
      <c r="A226" s="84" t="s">
        <v>7546</v>
      </c>
      <c r="B226" s="85" t="str">
        <f>+'Massaged NRH Data'!C227</f>
        <v>89252</v>
      </c>
      <c r="C226" s="85" t="s">
        <v>7544</v>
      </c>
      <c r="D226" s="85" t="str">
        <f>+_xlfn.CONCAT('Massaged NRH Data'!B227, " (", 'Massaged NRH Data'!D227,,")")</f>
        <v>NR CNR NDW ROC (NRC WASHINGTON DC)</v>
      </c>
      <c r="E226" s="86" t="s">
        <v>7547</v>
      </c>
      <c r="F226" s="84" t="str">
        <f t="shared" si="4"/>
        <v>{"89252","NR CNR NDW ROC (NRC WASHINGTON DC)"},</v>
      </c>
    </row>
    <row r="227" spans="1:6" ht="16" x14ac:dyDescent="0.2">
      <c r="A227" s="84" t="s">
        <v>7546</v>
      </c>
      <c r="B227" s="85" t="str">
        <f>+'Massaged NRH Data'!C228</f>
        <v>87808</v>
      </c>
      <c r="C227" s="85" t="s">
        <v>7544</v>
      </c>
      <c r="D227" s="85" t="str">
        <f>+_xlfn.CONCAT('Massaged NRH Data'!B228, " (", 'Massaged NRH Data'!D228,,")")</f>
        <v>NR DASN RESRV AFFS (NRC WASHINGTON DC)</v>
      </c>
      <c r="E227" s="86" t="s">
        <v>7547</v>
      </c>
      <c r="F227" s="84" t="str">
        <f t="shared" si="4"/>
        <v>{"87808","NR DASN RESRV AFFS (NRC WASHINGTON DC)"},</v>
      </c>
    </row>
    <row r="228" spans="1:6" ht="16" x14ac:dyDescent="0.2">
      <c r="A228" s="84" t="s">
        <v>7546</v>
      </c>
      <c r="B228" s="85" t="str">
        <f>+'Massaged NRH Data'!C229</f>
        <v>83173</v>
      </c>
      <c r="C228" s="85" t="s">
        <v>7544</v>
      </c>
      <c r="D228" s="85" t="str">
        <f>+_xlfn.CONCAT('Massaged NRH Data'!B229, " (", 'Massaged NRH Data'!D229,,")")</f>
        <v>NR DCMA WAS (NRC WASHINGTON DC)</v>
      </c>
      <c r="E228" s="86" t="s">
        <v>7547</v>
      </c>
      <c r="F228" s="84" t="str">
        <f t="shared" si="4"/>
        <v>{"83173","NR DCMA WAS (NRC WASHINGTON DC)"},</v>
      </c>
    </row>
    <row r="229" spans="1:6" ht="16" x14ac:dyDescent="0.2">
      <c r="A229" s="84" t="s">
        <v>7546</v>
      </c>
      <c r="B229" s="85" t="str">
        <f>+'Massaged NRH Data'!C230</f>
        <v>86593</v>
      </c>
      <c r="C229" s="85" t="s">
        <v>7544</v>
      </c>
      <c r="D229" s="85" t="str">
        <f>+_xlfn.CONCAT('Massaged NRH Data'!B230, " (", 'Massaged NRH Data'!D230,,")")</f>
        <v>NR DLA JRF ENERGY (NRC WASHINGTON DC)</v>
      </c>
      <c r="E229" s="86" t="s">
        <v>7547</v>
      </c>
      <c r="F229" s="84" t="str">
        <f t="shared" si="4"/>
        <v>{"86593","NR DLA JRF ENERGY (NRC WASHINGTON DC)"},</v>
      </c>
    </row>
    <row r="230" spans="1:6" ht="16" x14ac:dyDescent="0.2">
      <c r="A230" s="84" t="s">
        <v>7546</v>
      </c>
      <c r="B230" s="85" t="str">
        <f>+'Massaged NRH Data'!C231</f>
        <v>86643</v>
      </c>
      <c r="C230" s="85" t="s">
        <v>7544</v>
      </c>
      <c r="D230" s="85" t="str">
        <f>+_xlfn.CONCAT('Massaged NRH Data'!B231, " (", 'Massaged NRH Data'!D231,,")")</f>
        <v>NR DLA JRF HQ (NRC WASHINGTON DC)</v>
      </c>
      <c r="E230" s="86" t="s">
        <v>7547</v>
      </c>
      <c r="F230" s="84" t="str">
        <f t="shared" si="4"/>
        <v>{"86643","NR DLA JRF HQ (NRC WASHINGTON DC)"},</v>
      </c>
    </row>
    <row r="231" spans="1:6" ht="16" x14ac:dyDescent="0.2">
      <c r="A231" s="84" t="s">
        <v>7546</v>
      </c>
      <c r="B231" s="85" t="str">
        <f>+'Massaged NRH Data'!C232</f>
        <v>89947</v>
      </c>
      <c r="C231" s="85" t="s">
        <v>7544</v>
      </c>
      <c r="D231" s="85" t="str">
        <f>+_xlfn.CONCAT('Massaged NRH Data'!B232, " (", 'Massaged NRH Data'!D232,,")")</f>
        <v>NR DTSA (NRC WASHINGTON DC)</v>
      </c>
      <c r="E231" s="86" t="s">
        <v>7547</v>
      </c>
      <c r="F231" s="84" t="str">
        <f t="shared" si="4"/>
        <v>{"89947","NR DTSA (NRC WASHINGTON DC)"},</v>
      </c>
    </row>
    <row r="232" spans="1:6" ht="16" x14ac:dyDescent="0.2">
      <c r="A232" s="84" t="s">
        <v>7546</v>
      </c>
      <c r="B232" s="85" t="str">
        <f>+'Massaged NRH Data'!C233</f>
        <v>87230</v>
      </c>
      <c r="C232" s="85" t="s">
        <v>7544</v>
      </c>
      <c r="D232" s="85" t="str">
        <f>+_xlfn.CONCAT('Massaged NRH Data'!B233, " (", 'Massaged NRH Data'!D233,,")")</f>
        <v>NR EXU ONE (NRC WASHINGTON DC)</v>
      </c>
      <c r="E232" s="86" t="s">
        <v>7547</v>
      </c>
      <c r="F232" s="84" t="str">
        <f t="shared" si="4"/>
        <v>{"87230","NR EXU ONE (NRC WASHINGTON DC)"},</v>
      </c>
    </row>
    <row r="233" spans="1:6" ht="16" x14ac:dyDescent="0.2">
      <c r="A233" s="84" t="s">
        <v>7546</v>
      </c>
      <c r="B233" s="85" t="str">
        <f>+'Massaged NRH Data'!C234</f>
        <v>86035</v>
      </c>
      <c r="C233" s="85" t="s">
        <v>7544</v>
      </c>
      <c r="D233" s="85" t="str">
        <f>+_xlfn.CONCAT('Massaged NRH Data'!B234, " (", 'Massaged NRH Data'!D234,,")")</f>
        <v>NR FHG CI/HUMINT CO B ISB (NRC WASHINGTON DC)</v>
      </c>
      <c r="E233" s="86" t="s">
        <v>7547</v>
      </c>
      <c r="F233" s="84" t="str">
        <f t="shared" si="4"/>
        <v>{"86035","NR FHG CI/HUMINT CO B ISB (NRC WASHINGTON DC)"},</v>
      </c>
    </row>
    <row r="234" spans="1:6" ht="16" x14ac:dyDescent="0.2">
      <c r="A234" s="84" t="s">
        <v>7546</v>
      </c>
      <c r="B234" s="85" t="str">
        <f>+'Massaged NRH Data'!C235</f>
        <v>86901</v>
      </c>
      <c r="C234" s="85" t="s">
        <v>7544</v>
      </c>
      <c r="D234" s="85" t="str">
        <f>+_xlfn.CONCAT('Massaged NRH Data'!B235, " (", 'Massaged NRH Data'!D235,,")")</f>
        <v>NR FLC BAHRAIN WAS (NRC WASHINGTON DC)</v>
      </c>
      <c r="E234" s="86" t="s">
        <v>7547</v>
      </c>
      <c r="F234" s="84" t="str">
        <f t="shared" si="4"/>
        <v>{"86901","NR FLC BAHRAIN WAS (NRC WASHINGTON DC)"},</v>
      </c>
    </row>
    <row r="235" spans="1:6" ht="16" x14ac:dyDescent="0.2">
      <c r="A235" s="84" t="s">
        <v>7546</v>
      </c>
      <c r="B235" s="85" t="str">
        <f>+'Massaged NRH Data'!C236</f>
        <v>86535</v>
      </c>
      <c r="C235" s="85" t="s">
        <v>7544</v>
      </c>
      <c r="D235" s="85" t="str">
        <f>+_xlfn.CONCAT('Massaged NRH Data'!B236, " (", 'Massaged NRH Data'!D236,,")")</f>
        <v>NR FRC HQ (NRC WASHINGTON DC)</v>
      </c>
      <c r="E235" s="86" t="s">
        <v>7547</v>
      </c>
      <c r="F235" s="84" t="str">
        <f t="shared" si="4"/>
        <v>{"86535","NR FRC HQ (NRC WASHINGTON DC)"},</v>
      </c>
    </row>
    <row r="236" spans="1:6" ht="16" x14ac:dyDescent="0.2">
      <c r="A236" s="84" t="s">
        <v>7546</v>
      </c>
      <c r="B236" s="85" t="str">
        <f>+'Massaged NRH Data'!C237</f>
        <v>83501</v>
      </c>
      <c r="C236" s="85" t="s">
        <v>7544</v>
      </c>
      <c r="D236" s="85" t="str">
        <f>+_xlfn.CONCAT('Massaged NRH Data'!B237, " (", 'Massaged NRH Data'!D237,,")")</f>
        <v>NR IPACOM JIOC WAS (NRC WASHINGTON DC)</v>
      </c>
      <c r="E236" s="86" t="s">
        <v>7547</v>
      </c>
      <c r="F236" s="84" t="str">
        <f t="shared" si="4"/>
        <v>{"83501","NR IPACOM JIOC WAS (NRC WASHINGTON DC)"},</v>
      </c>
    </row>
    <row r="237" spans="1:6" ht="16" x14ac:dyDescent="0.2">
      <c r="A237" s="84" t="s">
        <v>7546</v>
      </c>
      <c r="B237" s="85" t="str">
        <f>+'Massaged NRH Data'!C238</f>
        <v>86822</v>
      </c>
      <c r="C237" s="85" t="s">
        <v>7544</v>
      </c>
      <c r="D237" s="85" t="str">
        <f>+_xlfn.CONCAT('Massaged NRH Data'!B238, " (", 'Massaged NRH Data'!D238,,")")</f>
        <v>NR JOINT STAFF NORTH (NRC WASHINGTON DC)</v>
      </c>
      <c r="E237" s="86" t="s">
        <v>7547</v>
      </c>
      <c r="F237" s="84" t="str">
        <f t="shared" si="4"/>
        <v>{"86822","NR JOINT STAFF NORTH (NRC WASHINGTON DC)"},</v>
      </c>
    </row>
    <row r="238" spans="1:6" ht="16" x14ac:dyDescent="0.2">
      <c r="A238" s="84" t="s">
        <v>7546</v>
      </c>
      <c r="B238" s="85" t="str">
        <f>+'Massaged NRH Data'!C239</f>
        <v>83746</v>
      </c>
      <c r="C238" s="85" t="s">
        <v>7544</v>
      </c>
      <c r="D238" s="85" t="str">
        <f>+_xlfn.CONCAT('Massaged NRH Data'!B239, " (", 'Massaged NRH Data'!D239,,")")</f>
        <v>NR NATL DEFENSE UNIV (NRC WASHINGTON DC)</v>
      </c>
      <c r="E238" s="86" t="s">
        <v>7547</v>
      </c>
      <c r="F238" s="84" t="str">
        <f t="shared" si="4"/>
        <v>{"83746","NR NATL DEFENSE UNIV (NRC WASHINGTON DC)"},</v>
      </c>
    </row>
    <row r="239" spans="1:6" ht="16" x14ac:dyDescent="0.2">
      <c r="A239" s="84" t="s">
        <v>7546</v>
      </c>
      <c r="B239" s="85" t="str">
        <f>+'Massaged NRH Data'!C240</f>
        <v>83916</v>
      </c>
      <c r="C239" s="85" t="s">
        <v>7544</v>
      </c>
      <c r="D239" s="85" t="str">
        <f>+_xlfn.CONCAT('Massaged NRH Data'!B240, " (", 'Massaged NRH Data'!D240,,")")</f>
        <v>NR NATO ACT WAS (NRC WASHINGTON DC)</v>
      </c>
      <c r="E239" s="86" t="s">
        <v>7547</v>
      </c>
      <c r="F239" s="84" t="str">
        <f t="shared" si="4"/>
        <v>{"83916","NR NATO ACT WAS (NRC WASHINGTON DC)"},</v>
      </c>
    </row>
    <row r="240" spans="1:6" ht="16" x14ac:dyDescent="0.2">
      <c r="A240" s="84" t="s">
        <v>7546</v>
      </c>
      <c r="B240" s="85" t="str">
        <f>+'Massaged NRH Data'!C241</f>
        <v>82889</v>
      </c>
      <c r="C240" s="85" t="s">
        <v>7544</v>
      </c>
      <c r="D240" s="85" t="str">
        <f>+_xlfn.CONCAT('Massaged NRH Data'!B241, " (", 'Massaged NRH Data'!D241,,")")</f>
        <v>NR NAVAIR HQ (NRC WASHINGTON DC)</v>
      </c>
      <c r="E240" s="86" t="s">
        <v>7547</v>
      </c>
      <c r="F240" s="84" t="str">
        <f t="shared" si="4"/>
        <v>{"82889","NR NAVAIR HQ (NRC WASHINGTON DC)"},</v>
      </c>
    </row>
    <row r="241" spans="1:6" ht="16" x14ac:dyDescent="0.2">
      <c r="A241" s="84" t="s">
        <v>7546</v>
      </c>
      <c r="B241" s="85" t="str">
        <f>+'Massaged NRH Data'!C242</f>
        <v>85533</v>
      </c>
      <c r="C241" s="85" t="s">
        <v>7544</v>
      </c>
      <c r="D241" s="85" t="str">
        <f>+_xlfn.CONCAT('Massaged NRH Data'!B242, " (", 'Massaged NRH Data'!D242,,")")</f>
        <v>NR NAVFAC CEU (NRC WASHINGTON DC)</v>
      </c>
      <c r="E241" s="86" t="s">
        <v>7547</v>
      </c>
      <c r="F241" s="84" t="str">
        <f t="shared" si="4"/>
        <v>{"85533","NR NAVFAC CEU (NRC WASHINGTON DC)"},</v>
      </c>
    </row>
    <row r="242" spans="1:6" ht="16" x14ac:dyDescent="0.2">
      <c r="A242" s="84" t="s">
        <v>7546</v>
      </c>
      <c r="B242" s="85" t="str">
        <f>+'Massaged NRH Data'!C243</f>
        <v>89778</v>
      </c>
      <c r="C242" s="85" t="s">
        <v>7544</v>
      </c>
      <c r="D242" s="85" t="str">
        <f>+_xlfn.CONCAT('Massaged NRH Data'!B243, " (", 'Massaged NRH Data'!D243,,")")</f>
        <v>NR NAVFAC HQ (NRC WASHINGTON DC)</v>
      </c>
      <c r="E242" s="86" t="s">
        <v>7547</v>
      </c>
      <c r="F242" s="84" t="str">
        <f t="shared" si="4"/>
        <v>{"89778","NR NAVFAC HQ (NRC WASHINGTON DC)"},</v>
      </c>
    </row>
    <row r="243" spans="1:6" ht="16" x14ac:dyDescent="0.2">
      <c r="A243" s="84" t="s">
        <v>7546</v>
      </c>
      <c r="B243" s="85" t="str">
        <f>+'Massaged NRH Data'!C244</f>
        <v>89133</v>
      </c>
      <c r="C243" s="85" t="s">
        <v>7544</v>
      </c>
      <c r="D243" s="85" t="str">
        <f>+_xlfn.CONCAT('Massaged NRH Data'!B244, " (", 'Massaged NRH Data'!D244,,")")</f>
        <v>NR NAWCAD HQ (NRC WASHINGTON DC)</v>
      </c>
      <c r="E243" s="86" t="s">
        <v>7547</v>
      </c>
      <c r="F243" s="84" t="str">
        <f t="shared" si="4"/>
        <v>{"89133","NR NAWCAD HQ (NRC WASHINGTON DC)"},</v>
      </c>
    </row>
    <row r="244" spans="1:6" ht="16" x14ac:dyDescent="0.2">
      <c r="A244" s="84" t="s">
        <v>7546</v>
      </c>
      <c r="B244" s="85" t="str">
        <f>+'Massaged NRH Data'!C245</f>
        <v>85185</v>
      </c>
      <c r="C244" s="85" t="s">
        <v>7544</v>
      </c>
      <c r="D244" s="85" t="str">
        <f>+_xlfn.CONCAT('Massaged NRH Data'!B245, " (", 'Massaged NRH Data'!D245,,")")</f>
        <v>NR NCIS HQ (NRC WASHINGTON DC)</v>
      </c>
      <c r="E244" s="86" t="s">
        <v>7547</v>
      </c>
      <c r="F244" s="84" t="str">
        <f t="shared" si="4"/>
        <v>{"85185","NR NCIS HQ (NRC WASHINGTON DC)"},</v>
      </c>
    </row>
    <row r="245" spans="1:6" ht="16" x14ac:dyDescent="0.2">
      <c r="A245" s="84" t="s">
        <v>7546</v>
      </c>
      <c r="B245" s="85" t="str">
        <f>+'Massaged NRH Data'!C246</f>
        <v>87236</v>
      </c>
      <c r="C245" s="85" t="s">
        <v>7544</v>
      </c>
      <c r="D245" s="85" t="str">
        <f>+_xlfn.CONCAT('Massaged NRH Data'!B246, " (", 'Massaged NRH Data'!D246,,")")</f>
        <v>NR NCIS HQ WAS (NRC WASHINGTON DC)</v>
      </c>
      <c r="E245" s="86" t="s">
        <v>7547</v>
      </c>
      <c r="F245" s="84" t="str">
        <f t="shared" si="4"/>
        <v>{"87236","NR NCIS HQ WAS (NRC WASHINGTON DC)"},</v>
      </c>
    </row>
    <row r="246" spans="1:6" ht="16" x14ac:dyDescent="0.2">
      <c r="A246" s="84" t="s">
        <v>7546</v>
      </c>
      <c r="B246" s="85" t="str">
        <f>+'Massaged NRH Data'!C247</f>
        <v>82830</v>
      </c>
      <c r="C246" s="85" t="s">
        <v>7544</v>
      </c>
      <c r="D246" s="85" t="str">
        <f>+_xlfn.CONCAT('Massaged NRH Data'!B247, " (", 'Massaged NRH Data'!D247,,")")</f>
        <v>NR NGA GSU (NRC WASHINGTON DC)</v>
      </c>
      <c r="E246" s="86" t="s">
        <v>7547</v>
      </c>
      <c r="F246" s="84" t="str">
        <f t="shared" si="4"/>
        <v>{"82830","NR NGA GSU (NRC WASHINGTON DC)"},</v>
      </c>
    </row>
    <row r="247" spans="1:6" ht="16" x14ac:dyDescent="0.2">
      <c r="A247" s="84" t="s">
        <v>7546</v>
      </c>
      <c r="B247" s="85" t="str">
        <f>+'Massaged NRH Data'!C248</f>
        <v>88309</v>
      </c>
      <c r="C247" s="85" t="s">
        <v>7544</v>
      </c>
      <c r="D247" s="85" t="str">
        <f>+_xlfn.CONCAT('Massaged NRH Data'!B248, " (", 'Massaged NRH Data'!D248,,")")</f>
        <v>NR NMRTC BTH HQ (NRC WASHINGTON DC)</v>
      </c>
      <c r="E247" s="86" t="s">
        <v>7547</v>
      </c>
      <c r="F247" s="84" t="str">
        <f t="shared" si="4"/>
        <v>{"88309","NR NMRTC BTH HQ (NRC WASHINGTON DC)"},</v>
      </c>
    </row>
    <row r="248" spans="1:6" ht="16" x14ac:dyDescent="0.2">
      <c r="A248" s="84" t="s">
        <v>7546</v>
      </c>
      <c r="B248" s="85" t="str">
        <f>+'Massaged NRH Data'!C249</f>
        <v>84245</v>
      </c>
      <c r="C248" s="85" t="s">
        <v>7544</v>
      </c>
      <c r="D248" s="85" t="str">
        <f>+_xlfn.CONCAT('Massaged NRH Data'!B249, " (", 'Massaged NRH Data'!D249,,")")</f>
        <v>NR NORCOM EAST WAS (NRC WASHINGTON DC)</v>
      </c>
      <c r="E248" s="86" t="s">
        <v>7547</v>
      </c>
      <c r="F248" s="84" t="str">
        <f t="shared" si="4"/>
        <v>{"84245","NR NORCOM EAST WAS (NRC WASHINGTON DC)"},</v>
      </c>
    </row>
    <row r="249" spans="1:6" ht="16" x14ac:dyDescent="0.2">
      <c r="A249" s="84" t="s">
        <v>7546</v>
      </c>
      <c r="B249" s="85" t="str">
        <f>+'Massaged NRH Data'!C250</f>
        <v>84351</v>
      </c>
      <c r="C249" s="85" t="s">
        <v>7544</v>
      </c>
      <c r="D249" s="85" t="str">
        <f>+_xlfn.CONCAT('Massaged NRH Data'!B250, " (", 'Massaged NRH Data'!D250,,")")</f>
        <v>NR NSF NDW WASH (NRC WASHINGTON DC)</v>
      </c>
      <c r="E249" s="86" t="s">
        <v>7547</v>
      </c>
      <c r="F249" s="84" t="str">
        <f t="shared" si="4"/>
        <v>{"84351","NR NSF NDW WASH (NRC WASHINGTON DC)"},</v>
      </c>
    </row>
    <row r="250" spans="1:6" ht="16" x14ac:dyDescent="0.2">
      <c r="A250" s="84" t="s">
        <v>7546</v>
      </c>
      <c r="B250" s="85" t="str">
        <f>+'Massaged NRH Data'!C251</f>
        <v>84352</v>
      </c>
      <c r="C250" s="85" t="s">
        <v>7544</v>
      </c>
      <c r="D250" s="85" t="str">
        <f>+_xlfn.CONCAT('Massaged NRH Data'!B251, " (", 'Massaged NRH Data'!D251,,")")</f>
        <v>NR NSF NSWCD ID H (NRC WASHINGTON DC)</v>
      </c>
      <c r="E250" s="86" t="s">
        <v>7547</v>
      </c>
      <c r="F250" s="84" t="str">
        <f t="shared" si="4"/>
        <v>{"84352","NR NSF NSWCD ID H (NRC WASHINGTON DC)"},</v>
      </c>
    </row>
    <row r="251" spans="1:6" ht="16" x14ac:dyDescent="0.2">
      <c r="A251" s="84" t="s">
        <v>7546</v>
      </c>
      <c r="B251" s="85" t="str">
        <f>+'Massaged NRH Data'!C252</f>
        <v>83518</v>
      </c>
      <c r="C251" s="85" t="s">
        <v>7544</v>
      </c>
      <c r="D251" s="85" t="str">
        <f>+_xlfn.CONCAT('Massaged NRH Data'!B252, " (", 'Massaged NRH Data'!D252,,")")</f>
        <v>NR ONI HQ (NRC WASHINGTON DC)</v>
      </c>
      <c r="E251" s="86" t="s">
        <v>7547</v>
      </c>
      <c r="F251" s="84" t="str">
        <f t="shared" si="4"/>
        <v>{"83518","NR ONI HQ (NRC WASHINGTON DC)"},</v>
      </c>
    </row>
    <row r="252" spans="1:6" ht="16" x14ac:dyDescent="0.2">
      <c r="A252" s="84" t="s">
        <v>7546</v>
      </c>
      <c r="B252" s="85" t="str">
        <f>+'Massaged NRH Data'!C253</f>
        <v>89160</v>
      </c>
      <c r="C252" s="85" t="s">
        <v>7544</v>
      </c>
      <c r="D252" s="85" t="str">
        <f>+_xlfn.CONCAT('Massaged NRH Data'!B253, " (", 'Massaged NRH Data'!D253,,")")</f>
        <v>NR ONR S&amp;T 200 (NRC WASHINGTON DC)</v>
      </c>
      <c r="E252" s="86" t="s">
        <v>7547</v>
      </c>
      <c r="F252" s="84" t="str">
        <f t="shared" si="4"/>
        <v>{"89160","NR ONR S&amp;T 200 (NRC WASHINGTON DC)"},</v>
      </c>
    </row>
    <row r="253" spans="1:6" ht="16" x14ac:dyDescent="0.2">
      <c r="A253" s="84" t="s">
        <v>7546</v>
      </c>
      <c r="B253" s="85" t="str">
        <f>+'Massaged NRH Data'!C254</f>
        <v>86991</v>
      </c>
      <c r="C253" s="85" t="s">
        <v>7544</v>
      </c>
      <c r="D253" s="85" t="str">
        <f>+_xlfn.CONCAT('Massaged NRH Data'!B254, " (", 'Massaged NRH Data'!D254,,")")</f>
        <v>NR ONR S&amp;T 201 (NRC WASHINGTON DC)</v>
      </c>
      <c r="E253" s="86" t="s">
        <v>7547</v>
      </c>
      <c r="F253" s="84" t="str">
        <f t="shared" si="4"/>
        <v>{"86991","NR ONR S&amp;T 201 (NRC WASHINGTON DC)"},</v>
      </c>
    </row>
    <row r="254" spans="1:6" ht="16" x14ac:dyDescent="0.2">
      <c r="A254" s="84" t="s">
        <v>7546</v>
      </c>
      <c r="B254" s="85" t="str">
        <f>+'Massaged NRH Data'!C255</f>
        <v>86989</v>
      </c>
      <c r="C254" s="85" t="s">
        <v>7544</v>
      </c>
      <c r="D254" s="85" t="str">
        <f>+_xlfn.CONCAT('Massaged NRH Data'!B255, " (", 'Massaged NRH Data'!D255,,")")</f>
        <v>NR ONR S&amp;T 205 (NRC WASHINGTON DC)</v>
      </c>
      <c r="E254" s="86" t="s">
        <v>7547</v>
      </c>
      <c r="F254" s="84" t="str">
        <f t="shared" si="4"/>
        <v>{"86989","NR ONR S&amp;T 205 (NRC WASHINGTON DC)"},</v>
      </c>
    </row>
    <row r="255" spans="1:6" ht="16" x14ac:dyDescent="0.2">
      <c r="A255" s="84" t="s">
        <v>7546</v>
      </c>
      <c r="B255" s="85" t="str">
        <f>+'Massaged NRH Data'!C256</f>
        <v>86216</v>
      </c>
      <c r="C255" s="85" t="s">
        <v>7544</v>
      </c>
      <c r="D255" s="85" t="str">
        <f>+_xlfn.CONCAT('Massaged NRH Data'!B256, " (", 'Massaged NRH Data'!D256,,")")</f>
        <v>NR RELSUP HQMC (NRC WASHINGTON DC)</v>
      </c>
      <c r="E255" s="86" t="s">
        <v>7547</v>
      </c>
      <c r="F255" s="84" t="str">
        <f t="shared" si="4"/>
        <v>{"86216","NR RELSUP HQMC (NRC WASHINGTON DC)"},</v>
      </c>
    </row>
    <row r="256" spans="1:6" ht="16" x14ac:dyDescent="0.2">
      <c r="A256" s="84" t="s">
        <v>7546</v>
      </c>
      <c r="B256" s="85" t="str">
        <f>+'Massaged NRH Data'!C257</f>
        <v>84203</v>
      </c>
      <c r="C256" s="85" t="s">
        <v>7544</v>
      </c>
      <c r="D256" s="85" t="str">
        <f>+_xlfn.CONCAT('Massaged NRH Data'!B257, " (", 'Massaged NRH Data'!D257,,")")</f>
        <v>NR RLSO NDW (NRC WASHINGTON DC)</v>
      </c>
      <c r="E256" s="86" t="s">
        <v>7547</v>
      </c>
      <c r="F256" s="84" t="str">
        <f t="shared" si="4"/>
        <v>{"84203","NR RLSO NDW (NRC WASHINGTON DC)"},</v>
      </c>
    </row>
    <row r="257" spans="1:6" ht="16" x14ac:dyDescent="0.2">
      <c r="A257" s="84" t="s">
        <v>7546</v>
      </c>
      <c r="B257" s="85" t="str">
        <f>+'Massaged NRH Data'!C258</f>
        <v>82739</v>
      </c>
      <c r="C257" s="85" t="s">
        <v>7544</v>
      </c>
      <c r="D257" s="85" t="str">
        <f>+_xlfn.CONCAT('Massaged NRH Data'!B258, " (", 'Massaged NRH Data'!D258,,")")</f>
        <v>NR RSU WAS (NRC WASHINGTON DC)</v>
      </c>
      <c r="E257" s="86" t="s">
        <v>7547</v>
      </c>
      <c r="F257" s="84" t="str">
        <f t="shared" si="4"/>
        <v>{"82739","NR RSU WAS (NRC WASHINGTON DC)"},</v>
      </c>
    </row>
    <row r="258" spans="1:6" ht="16" x14ac:dyDescent="0.2">
      <c r="A258" s="84" t="s">
        <v>7546</v>
      </c>
      <c r="B258" s="85" t="str">
        <f>+'Massaged NRH Data'!C259</f>
        <v>89300</v>
      </c>
      <c r="C258" s="85" t="s">
        <v>7544</v>
      </c>
      <c r="D258" s="85" t="str">
        <f>+_xlfn.CONCAT('Massaged NRH Data'!B259, " (", 'Massaged NRH Data'!D259,,")")</f>
        <v>NR SECDEF (NRC WASHINGTON DC)</v>
      </c>
      <c r="E258" s="86" t="s">
        <v>7547</v>
      </c>
      <c r="F258" s="84" t="str">
        <f t="shared" si="4"/>
        <v>{"89300","NR SECDEF (NRC WASHINGTON DC)"},</v>
      </c>
    </row>
    <row r="259" spans="1:6" ht="16" x14ac:dyDescent="0.2">
      <c r="A259" s="84" t="s">
        <v>7546</v>
      </c>
      <c r="B259" s="85" t="str">
        <f>+'Massaged NRH Data'!C260</f>
        <v>86229</v>
      </c>
      <c r="C259" s="85" t="s">
        <v>7544</v>
      </c>
      <c r="D259" s="85" t="str">
        <f>+_xlfn.CONCAT('Massaged NRH Data'!B260, " (", 'Massaged NRH Data'!D260,,")")</f>
        <v>NR SEL SERV SYS HQ (NRC WASHINGTON DC)</v>
      </c>
      <c r="E259" s="86" t="s">
        <v>7547</v>
      </c>
      <c r="F259" s="84" t="str">
        <f t="shared" si="4"/>
        <v>{"86229","NR SEL SERV SYS HQ (NRC WASHINGTON DC)"},</v>
      </c>
    </row>
    <row r="260" spans="1:6" ht="16" x14ac:dyDescent="0.2">
      <c r="A260" s="84" t="s">
        <v>7546</v>
      </c>
      <c r="B260" s="85" t="str">
        <f>+'Massaged NRH Data'!C261</f>
        <v>83381</v>
      </c>
      <c r="C260" s="85" t="s">
        <v>7544</v>
      </c>
      <c r="D260" s="85" t="str">
        <f>+_xlfn.CONCAT('Massaged NRH Data'!B261, " (", 'Massaged NRH Data'!D261,,")")</f>
        <v>NR SUBGRU 2 WAS (NRC WASHINGTON DC)</v>
      </c>
      <c r="E260" s="86" t="s">
        <v>7547</v>
      </c>
      <c r="F260" s="84" t="str">
        <f t="shared" si="4"/>
        <v>{"83381","NR SUBGRU 2 WAS (NRC WASHINGTON DC)"},</v>
      </c>
    </row>
    <row r="261" spans="1:6" ht="16" x14ac:dyDescent="0.2">
      <c r="A261" s="84" t="s">
        <v>7546</v>
      </c>
      <c r="B261" s="85" t="str">
        <f>+'Massaged NRH Data'!C262</f>
        <v>88239</v>
      </c>
      <c r="C261" s="85" t="s">
        <v>7544</v>
      </c>
      <c r="D261" s="85" t="str">
        <f>+_xlfn.CONCAT('Massaged NRH Data'!B262, " (", 'Massaged NRH Data'!D262,,")")</f>
        <v>NR TOC JAC WAS (NRC WASHINGTON DC)</v>
      </c>
      <c r="E261" s="86" t="s">
        <v>7547</v>
      </c>
      <c r="F261" s="84" t="str">
        <f t="shared" si="4"/>
        <v>{"88239","NR TOC JAC WAS (NRC WASHINGTON DC)"},</v>
      </c>
    </row>
    <row r="262" spans="1:6" ht="16" x14ac:dyDescent="0.2">
      <c r="A262" s="84" t="s">
        <v>7546</v>
      </c>
      <c r="B262" s="85" t="str">
        <f>+'Massaged NRH Data'!C263</f>
        <v>86274</v>
      </c>
      <c r="C262" s="85" t="s">
        <v>7544</v>
      </c>
      <c r="D262" s="85" t="str">
        <f>+_xlfn.CONCAT('Massaged NRH Data'!B263, " (", 'Massaged NRH Data'!D263,,")")</f>
        <v>NR US DELEGATION MILCOM (NRC WASHINGTON DC)</v>
      </c>
      <c r="E262" s="86" t="s">
        <v>7547</v>
      </c>
      <c r="F262" s="84" t="str">
        <f t="shared" si="4"/>
        <v>{"86274","NR US DELEGATION MILCOM (NRC WASHINGTON DC)"},</v>
      </c>
    </row>
    <row r="263" spans="1:6" ht="16" x14ac:dyDescent="0.2">
      <c r="A263" s="84" t="s">
        <v>7546</v>
      </c>
      <c r="B263" s="85" t="str">
        <f>+'Massaged NRH Data'!C264</f>
        <v>86257</v>
      </c>
      <c r="C263" s="85" t="s">
        <v>7544</v>
      </c>
      <c r="D263" s="85" t="str">
        <f>+_xlfn.CONCAT('Massaged NRH Data'!B264, " (", 'Massaged NRH Data'!D264,,")")</f>
        <v>NR USAFRICOM JIOC (NRC WASHINGTON DC)</v>
      </c>
      <c r="E263" s="86" t="s">
        <v>7547</v>
      </c>
      <c r="F263" s="84" t="str">
        <f t="shared" si="4"/>
        <v>{"86257","NR USAFRICOM JIOC (NRC WASHINGTON DC)"},</v>
      </c>
    </row>
    <row r="264" spans="1:6" ht="16" x14ac:dyDescent="0.2">
      <c r="A264" s="84" t="s">
        <v>7546</v>
      </c>
      <c r="B264" s="85" t="str">
        <f>+'Massaged NRH Data'!C265</f>
        <v>87404</v>
      </c>
      <c r="C264" s="85" t="s">
        <v>7544</v>
      </c>
      <c r="D264" s="85" t="str">
        <f>+_xlfn.CONCAT('Massaged NRH Data'!B265, " (", 'Massaged NRH Data'!D265,,")")</f>
        <v>NR USCG REL WAS (NRC WASHINGTON DC)</v>
      </c>
      <c r="E264" s="86" t="s">
        <v>7547</v>
      </c>
      <c r="F264" s="84" t="str">
        <f t="shared" si="4"/>
        <v>{"87404","NR USCG REL WAS (NRC WASHINGTON DC)"},</v>
      </c>
    </row>
    <row r="265" spans="1:6" ht="16" x14ac:dyDescent="0.2">
      <c r="A265" s="84" t="s">
        <v>7546</v>
      </c>
      <c r="B265" s="85" t="str">
        <f>+'Massaged NRH Data'!C266</f>
        <v>83474</v>
      </c>
      <c r="C265" s="85" t="s">
        <v>7544</v>
      </c>
      <c r="D265" s="85" t="str">
        <f>+_xlfn.CONCAT('Massaged NRH Data'!B266, " (", 'Massaged NRH Data'!D266,,")")</f>
        <v>NR USEUCOM J4 (NRC WASHINGTON DC)</v>
      </c>
      <c r="E265" s="86" t="s">
        <v>7547</v>
      </c>
      <c r="F265" s="84" t="str">
        <f t="shared" si="4"/>
        <v>{"83474","NR USEUCOM J4 (NRC WASHINGTON DC)"},</v>
      </c>
    </row>
    <row r="266" spans="1:6" ht="16" x14ac:dyDescent="0.2">
      <c r="A266" s="84" t="s">
        <v>7546</v>
      </c>
      <c r="B266" s="85" t="str">
        <f>+'Massaged NRH Data'!C267</f>
        <v>83887</v>
      </c>
      <c r="C266" s="85" t="s">
        <v>7544</v>
      </c>
      <c r="D266" s="85" t="str">
        <f>+_xlfn.CONCAT('Massaged NRH Data'!B267, " (", 'Massaged NRH Data'!D267,,")")</f>
        <v>NR USSOCOM CWMD SITE FT B (NRC WASHINGTON DC)</v>
      </c>
      <c r="E266" s="86" t="s">
        <v>7547</v>
      </c>
      <c r="F266" s="84" t="str">
        <f t="shared" si="4"/>
        <v>{"83887","NR USSOCOM CWMD SITE FT B (NRC WASHINGTON DC)"},</v>
      </c>
    </row>
    <row r="267" spans="1:6" ht="16" x14ac:dyDescent="0.2">
      <c r="A267" s="84" t="s">
        <v>7546</v>
      </c>
      <c r="B267" s="85" t="str">
        <f>+'Massaged NRH Data'!C268</f>
        <v>88440</v>
      </c>
      <c r="C267" s="85" t="s">
        <v>7544</v>
      </c>
      <c r="D267" s="85" t="str">
        <f>+_xlfn.CONCAT('Massaged NRH Data'!B268, " (", 'Massaged NRH Data'!D268,,")")</f>
        <v>MLG SURG CO B (NRC WASHINGTON DC)</v>
      </c>
      <c r="E267" s="86" t="s">
        <v>7547</v>
      </c>
      <c r="F267" s="84" t="str">
        <f t="shared" si="4"/>
        <v>{"88440","MLG SURG CO B (NRC WASHINGTON DC)"},</v>
      </c>
    </row>
    <row r="268" spans="1:6" ht="16" x14ac:dyDescent="0.2">
      <c r="A268" s="84" t="s">
        <v>7546</v>
      </c>
      <c r="B268" s="85" t="str">
        <f>+'Massaged NRH Data'!C269</f>
        <v>88439</v>
      </c>
      <c r="C268" s="85" t="s">
        <v>7544</v>
      </c>
      <c r="D268" s="85" t="str">
        <f>+_xlfn.CONCAT('Massaged NRH Data'!B269, " (", 'Massaged NRH Data'!D269,,")")</f>
        <v>NR OMFR (NRC WASHINGTON DC)</v>
      </c>
      <c r="E268" s="86" t="s">
        <v>7547</v>
      </c>
      <c r="F268" s="84" t="str">
        <f t="shared" si="4"/>
        <v>{"88439","NR OMFR (NRC WASHINGTON DC)"},</v>
      </c>
    </row>
    <row r="269" spans="1:6" ht="16" x14ac:dyDescent="0.2">
      <c r="A269" s="84" t="s">
        <v>7546</v>
      </c>
      <c r="B269" s="85" t="str">
        <f>+'Massaged NRH Data'!C270</f>
        <v>83535</v>
      </c>
      <c r="C269" s="85" t="s">
        <v>7544</v>
      </c>
      <c r="D269" s="85" t="str">
        <f>+_xlfn.CONCAT('Massaged NRH Data'!B270, " (", 'Massaged NRH Data'!D270,,")")</f>
        <v>MAW VMR DT AAFB (NRC WASHINGTON DC)</v>
      </c>
      <c r="E269" s="86" t="s">
        <v>7547</v>
      </c>
      <c r="F269" s="84" t="str">
        <f t="shared" si="4"/>
        <v>{"83535","MAW VMR DT AAFB (NRC WASHINGTON DC)"},</v>
      </c>
    </row>
    <row r="270" spans="1:6" ht="16" x14ac:dyDescent="0.2">
      <c r="A270" s="84" t="s">
        <v>7546</v>
      </c>
      <c r="B270" s="85" t="str">
        <f>+'Massaged NRH Data'!C271</f>
        <v>89848</v>
      </c>
      <c r="C270" s="85" t="s">
        <v>7544</v>
      </c>
      <c r="D270" s="85" t="str">
        <f>+_xlfn.CONCAT('Massaged NRH Data'!B271, " (", 'Massaged NRH Data'!D271,,")")</f>
        <v>NR NAVINSGEN WAS (NRC WASHINGTON DC)</v>
      </c>
      <c r="E270" s="86" t="s">
        <v>7547</v>
      </c>
      <c r="F270" s="84" t="str">
        <f t="shared" si="4"/>
        <v>{"89848","NR NAVINSGEN WAS (NRC WASHINGTON DC)"},</v>
      </c>
    </row>
    <row r="271" spans="1:6" ht="16" x14ac:dyDescent="0.2">
      <c r="A271" s="84" t="s">
        <v>7546</v>
      </c>
      <c r="B271" s="85" t="str">
        <f>+'Massaged NRH Data'!C272</f>
        <v>88378</v>
      </c>
      <c r="C271" s="85" t="s">
        <v>7544</v>
      </c>
      <c r="D271" s="85" t="str">
        <f>+_xlfn.CONCAT('Massaged NRH Data'!B272, " (", 'Massaged NRH Data'!D272,,")")</f>
        <v>NR MSC SSO HQ (NRC WASHINGTON DC)</v>
      </c>
      <c r="E271" s="86" t="s">
        <v>7547</v>
      </c>
      <c r="F271" s="84" t="str">
        <f t="shared" si="4"/>
        <v>{"88378","NR MSC SSO HQ (NRC WASHINGTON DC)"},</v>
      </c>
    </row>
    <row r="272" spans="1:6" ht="16" x14ac:dyDescent="0.2">
      <c r="A272" s="84" t="s">
        <v>7546</v>
      </c>
      <c r="B272" s="85" t="str">
        <f>+'Massaged NRH Data'!C273</f>
        <v>85845</v>
      </c>
      <c r="C272" s="85" t="s">
        <v>7544</v>
      </c>
      <c r="D272" s="85" t="str">
        <f>+_xlfn.CONCAT('Massaged NRH Data'!B273, " (", 'Massaged NRH Data'!D273,,")")</f>
        <v>NR DIA DAS (NRC WASHINGTON DC)</v>
      </c>
      <c r="E272" s="86" t="s">
        <v>7547</v>
      </c>
      <c r="F272" s="84" t="str">
        <f t="shared" si="4"/>
        <v>{"85845","NR DIA DAS (NRC WASHINGTON DC)"},</v>
      </c>
    </row>
    <row r="273" spans="1:6" ht="16" x14ac:dyDescent="0.2">
      <c r="A273" s="84" t="s">
        <v>7546</v>
      </c>
      <c r="B273" s="85" t="str">
        <f>+'Massaged NRH Data'!C274</f>
        <v>89083</v>
      </c>
      <c r="C273" s="85" t="s">
        <v>7544</v>
      </c>
      <c r="D273" s="85" t="str">
        <f>+_xlfn.CONCAT('Massaged NRH Data'!B274, " (", 'Massaged NRH Data'!D274,,")")</f>
        <v>NR DIA J2 Pentagon (NRC WASHINGTON DC)</v>
      </c>
      <c r="E273" s="86" t="s">
        <v>7547</v>
      </c>
      <c r="F273" s="84" t="str">
        <f t="shared" si="4"/>
        <v>{"89083","NR DIA J2 Pentagon (NRC WASHINGTON DC)"},</v>
      </c>
    </row>
    <row r="274" spans="1:6" ht="16" x14ac:dyDescent="0.2">
      <c r="A274" s="84" t="s">
        <v>7546</v>
      </c>
      <c r="B274" s="85" t="str">
        <f>+'Massaged NRH Data'!C275</f>
        <v>84161</v>
      </c>
      <c r="C274" s="85" t="s">
        <v>7544</v>
      </c>
      <c r="D274" s="85" t="str">
        <f>+_xlfn.CONCAT('Massaged NRH Data'!B275, " (", 'Massaged NRH Data'!D275,,")")</f>
        <v>NR DIA CIO (NRC WASHINGTON DC)</v>
      </c>
      <c r="E274" s="86" t="s">
        <v>7547</v>
      </c>
      <c r="F274" s="84" t="str">
        <f t="shared" si="4"/>
        <v>{"84161","NR DIA CIO (NRC WASHINGTON DC)"},</v>
      </c>
    </row>
    <row r="275" spans="1:6" ht="16" x14ac:dyDescent="0.2">
      <c r="A275" s="84" t="s">
        <v>7546</v>
      </c>
      <c r="B275" s="85" t="str">
        <f>+'Massaged NRH Data'!C276</f>
        <v>89728</v>
      </c>
      <c r="C275" s="85" t="s">
        <v>7544</v>
      </c>
      <c r="D275" s="85" t="str">
        <f>+_xlfn.CONCAT('Massaged NRH Data'!B276, " (", 'Massaged NRH Data'!D276,,")")</f>
        <v>NR NMRTC BTH WAS-1 (NRC WASHINGTON DC)</v>
      </c>
      <c r="E275" s="86" t="s">
        <v>7547</v>
      </c>
      <c r="F275" s="84" t="str">
        <f t="shared" si="4"/>
        <v>{"89728","NR NMRTC BTH WAS-1 (NRC WASHINGTON DC)"},</v>
      </c>
    </row>
    <row r="276" spans="1:6" ht="16" x14ac:dyDescent="0.2">
      <c r="A276" s="84" t="s">
        <v>7546</v>
      </c>
      <c r="B276" s="85" t="str">
        <f>+'Massaged NRH Data'!C277</f>
        <v>87763</v>
      </c>
      <c r="C276" s="85" t="s">
        <v>7544</v>
      </c>
      <c r="D276" s="85" t="str">
        <f>+_xlfn.CONCAT('Massaged NRH Data'!B277, " (", 'Massaged NRH Data'!D277,,")")</f>
        <v>NMCB 27 WAS (NRC WASHINGTON DC)</v>
      </c>
      <c r="E276" s="86" t="s">
        <v>7547</v>
      </c>
      <c r="F276" s="84" t="str">
        <f t="shared" si="4"/>
        <v>{"87763","NMCB 27 WAS (NRC WASHINGTON DC)"},</v>
      </c>
    </row>
    <row r="277" spans="1:6" ht="16" x14ac:dyDescent="0.2">
      <c r="A277" s="84" t="s">
        <v>7546</v>
      </c>
      <c r="B277" s="85" t="str">
        <f>+'Massaged NRH Data'!C278</f>
        <v>84329</v>
      </c>
      <c r="C277" s="85" t="s">
        <v>7544</v>
      </c>
      <c r="D277" s="85" t="str">
        <f>+_xlfn.CONCAT('Massaged NRH Data'!B278, " (", 'Massaged NRH Data'!D278,,")")</f>
        <v>NR NSW DETACHMENT WASH DC (NRC WASHINGTON DC)</v>
      </c>
      <c r="E277" s="86" t="s">
        <v>7547</v>
      </c>
      <c r="F277" s="84" t="str">
        <f t="shared" si="4"/>
        <v>{"84329","NR NSW DETACHMENT WASH DC (NRC WASHINGTON DC)"},</v>
      </c>
    </row>
    <row r="278" spans="1:6" ht="16" x14ac:dyDescent="0.2">
      <c r="A278" s="84" t="s">
        <v>7546</v>
      </c>
      <c r="B278" s="85" t="str">
        <f>+'Massaged NRH Data'!C279</f>
        <v>83305</v>
      </c>
      <c r="C278" s="85" t="s">
        <v>7544</v>
      </c>
      <c r="D278" s="85" t="str">
        <f>+_xlfn.CONCAT('Massaged NRH Data'!B279, " (", 'Massaged NRH Data'!D279,,")")</f>
        <v>NR NMRTC BTH WAS-2 (NRC WASHINGTON DC)</v>
      </c>
      <c r="E278" s="86" t="s">
        <v>7547</v>
      </c>
      <c r="F278" s="84" t="str">
        <f t="shared" si="4"/>
        <v>{"83305","NR NMRTC BTH WAS-2 (NRC WASHINGTON DC)"},</v>
      </c>
    </row>
    <row r="279" spans="1:6" ht="16" x14ac:dyDescent="0.2">
      <c r="A279" s="84" t="s">
        <v>7546</v>
      </c>
      <c r="B279" s="85" t="str">
        <f>+'Massaged NRH Data'!C280</f>
        <v>82987</v>
      </c>
      <c r="C279" s="85" t="s">
        <v>7544</v>
      </c>
      <c r="D279" s="85" t="str">
        <f>+_xlfn.CONCAT('Massaged NRH Data'!B280, " (", 'Massaged NRH Data'!D280,,")")</f>
        <v>NR RES AFFAIRS AND OPS (NRC WASHINGTON DC)</v>
      </c>
      <c r="E279" s="86" t="s">
        <v>7547</v>
      </c>
      <c r="F279" s="84" t="str">
        <f t="shared" si="4"/>
        <v>{"82987","NR RES AFFAIRS AND OPS (NRC WASHINGTON DC)"},</v>
      </c>
    </row>
    <row r="280" spans="1:6" ht="16" x14ac:dyDescent="0.2">
      <c r="A280" s="84" t="s">
        <v>7546</v>
      </c>
      <c r="B280" s="85" t="str">
        <f>+'Massaged NRH Data'!C281</f>
        <v>6501R</v>
      </c>
      <c r="C280" s="85" t="s">
        <v>7544</v>
      </c>
      <c r="D280" s="85" t="str">
        <f>+_xlfn.CONCAT('Massaged NRH Data'!B281, " (", 'Massaged NRH Data'!D281,,")")</f>
        <v>NR VTU NIFR REGION DC (NRC WASHINGTON DC)</v>
      </c>
      <c r="E280" s="86" t="s">
        <v>7547</v>
      </c>
      <c r="F280" s="84" t="str">
        <f t="shared" si="4"/>
        <v>{"6501R","NR VTU NIFR REGION DC (NRC WASHINGTON DC)"},</v>
      </c>
    </row>
    <row r="281" spans="1:6" ht="16" x14ac:dyDescent="0.2">
      <c r="A281" s="84" t="s">
        <v>7546</v>
      </c>
      <c r="B281" s="85" t="str">
        <f>+'Massaged NRH Data'!C282</f>
        <v>5002R</v>
      </c>
      <c r="C281" s="85" t="s">
        <v>7544</v>
      </c>
      <c r="D281" s="85" t="str">
        <f>+_xlfn.CONCAT('Massaged NRH Data'!B282, " (", 'Massaged NRH Data'!D282,,")")</f>
        <v>NR VTU POL MIL AFFAIR 0614 (NRC WASHINGTON DC)</v>
      </c>
      <c r="E281" s="86" t="s">
        <v>7547</v>
      </c>
      <c r="F281" s="84" t="str">
        <f t="shared" si="4"/>
        <v>{"5002R","NR VTU POL MIL AFFAIR 0614 (NRC WASHINGTON DC)"},</v>
      </c>
    </row>
    <row r="282" spans="1:6" ht="16" x14ac:dyDescent="0.2">
      <c r="A282" s="84" t="s">
        <v>7546</v>
      </c>
      <c r="B282" s="85" t="str">
        <f>+'Massaged NRH Data'!C283</f>
        <v>3511R</v>
      </c>
      <c r="C282" s="85" t="s">
        <v>7544</v>
      </c>
      <c r="D282" s="85" t="str">
        <f>+_xlfn.CONCAT('Massaged NRH Data'!B283, " (", 'Massaged NRH Data'!D283,,")")</f>
        <v>NR VTU LAW 0614 (NRC WASHINGTON DC)</v>
      </c>
      <c r="E282" s="86" t="s">
        <v>7547</v>
      </c>
      <c r="F282" s="84" t="str">
        <f t="shared" si="4"/>
        <v>{"3511R","NR VTU LAW 0614 (NRC WASHINGTON DC)"},</v>
      </c>
    </row>
    <row r="283" spans="1:6" ht="16" x14ac:dyDescent="0.2">
      <c r="A283" s="84" t="s">
        <v>7546</v>
      </c>
      <c r="B283" s="85" t="str">
        <f>+'Massaged NRH Data'!C284</f>
        <v>84179</v>
      </c>
      <c r="C283" s="85" t="s">
        <v>7544</v>
      </c>
      <c r="D283" s="85" t="str">
        <f>+_xlfn.CONCAT('Massaged NRH Data'!B284, " (", 'Massaged NRH Data'!D284,,")")</f>
        <v>NR NAVWAR SFA (NRC WASHINGTON DC)</v>
      </c>
      <c r="E283" s="86" t="s">
        <v>7547</v>
      </c>
      <c r="F283" s="84" t="str">
        <f t="shared" si="4"/>
        <v>{"84179","NR NAVWAR SFA (NRC WASHINGTON DC)"},</v>
      </c>
    </row>
    <row r="284" spans="1:6" ht="16" x14ac:dyDescent="0.2">
      <c r="A284" s="84" t="s">
        <v>7546</v>
      </c>
      <c r="B284" s="85" t="str">
        <f>+'Massaged NRH Data'!C285</f>
        <v>0614G</v>
      </c>
      <c r="C284" s="85" t="s">
        <v>7544</v>
      </c>
      <c r="D284" s="85" t="str">
        <f>+_xlfn.CONCAT('Massaged NRH Data'!B285, " (", 'Massaged NRH Data'!D285,,")")</f>
        <v>NR VTU WAS 0611 (NRC WASHINGTON DC)</v>
      </c>
      <c r="E284" s="86" t="s">
        <v>7547</v>
      </c>
      <c r="F284" s="84" t="str">
        <f t="shared" si="4"/>
        <v>{"0614G","NR VTU WAS 0611 (NRC WASHINGTON DC)"},</v>
      </c>
    </row>
    <row r="285" spans="1:6" ht="16" x14ac:dyDescent="0.2">
      <c r="A285" s="84" t="s">
        <v>7546</v>
      </c>
      <c r="B285" s="85" t="str">
        <f>+'Massaged NRH Data'!C286</f>
        <v>87939</v>
      </c>
      <c r="C285" s="85" t="s">
        <v>7544</v>
      </c>
      <c r="D285" s="85" t="str">
        <f>+_xlfn.CONCAT('Massaged NRH Data'!B286, " (", 'Massaged NRH Data'!D286,,")")</f>
        <v>NR ONI BCME WAS (NRC WASHINGTON DC)</v>
      </c>
      <c r="E285" s="86" t="s">
        <v>7547</v>
      </c>
      <c r="F285" s="84" t="str">
        <f t="shared" si="4"/>
        <v>{"87939","NR ONI BCME WAS (NRC WASHINGTON DC)"},</v>
      </c>
    </row>
    <row r="286" spans="1:6" ht="16" x14ac:dyDescent="0.2">
      <c r="A286" s="84" t="s">
        <v>7546</v>
      </c>
      <c r="B286" s="85" t="str">
        <f>+'Massaged NRH Data'!C287</f>
        <v>85814</v>
      </c>
      <c r="C286" s="85" t="s">
        <v>7544</v>
      </c>
      <c r="D286" s="85" t="str">
        <f>+_xlfn.CONCAT('Massaged NRH Data'!B287, " (", 'Massaged NRH Data'!D287,,")")</f>
        <v>NR ONI NWAC HQ (NRC WASHINGTON DC)</v>
      </c>
      <c r="E286" s="86" t="s">
        <v>7547</v>
      </c>
      <c r="F286" s="84" t="str">
        <f t="shared" si="4"/>
        <v>{"85814","NR ONI NWAC HQ (NRC WASHINGTON DC)"},</v>
      </c>
    </row>
    <row r="287" spans="1:6" ht="16" x14ac:dyDescent="0.2">
      <c r="A287" s="84" t="s">
        <v>7546</v>
      </c>
      <c r="B287" s="85" t="str">
        <f>+'Massaged NRH Data'!C288</f>
        <v>83506</v>
      </c>
      <c r="C287" s="85" t="s">
        <v>7544</v>
      </c>
      <c r="D287" s="85" t="str">
        <f>+_xlfn.CONCAT('Massaged NRH Data'!B288, " (", 'Massaged NRH Data'!D288,,")")</f>
        <v>NR ONI KMAC HQ (NRC WASHINGTON DC)</v>
      </c>
      <c r="E287" s="86" t="s">
        <v>7547</v>
      </c>
      <c r="F287" s="84" t="str">
        <f t="shared" si="4"/>
        <v>{"83506","NR ONI KMAC HQ (NRC WASHINGTON DC)"},</v>
      </c>
    </row>
    <row r="288" spans="1:6" ht="32" x14ac:dyDescent="0.2">
      <c r="A288" s="84" t="s">
        <v>7546</v>
      </c>
      <c r="B288" s="85" t="str">
        <f>+'Massaged NRH Data'!C289</f>
        <v>88154</v>
      </c>
      <c r="C288" s="85" t="s">
        <v>7544</v>
      </c>
      <c r="D288" s="85" t="str">
        <f>+_xlfn.CONCAT('Massaged NRH Data'!B289, " (", 'Massaged NRH Data'!D289,,")")</f>
        <v>NR ONI KMAC OPS (NRC WASHINGTON DC)</v>
      </c>
      <c r="E288" s="86" t="s">
        <v>7547</v>
      </c>
      <c r="F288" s="84" t="str">
        <f t="shared" si="4"/>
        <v>{"88154","NR ONI KMAC OPS (NRC WASHINGTON DC)"},</v>
      </c>
    </row>
    <row r="289" spans="1:6" ht="16" x14ac:dyDescent="0.2">
      <c r="A289" s="84" t="s">
        <v>7546</v>
      </c>
      <c r="B289" s="85" t="str">
        <f>+'Massaged NRH Data'!C290</f>
        <v>83455</v>
      </c>
      <c r="C289" s="85" t="s">
        <v>7544</v>
      </c>
      <c r="D289" s="85" t="str">
        <f>+_xlfn.CONCAT('Massaged NRH Data'!B290, " (", 'Massaged NRH Data'!D290,,")")</f>
        <v>NR ONI KMAC WAS (NRC WASHINGTON DC)</v>
      </c>
      <c r="E289" s="86" t="s">
        <v>7547</v>
      </c>
      <c r="F289" s="84" t="str">
        <f t="shared" ref="F289:F352" si="5">+CONCATENATE(A289,B289,C289,D289,E289)</f>
        <v>{"83455","NR ONI KMAC WAS (NRC WASHINGTON DC)"},</v>
      </c>
    </row>
    <row r="290" spans="1:6" ht="16" x14ac:dyDescent="0.2">
      <c r="A290" s="84" t="s">
        <v>7546</v>
      </c>
      <c r="B290" s="85" t="str">
        <f>+'Massaged NRH Data'!C291</f>
        <v>83615</v>
      </c>
      <c r="C290" s="85" t="s">
        <v>7544</v>
      </c>
      <c r="D290" s="85" t="str">
        <f>+_xlfn.CONCAT('Massaged NRH Data'!B291, " (", 'Massaged NRH Data'!D291,,")")</f>
        <v>NR ONI FTAC WAS (NRC WASHINGTON DC)</v>
      </c>
      <c r="E290" s="86" t="s">
        <v>7547</v>
      </c>
      <c r="F290" s="84" t="str">
        <f t="shared" si="5"/>
        <v>{"83615","NR ONI FTAC WAS (NRC WASHINGTON DC)"},</v>
      </c>
    </row>
    <row r="291" spans="1:6" ht="16" x14ac:dyDescent="0.2">
      <c r="A291" s="84" t="s">
        <v>7546</v>
      </c>
      <c r="B291" s="85" t="str">
        <f>+'Massaged NRH Data'!C292</f>
        <v>83540</v>
      </c>
      <c r="C291" s="85" t="s">
        <v>7544</v>
      </c>
      <c r="D291" s="85" t="str">
        <f>+_xlfn.CONCAT('Massaged NRH Data'!B292, " (", 'Massaged NRH Data'!D292,,")")</f>
        <v>NR ONI HGCC HQ (NRC WASHINGTON DC)</v>
      </c>
      <c r="E291" s="86" t="s">
        <v>7547</v>
      </c>
      <c r="F291" s="84" t="str">
        <f t="shared" si="5"/>
        <v>{"83540","NR ONI HGCC HQ (NRC WASHINGTON DC)"},</v>
      </c>
    </row>
    <row r="292" spans="1:6" ht="16" x14ac:dyDescent="0.2">
      <c r="A292" s="84" t="s">
        <v>7546</v>
      </c>
      <c r="B292" s="85" t="str">
        <f>+'Massaged NRH Data'!C293</f>
        <v>84132</v>
      </c>
      <c r="C292" s="85" t="s">
        <v>7544</v>
      </c>
      <c r="D292" s="85" t="str">
        <f>+_xlfn.CONCAT('Massaged NRH Data'!B293, " (", 'Massaged NRH Data'!D293,,")")</f>
        <v>NR ONI BCME HQ (NRC WASHINGTON DC)</v>
      </c>
      <c r="E292" s="86" t="s">
        <v>7547</v>
      </c>
      <c r="F292" s="84" t="str">
        <f t="shared" si="5"/>
        <v>{"84132","NR ONI BCME HQ (NRC WASHINGTON DC)"},</v>
      </c>
    </row>
    <row r="293" spans="1:6" ht="16" x14ac:dyDescent="0.2">
      <c r="A293" s="84" t="s">
        <v>7546</v>
      </c>
      <c r="B293" s="85" t="str">
        <f>+'Massaged NRH Data'!C294</f>
        <v>84353</v>
      </c>
      <c r="C293" s="85" t="s">
        <v>7544</v>
      </c>
      <c r="D293" s="85" t="str">
        <f>+_xlfn.CONCAT('Massaged NRH Data'!B294, " (", 'Massaged NRH Data'!D294,,")")</f>
        <v>NR NDW NSF DGN (NRC WASHINGTON DC)</v>
      </c>
      <c r="E293" s="86" t="s">
        <v>7547</v>
      </c>
      <c r="F293" s="84" t="str">
        <f t="shared" si="5"/>
        <v>{"84353","NR NDW NSF DGN (NRC WASHINGTON DC)"},</v>
      </c>
    </row>
    <row r="294" spans="1:6" ht="16" x14ac:dyDescent="0.2">
      <c r="A294" s="84" t="s">
        <v>7546</v>
      </c>
      <c r="B294" s="85" t="str">
        <f>+'Massaged NRH Data'!C295</f>
        <v>89138</v>
      </c>
      <c r="C294" s="85" t="s">
        <v>7544</v>
      </c>
      <c r="D294" s="85" t="str">
        <f>+_xlfn.CONCAT('Massaged NRH Data'!B295, " (", 'Massaged NRH Data'!D295,,")")</f>
        <v>NR NAVSEA SALV WAS (NRC WASHINGTON DC)</v>
      </c>
      <c r="E294" s="86" t="s">
        <v>7547</v>
      </c>
      <c r="F294" s="84" t="str">
        <f t="shared" si="5"/>
        <v>{"89138","NR NAVSEA SALV WAS (NRC WASHINGTON DC)"},</v>
      </c>
    </row>
    <row r="295" spans="1:6" ht="16" x14ac:dyDescent="0.2">
      <c r="A295" s="84" t="s">
        <v>7546</v>
      </c>
      <c r="B295" s="85" t="str">
        <f>+'Massaged NRH Data'!C296</f>
        <v>86504</v>
      </c>
      <c r="C295" s="85" t="s">
        <v>7544</v>
      </c>
      <c r="D295" s="85" t="str">
        <f>+_xlfn.CONCAT('Massaged NRH Data'!B296, " (", 'Massaged NRH Data'!D296,,")")</f>
        <v>NR DIA CMG (NRC WASHINGTON DC)</v>
      </c>
      <c r="E295" s="86" t="s">
        <v>7547</v>
      </c>
      <c r="F295" s="84" t="str">
        <f t="shared" si="5"/>
        <v>{"86504","NR DIA CMG (NRC WASHINGTON DC)"},</v>
      </c>
    </row>
    <row r="296" spans="1:6" ht="16" x14ac:dyDescent="0.2">
      <c r="A296" s="84" t="s">
        <v>7546</v>
      </c>
      <c r="B296" s="85" t="str">
        <f>+'Massaged NRH Data'!C297</f>
        <v>83509</v>
      </c>
      <c r="C296" s="85" t="s">
        <v>7544</v>
      </c>
      <c r="D296" s="85" t="str">
        <f>+_xlfn.CONCAT('Massaged NRH Data'!B297, " (", 'Massaged NRH Data'!D297,,")")</f>
        <v>NR 2 NELR DET WAS (NRC WASHINGTON DC)</v>
      </c>
      <c r="E296" s="86" t="s">
        <v>7547</v>
      </c>
      <c r="F296" s="84" t="str">
        <f t="shared" si="5"/>
        <v>{"83509","NR 2 NELR DET WAS (NRC WASHINGTON DC)"},</v>
      </c>
    </row>
    <row r="297" spans="1:6" ht="16" x14ac:dyDescent="0.2">
      <c r="A297" s="84" t="s">
        <v>7546</v>
      </c>
      <c r="B297" s="85" t="str">
        <f>+'Massaged NRH Data'!C298</f>
        <v>84305</v>
      </c>
      <c r="C297" s="85" t="s">
        <v>7544</v>
      </c>
      <c r="D297" s="85" t="str">
        <f>+_xlfn.CONCAT('Massaged NRH Data'!B298, " (", 'Massaged NRH Data'!D298,,")")</f>
        <v>NR NIFR REDCEN WAS (NRC WASHINGTON DC)</v>
      </c>
      <c r="E297" s="86" t="s">
        <v>7547</v>
      </c>
      <c r="F297" s="84" t="str">
        <f t="shared" si="5"/>
        <v>{"84305","NR NIFR REDCEN WAS (NRC WASHINGTON DC)"},</v>
      </c>
    </row>
    <row r="298" spans="1:6" ht="16" x14ac:dyDescent="0.2">
      <c r="A298" s="84" t="s">
        <v>7546</v>
      </c>
      <c r="B298" s="85" t="str">
        <f>+'Massaged NRH Data'!C299</f>
        <v>82730</v>
      </c>
      <c r="C298" s="85" t="s">
        <v>7544</v>
      </c>
      <c r="D298" s="85" t="str">
        <f>+_xlfn.CONCAT('Massaged NRH Data'!B299, " (", 'Massaged NRH Data'!D299,,")")</f>
        <v>NR SUBLANT HQ DC (NRC WASHINGTON DC)</v>
      </c>
      <c r="E298" s="86" t="s">
        <v>7547</v>
      </c>
      <c r="F298" s="84" t="str">
        <f t="shared" si="5"/>
        <v>{"82730","NR SUBLANT HQ DC (NRC WASHINGTON DC)"},</v>
      </c>
    </row>
    <row r="299" spans="1:6" ht="16" x14ac:dyDescent="0.2">
      <c r="A299" s="84" t="s">
        <v>7546</v>
      </c>
      <c r="B299" s="85" t="str">
        <f>+'Massaged NRH Data'!C300</f>
        <v>89537</v>
      </c>
      <c r="C299" s="85" t="s">
        <v>7544</v>
      </c>
      <c r="D299" s="85" t="str">
        <f>+_xlfn.CONCAT('Massaged NRH Data'!B300, " (", 'Massaged NRH Data'!D300,,")")</f>
        <v>NR OJAG CIV LAW (NRC WASHINGTON DC)</v>
      </c>
      <c r="E299" s="86" t="s">
        <v>7547</v>
      </c>
      <c r="F299" s="84" t="str">
        <f t="shared" si="5"/>
        <v>{"89537","NR OJAG CIV LAW (NRC WASHINGTON DC)"},</v>
      </c>
    </row>
    <row r="300" spans="1:6" ht="16" x14ac:dyDescent="0.2">
      <c r="A300" s="84" t="s">
        <v>7546</v>
      </c>
      <c r="B300" s="85" t="str">
        <f>+'Massaged NRH Data'!C301</f>
        <v>83952</v>
      </c>
      <c r="C300" s="85" t="s">
        <v>7544</v>
      </c>
      <c r="D300" s="85" t="str">
        <f>+_xlfn.CONCAT('Massaged NRH Data'!B301, " (", 'Massaged NRH Data'!D301,,")")</f>
        <v>NR ADAPT MOB NFLK (NRC WASHINGTON DC)</v>
      </c>
      <c r="E300" s="86" t="s">
        <v>7547</v>
      </c>
      <c r="F300" s="84" t="str">
        <f t="shared" si="5"/>
        <v>{"83952","NR ADAPT MOB NFLK (NRC WASHINGTON DC)"},</v>
      </c>
    </row>
    <row r="301" spans="1:6" ht="16" x14ac:dyDescent="0.2">
      <c r="A301" s="84" t="s">
        <v>7546</v>
      </c>
      <c r="B301" s="85" t="str">
        <f>+'Massaged NRH Data'!C302</f>
        <v>83524</v>
      </c>
      <c r="C301" s="85" t="s">
        <v>7544</v>
      </c>
      <c r="D301" s="85" t="str">
        <f>+_xlfn.CONCAT('Massaged NRH Data'!B302, " (", 'Massaged NRH Data'!D302,,")")</f>
        <v>NCHB 13 ESC B (NRC FT WORTH TX)</v>
      </c>
      <c r="E301" s="86" t="s">
        <v>7547</v>
      </c>
      <c r="F301" s="84" t="str">
        <f t="shared" si="5"/>
        <v>{"83524","NCHB 13 ESC B (NRC FT WORTH TX)"},</v>
      </c>
    </row>
    <row r="302" spans="1:6" ht="16" x14ac:dyDescent="0.2">
      <c r="A302" s="84" t="s">
        <v>7546</v>
      </c>
      <c r="B302" s="85" t="str">
        <f>+'Massaged NRH Data'!C303</f>
        <v>83493</v>
      </c>
      <c r="C302" s="85" t="s">
        <v>7544</v>
      </c>
      <c r="D302" s="85" t="str">
        <f>+_xlfn.CONCAT('Massaged NRH Data'!B303, " (", 'Massaged NRH Data'!D303,,")")</f>
        <v>NR 4MLG MNT CO 453 DET1 (NRC FT WORTH TX)</v>
      </c>
      <c r="E302" s="86" t="s">
        <v>7547</v>
      </c>
      <c r="F302" s="84" t="str">
        <f t="shared" si="5"/>
        <v>{"83493","NR 4MLG MNT CO 453 DET1 (NRC FT WORTH TX)"},</v>
      </c>
    </row>
    <row r="303" spans="1:6" ht="16" x14ac:dyDescent="0.2">
      <c r="A303" s="84" t="s">
        <v>7546</v>
      </c>
      <c r="B303" s="85" t="str">
        <f>+'Massaged NRH Data'!C304</f>
        <v>84288</v>
      </c>
      <c r="C303" s="85" t="s">
        <v>7544</v>
      </c>
      <c r="D303" s="85" t="str">
        <f>+_xlfn.CONCAT('Massaged NRH Data'!B304, " (", 'Massaged NRH Data'!D304,,")")</f>
        <v>NR ACB1 FWT (NRC FT WORTH TX)</v>
      </c>
      <c r="E303" s="86" t="s">
        <v>7547</v>
      </c>
      <c r="F303" s="84" t="str">
        <f t="shared" si="5"/>
        <v>{"84288","NR ACB1 FWT (NRC FT WORTH TX)"},</v>
      </c>
    </row>
    <row r="304" spans="1:6" ht="16" x14ac:dyDescent="0.2">
      <c r="A304" s="84" t="s">
        <v>7546</v>
      </c>
      <c r="B304" s="85" t="str">
        <f>+'Massaged NRH Data'!C305</f>
        <v>88875</v>
      </c>
      <c r="C304" s="85" t="s">
        <v>7544</v>
      </c>
      <c r="D304" s="85" t="str">
        <f>+_xlfn.CONCAT('Massaged NRH Data'!B305, " (", 'Massaged NRH Data'!D305,,")")</f>
        <v>NR C10F NIOCTX FWT (NRC FT WORTH TX)</v>
      </c>
      <c r="E304" s="86" t="s">
        <v>7547</v>
      </c>
      <c r="F304" s="84" t="str">
        <f t="shared" si="5"/>
        <v>{"88875","NR C10F NIOCTX FWT (NRC FT WORTH TX)"},</v>
      </c>
    </row>
    <row r="305" spans="1:6" ht="16" x14ac:dyDescent="0.2">
      <c r="A305" s="84" t="s">
        <v>7546</v>
      </c>
      <c r="B305" s="85" t="str">
        <f>+'Massaged NRH Data'!C306</f>
        <v>86913</v>
      </c>
      <c r="C305" s="85" t="s">
        <v>7544</v>
      </c>
      <c r="D305" s="85" t="str">
        <f>+_xlfn.CONCAT('Massaged NRH Data'!B306, " (", 'Massaged NRH Data'!D306,,")")</f>
        <v>NR C7F HQ (NRC FT WORTH TX)</v>
      </c>
      <c r="E305" s="86" t="s">
        <v>7547</v>
      </c>
      <c r="F305" s="84" t="str">
        <f t="shared" si="5"/>
        <v>{"86913","NR C7F HQ (NRC FT WORTH TX)"},</v>
      </c>
    </row>
    <row r="306" spans="1:6" ht="16" x14ac:dyDescent="0.2">
      <c r="A306" s="84" t="s">
        <v>7546</v>
      </c>
      <c r="B306" s="85" t="str">
        <f>+'Massaged NRH Data'!C307</f>
        <v>89274</v>
      </c>
      <c r="C306" s="85" t="s">
        <v>7544</v>
      </c>
      <c r="D306" s="85" t="str">
        <f>+_xlfn.CONCAT('Massaged NRH Data'!B307, " (", 'Massaged NRH Data'!D307,,")")</f>
        <v>NR C7F N3 COPS (NRC FT WORTH TX)</v>
      </c>
      <c r="E306" s="86" t="s">
        <v>7547</v>
      </c>
      <c r="F306" s="84" t="str">
        <f t="shared" si="5"/>
        <v>{"89274","NR C7F N3 COPS (NRC FT WORTH TX)"},</v>
      </c>
    </row>
    <row r="307" spans="1:6" ht="16" x14ac:dyDescent="0.2">
      <c r="A307" s="84" t="s">
        <v>7546</v>
      </c>
      <c r="B307" s="85" t="str">
        <f>+'Massaged NRH Data'!C308</f>
        <v>55851</v>
      </c>
      <c r="C307" s="85" t="s">
        <v>7544</v>
      </c>
      <c r="D307" s="85" t="str">
        <f>+_xlfn.CONCAT('Massaged NRH Data'!B308, " (", 'Massaged NRH Data'!D308,,")")</f>
        <v>NR C7F N3 FOPS (NRC FT WORTH TX)</v>
      </c>
      <c r="E307" s="86" t="s">
        <v>7547</v>
      </c>
      <c r="F307" s="84" t="str">
        <f t="shared" si="5"/>
        <v>{"55851","NR C7F N3 FOPS (NRC FT WORTH TX)"},</v>
      </c>
    </row>
    <row r="308" spans="1:6" ht="16" x14ac:dyDescent="0.2">
      <c r="A308" s="84" t="s">
        <v>7546</v>
      </c>
      <c r="B308" s="85" t="str">
        <f>+'Massaged NRH Data'!C309</f>
        <v>86288</v>
      </c>
      <c r="C308" s="85" t="s">
        <v>7544</v>
      </c>
      <c r="D308" s="85" t="str">
        <f>+_xlfn.CONCAT('Massaged NRH Data'!B309, " (", 'Massaged NRH Data'!D309,,")")</f>
        <v>NR C7F PAO (NRC FT WORTH TX)</v>
      </c>
      <c r="E308" s="86" t="s">
        <v>7547</v>
      </c>
      <c r="F308" s="84" t="str">
        <f t="shared" si="5"/>
        <v>{"86288","NR C7F PAO (NRC FT WORTH TX)"},</v>
      </c>
    </row>
    <row r="309" spans="1:6" ht="16" x14ac:dyDescent="0.2">
      <c r="A309" s="84" t="s">
        <v>7546</v>
      </c>
      <c r="B309" s="85" t="str">
        <f>+'Massaged NRH Data'!C310</f>
        <v>83988</v>
      </c>
      <c r="C309" s="85" t="s">
        <v>7544</v>
      </c>
      <c r="D309" s="85" t="str">
        <f>+_xlfn.CONCAT('Massaged NRH Data'!B310, " (", 'Massaged NRH Data'!D310,,")")</f>
        <v>NR CNFJ FWT (NRC FT WORTH TX)</v>
      </c>
      <c r="E309" s="86" t="s">
        <v>7547</v>
      </c>
      <c r="F309" s="84" t="str">
        <f t="shared" si="5"/>
        <v>{"83988","NR CNFJ FWT (NRC FT WORTH TX)"},</v>
      </c>
    </row>
    <row r="310" spans="1:6" ht="16" x14ac:dyDescent="0.2">
      <c r="A310" s="84" t="s">
        <v>7546</v>
      </c>
      <c r="B310" s="85" t="str">
        <f>+'Massaged NRH Data'!C311</f>
        <v>82825</v>
      </c>
      <c r="C310" s="85" t="s">
        <v>7544</v>
      </c>
      <c r="D310" s="85" t="str">
        <f>+_xlfn.CONCAT('Massaged NRH Data'!B311, " (", 'Massaged NRH Data'!D311,,")")</f>
        <v>NR CNFK FWT (NRC FT WORTH TX)</v>
      </c>
      <c r="E310" s="86" t="s">
        <v>7547</v>
      </c>
      <c r="F310" s="84" t="str">
        <f t="shared" si="5"/>
        <v>{"82825","NR CNFK FWT (NRC FT WORTH TX)"},</v>
      </c>
    </row>
    <row r="311" spans="1:6" ht="16" x14ac:dyDescent="0.2">
      <c r="A311" s="84" t="s">
        <v>7546</v>
      </c>
      <c r="B311" s="85" t="str">
        <f>+'Massaged NRH Data'!C312</f>
        <v>83705</v>
      </c>
      <c r="C311" s="85" t="s">
        <v>7544</v>
      </c>
      <c r="D311" s="85" t="str">
        <f>+_xlfn.CONCAT('Massaged NRH Data'!B312, " (", 'Massaged NRH Data'!D312,,")")</f>
        <v>NR CPF N2N39 FWT (NRC FT WORTH TX)</v>
      </c>
      <c r="E311" s="86" t="s">
        <v>7547</v>
      </c>
      <c r="F311" s="84" t="str">
        <f t="shared" si="5"/>
        <v>{"83705","NR CPF N2N39 FWT (NRC FT WORTH TX)"},</v>
      </c>
    </row>
    <row r="312" spans="1:6" ht="16" x14ac:dyDescent="0.2">
      <c r="A312" s="84" t="s">
        <v>7546</v>
      </c>
      <c r="B312" s="85" t="str">
        <f>+'Massaged NRH Data'!C313</f>
        <v>89489</v>
      </c>
      <c r="C312" s="85" t="s">
        <v>7544</v>
      </c>
      <c r="D312" s="85" t="str">
        <f>+_xlfn.CONCAT('Massaged NRH Data'!B313, " (", 'Massaged NRH Data'!D313,,")")</f>
        <v>NR CSG 5 (NRC FT WORTH TX)</v>
      </c>
      <c r="E312" s="86" t="s">
        <v>7547</v>
      </c>
      <c r="F312" s="84" t="str">
        <f t="shared" si="5"/>
        <v>{"89489","NR CSG 5 (NRC FT WORTH TX)"},</v>
      </c>
    </row>
    <row r="313" spans="1:6" ht="16" x14ac:dyDescent="0.2">
      <c r="A313" s="84" t="s">
        <v>7546</v>
      </c>
      <c r="B313" s="85" t="str">
        <f>+'Massaged NRH Data'!C314</f>
        <v>86849</v>
      </c>
      <c r="C313" s="85" t="s">
        <v>7544</v>
      </c>
      <c r="D313" s="85" t="str">
        <f>+_xlfn.CONCAT('Massaged NRH Data'!B314, " (", 'Massaged NRH Data'!D314,,")")</f>
        <v>NR EURAFCENT  FES/AIR OPS (NRC FT WORTH TX)</v>
      </c>
      <c r="E313" s="86" t="s">
        <v>7547</v>
      </c>
      <c r="F313" s="84" t="str">
        <f t="shared" si="5"/>
        <v>{"86849","NR EURAFCENT  FES/AIR OPS (NRC FT WORTH TX)"},</v>
      </c>
    </row>
    <row r="314" spans="1:6" ht="16" x14ac:dyDescent="0.2">
      <c r="A314" s="84" t="s">
        <v>7546</v>
      </c>
      <c r="B314" s="85" t="str">
        <f>+'Massaged NRH Data'!C315</f>
        <v>87245</v>
      </c>
      <c r="C314" s="85" t="s">
        <v>7544</v>
      </c>
      <c r="D314" s="85" t="str">
        <f>+_xlfn.CONCAT('Massaged NRH Data'!B315, " (", 'Massaged NRH Data'!D315,,")")</f>
        <v>NR EXP MAINT FWT (NRC FT WORTH TX)</v>
      </c>
      <c r="E314" s="86" t="s">
        <v>7547</v>
      </c>
      <c r="F314" s="84" t="str">
        <f t="shared" si="5"/>
        <v>{"87245","NR EXP MAINT FWT (NRC FT WORTH TX)"},</v>
      </c>
    </row>
    <row r="315" spans="1:6" ht="16" x14ac:dyDescent="0.2">
      <c r="A315" s="84" t="s">
        <v>7546</v>
      </c>
      <c r="B315" s="85" t="str">
        <f>+'Massaged NRH Data'!C316</f>
        <v>88250</v>
      </c>
      <c r="C315" s="85" t="s">
        <v>7544</v>
      </c>
      <c r="D315" s="85" t="str">
        <f>+_xlfn.CONCAT('Massaged NRH Data'!B316, " (", 'Massaged NRH Data'!D316,,")")</f>
        <v>NR FRC FWT (NRC FT WORTH TX)</v>
      </c>
      <c r="E315" s="86" t="s">
        <v>7547</v>
      </c>
      <c r="F315" s="84" t="str">
        <f t="shared" si="5"/>
        <v>{"88250","NR FRC FWT (NRC FT WORTH TX)"},</v>
      </c>
    </row>
    <row r="316" spans="1:6" ht="16" x14ac:dyDescent="0.2">
      <c r="A316" s="84" t="s">
        <v>7546</v>
      </c>
      <c r="B316" s="85" t="str">
        <f>+'Massaged NRH Data'!C317</f>
        <v>89491</v>
      </c>
      <c r="C316" s="85" t="s">
        <v>7544</v>
      </c>
      <c r="D316" s="85" t="str">
        <f>+_xlfn.CONCAT('Massaged NRH Data'!B317, " (", 'Massaged NRH Data'!D317,,")")</f>
        <v>NR IPACOM JIOC FWT (NRC FT WORTH TX)</v>
      </c>
      <c r="E316" s="86" t="s">
        <v>7547</v>
      </c>
      <c r="F316" s="84" t="str">
        <f t="shared" si="5"/>
        <v>{"89491","NR IPACOM JIOC FWT (NRC FT WORTH TX)"},</v>
      </c>
    </row>
    <row r="317" spans="1:6" ht="16" x14ac:dyDescent="0.2">
      <c r="A317" s="84" t="s">
        <v>7546</v>
      </c>
      <c r="B317" s="85" t="str">
        <f>+'Massaged NRH Data'!C318</f>
        <v>89938</v>
      </c>
      <c r="C317" s="85" t="s">
        <v>7544</v>
      </c>
      <c r="D317" s="85" t="str">
        <f>+_xlfn.CONCAT('Massaged NRH Data'!B318, " (", 'Massaged NRH Data'!D318,,")")</f>
        <v>NR JIOC SOUTH 0270 (NRC FT WORTH TX)</v>
      </c>
      <c r="E317" s="86" t="s">
        <v>7547</v>
      </c>
      <c r="F317" s="84" t="str">
        <f t="shared" si="5"/>
        <v>{"89938","NR JIOC SOUTH 0270 (NRC FT WORTH TX)"},</v>
      </c>
    </row>
    <row r="318" spans="1:6" ht="16" x14ac:dyDescent="0.2">
      <c r="A318" s="84" t="s">
        <v>7546</v>
      </c>
      <c r="B318" s="85" t="str">
        <f>+'Massaged NRH Data'!C319</f>
        <v>83709</v>
      </c>
      <c r="C318" s="85" t="s">
        <v>7544</v>
      </c>
      <c r="D318" s="85" t="str">
        <f>+_xlfn.CONCAT('Massaged NRH Data'!B319, " (", 'Massaged NRH Data'!D319,,")")</f>
        <v>NR NAVSUP FLCSI HQ (NRC FT WORTH TX)</v>
      </c>
      <c r="E318" s="86" t="s">
        <v>7547</v>
      </c>
      <c r="F318" s="84" t="str">
        <f t="shared" si="5"/>
        <v>{"83709","NR NAVSUP FLCSI HQ (NRC FT WORTH TX)"},</v>
      </c>
    </row>
    <row r="319" spans="1:6" ht="16" x14ac:dyDescent="0.2">
      <c r="A319" s="84" t="s">
        <v>7546</v>
      </c>
      <c r="B319" s="85" t="str">
        <f>+'Massaged NRH Data'!C320</f>
        <v>88716</v>
      </c>
      <c r="C319" s="85" t="s">
        <v>7544</v>
      </c>
      <c r="D319" s="85" t="str">
        <f>+_xlfn.CONCAT('Massaged NRH Data'!B320, " (", 'Massaged NRH Data'!D320,,")")</f>
        <v>NR NIFR HQ (NRC FT WORTH TX)</v>
      </c>
      <c r="E319" s="86" t="s">
        <v>7547</v>
      </c>
      <c r="F319" s="84" t="str">
        <f t="shared" si="5"/>
        <v>{"88716","NR NIFR HQ (NRC FT WORTH TX)"},</v>
      </c>
    </row>
    <row r="320" spans="1:6" ht="16" x14ac:dyDescent="0.2">
      <c r="A320" s="84" t="s">
        <v>7546</v>
      </c>
      <c r="B320" s="85" t="str">
        <f>+'Massaged NRH Data'!C321</f>
        <v>85369</v>
      </c>
      <c r="C320" s="85" t="s">
        <v>7544</v>
      </c>
      <c r="D320" s="85" t="str">
        <f>+_xlfn.CONCAT('Massaged NRH Data'!B321, " (", 'Massaged NRH Data'!D321,,")")</f>
        <v>NR NMCPAC MAU FWT (NRC FT WORTH TX)</v>
      </c>
      <c r="E320" s="86" t="s">
        <v>7547</v>
      </c>
      <c r="F320" s="84" t="str">
        <f t="shared" si="5"/>
        <v>{"85369","NR NMCPAC MAU FWT (NRC FT WORTH TX)"},</v>
      </c>
    </row>
    <row r="321" spans="1:6" ht="16" x14ac:dyDescent="0.2">
      <c r="A321" s="84" t="s">
        <v>7546</v>
      </c>
      <c r="B321" s="85" t="str">
        <f>+'Massaged NRH Data'!C322</f>
        <v>83417</v>
      </c>
      <c r="C321" s="85" t="s">
        <v>7544</v>
      </c>
      <c r="D321" s="85" t="str">
        <f>+_xlfn.CONCAT('Massaged NRH Data'!B322, " (", 'Massaged NRH Data'!D322,,")")</f>
        <v>NR ONI NSF FWT (NRC FT WORTH TX)</v>
      </c>
      <c r="E321" s="86" t="s">
        <v>7547</v>
      </c>
      <c r="F321" s="84" t="str">
        <f t="shared" si="5"/>
        <v>{"83417","NR ONI NSF FWT (NRC FT WORTH TX)"},</v>
      </c>
    </row>
    <row r="322" spans="1:6" ht="16" x14ac:dyDescent="0.2">
      <c r="A322" s="84" t="s">
        <v>7546</v>
      </c>
      <c r="B322" s="85" t="str">
        <f>+'Massaged NRH Data'!C323</f>
        <v>86990</v>
      </c>
      <c r="C322" s="85" t="s">
        <v>7544</v>
      </c>
      <c r="D322" s="85" t="str">
        <f>+_xlfn.CONCAT('Massaged NRH Data'!B323, " (", 'Massaged NRH Data'!D323,,")")</f>
        <v>NR ONR S&amp;T 207 (NRC FT WORTH TX)</v>
      </c>
      <c r="E322" s="86" t="s">
        <v>7547</v>
      </c>
      <c r="F322" s="84" t="str">
        <f t="shared" si="5"/>
        <v>{"86990","NR ONR S&amp;T 207 (NRC FT WORTH TX)"},</v>
      </c>
    </row>
    <row r="323" spans="1:6" ht="16" x14ac:dyDescent="0.2">
      <c r="A323" s="84" t="s">
        <v>7546</v>
      </c>
      <c r="B323" s="85" t="str">
        <f>+'Massaged NRH Data'!C324</f>
        <v>87410</v>
      </c>
      <c r="C323" s="85" t="s">
        <v>7544</v>
      </c>
      <c r="D323" s="85" t="str">
        <f>+_xlfn.CONCAT('Massaged NRH Data'!B324, " (", 'Massaged NRH Data'!D324,,")")</f>
        <v>NR RLSO EURAFCENT (NRC FT WORTH TX)</v>
      </c>
      <c r="E323" s="86" t="s">
        <v>7547</v>
      </c>
      <c r="F323" s="84" t="str">
        <f t="shared" si="5"/>
        <v>{"87410","NR RLSO EURAFCENT (NRC FT WORTH TX)"},</v>
      </c>
    </row>
    <row r="324" spans="1:6" ht="16" x14ac:dyDescent="0.2">
      <c r="A324" s="84" t="s">
        <v>7546</v>
      </c>
      <c r="B324" s="85" t="str">
        <f>+'Massaged NRH Data'!C325</f>
        <v>87713</v>
      </c>
      <c r="C324" s="85" t="s">
        <v>7544</v>
      </c>
      <c r="D324" s="85" t="str">
        <f>+_xlfn.CONCAT('Massaged NRH Data'!B325, " (", 'Massaged NRH Data'!D325,,")")</f>
        <v>NR RSU FWT (NRC FT WORTH TX)</v>
      </c>
      <c r="E324" s="86" t="s">
        <v>7547</v>
      </c>
      <c r="F324" s="84" t="str">
        <f t="shared" si="5"/>
        <v>{"87713","NR RSU FWT (NRC FT WORTH TX)"},</v>
      </c>
    </row>
    <row r="325" spans="1:6" ht="16" x14ac:dyDescent="0.2">
      <c r="A325" s="84" t="s">
        <v>7546</v>
      </c>
      <c r="B325" s="85" t="str">
        <f>+'Massaged NRH Data'!C326</f>
        <v>83441</v>
      </c>
      <c r="C325" s="85" t="s">
        <v>7544</v>
      </c>
      <c r="D325" s="85" t="str">
        <f>+_xlfn.CONCAT('Massaged NRH Data'!B326, " (", 'Massaged NRH Data'!D326,,")")</f>
        <v>NR SUBGRU 7 HQ (NRC FT WORTH TX)</v>
      </c>
      <c r="E325" s="86" t="s">
        <v>7547</v>
      </c>
      <c r="F325" s="84" t="str">
        <f t="shared" si="5"/>
        <v>{"83441","NR SUBGRU 7 HQ (NRC FT WORTH TX)"},</v>
      </c>
    </row>
    <row r="326" spans="1:6" ht="16" x14ac:dyDescent="0.2">
      <c r="A326" s="84" t="s">
        <v>7546</v>
      </c>
      <c r="B326" s="85" t="str">
        <f>+'Massaged NRH Data'!C327</f>
        <v>88191</v>
      </c>
      <c r="C326" s="85" t="s">
        <v>7544</v>
      </c>
      <c r="D326" s="85" t="str">
        <f>+_xlfn.CONCAT('Massaged NRH Data'!B327, " (", 'Massaged NRH Data'!D327,,")")</f>
        <v>NR USAFRICOM HQ (NRC FT WORTH TX)</v>
      </c>
      <c r="E326" s="86" t="s">
        <v>7547</v>
      </c>
      <c r="F326" s="84" t="str">
        <f t="shared" si="5"/>
        <v>{"88191","NR USAFRICOM HQ (NRC FT WORTH TX)"},</v>
      </c>
    </row>
    <row r="327" spans="1:6" ht="16" x14ac:dyDescent="0.2">
      <c r="A327" s="84" t="s">
        <v>7546</v>
      </c>
      <c r="B327" s="85" t="str">
        <f>+'Massaged NRH Data'!C328</f>
        <v>80022</v>
      </c>
      <c r="C327" s="85" t="s">
        <v>7544</v>
      </c>
      <c r="D327" s="85" t="str">
        <f>+_xlfn.CONCAT('Massaged NRH Data'!B328, " (", 'Massaged NRH Data'!D328,,")")</f>
        <v>S1 SEC PLT 1&amp;2 FTW (NRC FT WORTH TX)</v>
      </c>
      <c r="E327" s="86" t="s">
        <v>7547</v>
      </c>
      <c r="F327" s="84" t="str">
        <f t="shared" si="5"/>
        <v>{"80022","S1 SEC PLT 1&amp;2 FTW (NRC FT WORTH TX)"},</v>
      </c>
    </row>
    <row r="328" spans="1:6" ht="16" x14ac:dyDescent="0.2">
      <c r="A328" s="84" t="s">
        <v>7546</v>
      </c>
      <c r="B328" s="85" t="str">
        <f>+'Massaged NRH Data'!C329</f>
        <v>81985</v>
      </c>
      <c r="C328" s="85" t="s">
        <v>7544</v>
      </c>
      <c r="D328" s="85" t="str">
        <f>+_xlfn.CONCAT('Massaged NRH Data'!B329, " (", 'Massaged NRH Data'!D329,,")")</f>
        <v>S1 SEC PLT 7&amp;8 FTW (NRC FT WORTH TX)</v>
      </c>
      <c r="E328" s="86" t="s">
        <v>7547</v>
      </c>
      <c r="F328" s="84" t="str">
        <f t="shared" si="5"/>
        <v>{"81985","S1 SEC PLT 7&amp;8 FTW (NRC FT WORTH TX)"},</v>
      </c>
    </row>
    <row r="329" spans="1:6" ht="16" x14ac:dyDescent="0.2">
      <c r="A329" s="84" t="s">
        <v>7546</v>
      </c>
      <c r="B329" s="85" t="str">
        <f>+'Massaged NRH Data'!C330</f>
        <v>85782</v>
      </c>
      <c r="C329" s="85" t="s">
        <v>7544</v>
      </c>
      <c r="D329" s="85" t="str">
        <f>+_xlfn.CONCAT('Massaged NRH Data'!B330, " (", 'Massaged NRH Data'!D330,,")")</f>
        <v>MAW MALS 41 (NRC FT WORTH TX)</v>
      </c>
      <c r="E329" s="86" t="s">
        <v>7547</v>
      </c>
      <c r="F329" s="84" t="str">
        <f t="shared" si="5"/>
        <v>{"85782","MAW MALS 41 (NRC FT WORTH TX)"},</v>
      </c>
    </row>
    <row r="330" spans="1:6" ht="16" x14ac:dyDescent="0.2">
      <c r="A330" s="84" t="s">
        <v>7546</v>
      </c>
      <c r="B330" s="85" t="str">
        <f>+'Massaged NRH Data'!C331</f>
        <v>83626</v>
      </c>
      <c r="C330" s="85" t="s">
        <v>7544</v>
      </c>
      <c r="D330" s="85" t="str">
        <f>+_xlfn.CONCAT('Massaged NRH Data'!B331, " (", 'Massaged NRH Data'!D331,,")")</f>
        <v>MAW VMGR 234 (NRC FT WORTH TX)</v>
      </c>
      <c r="E330" s="86" t="s">
        <v>7547</v>
      </c>
      <c r="F330" s="84" t="str">
        <f t="shared" si="5"/>
        <v>{"83626","MAW VMGR 234 (NRC FT WORTH TX)"},</v>
      </c>
    </row>
    <row r="331" spans="1:6" ht="16" x14ac:dyDescent="0.2">
      <c r="A331" s="84" t="s">
        <v>7546</v>
      </c>
      <c r="B331" s="85" t="str">
        <f>+'Massaged NRH Data'!C332</f>
        <v>89444</v>
      </c>
      <c r="C331" s="85" t="s">
        <v>7544</v>
      </c>
      <c r="D331" s="85" t="str">
        <f>+_xlfn.CONCAT('Massaged NRH Data'!B332, " (", 'Massaged NRH Data'!D332,,")")</f>
        <v>MAW HQ MAG 41 (NRC FT WORTH TX)</v>
      </c>
      <c r="E331" s="86" t="s">
        <v>7547</v>
      </c>
      <c r="F331" s="84" t="str">
        <f t="shared" si="5"/>
        <v>{"89444","MAW HQ MAG 41 (NRC FT WORTH TX)"},</v>
      </c>
    </row>
    <row r="332" spans="1:6" ht="16" x14ac:dyDescent="0.2">
      <c r="A332" s="84" t="s">
        <v>7546</v>
      </c>
      <c r="B332" s="85" t="str">
        <f>+'Massaged NRH Data'!C333</f>
        <v>88563</v>
      </c>
      <c r="C332" s="85" t="s">
        <v>7544</v>
      </c>
      <c r="D332" s="85" t="str">
        <f>+_xlfn.CONCAT('Massaged NRH Data'!B333, " (", 'Massaged NRH Data'!D333,,")")</f>
        <v>MLG 4DB 4DC (NRC FT WORTH TX)</v>
      </c>
      <c r="E332" s="86" t="s">
        <v>7547</v>
      </c>
      <c r="F332" s="84" t="str">
        <f t="shared" si="5"/>
        <v>{"88563","MLG 4DB 4DC (NRC FT WORTH TX)"},</v>
      </c>
    </row>
    <row r="333" spans="1:6" ht="16" x14ac:dyDescent="0.2">
      <c r="A333" s="84" t="s">
        <v>7546</v>
      </c>
      <c r="B333" s="85" t="str">
        <f>+'Massaged NRH Data'!C334</f>
        <v>88474</v>
      </c>
      <c r="C333" s="85" t="s">
        <v>7544</v>
      </c>
      <c r="D333" s="85" t="str">
        <f>+_xlfn.CONCAT('Massaged NRH Data'!B334, " (", 'Massaged NRH Data'!D334,,")")</f>
        <v>DIV HQ BTRY 2/14 (NRC FT WORTH TX)</v>
      </c>
      <c r="E333" s="86" t="s">
        <v>7547</v>
      </c>
      <c r="F333" s="84" t="str">
        <f t="shared" si="5"/>
        <v>{"88474","DIV HQ BTRY 2/14 (NRC FT WORTH TX)"},</v>
      </c>
    </row>
    <row r="334" spans="1:6" ht="16" x14ac:dyDescent="0.2">
      <c r="A334" s="84" t="s">
        <v>7546</v>
      </c>
      <c r="B334" s="85" t="str">
        <f>+'Massaged NRH Data'!C335</f>
        <v>83642</v>
      </c>
      <c r="C334" s="85" t="s">
        <v>7544</v>
      </c>
      <c r="D334" s="85" t="str">
        <f>+_xlfn.CONCAT('Massaged NRH Data'!B335, " (", 'Massaged NRH Data'!D335,,")")</f>
        <v>DIV 14 MAR REGT (NRC FT WORTH TX)</v>
      </c>
      <c r="E334" s="86" t="s">
        <v>7547</v>
      </c>
      <c r="F334" s="84" t="str">
        <f t="shared" si="5"/>
        <v>{"83642","DIV 14 MAR REGT (NRC FT WORTH TX)"},</v>
      </c>
    </row>
    <row r="335" spans="1:6" ht="16" x14ac:dyDescent="0.2">
      <c r="A335" s="84" t="s">
        <v>7546</v>
      </c>
      <c r="B335" s="85" t="str">
        <f>+'Massaged NRH Data'!C336</f>
        <v>85789</v>
      </c>
      <c r="C335" s="85" t="s">
        <v>7544</v>
      </c>
      <c r="D335" s="85" t="str">
        <f>+_xlfn.CONCAT('Massaged NRH Data'!B336, " (", 'Massaged NRH Data'!D336,,")")</f>
        <v>MLG MNT CO 453 (NRC FT WORTH TX)</v>
      </c>
      <c r="E335" s="86" t="s">
        <v>7547</v>
      </c>
      <c r="F335" s="84" t="str">
        <f t="shared" si="5"/>
        <v>{"85789","MLG MNT CO 453 (NRC FT WORTH TX)"},</v>
      </c>
    </row>
    <row r="336" spans="1:6" ht="16" x14ac:dyDescent="0.2">
      <c r="A336" s="84" t="s">
        <v>7546</v>
      </c>
      <c r="B336" s="85" t="str">
        <f>+'Massaged NRH Data'!C337</f>
        <v>85731</v>
      </c>
      <c r="C336" s="85" t="s">
        <v>7544</v>
      </c>
      <c r="D336" s="85" t="str">
        <f>+_xlfn.CONCAT('Massaged NRH Data'!B337, " (", 'Massaged NRH Data'!D337,,")")</f>
        <v>MAW VMFA 112 (NRC FT WORTH TX)</v>
      </c>
      <c r="E336" s="86" t="s">
        <v>7547</v>
      </c>
      <c r="F336" s="84" t="str">
        <f t="shared" si="5"/>
        <v>{"85731","MAW VMFA 112 (NRC FT WORTH TX)"},</v>
      </c>
    </row>
    <row r="337" spans="1:6" ht="16" x14ac:dyDescent="0.2">
      <c r="A337" s="84" t="s">
        <v>7546</v>
      </c>
      <c r="B337" s="85" t="str">
        <f>+'Massaged NRH Data'!C338</f>
        <v>89283</v>
      </c>
      <c r="C337" s="85" t="s">
        <v>7544</v>
      </c>
      <c r="D337" s="85" t="str">
        <f>+_xlfn.CONCAT('Massaged NRH Data'!B338, " (", 'Massaged NRH Data'!D338,,")")</f>
        <v>NR MSC EPU 113 (NRC FT WORTH TX)</v>
      </c>
      <c r="E337" s="86" t="s">
        <v>7547</v>
      </c>
      <c r="F337" s="84" t="str">
        <f t="shared" si="5"/>
        <v>{"89283","NR MSC EPU 113 (NRC FT WORTH TX)"},</v>
      </c>
    </row>
    <row r="338" spans="1:6" ht="16" x14ac:dyDescent="0.2">
      <c r="A338" s="84" t="s">
        <v>7546</v>
      </c>
      <c r="B338" s="85" t="str">
        <f>+'Massaged NRH Data'!C339</f>
        <v>85257</v>
      </c>
      <c r="C338" s="85" t="s">
        <v>7544</v>
      </c>
      <c r="D338" s="85" t="str">
        <f>+_xlfn.CONCAT('Massaged NRH Data'!B339, " (", 'Massaged NRH Data'!D339,,")")</f>
        <v>NMCB 22 FWT (NRC FT WORTH TX)</v>
      </c>
      <c r="E338" s="86" t="s">
        <v>7547</v>
      </c>
      <c r="F338" s="84" t="str">
        <f t="shared" si="5"/>
        <v>{"85257","NMCB 22 FWT (NRC FT WORTH TX)"},</v>
      </c>
    </row>
    <row r="339" spans="1:6" ht="16" x14ac:dyDescent="0.2">
      <c r="A339" s="84" t="s">
        <v>7546</v>
      </c>
      <c r="B339" s="85" t="str">
        <f>+'Massaged NRH Data'!C340</f>
        <v>83492</v>
      </c>
      <c r="C339" s="85" t="s">
        <v>7544</v>
      </c>
      <c r="D339" s="85" t="str">
        <f>+_xlfn.CONCAT('Massaged NRH Data'!B340, " (", 'Massaged NRH Data'!D340,,")")</f>
        <v>NR DET B MWSS 473 MAG 41 (NRC FT WORTH TX)</v>
      </c>
      <c r="E339" s="86" t="s">
        <v>7547</v>
      </c>
      <c r="F339" s="84" t="str">
        <f t="shared" si="5"/>
        <v>{"83492","NR DET B MWSS 473 MAG 41 (NRC FT WORTH TX)"},</v>
      </c>
    </row>
    <row r="340" spans="1:6" ht="16" x14ac:dyDescent="0.2">
      <c r="A340" s="84" t="s">
        <v>7546</v>
      </c>
      <c r="B340" s="85" t="str">
        <f>+'Massaged NRH Data'!C341</f>
        <v>83345</v>
      </c>
      <c r="C340" s="85" t="s">
        <v>7544</v>
      </c>
      <c r="D340" s="85" t="str">
        <f>+_xlfn.CONCAT('Massaged NRH Data'!B341, " (", 'Massaged NRH Data'!D341,,")")</f>
        <v>NR NMRTC CC FWT (NRC FT WORTH TX)</v>
      </c>
      <c r="E340" s="86" t="s">
        <v>7547</v>
      </c>
      <c r="F340" s="84" t="str">
        <f t="shared" si="5"/>
        <v>{"83345","NR NMRTC CC FWT (NRC FT WORTH TX)"},</v>
      </c>
    </row>
    <row r="341" spans="1:6" ht="16" x14ac:dyDescent="0.2">
      <c r="A341" s="84" t="s">
        <v>7546</v>
      </c>
      <c r="B341" s="85" t="str">
        <f>+'Massaged NRH Data'!C342</f>
        <v>82686</v>
      </c>
      <c r="C341" s="85" t="s">
        <v>7544</v>
      </c>
      <c r="D341" s="85" t="str">
        <f>+_xlfn.CONCAT('Massaged NRH Data'!B342, " (", 'Massaged NRH Data'!D342,,")")</f>
        <v>NR AFRICA COMMAND J3 (NRC FT WORTH TX)</v>
      </c>
      <c r="E341" s="86" t="s">
        <v>7547</v>
      </c>
      <c r="F341" s="84" t="str">
        <f t="shared" si="5"/>
        <v>{"82686","NR AFRICA COMMAND J3 (NRC FT WORTH TX)"},</v>
      </c>
    </row>
    <row r="342" spans="1:6" ht="16" x14ac:dyDescent="0.2">
      <c r="A342" s="84" t="s">
        <v>7546</v>
      </c>
      <c r="B342" s="85" t="str">
        <f>+'Massaged NRH Data'!C343</f>
        <v>84108</v>
      </c>
      <c r="C342" s="85" t="s">
        <v>7544</v>
      </c>
      <c r="D342" s="85" t="str">
        <f>+_xlfn.CONCAT('Massaged NRH Data'!B343, " (", 'Massaged NRH Data'!D343,,")")</f>
        <v>NR 4MB H&amp;S DET 3 (NRC FT WORTH TX)</v>
      </c>
      <c r="E342" s="86" t="s">
        <v>7547</v>
      </c>
      <c r="F342" s="84" t="str">
        <f t="shared" si="5"/>
        <v>{"84108","NR 4MB H&amp;S DET 3 (NRC FT WORTH TX)"},</v>
      </c>
    </row>
    <row r="343" spans="1:6" ht="16" x14ac:dyDescent="0.2">
      <c r="A343" s="84" t="s">
        <v>7546</v>
      </c>
      <c r="B343" s="85" t="str">
        <f>+'Massaged NRH Data'!C344</f>
        <v>3519R</v>
      </c>
      <c r="C343" s="85" t="s">
        <v>7544</v>
      </c>
      <c r="D343" s="85" t="str">
        <f>+_xlfn.CONCAT('Massaged NRH Data'!B344, " (", 'Massaged NRH Data'!D344,,")")</f>
        <v>NR VTU LAW 1104 (NRC FT WORTH TX)</v>
      </c>
      <c r="E343" s="86" t="s">
        <v>7547</v>
      </c>
      <c r="F343" s="84" t="str">
        <f t="shared" si="5"/>
        <v>{"3519R","NR VTU LAW 1104 (NRC FT WORTH TX)"},</v>
      </c>
    </row>
    <row r="344" spans="1:6" ht="16" x14ac:dyDescent="0.2">
      <c r="A344" s="84" t="s">
        <v>7546</v>
      </c>
      <c r="B344" s="85" t="str">
        <f>+'Massaged NRH Data'!C345</f>
        <v>83964</v>
      </c>
      <c r="C344" s="85" t="s">
        <v>7544</v>
      </c>
      <c r="D344" s="85" t="str">
        <f>+_xlfn.CONCAT('Massaged NRH Data'!B345, " (", 'Massaged NRH Data'!D345,,")")</f>
        <v>NR C3F NALE FTW (NRC FT WORTH TX)</v>
      </c>
      <c r="E344" s="86" t="s">
        <v>7547</v>
      </c>
      <c r="F344" s="84" t="str">
        <f t="shared" si="5"/>
        <v>{"83964","NR C3F NALE FTW (NRC FT WORTH TX)"},</v>
      </c>
    </row>
    <row r="345" spans="1:6" ht="16" x14ac:dyDescent="0.2">
      <c r="A345" s="84" t="s">
        <v>7546</v>
      </c>
      <c r="B345" s="85" t="str">
        <f>+'Massaged NRH Data'!C346</f>
        <v>87977</v>
      </c>
      <c r="C345" s="85" t="s">
        <v>7544</v>
      </c>
      <c r="D345" s="85" t="str">
        <f>+_xlfn.CONCAT('Massaged NRH Data'!B346, " (", 'Massaged NRH Data'!D346,,")")</f>
        <v>NR C7F NALE HQ (NRC FT WORTH TX)</v>
      </c>
      <c r="E345" s="86" t="s">
        <v>7547</v>
      </c>
      <c r="F345" s="84" t="str">
        <f t="shared" si="5"/>
        <v>{"87977","NR C7F NALE HQ (NRC FT WORTH TX)"},</v>
      </c>
    </row>
    <row r="346" spans="1:6" ht="16" x14ac:dyDescent="0.2">
      <c r="A346" s="84" t="s">
        <v>7546</v>
      </c>
      <c r="B346" s="85" t="str">
        <f>+'Massaged NRH Data'!C347</f>
        <v>7070G</v>
      </c>
      <c r="C346" s="85" t="s">
        <v>7544</v>
      </c>
      <c r="D346" s="85" t="str">
        <f>+_xlfn.CONCAT('Massaged NRH Data'!B347, " (", 'Massaged NRH Data'!D347,,")")</f>
        <v>NR VTU FWT 1816 (NRC FT WORTH TX)</v>
      </c>
      <c r="E346" s="86" t="s">
        <v>7547</v>
      </c>
      <c r="F346" s="84" t="str">
        <f t="shared" si="5"/>
        <v>{"7070G","NR VTU FWT 1816 (NRC FT WORTH TX)"},</v>
      </c>
    </row>
    <row r="347" spans="1:6" ht="16" x14ac:dyDescent="0.2">
      <c r="A347" s="84" t="s">
        <v>7546</v>
      </c>
      <c r="B347" s="85" t="str">
        <f>+'Massaged NRH Data'!C348</f>
        <v>85829</v>
      </c>
      <c r="C347" s="85" t="s">
        <v>7544</v>
      </c>
      <c r="D347" s="85" t="str">
        <f>+_xlfn.CONCAT('Massaged NRH Data'!B348, " (", 'Massaged NRH Data'!D348,,")")</f>
        <v>NR SURGEMAIN PSNS FWT (NRC FT WORTH TX)</v>
      </c>
      <c r="E347" s="86" t="s">
        <v>7547</v>
      </c>
      <c r="F347" s="84" t="str">
        <f t="shared" si="5"/>
        <v>{"85829","NR SURGEMAIN PSNS FWT (NRC FT WORTH TX)"},</v>
      </c>
    </row>
    <row r="348" spans="1:6" ht="16" x14ac:dyDescent="0.2">
      <c r="A348" s="84" t="s">
        <v>7546</v>
      </c>
      <c r="B348" s="85" t="str">
        <f>+'Massaged NRH Data'!C349</f>
        <v>86295</v>
      </c>
      <c r="C348" s="85" t="s">
        <v>7544</v>
      </c>
      <c r="D348" s="85" t="str">
        <f>+_xlfn.CONCAT('Massaged NRH Data'!B349, " (", 'Massaged NRH Data'!D349,,")")</f>
        <v>NR C7F N2N39 (NRC FT WORTH TX)</v>
      </c>
      <c r="E348" s="86" t="s">
        <v>7547</v>
      </c>
      <c r="F348" s="84" t="str">
        <f t="shared" si="5"/>
        <v>{"86295","NR C7F N2N39 (NRC FT WORTH TX)"},</v>
      </c>
    </row>
    <row r="349" spans="1:6" ht="16" x14ac:dyDescent="0.2">
      <c r="A349" s="84" t="s">
        <v>7546</v>
      </c>
      <c r="B349" s="85" t="str">
        <f>+'Massaged NRH Data'!C350</f>
        <v>84295</v>
      </c>
      <c r="C349" s="85" t="s">
        <v>7544</v>
      </c>
      <c r="D349" s="85" t="str">
        <f>+_xlfn.CONCAT('Massaged NRH Data'!B350, " (", 'Massaged NRH Data'!D350,,")")</f>
        <v>NR SE NSF FWT (NRC FT WORTH TX)</v>
      </c>
      <c r="E349" s="86" t="s">
        <v>7547</v>
      </c>
      <c r="F349" s="84" t="str">
        <f t="shared" si="5"/>
        <v>{"84295","NR SE NSF FWT (NRC FT WORTH TX)"},</v>
      </c>
    </row>
    <row r="350" spans="1:6" ht="16" x14ac:dyDescent="0.2">
      <c r="A350" s="84" t="s">
        <v>7546</v>
      </c>
      <c r="B350" s="85" t="str">
        <f>+'Massaged NRH Data'!C351</f>
        <v>86546</v>
      </c>
      <c r="C350" s="85" t="s">
        <v>7544</v>
      </c>
      <c r="D350" s="85" t="str">
        <f>+_xlfn.CONCAT('Massaged NRH Data'!B351, " (", 'Massaged NRH Data'!D351,,")")</f>
        <v>NR LCS FTW (NRC FT WORTH TX)</v>
      </c>
      <c r="E350" s="86" t="s">
        <v>7547</v>
      </c>
      <c r="F350" s="84" t="str">
        <f t="shared" si="5"/>
        <v>{"86546","NR LCS FTW (NRC FT WORTH TX)"},</v>
      </c>
    </row>
    <row r="351" spans="1:6" ht="16" x14ac:dyDescent="0.2">
      <c r="A351" s="84" t="s">
        <v>7546</v>
      </c>
      <c r="B351" s="85" t="str">
        <f>+'Massaged NRH Data'!C352</f>
        <v>83460</v>
      </c>
      <c r="C351" s="85" t="s">
        <v>7544</v>
      </c>
      <c r="D351" s="85" t="str">
        <f>+_xlfn.CONCAT('Massaged NRH Data'!B352, " (", 'Massaged NRH Data'!D352,,")")</f>
        <v>NR NCHB 13 DET FWT (NRC FT WORTH TX)</v>
      </c>
      <c r="E351" s="86" t="s">
        <v>7547</v>
      </c>
      <c r="F351" s="84" t="str">
        <f t="shared" si="5"/>
        <v>{"83460","NR NCHB 13 DET FWT (NRC FT WORTH TX)"},</v>
      </c>
    </row>
    <row r="352" spans="1:6" ht="16" x14ac:dyDescent="0.2">
      <c r="A352" s="84" t="s">
        <v>7546</v>
      </c>
      <c r="B352" s="85" t="str">
        <f>+'Massaged NRH Data'!C353</f>
        <v>89783</v>
      </c>
      <c r="C352" s="85" t="s">
        <v>7544</v>
      </c>
      <c r="D352" s="85" t="str">
        <f>+_xlfn.CONCAT('Massaged NRH Data'!B353, " (", 'Massaged NRH Data'!D353,,")")</f>
        <v>NR ADAPT MOB FWT (NRC FT WORTH TX)</v>
      </c>
      <c r="E352" s="86" t="s">
        <v>7547</v>
      </c>
      <c r="F352" s="84" t="str">
        <f t="shared" si="5"/>
        <v>{"89783","NR ADAPT MOB FWT (NRC FT WORTH TX)"},</v>
      </c>
    </row>
    <row r="353" spans="1:6" ht="16" x14ac:dyDescent="0.2">
      <c r="A353" s="84" t="s">
        <v>7546</v>
      </c>
      <c r="B353" s="85" t="str">
        <f>+'Massaged NRH Data'!C354</f>
        <v>86934</v>
      </c>
      <c r="C353" s="85" t="s">
        <v>7544</v>
      </c>
      <c r="D353" s="85" t="str">
        <f>+_xlfn.CONCAT('Massaged NRH Data'!B354, " (", 'Massaged NRH Data'!D354,,")")</f>
        <v>NR IPACOM J3 FWT (NRC FT WORTH TX)</v>
      </c>
      <c r="E353" s="86" t="s">
        <v>7547</v>
      </c>
      <c r="F353" s="84" t="str">
        <f t="shared" ref="F353:F416" si="6">+CONCATENATE(A353,B353,C353,D353,E353)</f>
        <v>{"86934","NR IPACOM J3 FWT (NRC FT WORTH TX)"},</v>
      </c>
    </row>
    <row r="354" spans="1:6" ht="16" x14ac:dyDescent="0.2">
      <c r="A354" s="84" t="s">
        <v>7546</v>
      </c>
      <c r="B354" s="85" t="str">
        <f>+'Massaged NRH Data'!C355</f>
        <v>86508</v>
      </c>
      <c r="C354" s="85" t="s">
        <v>7544</v>
      </c>
      <c r="D354" s="85" t="str">
        <f>+_xlfn.CONCAT('Massaged NRH Data'!B355, " (", 'Massaged NRH Data'!D355,,")")</f>
        <v>NR NIFR REDCEN FTW (NRC FT WORTH TX)</v>
      </c>
      <c r="E354" s="86" t="s">
        <v>7547</v>
      </c>
      <c r="F354" s="84" t="str">
        <f t="shared" si="6"/>
        <v>{"86508","NR NIFR REDCEN FTW (NRC FT WORTH TX)"},</v>
      </c>
    </row>
    <row r="355" spans="1:6" ht="16" x14ac:dyDescent="0.2">
      <c r="A355" s="84" t="s">
        <v>7546</v>
      </c>
      <c r="B355" s="85" t="str">
        <f>+'Massaged NRH Data'!C356</f>
        <v>86587</v>
      </c>
      <c r="C355" s="85" t="s">
        <v>7544</v>
      </c>
      <c r="D355" s="85" t="str">
        <f>+_xlfn.CONCAT('Massaged NRH Data'!B356, " (", 'Massaged NRH Data'!D356,,")")</f>
        <v>NR CNSG SE LCS (NRC FT WORTH TX)</v>
      </c>
      <c r="E355" s="86" t="s">
        <v>7547</v>
      </c>
      <c r="F355" s="84" t="str">
        <f t="shared" si="6"/>
        <v>{"86587","NR CNSG SE LCS (NRC FT WORTH TX)"},</v>
      </c>
    </row>
    <row r="356" spans="1:6" ht="16" x14ac:dyDescent="0.2">
      <c r="A356" s="84" t="s">
        <v>7546</v>
      </c>
      <c r="B356" s="85" t="str">
        <f>+'Massaged NRH Data'!C357</f>
        <v>55823</v>
      </c>
      <c r="C356" s="85" t="s">
        <v>7544</v>
      </c>
      <c r="D356" s="85" t="str">
        <f>+_xlfn.CONCAT('Massaged NRH Data'!B357, " (", 'Massaged NRH Data'!D357,,")")</f>
        <v>MSRON 11 HQ (NRC LOS ANGELES CA)</v>
      </c>
      <c r="E356" s="86" t="s">
        <v>7547</v>
      </c>
      <c r="F356" s="84" t="str">
        <f t="shared" si="6"/>
        <v>{"55823","MSRON 11 HQ (NRC LOS ANGELES CA)"},</v>
      </c>
    </row>
    <row r="357" spans="1:6" ht="16" x14ac:dyDescent="0.2">
      <c r="A357" s="84" t="s">
        <v>7546</v>
      </c>
      <c r="B357" s="85" t="str">
        <f>+'Massaged NRH Data'!C358</f>
        <v>88564</v>
      </c>
      <c r="C357" s="85" t="s">
        <v>7544</v>
      </c>
      <c r="D357" s="85" t="str">
        <f>+_xlfn.CONCAT('Massaged NRH Data'!B358, " (", 'Massaged NRH Data'!D358,,")")</f>
        <v>NR 4DB 4DC DET 1 (NRC LOS ANGELES CA)</v>
      </c>
      <c r="E357" s="86" t="s">
        <v>7547</v>
      </c>
      <c r="F357" s="84" t="str">
        <f t="shared" si="6"/>
        <v>{"88564","NR 4DB 4DC DET 1 (NRC LOS ANGELES CA)"},</v>
      </c>
    </row>
    <row r="358" spans="1:6" ht="16" x14ac:dyDescent="0.2">
      <c r="A358" s="84" t="s">
        <v>7546</v>
      </c>
      <c r="B358" s="85" t="str">
        <f>+'Massaged NRH Data'!C359</f>
        <v>82812</v>
      </c>
      <c r="C358" s="85" t="s">
        <v>7544</v>
      </c>
      <c r="D358" s="85" t="str">
        <f>+_xlfn.CONCAT('Massaged NRH Data'!B359, " (", 'Massaged NRH Data'!D359,,")")</f>
        <v>NR ACB1 LAC (NRC LOS ANGELES CA)</v>
      </c>
      <c r="E358" s="86" t="s">
        <v>7547</v>
      </c>
      <c r="F358" s="84" t="str">
        <f t="shared" si="6"/>
        <v>{"82812","NR ACB1 LAC (NRC LOS ANGELES CA)"},</v>
      </c>
    </row>
    <row r="359" spans="1:6" ht="16" x14ac:dyDescent="0.2">
      <c r="A359" s="84" t="s">
        <v>7546</v>
      </c>
      <c r="B359" s="85" t="str">
        <f>+'Massaged NRH Data'!C360</f>
        <v>55853</v>
      </c>
      <c r="C359" s="85" t="s">
        <v>7544</v>
      </c>
      <c r="D359" s="85" t="str">
        <f>+_xlfn.CONCAT('Massaged NRH Data'!B360, " (", 'Massaged NRH Data'!D360,,")")</f>
        <v>NR CPF N2N39 LAC (NRC LOS ANGELES CA)</v>
      </c>
      <c r="E359" s="86" t="s">
        <v>7547</v>
      </c>
      <c r="F359" s="84" t="str">
        <f t="shared" si="6"/>
        <v>{"55853","NR CPF N2N39 LAC (NRC LOS ANGELES CA)"},</v>
      </c>
    </row>
    <row r="360" spans="1:6" ht="16" x14ac:dyDescent="0.2">
      <c r="A360" s="84" t="s">
        <v>7546</v>
      </c>
      <c r="B360" s="85" t="str">
        <f>+'Massaged NRH Data'!C361</f>
        <v>87044</v>
      </c>
      <c r="C360" s="85" t="s">
        <v>7544</v>
      </c>
      <c r="D360" s="85" t="str">
        <f>+_xlfn.CONCAT('Massaged NRH Data'!B361, " (", 'Massaged NRH Data'!D361,,")")</f>
        <v>NR DCMA WEST REG (NRC LOS ANGELES CA)</v>
      </c>
      <c r="E360" s="86" t="s">
        <v>7547</v>
      </c>
      <c r="F360" s="84" t="str">
        <f t="shared" si="6"/>
        <v>{"87044","NR DCMA WEST REG (NRC LOS ANGELES CA)"},</v>
      </c>
    </row>
    <row r="361" spans="1:6" ht="16" x14ac:dyDescent="0.2">
      <c r="A361" s="84" t="s">
        <v>7546</v>
      </c>
      <c r="B361" s="85" t="str">
        <f>+'Massaged NRH Data'!C362</f>
        <v>85370</v>
      </c>
      <c r="C361" s="85" t="s">
        <v>7544</v>
      </c>
      <c r="D361" s="85" t="str">
        <f>+_xlfn.CONCAT('Massaged NRH Data'!B362, " (", 'Massaged NRH Data'!D362,,")")</f>
        <v>NR NMCPAC MAU OKI (NRC LOS ANGELES CA)</v>
      </c>
      <c r="E361" s="86" t="s">
        <v>7547</v>
      </c>
      <c r="F361" s="84" t="str">
        <f t="shared" si="6"/>
        <v>{"85370","NR NMCPAC MAU OKI (NRC LOS ANGELES CA)"},</v>
      </c>
    </row>
    <row r="362" spans="1:6" ht="16" x14ac:dyDescent="0.2">
      <c r="A362" s="84" t="s">
        <v>7546</v>
      </c>
      <c r="B362" s="85" t="str">
        <f>+'Massaged NRH Data'!C363</f>
        <v>84269</v>
      </c>
      <c r="C362" s="85" t="s">
        <v>7544</v>
      </c>
      <c r="D362" s="85" t="str">
        <f>+_xlfn.CONCAT('Massaged NRH Data'!B363, " (", 'Massaged NRH Data'!D363,,")")</f>
        <v>NR NSF FALLBROOK (NRC LOS ANGELES CA)</v>
      </c>
      <c r="E362" s="86" t="s">
        <v>7547</v>
      </c>
      <c r="F362" s="84" t="str">
        <f t="shared" si="6"/>
        <v>{"84269","NR NSF FALLBROOK (NRC LOS ANGELES CA)"},</v>
      </c>
    </row>
    <row r="363" spans="1:6" ht="16" x14ac:dyDescent="0.2">
      <c r="A363" s="84" t="s">
        <v>7546</v>
      </c>
      <c r="B363" s="85" t="str">
        <f>+'Massaged NRH Data'!C364</f>
        <v>87626</v>
      </c>
      <c r="C363" s="85" t="s">
        <v>7544</v>
      </c>
      <c r="D363" s="85" t="str">
        <f>+_xlfn.CONCAT('Massaged NRH Data'!B364, " (", 'Massaged NRH Data'!D364,,")")</f>
        <v>NR RELSUP I MEF (NRC LOS ANGELES CA)</v>
      </c>
      <c r="E363" s="86" t="s">
        <v>7547</v>
      </c>
      <c r="F363" s="84" t="str">
        <f t="shared" si="6"/>
        <v>{"87626","NR RELSUP I MEF (NRC LOS ANGELES CA)"},</v>
      </c>
    </row>
    <row r="364" spans="1:6" ht="16" x14ac:dyDescent="0.2">
      <c r="A364" s="84" t="s">
        <v>7546</v>
      </c>
      <c r="B364" s="85" t="str">
        <f>+'Massaged NRH Data'!C365</f>
        <v>89512</v>
      </c>
      <c r="C364" s="85" t="s">
        <v>7544</v>
      </c>
      <c r="D364" s="85" t="str">
        <f>+_xlfn.CONCAT('Massaged NRH Data'!B365, " (", 'Massaged NRH Data'!D365,,")")</f>
        <v>NR RSU LAC (NRC LOS ANGELES CA)</v>
      </c>
      <c r="E364" s="86" t="s">
        <v>7547</v>
      </c>
      <c r="F364" s="84" t="str">
        <f t="shared" si="6"/>
        <v>{"89512","NR RSU LAC (NRC LOS ANGELES CA)"},</v>
      </c>
    </row>
    <row r="365" spans="1:6" ht="16" x14ac:dyDescent="0.2">
      <c r="A365" s="84" t="s">
        <v>7546</v>
      </c>
      <c r="B365" s="85" t="str">
        <f>+'Massaged NRH Data'!C366</f>
        <v>46473</v>
      </c>
      <c r="C365" s="85" t="s">
        <v>7544</v>
      </c>
      <c r="D365" s="85" t="str">
        <f>+_xlfn.CONCAT('Massaged NRH Data'!B366, " (", 'Massaged NRH Data'!D366,,")")</f>
        <v>S11 SBC A PLT SLB (NRC LOS ANGELES CA)</v>
      </c>
      <c r="E365" s="86" t="s">
        <v>7547</v>
      </c>
      <c r="F365" s="84" t="str">
        <f t="shared" si="6"/>
        <v>{"46473","S11 SBC A PLT SLB (NRC LOS ANGELES CA)"},</v>
      </c>
    </row>
    <row r="366" spans="1:6" ht="16" x14ac:dyDescent="0.2">
      <c r="A366" s="84" t="s">
        <v>7546</v>
      </c>
      <c r="B366" s="85" t="str">
        <f>+'Massaged NRH Data'!C367</f>
        <v>87803</v>
      </c>
      <c r="C366" s="85" t="s">
        <v>7544</v>
      </c>
      <c r="D366" s="85" t="str">
        <f>+_xlfn.CONCAT('Massaged NRH Data'!B367, " (", 'Massaged NRH Data'!D367,,")")</f>
        <v>S11 SBC A SLB (NRC LOS ANGELES CA)</v>
      </c>
      <c r="E366" s="86" t="s">
        <v>7547</v>
      </c>
      <c r="F366" s="84" t="str">
        <f t="shared" si="6"/>
        <v>{"87803","S11 SBC A SLB (NRC LOS ANGELES CA)"},</v>
      </c>
    </row>
    <row r="367" spans="1:6" ht="16" x14ac:dyDescent="0.2">
      <c r="A367" s="84" t="s">
        <v>7546</v>
      </c>
      <c r="B367" s="85" t="str">
        <f>+'Massaged NRH Data'!C368</f>
        <v>55810</v>
      </c>
      <c r="C367" s="85" t="s">
        <v>7544</v>
      </c>
      <c r="D367" s="85" t="str">
        <f>+_xlfn.CONCAT('Massaged NRH Data'!B368, " (", 'Massaged NRH Data'!D368,,")")</f>
        <v>S11 SBC B PLT SLB (NRC LOS ANGELES CA)</v>
      </c>
      <c r="E367" s="86" t="s">
        <v>7547</v>
      </c>
      <c r="F367" s="84" t="str">
        <f t="shared" si="6"/>
        <v>{"55810","S11 SBC B PLT SLB (NRC LOS ANGELES CA)"},</v>
      </c>
    </row>
    <row r="368" spans="1:6" ht="16" x14ac:dyDescent="0.2">
      <c r="A368" s="84" t="s">
        <v>7546</v>
      </c>
      <c r="B368" s="85" t="str">
        <f>+'Massaged NRH Data'!C369</f>
        <v>87804</v>
      </c>
      <c r="C368" s="85" t="s">
        <v>7544</v>
      </c>
      <c r="D368" s="85" t="str">
        <f>+_xlfn.CONCAT('Massaged NRH Data'!B369, " (", 'Massaged NRH Data'!D369,,")")</f>
        <v>S11 SBC B SLB (NRC LOS ANGELES CA)</v>
      </c>
      <c r="E368" s="86" t="s">
        <v>7547</v>
      </c>
      <c r="F368" s="84" t="str">
        <f t="shared" si="6"/>
        <v>{"87804","S11 SBC B SLB (NRC LOS ANGELES CA)"},</v>
      </c>
    </row>
    <row r="369" spans="1:6" ht="16" x14ac:dyDescent="0.2">
      <c r="A369" s="84" t="s">
        <v>7546</v>
      </c>
      <c r="B369" s="85" t="str">
        <f>+'Massaged NRH Data'!C370</f>
        <v>55822</v>
      </c>
      <c r="C369" s="85" t="s">
        <v>7544</v>
      </c>
      <c r="D369" s="85" t="str">
        <f>+_xlfn.CONCAT('Massaged NRH Data'!B370, " (", 'Massaged NRH Data'!D370,,")")</f>
        <v>S11 SBC C PLT SLB (NRC LOS ANGELES CA)</v>
      </c>
      <c r="E369" s="86" t="s">
        <v>7547</v>
      </c>
      <c r="F369" s="84" t="str">
        <f t="shared" si="6"/>
        <v>{"55822","S11 SBC C PLT SLB (NRC LOS ANGELES CA)"},</v>
      </c>
    </row>
    <row r="370" spans="1:6" ht="16" x14ac:dyDescent="0.2">
      <c r="A370" s="84" t="s">
        <v>7546</v>
      </c>
      <c r="B370" s="85" t="str">
        <f>+'Massaged NRH Data'!C371</f>
        <v>87806</v>
      </c>
      <c r="C370" s="85" t="s">
        <v>7544</v>
      </c>
      <c r="D370" s="85" t="str">
        <f>+_xlfn.CONCAT('Massaged NRH Data'!B371, " (", 'Massaged NRH Data'!D371,,")")</f>
        <v>S11 SBC C SLB (NRC LOS ANGELES CA)</v>
      </c>
      <c r="E370" s="86" t="s">
        <v>7547</v>
      </c>
      <c r="F370" s="84" t="str">
        <f t="shared" si="6"/>
        <v>{"87806","S11 SBC C SLB (NRC LOS ANGELES CA)"},</v>
      </c>
    </row>
    <row r="371" spans="1:6" ht="16" x14ac:dyDescent="0.2">
      <c r="A371" s="84" t="s">
        <v>7546</v>
      </c>
      <c r="B371" s="85" t="str">
        <f>+'Massaged NRH Data'!C372</f>
        <v>86289</v>
      </c>
      <c r="C371" s="85" t="s">
        <v>7544</v>
      </c>
      <c r="D371" s="85" t="str">
        <f>+_xlfn.CONCAT('Massaged NRH Data'!B372, " (", 'Massaged NRH Data'!D372,,")")</f>
        <v>NR NAVINFO WEST (NRC LOS ANGELES CA)</v>
      </c>
      <c r="E371" s="86" t="s">
        <v>7547</v>
      </c>
      <c r="F371" s="84" t="str">
        <f t="shared" si="6"/>
        <v>{"86289","NR NAVINFO WEST (NRC LOS ANGELES CA)"},</v>
      </c>
    </row>
    <row r="372" spans="1:6" ht="16" x14ac:dyDescent="0.2">
      <c r="A372" s="84" t="s">
        <v>7546</v>
      </c>
      <c r="B372" s="85" t="str">
        <f>+'Massaged NRH Data'!C373</f>
        <v>86891</v>
      </c>
      <c r="C372" s="85" t="s">
        <v>7544</v>
      </c>
      <c r="D372" s="85" t="str">
        <f>+_xlfn.CONCAT('Massaged NRH Data'!B373, " (", 'Massaged NRH Data'!D373,,")")</f>
        <v>NR RELSUP MFP (NRC LOS ANGELES CA)</v>
      </c>
      <c r="E372" s="86" t="s">
        <v>7547</v>
      </c>
      <c r="F372" s="84" t="str">
        <f t="shared" si="6"/>
        <v>{"86891","NR RELSUP MFP (NRC LOS ANGELES CA)"},</v>
      </c>
    </row>
    <row r="373" spans="1:6" ht="16" x14ac:dyDescent="0.2">
      <c r="A373" s="84" t="s">
        <v>7546</v>
      </c>
      <c r="B373" s="85" t="str">
        <f>+'Massaged NRH Data'!C374</f>
        <v>82882</v>
      </c>
      <c r="C373" s="85" t="s">
        <v>7544</v>
      </c>
      <c r="D373" s="85" t="str">
        <f>+_xlfn.CONCAT('Massaged NRH Data'!B374, " (", 'Massaged NRH Data'!D374,,")")</f>
        <v>DIV 4LAR (NRC LOS ANGELES CA)</v>
      </c>
      <c r="E373" s="86" t="s">
        <v>7547</v>
      </c>
      <c r="F373" s="84" t="str">
        <f t="shared" si="6"/>
        <v>{"82882","DIV 4LAR (NRC LOS ANGELES CA)"},</v>
      </c>
    </row>
    <row r="374" spans="1:6" ht="16" x14ac:dyDescent="0.2">
      <c r="A374" s="84" t="s">
        <v>7546</v>
      </c>
      <c r="B374" s="85" t="str">
        <f>+'Massaged NRH Data'!C375</f>
        <v>88508</v>
      </c>
      <c r="C374" s="85" t="s">
        <v>7544</v>
      </c>
      <c r="D374" s="85" t="str">
        <f>+_xlfn.CONCAT('Massaged NRH Data'!B375, " (", 'Massaged NRH Data'!D375,,")")</f>
        <v>DIV HQ BTRY 5/14 (NRC LOS ANGELES CA)</v>
      </c>
      <c r="E374" s="86" t="s">
        <v>7547</v>
      </c>
      <c r="F374" s="84" t="str">
        <f t="shared" si="6"/>
        <v>{"88508","DIV HQ BTRY 5/14 (NRC LOS ANGELES CA)"},</v>
      </c>
    </row>
    <row r="375" spans="1:6" ht="16" x14ac:dyDescent="0.2">
      <c r="A375" s="84" t="s">
        <v>7546</v>
      </c>
      <c r="B375" s="85" t="str">
        <f>+'Massaged NRH Data'!C376</f>
        <v>88561</v>
      </c>
      <c r="C375" s="85" t="s">
        <v>7544</v>
      </c>
      <c r="D375" s="85" t="str">
        <f>+_xlfn.CONCAT('Massaged NRH Data'!B376, " (", 'Massaged NRH Data'!D376,,")")</f>
        <v>FHG 3D ANGLICO (NRC LOS ANGELES CA)</v>
      </c>
      <c r="E375" s="86" t="s">
        <v>7547</v>
      </c>
      <c r="F375" s="84" t="str">
        <f t="shared" si="6"/>
        <v>{"88561","FHG 3D ANGLICO (NRC LOS ANGELES CA)"},</v>
      </c>
    </row>
    <row r="376" spans="1:6" ht="16" x14ac:dyDescent="0.2">
      <c r="A376" s="84" t="s">
        <v>7546</v>
      </c>
      <c r="B376" s="85" t="str">
        <f>+'Massaged NRH Data'!C377</f>
        <v>55837</v>
      </c>
      <c r="C376" s="85" t="s">
        <v>7544</v>
      </c>
      <c r="D376" s="85" t="str">
        <f>+_xlfn.CONCAT('Massaged NRH Data'!B377, " (", 'Massaged NRH Data'!D377,,")")</f>
        <v>DIV 5/14 BTRY O (NRC LOS ANGELES CA)</v>
      </c>
      <c r="E376" s="86" t="s">
        <v>7547</v>
      </c>
      <c r="F376" s="84" t="str">
        <f t="shared" si="6"/>
        <v>{"55837","DIV 5/14 BTRY O (NRC LOS ANGELES CA)"},</v>
      </c>
    </row>
    <row r="377" spans="1:6" ht="16" x14ac:dyDescent="0.2">
      <c r="A377" s="84" t="s">
        <v>7546</v>
      </c>
      <c r="B377" s="85" t="str">
        <f>+'Massaged NRH Data'!C378</f>
        <v>83876</v>
      </c>
      <c r="C377" s="85" t="s">
        <v>7544</v>
      </c>
      <c r="D377" s="85" t="str">
        <f>+_xlfn.CONCAT('Massaged NRH Data'!B378, " (", 'Massaged NRH Data'!D378,,")")</f>
        <v>NR DIV 2/23 W CO (NRC LOS ANGELES CA)</v>
      </c>
      <c r="E377" s="86" t="s">
        <v>7547</v>
      </c>
      <c r="F377" s="84" t="str">
        <f t="shared" si="6"/>
        <v>{"83876","NR DIV 2/23 W CO (NRC LOS ANGELES CA)"},</v>
      </c>
    </row>
    <row r="378" spans="1:6" ht="16" x14ac:dyDescent="0.2">
      <c r="A378" s="84" t="s">
        <v>7546</v>
      </c>
      <c r="B378" s="85" t="str">
        <f>+'Massaged NRH Data'!C379</f>
        <v>88506</v>
      </c>
      <c r="C378" s="85" t="s">
        <v>7544</v>
      </c>
      <c r="D378" s="85" t="str">
        <f>+_xlfn.CONCAT('Massaged NRH Data'!B379, " (", 'Massaged NRH Data'!D379,,")")</f>
        <v>NR DIV 2/23 G CO (NRC LOS ANGELES CA)</v>
      </c>
      <c r="E378" s="86" t="s">
        <v>7547</v>
      </c>
      <c r="F378" s="84" t="str">
        <f t="shared" si="6"/>
        <v>{"88506","NR DIV 2/23 G CO (NRC LOS ANGELES CA)"},</v>
      </c>
    </row>
    <row r="379" spans="1:6" ht="16" x14ac:dyDescent="0.2">
      <c r="A379" s="84" t="s">
        <v>7546</v>
      </c>
      <c r="B379" s="85" t="str">
        <f>+'Massaged NRH Data'!C380</f>
        <v>55819</v>
      </c>
      <c r="C379" s="85" t="s">
        <v>7544</v>
      </c>
      <c r="D379" s="85" t="str">
        <f>+_xlfn.CONCAT('Massaged NRH Data'!B380, " (", 'Massaged NRH Data'!D380,,")")</f>
        <v>DIV 5/14 BTRY N (NRC LOS ANGELES CA)</v>
      </c>
      <c r="E379" s="86" t="s">
        <v>7547</v>
      </c>
      <c r="F379" s="84" t="str">
        <f t="shared" si="6"/>
        <v>{"55819","DIV 5/14 BTRY N (NRC LOS ANGELES CA)"},</v>
      </c>
    </row>
    <row r="380" spans="1:6" ht="16" x14ac:dyDescent="0.2">
      <c r="A380" s="84" t="s">
        <v>7546</v>
      </c>
      <c r="B380" s="85" t="str">
        <f>+'Massaged NRH Data'!C381</f>
        <v>87220</v>
      </c>
      <c r="C380" s="85" t="s">
        <v>7544</v>
      </c>
      <c r="D380" s="85" t="str">
        <f>+_xlfn.CONCAT('Massaged NRH Data'!B381, " (", 'Massaged NRH Data'!D381,,")")</f>
        <v>NR CART LAC (NRC LOS ANGELES CA)</v>
      </c>
      <c r="E380" s="86" t="s">
        <v>7547</v>
      </c>
      <c r="F380" s="84" t="str">
        <f t="shared" si="6"/>
        <v>{"87220","NR CART LAC (NRC LOS ANGELES CA)"},</v>
      </c>
    </row>
    <row r="381" spans="1:6" ht="16" x14ac:dyDescent="0.2">
      <c r="A381" s="84" t="s">
        <v>7546</v>
      </c>
      <c r="B381" s="85" t="str">
        <f>+'Massaged NRH Data'!C382</f>
        <v>88091</v>
      </c>
      <c r="C381" s="85" t="s">
        <v>7544</v>
      </c>
      <c r="D381" s="85" t="str">
        <f>+_xlfn.CONCAT('Massaged NRH Data'!B382, " (", 'Massaged NRH Data'!D382,,")")</f>
        <v>NR DIA DDS West (NRC LOS ANGELES CA)</v>
      </c>
      <c r="E381" s="86" t="s">
        <v>7547</v>
      </c>
      <c r="F381" s="84" t="str">
        <f t="shared" si="6"/>
        <v>{"88091","NR DIA DDS West (NRC LOS ANGELES CA)"},</v>
      </c>
    </row>
    <row r="382" spans="1:6" ht="16" x14ac:dyDescent="0.2">
      <c r="A382" s="84" t="s">
        <v>7546</v>
      </c>
      <c r="B382" s="85" t="str">
        <f>+'Massaged NRH Data'!C383</f>
        <v>88357</v>
      </c>
      <c r="C382" s="85" t="s">
        <v>7544</v>
      </c>
      <c r="D382" s="85" t="str">
        <f>+_xlfn.CONCAT('Massaged NRH Data'!B383, " (", 'Massaged NRH Data'!D383,,")")</f>
        <v>EMF CAMP PEND LAC (NRC LOS ANGELES CA)</v>
      </c>
      <c r="E382" s="86" t="s">
        <v>7547</v>
      </c>
      <c r="F382" s="84" t="str">
        <f t="shared" si="6"/>
        <v>{"88357","EMF CAMP PEND LAC (NRC LOS ANGELES CA)"},</v>
      </c>
    </row>
    <row r="383" spans="1:6" ht="16" x14ac:dyDescent="0.2">
      <c r="A383" s="84" t="s">
        <v>7546</v>
      </c>
      <c r="B383" s="85" t="str">
        <f>+'Massaged NRH Data'!C384</f>
        <v>88356</v>
      </c>
      <c r="C383" s="85" t="s">
        <v>7544</v>
      </c>
      <c r="D383" s="85" t="str">
        <f>+_xlfn.CONCAT('Massaged NRH Data'!B384, " (", 'Massaged NRH Data'!D384,,")")</f>
        <v>NR NMRTC SD LAC (NRC LOS ANGELES CA)</v>
      </c>
      <c r="E383" s="86" t="s">
        <v>7547</v>
      </c>
      <c r="F383" s="84" t="str">
        <f t="shared" si="6"/>
        <v>{"88356","NR NMRTC SD LAC (NRC LOS ANGELES CA)"},</v>
      </c>
    </row>
    <row r="384" spans="1:6" ht="16" x14ac:dyDescent="0.2">
      <c r="A384" s="84" t="s">
        <v>7546</v>
      </c>
      <c r="B384" s="85" t="str">
        <f>+'Massaged NRH Data'!C385</f>
        <v>1904G</v>
      </c>
      <c r="C384" s="85" t="s">
        <v>7544</v>
      </c>
      <c r="D384" s="85" t="str">
        <f>+_xlfn.CONCAT('Massaged NRH Data'!B385, " (", 'Massaged NRH Data'!D385,,")")</f>
        <v>NR VTU LAC 1941 (NRC LOS ANGELES CA)</v>
      </c>
      <c r="E384" s="86" t="s">
        <v>7547</v>
      </c>
      <c r="F384" s="84" t="str">
        <f t="shared" si="6"/>
        <v>{"1904G","NR VTU LAC 1941 (NRC LOS ANGELES CA)"},</v>
      </c>
    </row>
    <row r="385" spans="1:6" ht="16" x14ac:dyDescent="0.2">
      <c r="A385" s="84" t="s">
        <v>7546</v>
      </c>
      <c r="B385" s="85" t="str">
        <f>+'Massaged NRH Data'!C386</f>
        <v>82702</v>
      </c>
      <c r="C385" s="85" t="s">
        <v>7544</v>
      </c>
      <c r="D385" s="85" t="str">
        <f>+_xlfn.CONCAT('Massaged NRH Data'!B386, " (", 'Massaged NRH Data'!D386,,")")</f>
        <v>NR SURGEMAIN PHNS LAC (NRC LOS ANGELES CA)</v>
      </c>
      <c r="E385" s="86" t="s">
        <v>7547</v>
      </c>
      <c r="F385" s="84" t="str">
        <f t="shared" si="6"/>
        <v>{"82702","NR SURGEMAIN PHNS LAC (NRC LOS ANGELES CA)"},</v>
      </c>
    </row>
    <row r="386" spans="1:6" ht="16" x14ac:dyDescent="0.2">
      <c r="A386" s="84" t="s">
        <v>7546</v>
      </c>
      <c r="B386" s="85" t="str">
        <f>+'Massaged NRH Data'!C387</f>
        <v>84369</v>
      </c>
      <c r="C386" s="85" t="s">
        <v>7544</v>
      </c>
      <c r="D386" s="85" t="str">
        <f>+_xlfn.CONCAT('Massaged NRH Data'!B387, " (", 'Massaged NRH Data'!D387,,")")</f>
        <v>NR SW NSF SEA (NRC LOS ANGELES CA)</v>
      </c>
      <c r="E386" s="86" t="s">
        <v>7547</v>
      </c>
      <c r="F386" s="84" t="str">
        <f t="shared" si="6"/>
        <v>{"84369","NR SW NSF SEA (NRC LOS ANGELES CA)"},</v>
      </c>
    </row>
    <row r="387" spans="1:6" ht="16" x14ac:dyDescent="0.2">
      <c r="A387" s="84" t="s">
        <v>7546</v>
      </c>
      <c r="B387" s="85" t="str">
        <f>+'Massaged NRH Data'!C388</f>
        <v>84002</v>
      </c>
      <c r="C387" s="85" t="s">
        <v>7544</v>
      </c>
      <c r="D387" s="85" t="str">
        <f>+_xlfn.CONCAT('Massaged NRH Data'!B388, " (", 'Massaged NRH Data'!D388,,")")</f>
        <v>NR ADMIN PERS 1941 (NRC LOS ANGELES CA)</v>
      </c>
      <c r="E387" s="86" t="s">
        <v>7547</v>
      </c>
      <c r="F387" s="84" t="str">
        <f t="shared" si="6"/>
        <v>{"84002","NR ADMIN PERS 1941 (NRC LOS ANGELES CA)"},</v>
      </c>
    </row>
    <row r="388" spans="1:6" ht="16" x14ac:dyDescent="0.2">
      <c r="A388" s="84" t="s">
        <v>7546</v>
      </c>
      <c r="B388" s="85" t="str">
        <f>+'Massaged NRH Data'!C389</f>
        <v>84123</v>
      </c>
      <c r="C388" s="85" t="s">
        <v>7544</v>
      </c>
      <c r="D388" s="85" t="str">
        <f>+_xlfn.CONCAT('Massaged NRH Data'!B389, " (", 'Massaged NRH Data'!D389,,")")</f>
        <v>NR NCHB 14 DET LAC (NRC LOS ANGELES CA)</v>
      </c>
      <c r="E388" s="86" t="s">
        <v>7547</v>
      </c>
      <c r="F388" s="84" t="str">
        <f t="shared" si="6"/>
        <v>{"84123","NR NCHB 14 DET LAC (NRC LOS ANGELES CA)"},</v>
      </c>
    </row>
    <row r="389" spans="1:6" ht="16" x14ac:dyDescent="0.2">
      <c r="A389" s="84" t="s">
        <v>7546</v>
      </c>
      <c r="B389" s="85" t="str">
        <f>+'Massaged NRH Data'!C390</f>
        <v>88779</v>
      </c>
      <c r="C389" s="85" t="s">
        <v>7544</v>
      </c>
      <c r="D389" s="85" t="str">
        <f>+_xlfn.CONCAT('Massaged NRH Data'!B390, " (", 'Massaged NRH Data'!D390,,")")</f>
        <v>NR 4DB 14DC DET 2 (NRC NEW YORK NY)</v>
      </c>
      <c r="E389" s="86" t="s">
        <v>7547</v>
      </c>
      <c r="F389" s="84" t="str">
        <f t="shared" si="6"/>
        <v>{"88779","NR 4DB 14DC DET 2 (NRC NEW YORK NY)"},</v>
      </c>
    </row>
    <row r="390" spans="1:6" ht="16" x14ac:dyDescent="0.2">
      <c r="A390" s="84" t="s">
        <v>7546</v>
      </c>
      <c r="B390" s="85" t="str">
        <f>+'Massaged NRH Data'!C391</f>
        <v>83633</v>
      </c>
      <c r="C390" s="85" t="s">
        <v>7544</v>
      </c>
      <c r="D390" s="85" t="str">
        <f>+_xlfn.CONCAT('Massaged NRH Data'!B391, " (", 'Massaged NRH Data'!D391,,")")</f>
        <v>NR CSG4 HQ BRX (NRC NEW YORK NY)</v>
      </c>
      <c r="E390" s="86" t="s">
        <v>7547</v>
      </c>
      <c r="F390" s="84" t="str">
        <f t="shared" si="6"/>
        <v>{"83633","NR CSG4 HQ BRX (NRC NEW YORK NY)"},</v>
      </c>
    </row>
    <row r="391" spans="1:6" ht="16" x14ac:dyDescent="0.2">
      <c r="A391" s="84" t="s">
        <v>7546</v>
      </c>
      <c r="B391" s="85" t="str">
        <f>+'Massaged NRH Data'!C392</f>
        <v>86119</v>
      </c>
      <c r="C391" s="85" t="s">
        <v>7544</v>
      </c>
      <c r="D391" s="85" t="str">
        <f>+_xlfn.CONCAT('Massaged NRH Data'!B392, " (", 'Massaged NRH Data'!D392,,")")</f>
        <v>NR EXP MAINT NYC (NRC NEW YORK NY)</v>
      </c>
      <c r="E391" s="86" t="s">
        <v>7547</v>
      </c>
      <c r="F391" s="84" t="str">
        <f t="shared" si="6"/>
        <v>{"86119","NR EXP MAINT NYC (NRC NEW YORK NY)"},</v>
      </c>
    </row>
    <row r="392" spans="1:6" ht="16" x14ac:dyDescent="0.2">
      <c r="A392" s="84" t="s">
        <v>7546</v>
      </c>
      <c r="B392" s="85" t="str">
        <f>+'Massaged NRH Data'!C393</f>
        <v>89450</v>
      </c>
      <c r="C392" s="85" t="s">
        <v>7544</v>
      </c>
      <c r="D392" s="85" t="str">
        <f>+_xlfn.CONCAT('Massaged NRH Data'!B393, " (", 'Massaged NRH Data'!D393,,")")</f>
        <v>NR PHIBCB 2 NYC (NRC NEW YORK NY)</v>
      </c>
      <c r="E392" s="86" t="s">
        <v>7547</v>
      </c>
      <c r="F392" s="84" t="str">
        <f t="shared" si="6"/>
        <v>{"89450","NR PHIBCB 2 NYC (NRC NEW YORK NY)"},</v>
      </c>
    </row>
    <row r="393" spans="1:6" ht="16" x14ac:dyDescent="0.2">
      <c r="A393" s="84" t="s">
        <v>7546</v>
      </c>
      <c r="B393" s="85" t="str">
        <f>+'Massaged NRH Data'!C394</f>
        <v>87474</v>
      </c>
      <c r="C393" s="85" t="s">
        <v>7544</v>
      </c>
      <c r="D393" s="85" t="str">
        <f>+_xlfn.CONCAT('Massaged NRH Data'!B394, " (", 'Massaged NRH Data'!D394,,")")</f>
        <v>NR RSU NYC (NRC NEW YORK NY)</v>
      </c>
      <c r="E393" s="86" t="s">
        <v>7547</v>
      </c>
      <c r="F393" s="84" t="str">
        <f t="shared" si="6"/>
        <v>{"87474","NR RSU NYC (NRC NEW YORK NY)"},</v>
      </c>
    </row>
    <row r="394" spans="1:6" ht="16" x14ac:dyDescent="0.2">
      <c r="A394" s="84" t="s">
        <v>7546</v>
      </c>
      <c r="B394" s="85" t="str">
        <f>+'Massaged NRH Data'!C395</f>
        <v>86107</v>
      </c>
      <c r="C394" s="85" t="s">
        <v>7544</v>
      </c>
      <c r="D394" s="85" t="str">
        <f>+_xlfn.CONCAT('Massaged NRH Data'!B395, " (", 'Massaged NRH Data'!D395,,")")</f>
        <v>NR SUBGRU 8 NYC (NRC NEW YORK NY)</v>
      </c>
      <c r="E394" s="86" t="s">
        <v>7547</v>
      </c>
      <c r="F394" s="84" t="str">
        <f t="shared" si="6"/>
        <v>{"86107","NR SUBGRU 8 NYC (NRC NEW YORK NY)"},</v>
      </c>
    </row>
    <row r="395" spans="1:6" ht="16" x14ac:dyDescent="0.2">
      <c r="A395" s="84" t="s">
        <v>7546</v>
      </c>
      <c r="B395" s="85" t="str">
        <f>+'Massaged NRH Data'!C396</f>
        <v>88346</v>
      </c>
      <c r="C395" s="85" t="s">
        <v>7544</v>
      </c>
      <c r="D395" s="85" t="str">
        <f>+_xlfn.CONCAT('Massaged NRH Data'!B396, " (", 'Massaged NRH Data'!D396,,")")</f>
        <v>NR TBS QNTCO MED (NRC NEW YORK NY)</v>
      </c>
      <c r="E395" s="86" t="s">
        <v>7547</v>
      </c>
      <c r="F395" s="84" t="str">
        <f t="shared" si="6"/>
        <v>{"88346","NR TBS QNTCO MED (NRC NEW YORK NY)"},</v>
      </c>
    </row>
    <row r="396" spans="1:6" ht="16" x14ac:dyDescent="0.2">
      <c r="A396" s="84" t="s">
        <v>7546</v>
      </c>
      <c r="B396" s="85" t="str">
        <f>+'Massaged NRH Data'!C397</f>
        <v>55485</v>
      </c>
      <c r="C396" s="85" t="s">
        <v>7544</v>
      </c>
      <c r="D396" s="85" t="str">
        <f>+_xlfn.CONCAT('Massaged NRH Data'!B397, " (", 'Massaged NRH Data'!D397,,")")</f>
        <v>S8 SEC PLT 5&amp;6 NYC (NRC NEW YORK NY)</v>
      </c>
      <c r="E396" s="86" t="s">
        <v>7547</v>
      </c>
      <c r="F396" s="84" t="str">
        <f t="shared" si="6"/>
        <v>{"55485","S8 SEC PLT 5&amp;6 NYC (NRC NEW YORK NY)"},</v>
      </c>
    </row>
    <row r="397" spans="1:6" ht="16" x14ac:dyDescent="0.2">
      <c r="A397" s="84" t="s">
        <v>7546</v>
      </c>
      <c r="B397" s="85" t="str">
        <f>+'Massaged NRH Data'!C398</f>
        <v>84062</v>
      </c>
      <c r="C397" s="85" t="s">
        <v>7544</v>
      </c>
      <c r="D397" s="85" t="str">
        <f>+_xlfn.CONCAT('Massaged NRH Data'!B398, " (", 'Massaged NRH Data'!D398,,")")</f>
        <v>FHG HQ 6TH COM (NRC NEW YORK NY)</v>
      </c>
      <c r="E397" s="86" t="s">
        <v>7547</v>
      </c>
      <c r="F397" s="84" t="str">
        <f t="shared" si="6"/>
        <v>{"84062","FHG HQ 6TH COM (NRC NEW YORK NY)"},</v>
      </c>
    </row>
    <row r="398" spans="1:6" ht="16" x14ac:dyDescent="0.2">
      <c r="A398" s="84" t="s">
        <v>7546</v>
      </c>
      <c r="B398" s="85" t="str">
        <f>+'Massaged NRH Data'!C399</f>
        <v>86906</v>
      </c>
      <c r="C398" s="85" t="s">
        <v>7544</v>
      </c>
      <c r="D398" s="85" t="str">
        <f>+_xlfn.CONCAT('Massaged NRH Data'!B399, " (", 'Massaged NRH Data'!D399,,")")</f>
        <v>NR LCS 2 MET B NYC (NRC NEW YORK NY)</v>
      </c>
      <c r="E398" s="86" t="s">
        <v>7547</v>
      </c>
      <c r="F398" s="84" t="str">
        <f t="shared" si="6"/>
        <v>{"86906","NR LCS 2 MET B NYC (NRC NEW YORK NY)"},</v>
      </c>
    </row>
    <row r="399" spans="1:6" ht="16" x14ac:dyDescent="0.2">
      <c r="A399" s="84" t="s">
        <v>7546</v>
      </c>
      <c r="B399" s="85" t="str">
        <f>+'Massaged NRH Data'!C400</f>
        <v>86585</v>
      </c>
      <c r="C399" s="85" t="s">
        <v>7544</v>
      </c>
      <c r="D399" s="85" t="str">
        <f>+_xlfn.CONCAT('Massaged NRH Data'!B400, " (", 'Massaged NRH Data'!D400,,")")</f>
        <v>NR NSA SOUDA BAY (NRC NEW YORK NY)</v>
      </c>
      <c r="E399" s="86" t="s">
        <v>7547</v>
      </c>
      <c r="F399" s="84" t="str">
        <f t="shared" si="6"/>
        <v>{"86585","NR NSA SOUDA BAY (NRC NEW YORK NY)"},</v>
      </c>
    </row>
    <row r="400" spans="1:6" ht="16" x14ac:dyDescent="0.2">
      <c r="A400" s="84" t="s">
        <v>7546</v>
      </c>
      <c r="B400" s="85" t="str">
        <f>+'Massaged NRH Data'!C401</f>
        <v>87758</v>
      </c>
      <c r="C400" s="85" t="s">
        <v>7544</v>
      </c>
      <c r="D400" s="85" t="str">
        <f>+_xlfn.CONCAT('Massaged NRH Data'!B401, " (", 'Massaged NRH Data'!D401,,")")</f>
        <v>NMCB 27 NYC (NRC NEW YORK NY)</v>
      </c>
      <c r="E400" s="86" t="s">
        <v>7547</v>
      </c>
      <c r="F400" s="84" t="str">
        <f t="shared" si="6"/>
        <v>{"87758","NMCB 27 NYC (NRC NEW YORK NY)"},</v>
      </c>
    </row>
    <row r="401" spans="1:6" ht="16" x14ac:dyDescent="0.2">
      <c r="A401" s="84" t="s">
        <v>7546</v>
      </c>
      <c r="B401" s="85" t="str">
        <f>+'Massaged NRH Data'!C402</f>
        <v>82775</v>
      </c>
      <c r="C401" s="85" t="s">
        <v>7544</v>
      </c>
      <c r="D401" s="85" t="str">
        <f>+_xlfn.CONCAT('Massaged NRH Data'!B402, " (", 'Massaged NRH Data'!D402,,")")</f>
        <v>EMF BETHESDA NYC (NRC NEW YORK NY)</v>
      </c>
      <c r="E401" s="86" t="s">
        <v>7547</v>
      </c>
      <c r="F401" s="84" t="str">
        <f t="shared" si="6"/>
        <v>{"82775","EMF BETHESDA NYC (NRC NEW YORK NY)"},</v>
      </c>
    </row>
    <row r="402" spans="1:6" ht="16" x14ac:dyDescent="0.2">
      <c r="A402" s="84" t="s">
        <v>7546</v>
      </c>
      <c r="B402" s="85" t="str">
        <f>+'Massaged NRH Data'!C403</f>
        <v>89427</v>
      </c>
      <c r="C402" s="85" t="s">
        <v>7544</v>
      </c>
      <c r="D402" s="85" t="str">
        <f>+_xlfn.CONCAT('Massaged NRH Data'!B403, " (", 'Massaged NRH Data'!D403,,")")</f>
        <v>NR 4MB SURG B DET 5 (NRC NEW YORK NY)</v>
      </c>
      <c r="E402" s="86" t="s">
        <v>7547</v>
      </c>
      <c r="F402" s="84" t="str">
        <f t="shared" si="6"/>
        <v>{"89427","NR 4MB SURG B DET 5 (NRC NEW YORK NY)"},</v>
      </c>
    </row>
    <row r="403" spans="1:6" ht="16" x14ac:dyDescent="0.2">
      <c r="A403" s="84" t="s">
        <v>7546</v>
      </c>
      <c r="B403" s="85" t="str">
        <f>+'Massaged NRH Data'!C404</f>
        <v>0207G</v>
      </c>
      <c r="C403" s="85" t="s">
        <v>7544</v>
      </c>
      <c r="D403" s="85" t="str">
        <f>+_xlfn.CONCAT('Massaged NRH Data'!B404, " (", 'Massaged NRH Data'!D404,,")")</f>
        <v>NR VTU NYC 0633 (NRC NEW YORK NY)</v>
      </c>
      <c r="E403" s="86" t="s">
        <v>7547</v>
      </c>
      <c r="F403" s="84" t="str">
        <f t="shared" si="6"/>
        <v>{"0207G","NR VTU NYC 0633 (NRC NEW YORK NY)"},</v>
      </c>
    </row>
    <row r="404" spans="1:6" ht="16" x14ac:dyDescent="0.2">
      <c r="A404" s="84" t="s">
        <v>7546</v>
      </c>
      <c r="B404" s="85" t="str">
        <f>+'Massaged NRH Data'!C405</f>
        <v>88238</v>
      </c>
      <c r="C404" s="85" t="s">
        <v>7544</v>
      </c>
      <c r="D404" s="85" t="str">
        <f>+_xlfn.CONCAT('Massaged NRH Data'!B405, " (", 'Massaged NRH Data'!D405,,")")</f>
        <v>NR SURGEMAIN PNSY NYC (NRC NEW YORK NY)</v>
      </c>
      <c r="E404" s="86" t="s">
        <v>7547</v>
      </c>
      <c r="F404" s="84" t="str">
        <f t="shared" si="6"/>
        <v>{"88238","NR SURGEMAIN PNSY NYC (NRC NEW YORK NY)"},</v>
      </c>
    </row>
    <row r="405" spans="1:6" ht="16" x14ac:dyDescent="0.2">
      <c r="A405" s="84" t="s">
        <v>7546</v>
      </c>
      <c r="B405" s="85" t="str">
        <f>+'Massaged NRH Data'!C406</f>
        <v>89259</v>
      </c>
      <c r="C405" s="85" t="s">
        <v>7544</v>
      </c>
      <c r="D405" s="85" t="str">
        <f>+_xlfn.CONCAT('Massaged NRH Data'!B406, " (", 'Massaged NRH Data'!D406,,")")</f>
        <v>NR MSCLANT EPU (NRC NEW YORK NY)</v>
      </c>
      <c r="E405" s="86" t="s">
        <v>7547</v>
      </c>
      <c r="F405" s="84" t="str">
        <f t="shared" si="6"/>
        <v>{"89259","NR MSCLANT EPU (NRC NEW YORK NY)"},</v>
      </c>
    </row>
    <row r="406" spans="1:6" ht="16" x14ac:dyDescent="0.2">
      <c r="A406" s="84" t="s">
        <v>7546</v>
      </c>
      <c r="B406" s="85" t="str">
        <f>+'Massaged NRH Data'!C407</f>
        <v>89109</v>
      </c>
      <c r="C406" s="85" t="s">
        <v>7544</v>
      </c>
      <c r="D406" s="85" t="str">
        <f>+_xlfn.CONCAT('Massaged NRH Data'!B407, " (", 'Massaged NRH Data'!D407,,")")</f>
        <v>NR ADMIN PERS 0633 (NRC NEW YORK NY)</v>
      </c>
      <c r="E406" s="86" t="s">
        <v>7547</v>
      </c>
      <c r="F406" s="84" t="str">
        <f t="shared" si="6"/>
        <v>{"89109","NR ADMIN PERS 0633 (NRC NEW YORK NY)"},</v>
      </c>
    </row>
    <row r="407" spans="1:6" ht="16" x14ac:dyDescent="0.2">
      <c r="A407" s="84" t="s">
        <v>7546</v>
      </c>
      <c r="B407" s="85" t="str">
        <f>+'Massaged NRH Data'!C408</f>
        <v>84103</v>
      </c>
      <c r="C407" s="85" t="s">
        <v>7544</v>
      </c>
      <c r="D407" s="85" t="str">
        <f>+_xlfn.CONCAT('Massaged NRH Data'!B408, " (", 'Massaged NRH Data'!D408,,")")</f>
        <v>NR NCHB 8 DET NYC (NRC NEW YORK NY)</v>
      </c>
      <c r="E407" s="86" t="s">
        <v>7547</v>
      </c>
      <c r="F407" s="84" t="str">
        <f t="shared" si="6"/>
        <v>{"84103","NR NCHB 8 DET NYC (NRC NEW YORK NY)"},</v>
      </c>
    </row>
    <row r="408" spans="1:6" ht="16" x14ac:dyDescent="0.2">
      <c r="A408" s="84" t="s">
        <v>7546</v>
      </c>
      <c r="B408" s="85" t="str">
        <f>+'Massaged NRH Data'!C409</f>
        <v>84112</v>
      </c>
      <c r="C408" s="85" t="s">
        <v>7544</v>
      </c>
      <c r="D408" s="85" t="str">
        <f>+_xlfn.CONCAT('Massaged NRH Data'!B409, " (", 'Massaged NRH Data'!D409,,")")</f>
        <v>NCHB 11 SURF C (NRC TAMPA FL)</v>
      </c>
      <c r="E408" s="86" t="s">
        <v>7547</v>
      </c>
      <c r="F408" s="84" t="str">
        <f t="shared" si="6"/>
        <v>{"84112","NCHB 11 SURF C (NRC TAMPA FL)"},</v>
      </c>
    </row>
    <row r="409" spans="1:6" ht="16" x14ac:dyDescent="0.2">
      <c r="A409" s="84" t="s">
        <v>7546</v>
      </c>
      <c r="B409" s="85" t="str">
        <f>+'Massaged NRH Data'!C410</f>
        <v>86886</v>
      </c>
      <c r="C409" s="85" t="s">
        <v>7544</v>
      </c>
      <c r="D409" s="85" t="str">
        <f>+_xlfn.CONCAT('Massaged NRH Data'!B410, " (", 'Massaged NRH Data'!D410,,")")</f>
        <v>NR CUSNC/C5F HQ (NRC TAMPA FL)</v>
      </c>
      <c r="E409" s="86" t="s">
        <v>7547</v>
      </c>
      <c r="F409" s="84" t="str">
        <f t="shared" si="6"/>
        <v>{"86886","NR CUSNC/C5F HQ (NRC TAMPA FL)"},</v>
      </c>
    </row>
    <row r="410" spans="1:6" ht="16" x14ac:dyDescent="0.2">
      <c r="A410" s="84" t="s">
        <v>7546</v>
      </c>
      <c r="B410" s="85" t="str">
        <f>+'Massaged NRH Data'!C411</f>
        <v>83293</v>
      </c>
      <c r="C410" s="85" t="s">
        <v>7544</v>
      </c>
      <c r="D410" s="85" t="str">
        <f>+_xlfn.CONCAT('Massaged NRH Data'!B411, " (", 'Massaged NRH Data'!D411,,")")</f>
        <v>NR CUSNC/C5F N3 (NRC TAMPA FL)</v>
      </c>
      <c r="E410" s="86" t="s">
        <v>7547</v>
      </c>
      <c r="F410" s="84" t="str">
        <f t="shared" si="6"/>
        <v>{"83293","NR CUSNC/C5F N3 (NRC TAMPA FL)"},</v>
      </c>
    </row>
    <row r="411" spans="1:6" ht="16" x14ac:dyDescent="0.2">
      <c r="A411" s="84" t="s">
        <v>7546</v>
      </c>
      <c r="B411" s="85" t="str">
        <f>+'Massaged NRH Data'!C412</f>
        <v>89179</v>
      </c>
      <c r="C411" s="85" t="s">
        <v>7544</v>
      </c>
      <c r="D411" s="85" t="str">
        <f>+_xlfn.CONCAT('Massaged NRH Data'!B412, " (", 'Massaged NRH Data'!D412,,")")</f>
        <v>NR CUSNC/C5F N4 (NRC TAMPA FL)</v>
      </c>
      <c r="E411" s="86" t="s">
        <v>7547</v>
      </c>
      <c r="F411" s="84" t="str">
        <f t="shared" si="6"/>
        <v>{"89179","NR CUSNC/C5F N4 (NRC TAMPA FL)"},</v>
      </c>
    </row>
    <row r="412" spans="1:6" ht="16" x14ac:dyDescent="0.2">
      <c r="A412" s="84" t="s">
        <v>7546</v>
      </c>
      <c r="B412" s="85" t="str">
        <f>+'Massaged NRH Data'!C413</f>
        <v>83932</v>
      </c>
      <c r="C412" s="85" t="s">
        <v>7544</v>
      </c>
      <c r="D412" s="85" t="str">
        <f>+_xlfn.CONCAT('Massaged NRH Data'!B413, " (", 'Massaged NRH Data'!D413,,")")</f>
        <v>NR RSU TAM (NRC TAMPA FL)</v>
      </c>
      <c r="E412" s="86" t="s">
        <v>7547</v>
      </c>
      <c r="F412" s="84" t="str">
        <f t="shared" si="6"/>
        <v>{"83932","NR RSU TAM (NRC TAMPA FL)"},</v>
      </c>
    </row>
    <row r="413" spans="1:6" ht="16" x14ac:dyDescent="0.2">
      <c r="A413" s="84" t="s">
        <v>7546</v>
      </c>
      <c r="B413" s="85" t="str">
        <f>+'Massaged NRH Data'!C414</f>
        <v>84301</v>
      </c>
      <c r="C413" s="85" t="s">
        <v>7544</v>
      </c>
      <c r="D413" s="85" t="str">
        <f>+_xlfn.CONCAT('Massaged NRH Data'!B414, " (", 'Massaged NRH Data'!D414,,")")</f>
        <v>NR SOCAFRICA (NRC TAMPA FL)</v>
      </c>
      <c r="E413" s="86" t="s">
        <v>7547</v>
      </c>
      <c r="F413" s="84" t="str">
        <f t="shared" si="6"/>
        <v>{"84301","NR SOCAFRICA (NRC TAMPA FL)"},</v>
      </c>
    </row>
    <row r="414" spans="1:6" ht="16" x14ac:dyDescent="0.2">
      <c r="A414" s="84" t="s">
        <v>7546</v>
      </c>
      <c r="B414" s="85" t="str">
        <f>+'Massaged NRH Data'!C415</f>
        <v>83987</v>
      </c>
      <c r="C414" s="85" t="s">
        <v>7544</v>
      </c>
      <c r="D414" s="85" t="str">
        <f>+_xlfn.CONCAT('Massaged NRH Data'!B415, " (", 'Massaged NRH Data'!D415,,")")</f>
        <v>NR SOCCENT (NRC TAMPA FL)</v>
      </c>
      <c r="E414" s="86" t="s">
        <v>7547</v>
      </c>
      <c r="F414" s="84" t="str">
        <f t="shared" si="6"/>
        <v>{"83987","NR SOCCENT (NRC TAMPA FL)"},</v>
      </c>
    </row>
    <row r="415" spans="1:6" ht="16" x14ac:dyDescent="0.2">
      <c r="A415" s="84" t="s">
        <v>7546</v>
      </c>
      <c r="B415" s="85" t="str">
        <f>+'Massaged NRH Data'!C416</f>
        <v>84341</v>
      </c>
      <c r="C415" s="85" t="s">
        <v>7544</v>
      </c>
      <c r="D415" s="85" t="str">
        <f>+_xlfn.CONCAT('Massaged NRH Data'!B416, " (", 'Massaged NRH Data'!D416,,")")</f>
        <v>NR SOCEUROPE (NRC TAMPA FL)</v>
      </c>
      <c r="E415" s="86" t="s">
        <v>7547</v>
      </c>
      <c r="F415" s="84" t="str">
        <f t="shared" si="6"/>
        <v>{"84341","NR SOCEUROPE (NRC TAMPA FL)"},</v>
      </c>
    </row>
    <row r="416" spans="1:6" ht="16" x14ac:dyDescent="0.2">
      <c r="A416" s="84" t="s">
        <v>7546</v>
      </c>
      <c r="B416" s="85" t="str">
        <f>+'Massaged NRH Data'!C417</f>
        <v>83986</v>
      </c>
      <c r="C416" s="85" t="s">
        <v>7544</v>
      </c>
      <c r="D416" s="85" t="str">
        <f>+_xlfn.CONCAT('Massaged NRH Data'!B417, " (", 'Massaged NRH Data'!D417,,")")</f>
        <v>NR SOCKOREA (NRC TAMPA FL)</v>
      </c>
      <c r="E416" s="86" t="s">
        <v>7547</v>
      </c>
      <c r="F416" s="84" t="str">
        <f t="shared" si="6"/>
        <v>{"83986","NR SOCKOREA (NRC TAMPA FL)"},</v>
      </c>
    </row>
    <row r="417" spans="1:6" ht="16" x14ac:dyDescent="0.2">
      <c r="A417" s="84" t="s">
        <v>7546</v>
      </c>
      <c r="B417" s="85" t="str">
        <f>+'Massaged NRH Data'!C418</f>
        <v>83069</v>
      </c>
      <c r="C417" s="85" t="s">
        <v>7544</v>
      </c>
      <c r="D417" s="85" t="str">
        <f>+_xlfn.CONCAT('Massaged NRH Data'!B418, " (", 'Massaged NRH Data'!D418,,")")</f>
        <v>NR SOCSOUTH (NRC TAMPA FL)</v>
      </c>
      <c r="E417" s="86" t="s">
        <v>7547</v>
      </c>
      <c r="F417" s="84" t="str">
        <f t="shared" ref="F417:F480" si="7">+CONCATENATE(A417,B417,C417,D417,E417)</f>
        <v>{"83069","NR SOCSOUTH (NRC TAMPA FL)"},</v>
      </c>
    </row>
    <row r="418" spans="1:6" ht="16" x14ac:dyDescent="0.2">
      <c r="A418" s="84" t="s">
        <v>7546</v>
      </c>
      <c r="B418" s="85" t="str">
        <f>+'Massaged NRH Data'!C419</f>
        <v>87481</v>
      </c>
      <c r="C418" s="85" t="s">
        <v>7544</v>
      </c>
      <c r="D418" s="85" t="str">
        <f>+_xlfn.CONCAT('Massaged NRH Data'!B419, " (", 'Massaged NRH Data'!D419,,")")</f>
        <v>NR USCENTCOMHQ TAM (NRC TAMPA FL)</v>
      </c>
      <c r="E418" s="86" t="s">
        <v>7547</v>
      </c>
      <c r="F418" s="84" t="str">
        <f t="shared" si="7"/>
        <v>{"87481","NR USCENTCOMHQ TAM (NRC TAMPA FL)"},</v>
      </c>
    </row>
    <row r="419" spans="1:6" ht="16" x14ac:dyDescent="0.2">
      <c r="A419" s="84" t="s">
        <v>7546</v>
      </c>
      <c r="B419" s="85" t="str">
        <f>+'Massaged NRH Data'!C420</f>
        <v>89367</v>
      </c>
      <c r="C419" s="85" t="s">
        <v>7544</v>
      </c>
      <c r="D419" s="85" t="str">
        <f>+_xlfn.CONCAT('Massaged NRH Data'!B420, " (", 'Massaged NRH Data'!D420,,")")</f>
        <v>NR USSOCOM HQ (NRC TAMPA FL)</v>
      </c>
      <c r="E419" s="86" t="s">
        <v>7547</v>
      </c>
      <c r="F419" s="84" t="str">
        <f t="shared" si="7"/>
        <v>{"89367","NR USSOCOM HQ (NRC TAMPA FL)"},</v>
      </c>
    </row>
    <row r="420" spans="1:6" ht="16" x14ac:dyDescent="0.2">
      <c r="A420" s="84" t="s">
        <v>7546</v>
      </c>
      <c r="B420" s="85" t="str">
        <f>+'Massaged NRH Data'!C421</f>
        <v>87705</v>
      </c>
      <c r="C420" s="85" t="s">
        <v>7544</v>
      </c>
      <c r="D420" s="85" t="str">
        <f>+_xlfn.CONCAT('Massaged NRH Data'!B421, " (", 'Massaged NRH Data'!D421,,")")</f>
        <v>S10 SECPLT 1&amp;2 TMP (NRC TAMPA FL)</v>
      </c>
      <c r="E420" s="86" t="s">
        <v>7547</v>
      </c>
      <c r="F420" s="84" t="str">
        <f t="shared" si="7"/>
        <v>{"87705","S10 SECPLT 1&amp;2 TMP (NRC TAMPA FL)"},</v>
      </c>
    </row>
    <row r="421" spans="1:6" ht="16" x14ac:dyDescent="0.2">
      <c r="A421" s="84" t="s">
        <v>7546</v>
      </c>
      <c r="B421" s="85" t="str">
        <f>+'Massaged NRH Data'!C422</f>
        <v>88452</v>
      </c>
      <c r="C421" s="85" t="s">
        <v>7544</v>
      </c>
      <c r="D421" s="85" t="str">
        <f>+_xlfn.CONCAT('Massaged NRH Data'!B422, " (", 'Massaged NRH Data'!D422,,")")</f>
        <v>DIV 4AA BN (NRC TAMPA FL)</v>
      </c>
      <c r="E421" s="86" t="s">
        <v>7547</v>
      </c>
      <c r="F421" s="84" t="str">
        <f t="shared" si="7"/>
        <v>{"88452","DIV 4AA BN (NRC TAMPA FL)"},</v>
      </c>
    </row>
    <row r="422" spans="1:6" ht="16" x14ac:dyDescent="0.2">
      <c r="A422" s="84" t="s">
        <v>7546</v>
      </c>
      <c r="B422" s="85" t="str">
        <f>+'Massaged NRH Data'!C423</f>
        <v>42719</v>
      </c>
      <c r="C422" s="85" t="s">
        <v>7544</v>
      </c>
      <c r="D422" s="85" t="str">
        <f>+_xlfn.CONCAT('Massaged NRH Data'!B423, " (", 'Massaged NRH Data'!D423,,")")</f>
        <v>DIV 4AA BN D CO (NRC TAMPA FL)</v>
      </c>
      <c r="E422" s="86" t="s">
        <v>7547</v>
      </c>
      <c r="F422" s="84" t="str">
        <f t="shared" si="7"/>
        <v>{"42719","DIV 4AA BN D CO (NRC TAMPA FL)"},</v>
      </c>
    </row>
    <row r="423" spans="1:6" ht="16" x14ac:dyDescent="0.2">
      <c r="A423" s="84" t="s">
        <v>7546</v>
      </c>
      <c r="B423" s="85" t="str">
        <f>+'Massaged NRH Data'!C424</f>
        <v>88175</v>
      </c>
      <c r="C423" s="85" t="s">
        <v>7544</v>
      </c>
      <c r="D423" s="85" t="str">
        <f>+_xlfn.CONCAT('Massaged NRH Data'!B424, " (", 'Massaged NRH Data'!D424,,")")</f>
        <v>NR LCS 2 MET C TPA (NRC TAMPA FL)</v>
      </c>
      <c r="E423" s="86" t="s">
        <v>7547</v>
      </c>
      <c r="F423" s="84" t="str">
        <f t="shared" si="7"/>
        <v>{"88175","NR LCS 2 MET C TPA (NRC TAMPA FL)"},</v>
      </c>
    </row>
    <row r="424" spans="1:6" ht="16" x14ac:dyDescent="0.2">
      <c r="A424" s="84" t="s">
        <v>7546</v>
      </c>
      <c r="B424" s="85" t="str">
        <f>+'Massaged NRH Data'!C425</f>
        <v>89487</v>
      </c>
      <c r="C424" s="85" t="s">
        <v>7544</v>
      </c>
      <c r="D424" s="85" t="str">
        <f>+_xlfn.CONCAT('Massaged NRH Data'!B425, " (", 'Massaged NRH Data'!D425,,")")</f>
        <v>NR MSCCENT HQ (NRC TAMPA FL)</v>
      </c>
      <c r="E424" s="86" t="s">
        <v>7547</v>
      </c>
      <c r="F424" s="84" t="str">
        <f t="shared" si="7"/>
        <v>{"89487","NR MSCCENT HQ (NRC TAMPA FL)"},</v>
      </c>
    </row>
    <row r="425" spans="1:6" ht="16" x14ac:dyDescent="0.2">
      <c r="A425" s="84" t="s">
        <v>7546</v>
      </c>
      <c r="B425" s="85" t="str">
        <f>+'Massaged NRH Data'!C426</f>
        <v>85103</v>
      </c>
      <c r="C425" s="85" t="s">
        <v>7544</v>
      </c>
      <c r="D425" s="85" t="str">
        <f>+_xlfn.CONCAT('Massaged NRH Data'!B426, " (", 'Massaged NRH Data'!D426,,")")</f>
        <v>NMCB 14 TAM (NRC TAMPA FL)</v>
      </c>
      <c r="E425" s="86" t="s">
        <v>7547</v>
      </c>
      <c r="F425" s="84" t="str">
        <f t="shared" si="7"/>
        <v>{"85103","NMCB 14 TAM (NRC TAMPA FL)"},</v>
      </c>
    </row>
    <row r="426" spans="1:6" ht="16" x14ac:dyDescent="0.2">
      <c r="A426" s="84" t="s">
        <v>7546</v>
      </c>
      <c r="B426" s="85" t="str">
        <f>+'Massaged NRH Data'!C427</f>
        <v>83346</v>
      </c>
      <c r="C426" s="85" t="s">
        <v>7544</v>
      </c>
      <c r="D426" s="85" t="str">
        <f>+_xlfn.CONCAT('Massaged NRH Data'!B427, " (", 'Massaged NRH Data'!D427,,")")</f>
        <v>NR NMRTC JAX TAM (NRC TAMPA FL)</v>
      </c>
      <c r="E426" s="86" t="s">
        <v>7547</v>
      </c>
      <c r="F426" s="84" t="str">
        <f t="shared" si="7"/>
        <v>{"83346","NR NMRTC JAX TAM (NRC TAMPA FL)"},</v>
      </c>
    </row>
    <row r="427" spans="1:6" ht="16" x14ac:dyDescent="0.2">
      <c r="A427" s="84" t="s">
        <v>7546</v>
      </c>
      <c r="B427" s="85" t="str">
        <f>+'Massaged NRH Data'!C428</f>
        <v>85101</v>
      </c>
      <c r="C427" s="85" t="s">
        <v>7544</v>
      </c>
      <c r="D427" s="85" t="str">
        <f>+_xlfn.CONCAT('Massaged NRH Data'!B428, " (", 'Massaged NRH Data'!D428,,")")</f>
        <v>NMCB 14 ORL (NRC TAMPA FL)</v>
      </c>
      <c r="E427" s="86" t="s">
        <v>7547</v>
      </c>
      <c r="F427" s="84" t="str">
        <f t="shared" si="7"/>
        <v>{"85101","NMCB 14 ORL (NRC TAMPA FL)"},</v>
      </c>
    </row>
    <row r="428" spans="1:6" ht="16" x14ac:dyDescent="0.2">
      <c r="A428" s="84" t="s">
        <v>7546</v>
      </c>
      <c r="B428" s="85" t="str">
        <f>+'Massaged NRH Data'!C429</f>
        <v>88259</v>
      </c>
      <c r="C428" s="85" t="s">
        <v>7544</v>
      </c>
      <c r="D428" s="85" t="str">
        <f>+_xlfn.CONCAT('Massaged NRH Data'!B429, " (", 'Massaged NRH Data'!D429,,")")</f>
        <v>NR NSW DETACHMENT FLORIDA (NRC TAMPA FL)</v>
      </c>
      <c r="E428" s="86" t="s">
        <v>7547</v>
      </c>
      <c r="F428" s="84" t="str">
        <f t="shared" si="7"/>
        <v>{"88259","NR NSW DETACHMENT FLORIDA (NRC TAMPA FL)"},</v>
      </c>
    </row>
    <row r="429" spans="1:6" ht="16" x14ac:dyDescent="0.2">
      <c r="A429" s="84" t="s">
        <v>7546</v>
      </c>
      <c r="B429" s="85" t="str">
        <f>+'Massaged NRH Data'!C430</f>
        <v>88379</v>
      </c>
      <c r="C429" s="85" t="s">
        <v>7544</v>
      </c>
      <c r="D429" s="85" t="str">
        <f>+_xlfn.CONCAT('Massaged NRH Data'!B430, " (", 'Massaged NRH Data'!D430,,")")</f>
        <v>NR MSC N4 SUPPORT TM (NRC TAMPA FL)</v>
      </c>
      <c r="E429" s="86" t="s">
        <v>7547</v>
      </c>
      <c r="F429" s="84" t="str">
        <f t="shared" si="7"/>
        <v>{"88379","NR MSC N4 SUPPORT TM (NRC TAMPA FL)"},</v>
      </c>
    </row>
    <row r="430" spans="1:6" ht="16" x14ac:dyDescent="0.2">
      <c r="A430" s="84" t="s">
        <v>7546</v>
      </c>
      <c r="B430" s="85" t="str">
        <f>+'Massaged NRH Data'!C431</f>
        <v>85844</v>
      </c>
      <c r="C430" s="85" t="s">
        <v>7544</v>
      </c>
      <c r="D430" s="85" t="str">
        <f>+_xlfn.CONCAT('Massaged NRH Data'!B431, " (", 'Massaged NRH Data'!D431,,")")</f>
        <v>NR CENTCOM J2 TPA (NRC TAMPA FL)</v>
      </c>
      <c r="E430" s="86" t="s">
        <v>7547</v>
      </c>
      <c r="F430" s="84" t="str">
        <f t="shared" si="7"/>
        <v>{"85844","NR CENTCOM J2 TPA (NRC TAMPA FL)"},</v>
      </c>
    </row>
    <row r="431" spans="1:6" ht="16" x14ac:dyDescent="0.2">
      <c r="A431" s="84" t="s">
        <v>7546</v>
      </c>
      <c r="B431" s="85" t="str">
        <f>+'Massaged NRH Data'!C432</f>
        <v>84276</v>
      </c>
      <c r="C431" s="85" t="s">
        <v>7544</v>
      </c>
      <c r="D431" s="85" t="str">
        <f>+_xlfn.CONCAT('Massaged NRH Data'!B432, " (", 'Massaged NRH Data'!D432,,")")</f>
        <v>NR C5F NALE HQ (NRC TAMPA FL)</v>
      </c>
      <c r="E431" s="86" t="s">
        <v>7547</v>
      </c>
      <c r="F431" s="84" t="str">
        <f t="shared" si="7"/>
        <v>{"84276","NR C5F NALE HQ (NRC TAMPA FL)"},</v>
      </c>
    </row>
    <row r="432" spans="1:6" ht="16" x14ac:dyDescent="0.2">
      <c r="A432" s="84" t="s">
        <v>7546</v>
      </c>
      <c r="B432" s="85" t="str">
        <f>+'Massaged NRH Data'!C433</f>
        <v>0812G</v>
      </c>
      <c r="C432" s="85" t="s">
        <v>7544</v>
      </c>
      <c r="D432" s="85" t="str">
        <f>+_xlfn.CONCAT('Massaged NRH Data'!B433, " (", 'Massaged NRH Data'!D433,,")")</f>
        <v>NR VTU TAM 0870 (NRC TAMPA FL)</v>
      </c>
      <c r="E432" s="86" t="s">
        <v>7547</v>
      </c>
      <c r="F432" s="84" t="str">
        <f t="shared" si="7"/>
        <v>{"0812G","NR VTU TAM 0870 (NRC TAMPA FL)"},</v>
      </c>
    </row>
    <row r="433" spans="1:6" ht="16" x14ac:dyDescent="0.2">
      <c r="A433" s="84" t="s">
        <v>7546</v>
      </c>
      <c r="B433" s="85" t="str">
        <f>+'Massaged NRH Data'!C434</f>
        <v>86816</v>
      </c>
      <c r="C433" s="85" t="s">
        <v>7544</v>
      </c>
      <c r="D433" s="85" t="str">
        <f>+_xlfn.CONCAT('Massaged NRH Data'!B434, " (", 'Massaged NRH Data'!D434,,")")</f>
        <v>NR USV DIV 1 TAM (NRC TAMPA FL)</v>
      </c>
      <c r="E433" s="86" t="s">
        <v>7547</v>
      </c>
      <c r="F433" s="84" t="str">
        <f t="shared" si="7"/>
        <v>{"86816","NR USV DIV 1 TAM (NRC TAMPA FL)"},</v>
      </c>
    </row>
    <row r="434" spans="1:6" ht="16" x14ac:dyDescent="0.2">
      <c r="A434" s="84" t="s">
        <v>7546</v>
      </c>
      <c r="B434" s="85" t="str">
        <f>+'Massaged NRH Data'!C435</f>
        <v>89110</v>
      </c>
      <c r="C434" s="85" t="s">
        <v>7544</v>
      </c>
      <c r="D434" s="85" t="str">
        <f>+_xlfn.CONCAT('Massaged NRH Data'!B435, " (", 'Massaged NRH Data'!D435,,")")</f>
        <v>NR ADMIN PERS 0870 (NRC TAMPA FL)</v>
      </c>
      <c r="E434" s="86" t="s">
        <v>7547</v>
      </c>
      <c r="F434" s="84" t="str">
        <f t="shared" si="7"/>
        <v>{"89110","NR ADMIN PERS 0870 (NRC TAMPA FL)"},</v>
      </c>
    </row>
    <row r="435" spans="1:6" ht="16" x14ac:dyDescent="0.2">
      <c r="A435" s="84" t="s">
        <v>7546</v>
      </c>
      <c r="B435" s="85" t="str">
        <f>+'Massaged NRH Data'!C436</f>
        <v>86304</v>
      </c>
      <c r="C435" s="85" t="s">
        <v>7544</v>
      </c>
      <c r="D435" s="85" t="str">
        <f>+_xlfn.CONCAT('Massaged NRH Data'!B436, " (", 'Massaged NRH Data'!D436,,")")</f>
        <v>NR NCHB 11 DET TAM (NRC TAMPA FL)</v>
      </c>
      <c r="E435" s="86" t="s">
        <v>7547</v>
      </c>
      <c r="F435" s="84" t="str">
        <f t="shared" si="7"/>
        <v>{"86304","NR NCHB 11 DET TAM (NRC TAMPA FL)"},</v>
      </c>
    </row>
    <row r="436" spans="1:6" ht="16" x14ac:dyDescent="0.2">
      <c r="A436" s="84" t="s">
        <v>7546</v>
      </c>
      <c r="B436" s="85" t="str">
        <f>+'Massaged NRH Data'!C437</f>
        <v>82990</v>
      </c>
      <c r="C436" s="85" t="s">
        <v>7544</v>
      </c>
      <c r="D436" s="85" t="str">
        <f>+_xlfn.CONCAT('Massaged NRH Data'!B437, " (", 'Massaged NRH Data'!D437,,")")</f>
        <v>NR USSOCOM INTEL 0208 (NRC TAMPA FL)</v>
      </c>
      <c r="E436" s="86" t="s">
        <v>7547</v>
      </c>
      <c r="F436" s="84" t="str">
        <f t="shared" si="7"/>
        <v>{"82990","NR USSOCOM INTEL 0208 (NRC TAMPA FL)"},</v>
      </c>
    </row>
    <row r="437" spans="1:6" ht="16" x14ac:dyDescent="0.2">
      <c r="A437" s="84" t="s">
        <v>7546</v>
      </c>
      <c r="B437" s="85" t="str">
        <f>+'Massaged NRH Data'!C438</f>
        <v>88715</v>
      </c>
      <c r="C437" s="85" t="s">
        <v>7544</v>
      </c>
      <c r="D437" s="85" t="str">
        <f>+_xlfn.CONCAT('Massaged NRH Data'!B438, " (", 'Massaged NRH Data'!D438,,")")</f>
        <v>NR APPJUDACT (NRC OKLAHOMA CITY OK)</v>
      </c>
      <c r="E437" s="86" t="s">
        <v>7547</v>
      </c>
      <c r="F437" s="84" t="str">
        <f t="shared" si="7"/>
        <v>{"88715","NR APPJUDACT (NRC OKLAHOMA CITY OK)"},</v>
      </c>
    </row>
    <row r="438" spans="1:6" ht="16" x14ac:dyDescent="0.2">
      <c r="A438" s="84" t="s">
        <v>7546</v>
      </c>
      <c r="B438" s="85" t="str">
        <f>+'Massaged NRH Data'!C439</f>
        <v>83935</v>
      </c>
      <c r="C438" s="85" t="s">
        <v>7544</v>
      </c>
      <c r="D438" s="85" t="str">
        <f>+_xlfn.CONCAT('Massaged NRH Data'!B439, " (", 'Massaged NRH Data'!D439,,")")</f>
        <v>NR DLA JRF DST OCO (NRC OKLAHOMA CITY OK)</v>
      </c>
      <c r="E438" s="86" t="s">
        <v>7547</v>
      </c>
      <c r="F438" s="84" t="str">
        <f t="shared" si="7"/>
        <v>{"83935","NR DLA JRF DST OCO (NRC OKLAHOMA CITY OK)"},</v>
      </c>
    </row>
    <row r="439" spans="1:6" ht="16" x14ac:dyDescent="0.2">
      <c r="A439" s="84" t="s">
        <v>7546</v>
      </c>
      <c r="B439" s="85" t="str">
        <f>+'Massaged NRH Data'!C440</f>
        <v>83735</v>
      </c>
      <c r="C439" s="85" t="s">
        <v>7544</v>
      </c>
      <c r="D439" s="85" t="str">
        <f>+_xlfn.CONCAT('Massaged NRH Data'!B440, " (", 'Massaged NRH Data'!D440,,")")</f>
        <v>NR JAG TRIJUDACT (NRC OKLAHOMA CITY OK)</v>
      </c>
      <c r="E439" s="86" t="s">
        <v>7547</v>
      </c>
      <c r="F439" s="84" t="str">
        <f t="shared" si="7"/>
        <v>{"83735","NR JAG TRIJUDACT (NRC OKLAHOMA CITY OK)"},</v>
      </c>
    </row>
    <row r="440" spans="1:6" ht="16" x14ac:dyDescent="0.2">
      <c r="A440" s="84" t="s">
        <v>7546</v>
      </c>
      <c r="B440" s="85" t="str">
        <f>+'Massaged NRH Data'!C441</f>
        <v>87435</v>
      </c>
      <c r="C440" s="85" t="s">
        <v>7544</v>
      </c>
      <c r="D440" s="85" t="str">
        <f>+_xlfn.CONCAT('Massaged NRH Data'!B441, " (", 'Massaged NRH Data'!D441,,")")</f>
        <v>NR NAMARA DEFENSE (NRC OKLAHOMA CITY OK)</v>
      </c>
      <c r="E440" s="86" t="s">
        <v>7547</v>
      </c>
      <c r="F440" s="84" t="str">
        <f t="shared" si="7"/>
        <v>{"87435","NR NAMARA DEFENSE (NRC OKLAHOMA CITY OK)"},</v>
      </c>
    </row>
    <row r="441" spans="1:6" ht="16" x14ac:dyDescent="0.2">
      <c r="A441" s="84" t="s">
        <v>7546</v>
      </c>
      <c r="B441" s="85" t="str">
        <f>+'Massaged NRH Data'!C442</f>
        <v>84271</v>
      </c>
      <c r="C441" s="85" t="s">
        <v>7544</v>
      </c>
      <c r="D441" s="85" t="str">
        <f>+_xlfn.CONCAT('Massaged NRH Data'!B442, " (", 'Massaged NRH Data'!D442,,")")</f>
        <v>NR NSF NAF ATSUGI (NRC OKLAHOMA CITY OK)</v>
      </c>
      <c r="E441" s="86" t="s">
        <v>7547</v>
      </c>
      <c r="F441" s="84" t="str">
        <f t="shared" si="7"/>
        <v>{"84271","NR NSF NAF ATSUGI (NRC OKLAHOMA CITY OK)"},</v>
      </c>
    </row>
    <row r="442" spans="1:6" ht="16" x14ac:dyDescent="0.2">
      <c r="A442" s="84" t="s">
        <v>7546</v>
      </c>
      <c r="B442" s="85" t="str">
        <f>+'Massaged NRH Data'!C443</f>
        <v>89238</v>
      </c>
      <c r="C442" s="85" t="s">
        <v>7544</v>
      </c>
      <c r="D442" s="85" t="str">
        <f>+_xlfn.CONCAT('Massaged NRH Data'!B443, " (", 'Massaged NRH Data'!D443,,")")</f>
        <v>NR RSU OCO (NRC OKLAHOMA CITY OK)</v>
      </c>
      <c r="E442" s="86" t="s">
        <v>7547</v>
      </c>
      <c r="F442" s="84" t="str">
        <f t="shared" si="7"/>
        <v>{"89238","NR RSU OCO (NRC OKLAHOMA CITY OK)"},</v>
      </c>
    </row>
    <row r="443" spans="1:6" ht="16" x14ac:dyDescent="0.2">
      <c r="A443" s="84" t="s">
        <v>7546</v>
      </c>
      <c r="B443" s="85" t="str">
        <f>+'Massaged NRH Data'!C444</f>
        <v>83872</v>
      </c>
      <c r="C443" s="85" t="s">
        <v>7544</v>
      </c>
      <c r="D443" s="85" t="str">
        <f>+_xlfn.CONCAT('Massaged NRH Data'!B444, " (", 'Massaged NRH Data'!D444,,")")</f>
        <v>DIV 2/14 BTRY F (NRC OKLAHOMA CITY OK)</v>
      </c>
      <c r="E443" s="86" t="s">
        <v>7547</v>
      </c>
      <c r="F443" s="84" t="str">
        <f t="shared" si="7"/>
        <v>{"83872","DIV 2/14 BTRY F (NRC OKLAHOMA CITY OK)"},</v>
      </c>
    </row>
    <row r="444" spans="1:6" ht="16" x14ac:dyDescent="0.2">
      <c r="A444" s="84" t="s">
        <v>7546</v>
      </c>
      <c r="B444" s="85" t="str">
        <f>+'Massaged NRH Data'!C445</f>
        <v>89284</v>
      </c>
      <c r="C444" s="85" t="s">
        <v>7544</v>
      </c>
      <c r="D444" s="85" t="str">
        <f>+_xlfn.CONCAT('Massaged NRH Data'!B445, " (", 'Massaged NRH Data'!D445,,")")</f>
        <v>NR MSC EPU 111 (NRC OKLAHOMA CITY OK)</v>
      </c>
      <c r="E444" s="86" t="s">
        <v>7547</v>
      </c>
      <c r="F444" s="84" t="str">
        <f t="shared" si="7"/>
        <v>{"89284","NR MSC EPU 111 (NRC OKLAHOMA CITY OK)"},</v>
      </c>
    </row>
    <row r="445" spans="1:6" ht="16" x14ac:dyDescent="0.2">
      <c r="A445" s="84" t="s">
        <v>7546</v>
      </c>
      <c r="B445" s="85" t="str">
        <f>+'Massaged NRH Data'!C446</f>
        <v>85345</v>
      </c>
      <c r="C445" s="85" t="s">
        <v>7544</v>
      </c>
      <c r="D445" s="85" t="str">
        <f>+_xlfn.CONCAT('Massaged NRH Data'!B446, " (", 'Massaged NRH Data'!D446,,")")</f>
        <v>NMCB 22 OCO (NRC OKLAHOMA CITY OK)</v>
      </c>
      <c r="E445" s="86" t="s">
        <v>7547</v>
      </c>
      <c r="F445" s="84" t="str">
        <f t="shared" si="7"/>
        <v>{"85345","NMCB 22 OCO (NRC OKLAHOMA CITY OK)"},</v>
      </c>
    </row>
    <row r="446" spans="1:6" ht="16" x14ac:dyDescent="0.2">
      <c r="A446" s="84" t="s">
        <v>7546</v>
      </c>
      <c r="B446" s="85" t="str">
        <f>+'Massaged NRH Data'!C447</f>
        <v>83595</v>
      </c>
      <c r="C446" s="85" t="s">
        <v>7544</v>
      </c>
      <c r="D446" s="85" t="str">
        <f>+_xlfn.CONCAT('Massaged NRH Data'!B447, " (", 'Massaged NRH Data'!D447,,")")</f>
        <v>NR NMRTC CC OCO (NRC OKLAHOMA CITY OK)</v>
      </c>
      <c r="E446" s="86" t="s">
        <v>7547</v>
      </c>
      <c r="F446" s="84" t="str">
        <f t="shared" si="7"/>
        <v>{"83595","NR NMRTC CC OCO (NRC OKLAHOMA CITY OK)"},</v>
      </c>
    </row>
    <row r="447" spans="1:6" ht="16" x14ac:dyDescent="0.2">
      <c r="A447" s="84" t="s">
        <v>7546</v>
      </c>
      <c r="B447" s="85" t="str">
        <f>+'Massaged NRH Data'!C448</f>
        <v>1108G</v>
      </c>
      <c r="C447" s="85" t="s">
        <v>7544</v>
      </c>
      <c r="D447" s="85" t="str">
        <f>+_xlfn.CONCAT('Massaged NRH Data'!B448, " (", 'Massaged NRH Data'!D448,,")")</f>
        <v>NR VTU OCO 1811 (NRC OKLAHOMA CITY OK)</v>
      </c>
      <c r="E447" s="86" t="s">
        <v>7547</v>
      </c>
      <c r="F447" s="84" t="str">
        <f t="shared" si="7"/>
        <v>{"1108G","NR VTU OCO 1811 (NRC OKLAHOMA CITY OK)"},</v>
      </c>
    </row>
    <row r="448" spans="1:6" ht="16" x14ac:dyDescent="0.2">
      <c r="A448" s="84" t="s">
        <v>7546</v>
      </c>
      <c r="B448" s="85" t="str">
        <f>+'Massaged NRH Data'!C449</f>
        <v>82895</v>
      </c>
      <c r="C448" s="85" t="s">
        <v>7544</v>
      </c>
      <c r="D448" s="85" t="str">
        <f>+_xlfn.CONCAT('Massaged NRH Data'!B449, " (", 'Massaged NRH Data'!D449,,")")</f>
        <v>4 NELR EXP COMM B (NRC JACKSONVILLE FL)</v>
      </c>
      <c r="E448" s="86" t="s">
        <v>7547</v>
      </c>
      <c r="F448" s="84" t="str">
        <f t="shared" si="7"/>
        <v>{"82895","4 NELR EXP COMM B (NRC JACKSONVILLE FL)"},</v>
      </c>
    </row>
    <row r="449" spans="1:6" ht="32" x14ac:dyDescent="0.2">
      <c r="A449" s="84" t="s">
        <v>7546</v>
      </c>
      <c r="B449" s="85" t="str">
        <f>+'Massaged NRH Data'!C450</f>
        <v>55806</v>
      </c>
      <c r="C449" s="85" t="s">
        <v>7544</v>
      </c>
      <c r="D449" s="85" t="str">
        <f>+_xlfn.CONCAT('Massaged NRH Data'!B450, " (", 'Massaged NRH Data'!D450,,")")</f>
        <v>FOURTH NELR (NRC JACKSONVILLE FL)</v>
      </c>
      <c r="E449" s="86" t="s">
        <v>7547</v>
      </c>
      <c r="F449" s="84" t="str">
        <f t="shared" si="7"/>
        <v>{"55806","FOURTH NELR (NRC JACKSONVILLE FL)"},</v>
      </c>
    </row>
    <row r="450" spans="1:6" ht="16" x14ac:dyDescent="0.2">
      <c r="A450" s="84" t="s">
        <v>7546</v>
      </c>
      <c r="B450" s="85" t="str">
        <f>+'Massaged NRH Data'!C451</f>
        <v>30667</v>
      </c>
      <c r="C450" s="85" t="s">
        <v>7544</v>
      </c>
      <c r="D450" s="85" t="str">
        <f>+_xlfn.CONCAT('Massaged NRH Data'!B451, " (", 'Massaged NRH Data'!D451,,")")</f>
        <v>MSRON 10 HQ (NRC JACKSONVILLE FL)</v>
      </c>
      <c r="E450" s="86" t="s">
        <v>7547</v>
      </c>
      <c r="F450" s="84" t="str">
        <f t="shared" si="7"/>
        <v>{"30667","MSRON 10 HQ (NRC JACKSONVILLE FL)"},</v>
      </c>
    </row>
    <row r="451" spans="1:6" ht="16" x14ac:dyDescent="0.2">
      <c r="A451" s="84" t="s">
        <v>7546</v>
      </c>
      <c r="B451" s="85" t="str">
        <f>+'Massaged NRH Data'!C452</f>
        <v>89358</v>
      </c>
      <c r="C451" s="85" t="s">
        <v>7544</v>
      </c>
      <c r="D451" s="85" t="str">
        <f>+_xlfn.CONCAT('Massaged NRH Data'!B452, " (", 'Massaged NRH Data'!D452,,")")</f>
        <v>NCHB 11 CT/ERC (NRC JACKSONVILLE FL)</v>
      </c>
      <c r="E451" s="86" t="s">
        <v>7547</v>
      </c>
      <c r="F451" s="84" t="str">
        <f t="shared" si="7"/>
        <v>{"89358","NCHB 11 CT/ERC (NRC JACKSONVILLE FL)"},</v>
      </c>
    </row>
    <row r="452" spans="1:6" ht="16" x14ac:dyDescent="0.2">
      <c r="A452" s="84" t="s">
        <v>7546</v>
      </c>
      <c r="B452" s="85" t="str">
        <f>+'Massaged NRH Data'!C453</f>
        <v>86146</v>
      </c>
      <c r="C452" s="85" t="s">
        <v>7544</v>
      </c>
      <c r="D452" s="85" t="str">
        <f>+_xlfn.CONCAT('Massaged NRH Data'!B453, " (", 'Massaged NRH Data'!D453,,")")</f>
        <v>NCHB 11 ESC B (NRC JACKSONVILLE FL)</v>
      </c>
      <c r="E452" s="86" t="s">
        <v>7547</v>
      </c>
      <c r="F452" s="84" t="str">
        <f t="shared" si="7"/>
        <v>{"86146","NCHB 11 ESC B (NRC JACKSONVILLE FL)"},</v>
      </c>
    </row>
    <row r="453" spans="1:6" ht="16" x14ac:dyDescent="0.2">
      <c r="A453" s="84" t="s">
        <v>7546</v>
      </c>
      <c r="B453" s="85" t="str">
        <f>+'Massaged NRH Data'!C454</f>
        <v>55808</v>
      </c>
      <c r="C453" s="85" t="s">
        <v>7544</v>
      </c>
      <c r="D453" s="85" t="str">
        <f>+_xlfn.CONCAT('Massaged NRH Data'!B454, " (", 'Massaged NRH Data'!D454,,")")</f>
        <v>NCHB 11 HQ (NRC JACKSONVILLE FL)</v>
      </c>
      <c r="E453" s="86" t="s">
        <v>7547</v>
      </c>
      <c r="F453" s="84" t="str">
        <f t="shared" si="7"/>
        <v>{"55808","NCHB 11 HQ (NRC JACKSONVILLE FL)"},</v>
      </c>
    </row>
    <row r="454" spans="1:6" ht="16" x14ac:dyDescent="0.2">
      <c r="A454" s="84" t="s">
        <v>7546</v>
      </c>
      <c r="B454" s="85" t="str">
        <f>+'Massaged NRH Data'!C455</f>
        <v>84111</v>
      </c>
      <c r="C454" s="85" t="s">
        <v>7544</v>
      </c>
      <c r="D454" s="85" t="str">
        <f>+_xlfn.CONCAT('Massaged NRH Data'!B455, " (", 'Massaged NRH Data'!D455,,")")</f>
        <v>NCHB 11 SURF A (NRC JACKSONVILLE FL)</v>
      </c>
      <c r="E454" s="86" t="s">
        <v>7547</v>
      </c>
      <c r="F454" s="84" t="str">
        <f t="shared" si="7"/>
        <v>{"84111","NCHB 11 SURF A (NRC JACKSONVILLE FL)"},</v>
      </c>
    </row>
    <row r="455" spans="1:6" ht="16" x14ac:dyDescent="0.2">
      <c r="A455" s="84" t="s">
        <v>7546</v>
      </c>
      <c r="B455" s="85" t="str">
        <f>+'Massaged NRH Data'!C456</f>
        <v>87432</v>
      </c>
      <c r="C455" s="85" t="s">
        <v>7544</v>
      </c>
      <c r="D455" s="85" t="str">
        <f>+_xlfn.CONCAT('Massaged NRH Data'!B456, " (", 'Massaged NRH Data'!D456,,")")</f>
        <v>NR CBMU 202 JAX (NRC JACKSONVILLE FL)</v>
      </c>
      <c r="E455" s="86" t="s">
        <v>7547</v>
      </c>
      <c r="F455" s="84" t="str">
        <f t="shared" si="7"/>
        <v>{"87432","NR CBMU 202 JAX (NRC JACKSONVILLE FL)"},</v>
      </c>
    </row>
    <row r="456" spans="1:6" ht="16" x14ac:dyDescent="0.2">
      <c r="A456" s="84" t="s">
        <v>7546</v>
      </c>
      <c r="B456" s="85" t="str">
        <f>+'Massaged NRH Data'!C457</f>
        <v>87669</v>
      </c>
      <c r="C456" s="85" t="s">
        <v>7544</v>
      </c>
      <c r="D456" s="85" t="str">
        <f>+_xlfn.CONCAT('Massaged NRH Data'!B457, " (", 'Massaged NRH Data'!D457,,")")</f>
        <v>NR CNE-CNA N01 JA (NRC JACKSONVILLE FL)</v>
      </c>
      <c r="E456" s="86" t="s">
        <v>7547</v>
      </c>
      <c r="F456" s="84" t="str">
        <f t="shared" si="7"/>
        <v>{"87669","NR CNE-CNA N01 JA (NRC JACKSONVILLE FL)"},</v>
      </c>
    </row>
    <row r="457" spans="1:6" ht="16" x14ac:dyDescent="0.2">
      <c r="A457" s="84" t="s">
        <v>7546</v>
      </c>
      <c r="B457" s="85" t="str">
        <f>+'Massaged NRH Data'!C458</f>
        <v>86912</v>
      </c>
      <c r="C457" s="85" t="s">
        <v>7544</v>
      </c>
      <c r="D457" s="85" t="str">
        <f>+_xlfn.CONCAT('Massaged NRH Data'!B458, " (", 'Massaged NRH Data'!D458,,")")</f>
        <v>NR CNE-CNA N5/N7 (NRC JACKSONVILLE FL)</v>
      </c>
      <c r="E457" s="86" t="s">
        <v>7547</v>
      </c>
      <c r="F457" s="84" t="str">
        <f t="shared" si="7"/>
        <v>{"86912","NR CNE-CNA N5/N7 (NRC JACKSONVILLE FL)"},</v>
      </c>
    </row>
    <row r="458" spans="1:6" ht="16" x14ac:dyDescent="0.2">
      <c r="A458" s="84" t="s">
        <v>7546</v>
      </c>
      <c r="B458" s="85" t="str">
        <f>+'Massaged NRH Data'!C459</f>
        <v>87842</v>
      </c>
      <c r="C458" s="85" t="s">
        <v>7544</v>
      </c>
      <c r="D458" s="85" t="str">
        <f>+_xlfn.CONCAT('Massaged NRH Data'!B459, " (", 'Massaged NRH Data'!D459,,")")</f>
        <v>NR CNIC F&amp;E SERV C (NRC JACKSONVILLE FL)</v>
      </c>
      <c r="E458" s="86" t="s">
        <v>7547</v>
      </c>
      <c r="F458" s="84" t="str">
        <f t="shared" si="7"/>
        <v>{"87842","NR CNIC F&amp;E SERV C (NRC JACKSONVILLE FL)"},</v>
      </c>
    </row>
    <row r="459" spans="1:6" ht="16" x14ac:dyDescent="0.2">
      <c r="A459" s="84" t="s">
        <v>7546</v>
      </c>
      <c r="B459" s="85" t="str">
        <f>+'Massaged NRH Data'!C460</f>
        <v>86162</v>
      </c>
      <c r="C459" s="85" t="s">
        <v>7544</v>
      </c>
      <c r="D459" s="85" t="str">
        <f>+_xlfn.CONCAT('Massaged NRH Data'!B460, " (", 'Massaged NRH Data'!D460,,")")</f>
        <v>NR CNMOC NOAD JAC (NRC JACKSONVILLE FL)</v>
      </c>
      <c r="E459" s="86" t="s">
        <v>7547</v>
      </c>
      <c r="F459" s="84" t="str">
        <f t="shared" si="7"/>
        <v>{"86162","NR CNMOC NOAD JAC (NRC JACKSONVILLE FL)"},</v>
      </c>
    </row>
    <row r="460" spans="1:6" ht="16" x14ac:dyDescent="0.2">
      <c r="A460" s="84" t="s">
        <v>7546</v>
      </c>
      <c r="B460" s="85" t="str">
        <f>+'Massaged NRH Data'!C461</f>
        <v>84251</v>
      </c>
      <c r="C460" s="85" t="s">
        <v>7544</v>
      </c>
      <c r="D460" s="85" t="str">
        <f>+_xlfn.CONCAT('Massaged NRH Data'!B461, " (", 'Massaged NRH Data'!D461,,")")</f>
        <v>NR CNRSE ROC (NRC JACKSONVILLE FL)</v>
      </c>
      <c r="E460" s="86" t="s">
        <v>7547</v>
      </c>
      <c r="F460" s="84" t="str">
        <f t="shared" si="7"/>
        <v>{"84251","NR CNRSE ROC (NRC JACKSONVILLE FL)"},</v>
      </c>
    </row>
    <row r="461" spans="1:6" ht="16" x14ac:dyDescent="0.2">
      <c r="A461" s="84" t="s">
        <v>7546</v>
      </c>
      <c r="B461" s="85" t="str">
        <f>+'Massaged NRH Data'!C462</f>
        <v>84178</v>
      </c>
      <c r="C461" s="85" t="s">
        <v>7544</v>
      </c>
      <c r="D461" s="85" t="str">
        <f>+_xlfn.CONCAT('Massaged NRH Data'!B462, " (", 'Massaged NRH Data'!D462,,")")</f>
        <v>NR CUSNC/C5F N2 (NRC JACKSONVILLE FL)</v>
      </c>
      <c r="E461" s="86" t="s">
        <v>7547</v>
      </c>
      <c r="F461" s="84" t="str">
        <f t="shared" si="7"/>
        <v>{"84178","NR CUSNC/C5F N2 (NRC JACKSONVILLE FL)"},</v>
      </c>
    </row>
    <row r="462" spans="1:6" ht="16" x14ac:dyDescent="0.2">
      <c r="A462" s="84" t="s">
        <v>7546</v>
      </c>
      <c r="B462" s="85" t="str">
        <f>+'Massaged NRH Data'!C463</f>
        <v>87843</v>
      </c>
      <c r="C462" s="85" t="s">
        <v>7544</v>
      </c>
      <c r="D462" s="85" t="str">
        <f>+_xlfn.CONCAT('Massaged NRH Data'!B463, " (", 'Massaged NRH Data'!D463,,")")</f>
        <v>NR DESRON 40 (NRC JACKSONVILLE FL)</v>
      </c>
      <c r="E462" s="86" t="s">
        <v>7547</v>
      </c>
      <c r="F462" s="84" t="str">
        <f t="shared" si="7"/>
        <v>{"87843","NR DESRON 40 (NRC JACKSONVILLE FL)"},</v>
      </c>
    </row>
    <row r="463" spans="1:6" ht="16" x14ac:dyDescent="0.2">
      <c r="A463" s="84" t="s">
        <v>7546</v>
      </c>
      <c r="B463" s="85" t="str">
        <f>+'Massaged NRH Data'!C464</f>
        <v>83497</v>
      </c>
      <c r="C463" s="85" t="s">
        <v>7544</v>
      </c>
      <c r="D463" s="85" t="str">
        <f>+_xlfn.CONCAT('Massaged NRH Data'!B464, " (", 'Massaged NRH Data'!D464,,")")</f>
        <v>NR DLA JRF DSP JAC (NRC JACKSONVILLE FL)</v>
      </c>
      <c r="E463" s="86" t="s">
        <v>7547</v>
      </c>
      <c r="F463" s="84" t="str">
        <f t="shared" si="7"/>
        <v>{"83497","NR DLA JRF DSP JAC (NRC JACKSONVILLE FL)"},</v>
      </c>
    </row>
    <row r="464" spans="1:6" ht="16" x14ac:dyDescent="0.2">
      <c r="A464" s="84" t="s">
        <v>7546</v>
      </c>
      <c r="B464" s="85" t="str">
        <f>+'Massaged NRH Data'!C465</f>
        <v>88820</v>
      </c>
      <c r="C464" s="85" t="s">
        <v>7544</v>
      </c>
      <c r="D464" s="85" t="str">
        <f>+_xlfn.CONCAT('Massaged NRH Data'!B465, " (", 'Massaged NRH Data'!D465,,")")</f>
        <v>NR EUCOM HQ OCONUS (NRC JACKSONVILLE FL)</v>
      </c>
      <c r="E464" s="86" t="s">
        <v>7547</v>
      </c>
      <c r="F464" s="84" t="str">
        <f t="shared" si="7"/>
        <v>{"88820","NR EUCOM HQ OCONUS (NRC JACKSONVILLE FL)"},</v>
      </c>
    </row>
    <row r="465" spans="1:6" ht="16" x14ac:dyDescent="0.2">
      <c r="A465" s="84" t="s">
        <v>7546</v>
      </c>
      <c r="B465" s="85" t="str">
        <f>+'Massaged NRH Data'!C466</f>
        <v>83467</v>
      </c>
      <c r="C465" s="85" t="s">
        <v>7544</v>
      </c>
      <c r="D465" s="85" t="str">
        <f>+_xlfn.CONCAT('Massaged NRH Data'!B466, " (", 'Massaged NRH Data'!D466,,")")</f>
        <v>NR FLC JAX FUELS A (NRC JACKSONVILLE FL)</v>
      </c>
      <c r="E465" s="86" t="s">
        <v>7547</v>
      </c>
      <c r="F465" s="84" t="str">
        <f t="shared" si="7"/>
        <v>{"83467","NR FLC JAX FUELS A (NRC JACKSONVILLE FL)"},</v>
      </c>
    </row>
    <row r="466" spans="1:6" ht="16" x14ac:dyDescent="0.2">
      <c r="A466" s="84" t="s">
        <v>7546</v>
      </c>
      <c r="B466" s="85" t="str">
        <f>+'Massaged NRH Data'!C467</f>
        <v>86919</v>
      </c>
      <c r="C466" s="85" t="s">
        <v>7544</v>
      </c>
      <c r="D466" s="85" t="str">
        <f>+_xlfn.CONCAT('Massaged NRH Data'!B467, " (", 'Massaged NRH Data'!D467,,")")</f>
        <v>NR FOURTHFLT (NRC JACKSONVILLE FL)</v>
      </c>
      <c r="E466" s="86" t="s">
        <v>7547</v>
      </c>
      <c r="F466" s="84" t="str">
        <f t="shared" si="7"/>
        <v>{"86919","NR FOURTHFLT (NRC JACKSONVILLE FL)"},</v>
      </c>
    </row>
    <row r="467" spans="1:6" ht="16" x14ac:dyDescent="0.2">
      <c r="A467" s="84" t="s">
        <v>7546</v>
      </c>
      <c r="B467" s="85" t="str">
        <f>+'Massaged NRH Data'!C468</f>
        <v>86547</v>
      </c>
      <c r="C467" s="85" t="s">
        <v>7544</v>
      </c>
      <c r="D467" s="85" t="str">
        <f>+_xlfn.CONCAT('Massaged NRH Data'!B468, " (", 'Massaged NRH Data'!D468,,")")</f>
        <v>NR FRC JAX (NRC JACKSONVILLE FL)</v>
      </c>
      <c r="E467" s="86" t="s">
        <v>7547</v>
      </c>
      <c r="F467" s="84" t="str">
        <f t="shared" si="7"/>
        <v>{"86547","NR FRC JAX (NRC JACKSONVILLE FL)"},</v>
      </c>
    </row>
    <row r="468" spans="1:6" ht="16" x14ac:dyDescent="0.2">
      <c r="A468" s="84" t="s">
        <v>7546</v>
      </c>
      <c r="B468" s="85" t="str">
        <f>+'Massaged NRH Data'!C469</f>
        <v>83727</v>
      </c>
      <c r="C468" s="85" t="s">
        <v>7544</v>
      </c>
      <c r="D468" s="85" t="str">
        <f>+_xlfn.CONCAT('Massaged NRH Data'!B469, " (", 'Massaged NRH Data'!D469,,")")</f>
        <v>NR NAVSUP BSC JAC (NRC JACKSONVILLE FL)</v>
      </c>
      <c r="E468" s="86" t="s">
        <v>7547</v>
      </c>
      <c r="F468" s="84" t="str">
        <f t="shared" si="7"/>
        <v>{"83727","NR NAVSUP BSC JAC (NRC JACKSONVILLE FL)"},</v>
      </c>
    </row>
    <row r="469" spans="1:6" ht="16" x14ac:dyDescent="0.2">
      <c r="A469" s="84" t="s">
        <v>7546</v>
      </c>
      <c r="B469" s="85" t="str">
        <f>+'Massaged NRH Data'!C470</f>
        <v>83470</v>
      </c>
      <c r="C469" s="85" t="s">
        <v>7544</v>
      </c>
      <c r="D469" s="85" t="str">
        <f>+_xlfn.CONCAT('Massaged NRH Data'!B470, " (", 'Massaged NRH Data'!D470,,")")</f>
        <v>NR NAVSUP FLCJ HQ (NRC JACKSONVILLE FL)</v>
      </c>
      <c r="E469" s="86" t="s">
        <v>7547</v>
      </c>
      <c r="F469" s="84" t="str">
        <f t="shared" si="7"/>
        <v>{"83470","NR NAVSUP FLCJ HQ (NRC JACKSONVILLE FL)"},</v>
      </c>
    </row>
    <row r="470" spans="1:6" ht="16" x14ac:dyDescent="0.2">
      <c r="A470" s="84" t="s">
        <v>7546</v>
      </c>
      <c r="B470" s="85" t="str">
        <f>+'Massaged NRH Data'!C471</f>
        <v>86666</v>
      </c>
      <c r="C470" s="85" t="s">
        <v>7544</v>
      </c>
      <c r="D470" s="85" t="str">
        <f>+_xlfn.CONCAT('Massaged NRH Data'!B471, " (", 'Massaged NRH Data'!D471,,")")</f>
        <v>NR NCIS JAC (NRC JACKSONVILLE FL)</v>
      </c>
      <c r="E470" s="86" t="s">
        <v>7547</v>
      </c>
      <c r="F470" s="84" t="str">
        <f t="shared" si="7"/>
        <v>{"86666","NR NCIS JAC (NRC JACKSONVILLE FL)"},</v>
      </c>
    </row>
    <row r="471" spans="1:6" ht="16" x14ac:dyDescent="0.2">
      <c r="A471" s="84" t="s">
        <v>7546</v>
      </c>
      <c r="B471" s="85" t="str">
        <f>+'Massaged NRH Data'!C472</f>
        <v>86785</v>
      </c>
      <c r="C471" s="85" t="s">
        <v>7544</v>
      </c>
      <c r="D471" s="85" t="str">
        <f>+_xlfn.CONCAT('Massaged NRH Data'!B472, " (", 'Massaged NRH Data'!D472,,")")</f>
        <v>NR NCIS SEFO (NRC JACKSONVILLE FL)</v>
      </c>
      <c r="E471" s="86" t="s">
        <v>7547</v>
      </c>
      <c r="F471" s="84" t="str">
        <f t="shared" si="7"/>
        <v>{"86785","NR NCIS SEFO (NRC JACKSONVILLE FL)"},</v>
      </c>
    </row>
    <row r="472" spans="1:6" ht="16" x14ac:dyDescent="0.2">
      <c r="A472" s="84" t="s">
        <v>7546</v>
      </c>
      <c r="B472" s="85" t="str">
        <f>+'Massaged NRH Data'!C473</f>
        <v>83335</v>
      </c>
      <c r="C472" s="85" t="s">
        <v>7544</v>
      </c>
      <c r="D472" s="85" t="str">
        <f>+_xlfn.CONCAT('Massaged NRH Data'!B473, " (", 'Massaged NRH Data'!D473,,")")</f>
        <v>NR NMRTC JAX HQ (NRC JACKSONVILLE FL)</v>
      </c>
      <c r="E472" s="86" t="s">
        <v>7547</v>
      </c>
      <c r="F472" s="84" t="str">
        <f t="shared" si="7"/>
        <v>{"83335","NR NMRTC JAX HQ (NRC JACKSONVILLE FL)"},</v>
      </c>
    </row>
    <row r="473" spans="1:6" ht="16" x14ac:dyDescent="0.2">
      <c r="A473" s="84" t="s">
        <v>7546</v>
      </c>
      <c r="B473" s="85" t="str">
        <f>+'Massaged NRH Data'!C474</f>
        <v>84242</v>
      </c>
      <c r="C473" s="85" t="s">
        <v>7544</v>
      </c>
      <c r="D473" s="85" t="str">
        <f>+_xlfn.CONCAT('Massaged NRH Data'!B474, " (", 'Massaged NRH Data'!D474,,")")</f>
        <v>NR NSF KINGS BAY (NRC JACKSONVILLE FL)</v>
      </c>
      <c r="E473" s="86" t="s">
        <v>7547</v>
      </c>
      <c r="F473" s="84" t="str">
        <f t="shared" si="7"/>
        <v>{"84242","NR NSF KINGS BAY (NRC JACKSONVILLE FL)"},</v>
      </c>
    </row>
    <row r="474" spans="1:6" ht="16" x14ac:dyDescent="0.2">
      <c r="A474" s="84" t="s">
        <v>7546</v>
      </c>
      <c r="B474" s="85" t="str">
        <f>+'Massaged NRH Data'!C475</f>
        <v>84243</v>
      </c>
      <c r="C474" s="85" t="s">
        <v>7544</v>
      </c>
      <c r="D474" s="85" t="str">
        <f>+_xlfn.CONCAT('Massaged NRH Data'!B475, " (", 'Massaged NRH Data'!D475,,")")</f>
        <v>NR NSF MAYPORT (NRC JACKSONVILLE FL)</v>
      </c>
      <c r="E474" s="86" t="s">
        <v>7547</v>
      </c>
      <c r="F474" s="84" t="str">
        <f t="shared" si="7"/>
        <v>{"84243","NR NSF MAYPORT (NRC JACKSONVILLE FL)"},</v>
      </c>
    </row>
    <row r="475" spans="1:6" ht="16" x14ac:dyDescent="0.2">
      <c r="A475" s="84" t="s">
        <v>7546</v>
      </c>
      <c r="B475" s="85" t="str">
        <f>+'Massaged NRH Data'!C476</f>
        <v>87412</v>
      </c>
      <c r="C475" s="85" t="s">
        <v>7544</v>
      </c>
      <c r="D475" s="85" t="str">
        <f>+_xlfn.CONCAT('Massaged NRH Data'!B476, " (", 'Massaged NRH Data'!D476,,")")</f>
        <v>NR NTAG JAC (NRC JACKSONVILLE FL)</v>
      </c>
      <c r="E475" s="86" t="s">
        <v>7547</v>
      </c>
      <c r="F475" s="84" t="str">
        <f t="shared" si="7"/>
        <v>{"87412","NR NTAG JAC (NRC JACKSONVILLE FL)"},</v>
      </c>
    </row>
    <row r="476" spans="1:6" ht="16" x14ac:dyDescent="0.2">
      <c r="A476" s="84" t="s">
        <v>7546</v>
      </c>
      <c r="B476" s="85" t="str">
        <f>+'Massaged NRH Data'!C477</f>
        <v>89665</v>
      </c>
      <c r="C476" s="85" t="s">
        <v>7544</v>
      </c>
      <c r="D476" s="85" t="str">
        <f>+_xlfn.CONCAT('Massaged NRH Data'!B477, " (", 'Massaged NRH Data'!D477,,")")</f>
        <v>NR PATRON 30 SAU (NRC JACKSONVILLE FL)</v>
      </c>
      <c r="E476" s="86" t="s">
        <v>7547</v>
      </c>
      <c r="F476" s="84" t="str">
        <f t="shared" si="7"/>
        <v>{"89665","NR PATRON 30 SAU (NRC JACKSONVILLE FL)"},</v>
      </c>
    </row>
    <row r="477" spans="1:6" ht="16" x14ac:dyDescent="0.2">
      <c r="A477" s="84" t="s">
        <v>7546</v>
      </c>
      <c r="B477" s="85" t="str">
        <f>+'Massaged NRH Data'!C478</f>
        <v>84177</v>
      </c>
      <c r="C477" s="85" t="s">
        <v>7544</v>
      </c>
      <c r="D477" s="85" t="str">
        <f>+_xlfn.CONCAT('Massaged NRH Data'!B478, " (", 'Massaged NRH Data'!D478,,")")</f>
        <v>NR RSU JAC (NRC JACKSONVILLE FL)</v>
      </c>
      <c r="E477" s="86" t="s">
        <v>7547</v>
      </c>
      <c r="F477" s="84" t="str">
        <f t="shared" si="7"/>
        <v>{"84177","NR RSU JAC (NRC JACKSONVILLE FL)"},</v>
      </c>
    </row>
    <row r="478" spans="1:6" ht="16" x14ac:dyDescent="0.2">
      <c r="A478" s="84" t="s">
        <v>7546</v>
      </c>
      <c r="B478" s="85" t="str">
        <f>+'Massaged NRH Data'!C479</f>
        <v>87812</v>
      </c>
      <c r="C478" s="85" t="s">
        <v>7544</v>
      </c>
      <c r="D478" s="85" t="str">
        <f>+_xlfn.CONCAT('Massaged NRH Data'!B479, " (", 'Massaged NRH Data'!D479,,")")</f>
        <v>NR TOC JAC (NRC JACKSONVILLE FL)</v>
      </c>
      <c r="E478" s="86" t="s">
        <v>7547</v>
      </c>
      <c r="F478" s="84" t="str">
        <f t="shared" si="7"/>
        <v>{"87812","NR TOC JAC (NRC JACKSONVILLE FL)"},</v>
      </c>
    </row>
    <row r="479" spans="1:6" ht="16" x14ac:dyDescent="0.2">
      <c r="A479" s="84" t="s">
        <v>7546</v>
      </c>
      <c r="B479" s="85" t="str">
        <f>+'Massaged NRH Data'!C480</f>
        <v>86002</v>
      </c>
      <c r="C479" s="85" t="s">
        <v>7544</v>
      </c>
      <c r="D479" s="85" t="str">
        <f>+_xlfn.CONCAT('Massaged NRH Data'!B480, " (", 'Massaged NRH Data'!D480,,")")</f>
        <v>NR TOC JAC HQ (NRC JACKSONVILLE FL)</v>
      </c>
      <c r="E479" s="86" t="s">
        <v>7547</v>
      </c>
      <c r="F479" s="84" t="str">
        <f t="shared" si="7"/>
        <v>{"86002","NR TOC JAC HQ (NRC JACKSONVILLE FL)"},</v>
      </c>
    </row>
    <row r="480" spans="1:6" ht="16" x14ac:dyDescent="0.2">
      <c r="A480" s="84" t="s">
        <v>7546</v>
      </c>
      <c r="B480" s="85" t="str">
        <f>+'Massaged NRH Data'!C481</f>
        <v>88172</v>
      </c>
      <c r="C480" s="85" t="s">
        <v>7544</v>
      </c>
      <c r="D480" s="85" t="str">
        <f>+_xlfn.CONCAT('Massaged NRH Data'!B481, " (", 'Massaged NRH Data'!D481,,")")</f>
        <v>NR VUP-19 UAVRON SAU (NRC JACKSONVILLE FL)</v>
      </c>
      <c r="E480" s="86" t="s">
        <v>7547</v>
      </c>
      <c r="F480" s="84" t="str">
        <f t="shared" si="7"/>
        <v>{"88172","NR VUP-19 UAVRON SAU (NRC JACKSONVILLE FL)"},</v>
      </c>
    </row>
    <row r="481" spans="1:6" ht="16" x14ac:dyDescent="0.2">
      <c r="A481" s="84" t="s">
        <v>7546</v>
      </c>
      <c r="B481" s="85" t="str">
        <f>+'Massaged NRH Data'!C482</f>
        <v>87796</v>
      </c>
      <c r="C481" s="85" t="s">
        <v>7544</v>
      </c>
      <c r="D481" s="85" t="str">
        <f>+_xlfn.CONCAT('Massaged NRH Data'!B482, " (", 'Massaged NRH Data'!D482,,")")</f>
        <v>S10 SBC A JAX (NRC JACKSONVILLE FL)</v>
      </c>
      <c r="E481" s="86" t="s">
        <v>7547</v>
      </c>
      <c r="F481" s="84" t="str">
        <f t="shared" ref="F481:F544" si="8">+CONCATENATE(A481,B481,C481,D481,E481)</f>
        <v>{"87796","S10 SBC A JAX (NRC JACKSONVILLE FL)"},</v>
      </c>
    </row>
    <row r="482" spans="1:6" ht="16" x14ac:dyDescent="0.2">
      <c r="A482" s="84" t="s">
        <v>7546</v>
      </c>
      <c r="B482" s="85" t="str">
        <f>+'Massaged NRH Data'!C483</f>
        <v>55227</v>
      </c>
      <c r="C482" s="85" t="s">
        <v>7544</v>
      </c>
      <c r="D482" s="85" t="str">
        <f>+_xlfn.CONCAT('Massaged NRH Data'!B483, " (", 'Massaged NRH Data'!D483,,")")</f>
        <v>S10 SBC A PLT JAX (NRC JACKSONVILLE FL)</v>
      </c>
      <c r="E482" s="86" t="s">
        <v>7547</v>
      </c>
      <c r="F482" s="84" t="str">
        <f t="shared" si="8"/>
        <v>{"55227","S10 SBC A PLT JAX (NRC JACKSONVILLE FL)"},</v>
      </c>
    </row>
    <row r="483" spans="1:6" ht="16" x14ac:dyDescent="0.2">
      <c r="A483" s="84" t="s">
        <v>7546</v>
      </c>
      <c r="B483" s="85" t="str">
        <f>+'Massaged NRH Data'!C484</f>
        <v>89124</v>
      </c>
      <c r="C483" s="85" t="s">
        <v>7544</v>
      </c>
      <c r="D483" s="85" t="str">
        <f>+_xlfn.CONCAT('Massaged NRH Data'!B484, " (", 'Massaged NRH Data'!D484,,")")</f>
        <v>DIV 4TH AAV CO B (NRC JACKSONVILLE FL)</v>
      </c>
      <c r="E483" s="86" t="s">
        <v>7547</v>
      </c>
      <c r="F483" s="84" t="str">
        <f t="shared" si="8"/>
        <v>{"89124","DIV 4TH AAV CO B (NRC JACKSONVILLE FL)"},</v>
      </c>
    </row>
    <row r="484" spans="1:6" ht="16" x14ac:dyDescent="0.2">
      <c r="A484" s="84" t="s">
        <v>7546</v>
      </c>
      <c r="B484" s="85" t="str">
        <f>+'Massaged NRH Data'!C485</f>
        <v>82946</v>
      </c>
      <c r="C484" s="85" t="s">
        <v>7544</v>
      </c>
      <c r="D484" s="85" t="str">
        <f>+_xlfn.CONCAT('Massaged NRH Data'!B485, " (", 'Massaged NRH Data'!D485,,")")</f>
        <v>NR MSC EPU 109 (NRC JACKSONVILLE FL)</v>
      </c>
      <c r="E484" s="86" t="s">
        <v>7547</v>
      </c>
      <c r="F484" s="84" t="str">
        <f t="shared" si="8"/>
        <v>{"82946","NR MSC EPU 109 (NRC JACKSONVILLE FL)"},</v>
      </c>
    </row>
    <row r="485" spans="1:6" ht="16" x14ac:dyDescent="0.2">
      <c r="A485" s="84" t="s">
        <v>7546</v>
      </c>
      <c r="B485" s="85" t="str">
        <f>+'Massaged NRH Data'!C486</f>
        <v>83959</v>
      </c>
      <c r="C485" s="85" t="s">
        <v>7544</v>
      </c>
      <c r="D485" s="85" t="str">
        <f>+_xlfn.CONCAT('Massaged NRH Data'!B486, " (", 'Massaged NRH Data'!D486,,")")</f>
        <v>NR NMRTC JAX JAC-2 (NRC JACKSONVILLE FL)</v>
      </c>
      <c r="E485" s="86" t="s">
        <v>7547</v>
      </c>
      <c r="F485" s="84" t="str">
        <f t="shared" si="8"/>
        <v>{"83959","NR NMRTC JAX JAC-2 (NRC JACKSONVILLE FL)"},</v>
      </c>
    </row>
    <row r="486" spans="1:6" ht="16" x14ac:dyDescent="0.2">
      <c r="A486" s="84" t="s">
        <v>7546</v>
      </c>
      <c r="B486" s="85" t="str">
        <f>+'Massaged NRH Data'!C487</f>
        <v>85106</v>
      </c>
      <c r="C486" s="85" t="s">
        <v>7544</v>
      </c>
      <c r="D486" s="85" t="str">
        <f>+_xlfn.CONCAT('Massaged NRH Data'!B487, " (", 'Massaged NRH Data'!D487,,")")</f>
        <v>NMCB 14 JAX (NRC JACKSONVILLE FL)</v>
      </c>
      <c r="E486" s="86" t="s">
        <v>7547</v>
      </c>
      <c r="F486" s="84" t="str">
        <f t="shared" si="8"/>
        <v>{"85106","NMCB 14 JAX (NRC JACKSONVILLE FL)"},</v>
      </c>
    </row>
    <row r="487" spans="1:6" ht="16" x14ac:dyDescent="0.2">
      <c r="A487" s="84" t="s">
        <v>7546</v>
      </c>
      <c r="B487" s="85" t="str">
        <f>+'Massaged NRH Data'!C488</f>
        <v>88322</v>
      </c>
      <c r="C487" s="85" t="s">
        <v>7544</v>
      </c>
      <c r="D487" s="85" t="str">
        <f>+_xlfn.CONCAT('Massaged NRH Data'!B488, " (", 'Massaged NRH Data'!D488,,")")</f>
        <v>NR NMRTC JAX JAC-1 (NRC JACKSONVILLE FL)</v>
      </c>
      <c r="E487" s="86" t="s">
        <v>7547</v>
      </c>
      <c r="F487" s="84" t="str">
        <f t="shared" si="8"/>
        <v>{"88322","NR NMRTC JAX JAC-1 (NRC JACKSONVILLE FL)"},</v>
      </c>
    </row>
    <row r="488" spans="1:6" ht="16" x14ac:dyDescent="0.2">
      <c r="A488" s="84" t="s">
        <v>7546</v>
      </c>
      <c r="B488" s="85" t="str">
        <f>+'Massaged NRH Data'!C489</f>
        <v>88741</v>
      </c>
      <c r="C488" s="85" t="s">
        <v>7544</v>
      </c>
      <c r="D488" s="85" t="str">
        <f>+_xlfn.CONCAT('Massaged NRH Data'!B489, " (", 'Massaged NRH Data'!D489,,")")</f>
        <v>NR ADMIN PERS 0874 (NRC JACKSONVILLE FL)</v>
      </c>
      <c r="E488" s="86" t="s">
        <v>7547</v>
      </c>
      <c r="F488" s="84" t="str">
        <f t="shared" si="8"/>
        <v>{"88741","NR ADMIN PERS 0874 (NRC JACKSONVILLE FL)"},</v>
      </c>
    </row>
    <row r="489" spans="1:6" ht="16" x14ac:dyDescent="0.2">
      <c r="A489" s="84" t="s">
        <v>7546</v>
      </c>
      <c r="B489" s="85" t="str">
        <f>+'Massaged NRH Data'!C490</f>
        <v>86487</v>
      </c>
      <c r="C489" s="85" t="s">
        <v>7544</v>
      </c>
      <c r="D489" s="85" t="str">
        <f>+_xlfn.CONCAT('Massaged NRH Data'!B490, " (", 'Massaged NRH Data'!D490,,")")</f>
        <v>NR CENTCOM J2 JAX (NRC JACKSONVILLE FL)</v>
      </c>
      <c r="E489" s="86" t="s">
        <v>7547</v>
      </c>
      <c r="F489" s="84" t="str">
        <f t="shared" si="8"/>
        <v>{"86487","NR CENTCOM J2 JAX (NRC JACKSONVILLE FL)"},</v>
      </c>
    </row>
    <row r="490" spans="1:6" ht="16" x14ac:dyDescent="0.2">
      <c r="A490" s="84" t="s">
        <v>7546</v>
      </c>
      <c r="B490" s="85" t="str">
        <f>+'Massaged NRH Data'!C491</f>
        <v>0806G</v>
      </c>
      <c r="C490" s="85" t="s">
        <v>7544</v>
      </c>
      <c r="D490" s="85" t="str">
        <f>+_xlfn.CONCAT('Massaged NRH Data'!B491, " (", 'Massaged NRH Data'!D491,,")")</f>
        <v>NR VTU JAC 0874 (NRC JACKSONVILLE FL)</v>
      </c>
      <c r="E490" s="86" t="s">
        <v>7547</v>
      </c>
      <c r="F490" s="84" t="str">
        <f t="shared" si="8"/>
        <v>{"0806G","NR VTU JAC 0874 (NRC JACKSONVILLE FL)"},</v>
      </c>
    </row>
    <row r="491" spans="1:6" ht="16" x14ac:dyDescent="0.2">
      <c r="A491" s="84" t="s">
        <v>7546</v>
      </c>
      <c r="B491" s="85" t="str">
        <f>+'Massaged NRH Data'!C492</f>
        <v>3004G</v>
      </c>
      <c r="C491" s="85" t="s">
        <v>7544</v>
      </c>
      <c r="D491" s="85" t="str">
        <f>+_xlfn.CONCAT('Massaged NRH Data'!B492, " (", 'Massaged NRH Data'!D492,,")")</f>
        <v>NR VTU JAC OCONUS (NRC JACKSONVILLE FL)</v>
      </c>
      <c r="E491" s="86" t="s">
        <v>7547</v>
      </c>
      <c r="F491" s="84" t="str">
        <f t="shared" si="8"/>
        <v>{"3004G","NR VTU JAC OCONUS (NRC JACKSONVILLE FL)"},</v>
      </c>
    </row>
    <row r="492" spans="1:6" ht="16" x14ac:dyDescent="0.2">
      <c r="A492" s="84" t="s">
        <v>7546</v>
      </c>
      <c r="B492" s="85" t="str">
        <f>+'Massaged NRH Data'!C493</f>
        <v>85128</v>
      </c>
      <c r="C492" s="85" t="s">
        <v>7544</v>
      </c>
      <c r="D492" s="85" t="str">
        <f>+_xlfn.CONCAT('Massaged NRH Data'!B493, " (", 'Massaged NRH Data'!D493,,")")</f>
        <v>NR EXP MAINT JAC (NRC JACKSONVILLE FL)</v>
      </c>
      <c r="E492" s="86" t="s">
        <v>7547</v>
      </c>
      <c r="F492" s="84" t="str">
        <f t="shared" si="8"/>
        <v>{"85128","NR EXP MAINT JAC (NRC JACKSONVILLE FL)"},</v>
      </c>
    </row>
    <row r="493" spans="1:6" ht="16" x14ac:dyDescent="0.2">
      <c r="A493" s="84" t="s">
        <v>7546</v>
      </c>
      <c r="B493" s="85" t="str">
        <f>+'Massaged NRH Data'!C494</f>
        <v>83565</v>
      </c>
      <c r="C493" s="85" t="s">
        <v>7544</v>
      </c>
      <c r="D493" s="85" t="str">
        <f>+_xlfn.CONCAT('Massaged NRH Data'!B494, " (", 'Massaged NRH Data'!D494,,")")</f>
        <v>NR SERMC JAC (NRC JACKSONVILLE FL)</v>
      </c>
      <c r="E493" s="86" t="s">
        <v>7547</v>
      </c>
      <c r="F493" s="84" t="str">
        <f t="shared" si="8"/>
        <v>{"83565","NR SERMC JAC (NRC JACKSONVILLE FL)"},</v>
      </c>
    </row>
    <row r="494" spans="1:6" ht="16" x14ac:dyDescent="0.2">
      <c r="A494" s="84" t="s">
        <v>7546</v>
      </c>
      <c r="B494" s="85" t="str">
        <f>+'Massaged NRH Data'!C495</f>
        <v>83536</v>
      </c>
      <c r="C494" s="85" t="s">
        <v>7544</v>
      </c>
      <c r="D494" s="85" t="str">
        <f>+_xlfn.CONCAT('Massaged NRH Data'!B495, " (", 'Massaged NRH Data'!D495,,")")</f>
        <v>NCHB 11 EFAC (NRC JACKSONVILLE FL)</v>
      </c>
      <c r="E494" s="86" t="s">
        <v>7547</v>
      </c>
      <c r="F494" s="84" t="str">
        <f t="shared" si="8"/>
        <v>{"83536","NCHB 11 EFAC (NRC JACKSONVILLE FL)"},</v>
      </c>
    </row>
    <row r="495" spans="1:6" ht="16" x14ac:dyDescent="0.2">
      <c r="A495" s="84" t="s">
        <v>7546</v>
      </c>
      <c r="B495" s="85" t="str">
        <f>+'Massaged NRH Data'!C496</f>
        <v>83525</v>
      </c>
      <c r="C495" s="85" t="s">
        <v>7544</v>
      </c>
      <c r="D495" s="85" t="str">
        <f>+_xlfn.CONCAT('Massaged NRH Data'!B496, " (", 'Massaged NRH Data'!D496,,")")</f>
        <v>NCHB 11 CARGO TERM CO A (NRC JACKSONVILLE FL)</v>
      </c>
      <c r="E495" s="86" t="s">
        <v>7547</v>
      </c>
      <c r="F495" s="84" t="str">
        <f t="shared" si="8"/>
        <v>{"83525","NCHB 11 CARGO TERM CO A (NRC JACKSONVILLE FL)"},</v>
      </c>
    </row>
    <row r="496" spans="1:6" ht="16" x14ac:dyDescent="0.2">
      <c r="A496" s="84" t="s">
        <v>7546</v>
      </c>
      <c r="B496" s="85" t="str">
        <f>+'Massaged NRH Data'!C497</f>
        <v>84263</v>
      </c>
      <c r="C496" s="85" t="s">
        <v>7544</v>
      </c>
      <c r="D496" s="85" t="str">
        <f>+_xlfn.CONCAT('Massaged NRH Data'!B497, " (", 'Massaged NRH Data'!D497,,")")</f>
        <v>NR USNAVSO INTEL (NRC JACKSONVILLE FL)</v>
      </c>
      <c r="E496" s="86" t="s">
        <v>7547</v>
      </c>
      <c r="F496" s="84" t="str">
        <f t="shared" si="8"/>
        <v>{"84263","NR USNAVSO INTEL (NRC JACKSONVILLE FL)"},</v>
      </c>
    </row>
    <row r="497" spans="1:6" ht="16" x14ac:dyDescent="0.2">
      <c r="A497" s="84" t="s">
        <v>7546</v>
      </c>
      <c r="B497" s="85" t="str">
        <f>+'Massaged NRH Data'!C498</f>
        <v>87735</v>
      </c>
      <c r="C497" s="85" t="s">
        <v>7544</v>
      </c>
      <c r="D497" s="85" t="str">
        <f>+_xlfn.CONCAT('Massaged NRH Data'!B498, " (", 'Massaged NRH Data'!D498,,")")</f>
        <v>NR CNSG DET A JAX (NRC JACKSONVILLE FL)</v>
      </c>
      <c r="E497" s="86" t="s">
        <v>7547</v>
      </c>
      <c r="F497" s="84" t="str">
        <f t="shared" si="8"/>
        <v>{"87735","NR CNSG DET A JAX (NRC JACKSONVILLE FL)"},</v>
      </c>
    </row>
    <row r="498" spans="1:6" ht="16" x14ac:dyDescent="0.2">
      <c r="A498" s="84" t="s">
        <v>7546</v>
      </c>
      <c r="B498" s="85" t="str">
        <f>+'Massaged NRH Data'!C499</f>
        <v>86938</v>
      </c>
      <c r="C498" s="85" t="s">
        <v>7544</v>
      </c>
      <c r="D498" s="85" t="str">
        <f>+_xlfn.CONCAT('Massaged NRH Data'!B499, " (", 'Massaged NRH Data'!D499,,")")</f>
        <v>NR CNSG DET B JAX (NRC JACKSONVILLE FL)</v>
      </c>
      <c r="E498" s="86" t="s">
        <v>7547</v>
      </c>
      <c r="F498" s="84" t="str">
        <f t="shared" si="8"/>
        <v>{"86938","NR CNSG DET B JAX (NRC JACKSONVILLE FL)"},</v>
      </c>
    </row>
    <row r="499" spans="1:6" ht="16" x14ac:dyDescent="0.2">
      <c r="A499" s="84" t="s">
        <v>7546</v>
      </c>
      <c r="B499" s="85" t="str">
        <f>+'Massaged NRH Data'!C500</f>
        <v>82667</v>
      </c>
      <c r="C499" s="85" t="s">
        <v>7544</v>
      </c>
      <c r="D499" s="85" t="str">
        <f>+_xlfn.CONCAT('Massaged NRH Data'!B500, " (", 'Massaged NRH Data'!D500,,")")</f>
        <v>NR CNSG SE HQ (NRC JACKSONVILLE FL)</v>
      </c>
      <c r="E499" s="86" t="s">
        <v>7547</v>
      </c>
      <c r="F499" s="84" t="str">
        <f t="shared" si="8"/>
        <v>{"82667","NR CNSG SE HQ (NRC JACKSONVILLE FL)"},</v>
      </c>
    </row>
    <row r="500" spans="1:6" ht="16" x14ac:dyDescent="0.2">
      <c r="A500" s="84" t="s">
        <v>7546</v>
      </c>
      <c r="B500" s="85" t="str">
        <f>+'Massaged NRH Data'!C501</f>
        <v>84187</v>
      </c>
      <c r="C500" s="85" t="s">
        <v>7544</v>
      </c>
      <c r="D500" s="85" t="str">
        <f>+_xlfn.CONCAT('Massaged NRH Data'!B501, " (", 'Massaged NRH Data'!D501,,")")</f>
        <v>NR EUCOM J2 GBR (NRC JACKSONVILLE FL)</v>
      </c>
      <c r="E500" s="86" t="s">
        <v>7547</v>
      </c>
      <c r="F500" s="84" t="str">
        <f t="shared" si="8"/>
        <v>{"84187","NR EUCOM J2 GBR (NRC JACKSONVILLE FL)"},</v>
      </c>
    </row>
    <row r="501" spans="1:6" ht="16" x14ac:dyDescent="0.2">
      <c r="A501" s="84" t="s">
        <v>7546</v>
      </c>
      <c r="B501" s="85" t="str">
        <f>+'Massaged NRH Data'!C502</f>
        <v>84239</v>
      </c>
      <c r="C501" s="85" t="s">
        <v>7544</v>
      </c>
      <c r="D501" s="85" t="str">
        <f>+_xlfn.CONCAT('Massaged NRH Data'!B502, " (", 'Massaged NRH Data'!D502,,")")</f>
        <v>NR SE NSF JAC (NRC JACKSONVILLE FL)</v>
      </c>
      <c r="E501" s="86" t="s">
        <v>7547</v>
      </c>
      <c r="F501" s="84" t="str">
        <f t="shared" si="8"/>
        <v>{"84239","NR SE NSF JAC (NRC JACKSONVILLE FL)"},</v>
      </c>
    </row>
    <row r="502" spans="1:6" ht="16" x14ac:dyDescent="0.2">
      <c r="A502" s="84" t="s">
        <v>7546</v>
      </c>
      <c r="B502" s="85" t="str">
        <f>+'Massaged NRH Data'!C503</f>
        <v>83974</v>
      </c>
      <c r="C502" s="85" t="s">
        <v>7544</v>
      </c>
      <c r="D502" s="85" t="str">
        <f>+_xlfn.CONCAT('Massaged NRH Data'!B503, " (", 'Massaged NRH Data'!D503,,")")</f>
        <v>NR EMU HQ (NRC JACKSONVILLE FL)</v>
      </c>
      <c r="E502" s="86" t="s">
        <v>7547</v>
      </c>
      <c r="F502" s="84" t="str">
        <f t="shared" si="8"/>
        <v>{"83974","NR EMU HQ (NRC JACKSONVILLE FL)"},</v>
      </c>
    </row>
    <row r="503" spans="1:6" ht="16" x14ac:dyDescent="0.2">
      <c r="A503" s="84" t="s">
        <v>7546</v>
      </c>
      <c r="B503" s="85" t="str">
        <f>+'Massaged NRH Data'!C504</f>
        <v>89745</v>
      </c>
      <c r="C503" s="85" t="s">
        <v>7544</v>
      </c>
      <c r="D503" s="85" t="str">
        <f>+_xlfn.CONCAT('Massaged NRH Data'!B504, " (", 'Massaged NRH Data'!D504,,")")</f>
        <v>NR ADAPT MOB JAX (NRC JACKSONVILLE FL)</v>
      </c>
      <c r="E503" s="86" t="s">
        <v>7547</v>
      </c>
      <c r="F503" s="84" t="str">
        <f t="shared" si="8"/>
        <v>{"89745","NR ADAPT MOB JAX (NRC JACKSONVILLE FL)"},</v>
      </c>
    </row>
    <row r="504" spans="1:6" ht="16" x14ac:dyDescent="0.2">
      <c r="A504" s="84" t="s">
        <v>7546</v>
      </c>
      <c r="B504" s="85" t="str">
        <f>+'Massaged NRH Data'!C505</f>
        <v>84313</v>
      </c>
      <c r="C504" s="85" t="s">
        <v>7544</v>
      </c>
      <c r="D504" s="85" t="str">
        <f>+_xlfn.CONCAT('Massaged NRH Data'!B505, " (", 'Massaged NRH Data'!D505,,")")</f>
        <v>NR NIFR REDCEN JAX (NRC JACKSONVILLE FL)</v>
      </c>
      <c r="E504" s="86" t="s">
        <v>7547</v>
      </c>
      <c r="F504" s="84" t="str">
        <f t="shared" si="8"/>
        <v>{"84313","NR NIFR REDCEN JAX (NRC JACKSONVILLE FL)"},</v>
      </c>
    </row>
    <row r="505" spans="1:6" ht="16" x14ac:dyDescent="0.2">
      <c r="A505" s="84" t="s">
        <v>7546</v>
      </c>
      <c r="B505" s="85" t="str">
        <f>+'Massaged NRH Data'!C506</f>
        <v>89855</v>
      </c>
      <c r="C505" s="85" t="s">
        <v>7544</v>
      </c>
      <c r="D505" s="85" t="str">
        <f>+_xlfn.CONCAT('Massaged NRH Data'!B506, " (", 'Massaged NRH Data'!D506,,")")</f>
        <v>NR ERSS HQ (NRC JACKSONVILLE FL)</v>
      </c>
      <c r="E505" s="86" t="s">
        <v>7547</v>
      </c>
      <c r="F505" s="84" t="str">
        <f t="shared" si="8"/>
        <v>{"89855","NR ERSS HQ (NRC JACKSONVILLE FL)"},</v>
      </c>
    </row>
    <row r="506" spans="1:6" ht="16" x14ac:dyDescent="0.2">
      <c r="A506" s="84" t="s">
        <v>7546</v>
      </c>
      <c r="B506" s="85" t="str">
        <f>+'Massaged NRH Data'!C507</f>
        <v>89420</v>
      </c>
      <c r="C506" s="85" t="s">
        <v>7544</v>
      </c>
      <c r="D506" s="85" t="str">
        <f>+_xlfn.CONCAT('Massaged NRH Data'!B507, " (", 'Massaged NRH Data'!D507,,")")</f>
        <v>NR 4MLG GAS DET 2 (NRC JACKSONVILLE FL)</v>
      </c>
      <c r="E506" s="86" t="s">
        <v>7547</v>
      </c>
      <c r="F506" s="84" t="str">
        <f t="shared" si="8"/>
        <v>{"89420","NR 4MLG GAS DET 2 (NRC JACKSONVILLE FL)"},</v>
      </c>
    </row>
    <row r="507" spans="1:6" ht="16" x14ac:dyDescent="0.2">
      <c r="A507" s="84" t="s">
        <v>7546</v>
      </c>
      <c r="B507" s="85" t="str">
        <f>+'Massaged NRH Data'!C508</f>
        <v>83667</v>
      </c>
      <c r="C507" s="85" t="s">
        <v>7544</v>
      </c>
      <c r="D507" s="85" t="str">
        <f>+_xlfn.CONCAT('Massaged NRH Data'!B508, " (", 'Massaged NRH Data'!D508,,")")</f>
        <v>NR CFA CHINHAE FAR (NRC FARGO ND)</v>
      </c>
      <c r="E507" s="86" t="s">
        <v>7547</v>
      </c>
      <c r="F507" s="84" t="str">
        <f t="shared" si="8"/>
        <v>{"83667","NR CFA CHINHAE FAR (NRC FARGO ND)"},</v>
      </c>
    </row>
    <row r="508" spans="1:6" ht="16" x14ac:dyDescent="0.2">
      <c r="A508" s="84" t="s">
        <v>7546</v>
      </c>
      <c r="B508" s="85" t="str">
        <f>+'Massaged NRH Data'!C509</f>
        <v>88342</v>
      </c>
      <c r="C508" s="85" t="s">
        <v>7544</v>
      </c>
      <c r="D508" s="85" t="str">
        <f>+_xlfn.CONCAT('Massaged NRH Data'!B509, " (", 'Massaged NRH Data'!D509,,")")</f>
        <v>NR NMRTC BTH FAR (NRC FARGO ND)</v>
      </c>
      <c r="E508" s="86" t="s">
        <v>7547</v>
      </c>
      <c r="F508" s="84" t="str">
        <f t="shared" si="8"/>
        <v>{"88342","NR NMRTC BTH FAR (NRC FARGO ND)"},</v>
      </c>
    </row>
    <row r="509" spans="1:6" ht="16" x14ac:dyDescent="0.2">
      <c r="A509" s="84" t="s">
        <v>7546</v>
      </c>
      <c r="B509" s="85" t="str">
        <f>+'Massaged NRH Data'!C510</f>
        <v>86777</v>
      </c>
      <c r="C509" s="85" t="s">
        <v>7544</v>
      </c>
      <c r="D509" s="85" t="str">
        <f>+_xlfn.CONCAT('Massaged NRH Data'!B510, " (", 'Massaged NRH Data'!D510,,")")</f>
        <v>NR RSU FAR (NRC FARGO ND)</v>
      </c>
      <c r="E509" s="86" t="s">
        <v>7547</v>
      </c>
      <c r="F509" s="84" t="str">
        <f t="shared" si="8"/>
        <v>{"86777","NR RSU FAR (NRC FARGO ND)"},</v>
      </c>
    </row>
    <row r="510" spans="1:6" ht="16" x14ac:dyDescent="0.2">
      <c r="A510" s="84" t="s">
        <v>7546</v>
      </c>
      <c r="B510" s="85" t="str">
        <f>+'Massaged NRH Data'!C511</f>
        <v>83971</v>
      </c>
      <c r="C510" s="85" t="s">
        <v>7544</v>
      </c>
      <c r="D510" s="85" t="str">
        <f>+_xlfn.CONCAT('Massaged NRH Data'!B511, " (", 'Massaged NRH Data'!D511,,")")</f>
        <v>NR CNE-CNA N2/N39 (NRC ATLANTA GA)</v>
      </c>
      <c r="E510" s="86" t="s">
        <v>7547</v>
      </c>
      <c r="F510" s="84" t="str">
        <f t="shared" si="8"/>
        <v>{"83971","NR CNE-CNA N2/N39 (NRC ATLANTA GA)"},</v>
      </c>
    </row>
    <row r="511" spans="1:6" ht="16" x14ac:dyDescent="0.2">
      <c r="A511" s="84" t="s">
        <v>7546</v>
      </c>
      <c r="B511" s="85" t="str">
        <f>+'Massaged NRH Data'!C512</f>
        <v>83496</v>
      </c>
      <c r="C511" s="85" t="s">
        <v>7544</v>
      </c>
      <c r="D511" s="85" t="str">
        <f>+_xlfn.CONCAT('Massaged NRH Data'!B512, " (", 'Massaged NRH Data'!D512,,")")</f>
        <v>NR DLA JRF DST ATL (NRC ATLANTA GA)</v>
      </c>
      <c r="E511" s="86" t="s">
        <v>7547</v>
      </c>
      <c r="F511" s="84" t="str">
        <f t="shared" si="8"/>
        <v>{"83496","NR DLA JRF DST ATL (NRC ATLANTA GA)"},</v>
      </c>
    </row>
    <row r="512" spans="1:6" ht="16" x14ac:dyDescent="0.2">
      <c r="A512" s="84" t="s">
        <v>7546</v>
      </c>
      <c r="B512" s="85" t="str">
        <f>+'Massaged NRH Data'!C513</f>
        <v>82682</v>
      </c>
      <c r="C512" s="85" t="s">
        <v>7544</v>
      </c>
      <c r="D512" s="85" t="str">
        <f>+_xlfn.CONCAT('Massaged NRH Data'!B513, " (", 'Massaged NRH Data'!D513,,")")</f>
        <v>NR FLC BAHRAIN HQ (NRC ATLANTA GA)</v>
      </c>
      <c r="E512" s="86" t="s">
        <v>7547</v>
      </c>
      <c r="F512" s="84" t="str">
        <f t="shared" si="8"/>
        <v>{"82682","NR FLC BAHRAIN HQ (NRC ATLANTA GA)"},</v>
      </c>
    </row>
    <row r="513" spans="1:6" ht="16" x14ac:dyDescent="0.2">
      <c r="A513" s="84" t="s">
        <v>7546</v>
      </c>
      <c r="B513" s="85" t="str">
        <f>+'Massaged NRH Data'!C514</f>
        <v>84309</v>
      </c>
      <c r="C513" s="85" t="s">
        <v>7544</v>
      </c>
      <c r="D513" s="85" t="str">
        <f>+_xlfn.CONCAT('Massaged NRH Data'!B514, " (", 'Massaged NRH Data'!D514,,")")</f>
        <v>NR NATO AUX ATL (NRC ATLANTA GA)</v>
      </c>
      <c r="E513" s="86" t="s">
        <v>7547</v>
      </c>
      <c r="F513" s="84" t="str">
        <f t="shared" si="8"/>
        <v>{"84309","NR NATO AUX ATL (NRC ATLANTA GA)"},</v>
      </c>
    </row>
    <row r="514" spans="1:6" ht="16" x14ac:dyDescent="0.2">
      <c r="A514" s="84" t="s">
        <v>7546</v>
      </c>
      <c r="B514" s="85" t="str">
        <f>+'Massaged NRH Data'!C515</f>
        <v>86548</v>
      </c>
      <c r="C514" s="85" t="s">
        <v>7544</v>
      </c>
      <c r="D514" s="85" t="str">
        <f>+_xlfn.CONCAT('Massaged NRH Data'!B515, " (", 'Massaged NRH Data'!D515,,")")</f>
        <v>NR RSU ATL (NRC ATLANTA GA)</v>
      </c>
      <c r="E514" s="86" t="s">
        <v>7547</v>
      </c>
      <c r="F514" s="84" t="str">
        <f t="shared" si="8"/>
        <v>{"86548","NR RSU ATL (NRC ATLANTA GA)"},</v>
      </c>
    </row>
    <row r="515" spans="1:6" ht="16" x14ac:dyDescent="0.2">
      <c r="A515" s="84" t="s">
        <v>7546</v>
      </c>
      <c r="B515" s="85" t="str">
        <f>+'Massaged NRH Data'!C516</f>
        <v>86111</v>
      </c>
      <c r="C515" s="85" t="s">
        <v>7544</v>
      </c>
      <c r="D515" s="85" t="str">
        <f>+_xlfn.CONCAT('Massaged NRH Data'!B516, " (", 'Massaged NRH Data'!D516,,")")</f>
        <v>NR SUBGRU 8 HQ (NRC ATLANTA GA)</v>
      </c>
      <c r="E515" s="86" t="s">
        <v>7547</v>
      </c>
      <c r="F515" s="84" t="str">
        <f t="shared" si="8"/>
        <v>{"86111","NR SUBGRU 8 HQ (NRC ATLANTA GA)"},</v>
      </c>
    </row>
    <row r="516" spans="1:6" ht="16" x14ac:dyDescent="0.2">
      <c r="A516" s="84" t="s">
        <v>7546</v>
      </c>
      <c r="B516" s="85" t="str">
        <f>+'Massaged NRH Data'!C517</f>
        <v>55858</v>
      </c>
      <c r="C516" s="85" t="s">
        <v>7544</v>
      </c>
      <c r="D516" s="85" t="str">
        <f>+_xlfn.CONCAT('Massaged NRH Data'!B517, " (", 'Massaged NRH Data'!D517,,")")</f>
        <v>S10 SECPLT 3&amp;4 ATL (NRC ATLANTA GA)</v>
      </c>
      <c r="E516" s="86" t="s">
        <v>7547</v>
      </c>
      <c r="F516" s="84" t="str">
        <f t="shared" si="8"/>
        <v>{"55858","S10 SECPLT 3&amp;4 ATL (NRC ATLANTA GA)"},</v>
      </c>
    </row>
    <row r="517" spans="1:6" ht="16" x14ac:dyDescent="0.2">
      <c r="A517" s="84" t="s">
        <v>7546</v>
      </c>
      <c r="B517" s="85" t="str">
        <f>+'Massaged NRH Data'!C518</f>
        <v>89940</v>
      </c>
      <c r="C517" s="85" t="s">
        <v>7544</v>
      </c>
      <c r="D517" s="85" t="str">
        <f>+_xlfn.CONCAT('Massaged NRH Data'!B518, " (", 'Massaged NRH Data'!D518,,")")</f>
        <v>S10 SECPLT 7&amp;8 MAY (NRC ATLANTA GA)</v>
      </c>
      <c r="E517" s="86" t="s">
        <v>7547</v>
      </c>
      <c r="F517" s="84" t="str">
        <f t="shared" si="8"/>
        <v>{"89940","S10 SECPLT 7&amp;8 MAY (NRC ATLANTA GA)"},</v>
      </c>
    </row>
    <row r="518" spans="1:6" ht="16" x14ac:dyDescent="0.2">
      <c r="A518" s="84" t="s">
        <v>7546</v>
      </c>
      <c r="B518" s="85" t="str">
        <f>+'Massaged NRH Data'!C519</f>
        <v>84322</v>
      </c>
      <c r="C518" s="85" t="s">
        <v>7544</v>
      </c>
      <c r="D518" s="85" t="str">
        <f>+_xlfn.CONCAT('Massaged NRH Data'!B519, " (", 'Massaged NRH Data'!D519,,")")</f>
        <v>NR CUSNC/C5F N5 (NRC ATLANTA GA)</v>
      </c>
      <c r="E518" s="86" t="s">
        <v>7547</v>
      </c>
      <c r="F518" s="84" t="str">
        <f t="shared" si="8"/>
        <v>{"84322","NR CUSNC/C5F N5 (NRC ATLANTA GA)"},</v>
      </c>
    </row>
    <row r="519" spans="1:6" ht="16" x14ac:dyDescent="0.2">
      <c r="A519" s="84" t="s">
        <v>7546</v>
      </c>
      <c r="B519" s="85" t="str">
        <f>+'Massaged NRH Data'!C520</f>
        <v>88146</v>
      </c>
      <c r="C519" s="85" t="s">
        <v>7544</v>
      </c>
      <c r="D519" s="85" t="str">
        <f>+_xlfn.CONCAT('Massaged NRH Data'!B520, " (", 'Massaged NRH Data'!D520,,")")</f>
        <v>NR CNE-CNA TF LOG (NRC ATLANTA GA)</v>
      </c>
      <c r="E519" s="86" t="s">
        <v>7547</v>
      </c>
      <c r="F519" s="84" t="str">
        <f t="shared" si="8"/>
        <v>{"88146","NR CNE-CNA TF LOG (NRC ATLANTA GA)"},</v>
      </c>
    </row>
    <row r="520" spans="1:6" ht="16" x14ac:dyDescent="0.2">
      <c r="A520" s="84" t="s">
        <v>7546</v>
      </c>
      <c r="B520" s="85" t="str">
        <f>+'Massaged NRH Data'!C521</f>
        <v>83649</v>
      </c>
      <c r="C520" s="85" t="s">
        <v>7544</v>
      </c>
      <c r="D520" s="85" t="str">
        <f>+_xlfn.CONCAT('Massaged NRH Data'!B521, " (", 'Massaged NRH Data'!D521,,")")</f>
        <v>NR CNE-CNA N3 (NRC ATLANTA GA)</v>
      </c>
      <c r="E520" s="86" t="s">
        <v>7547</v>
      </c>
      <c r="F520" s="84" t="str">
        <f t="shared" si="8"/>
        <v>{"83649","NR CNE-CNA N3 (NRC ATLANTA GA)"},</v>
      </c>
    </row>
    <row r="521" spans="1:6" ht="16" x14ac:dyDescent="0.2">
      <c r="A521" s="84" t="s">
        <v>7546</v>
      </c>
      <c r="B521" s="85" t="str">
        <f>+'Massaged NRH Data'!C522</f>
        <v>87740</v>
      </c>
      <c r="C521" s="85" t="s">
        <v>7544</v>
      </c>
      <c r="D521" s="85" t="str">
        <f>+_xlfn.CONCAT('Massaged NRH Data'!B522, " (", 'Massaged NRH Data'!D522,,")")</f>
        <v>NR LCS 2 MET B (NRC ATLANTA GA)</v>
      </c>
      <c r="E521" s="86" t="s">
        <v>7547</v>
      </c>
      <c r="F521" s="84" t="str">
        <f t="shared" si="8"/>
        <v>{"87740","NR LCS 2 MET B (NRC ATLANTA GA)"},</v>
      </c>
    </row>
    <row r="522" spans="1:6" ht="16" x14ac:dyDescent="0.2">
      <c r="A522" s="84" t="s">
        <v>7546</v>
      </c>
      <c r="B522" s="85" t="str">
        <f>+'Massaged NRH Data'!C523</f>
        <v>88127</v>
      </c>
      <c r="C522" s="85" t="s">
        <v>7544</v>
      </c>
      <c r="D522" s="85" t="str">
        <f>+_xlfn.CONCAT('Massaged NRH Data'!B523, " (", 'Massaged NRH Data'!D523,,")")</f>
        <v>MLG 4DB 24DC (NRC ATLANTA GA)</v>
      </c>
      <c r="E522" s="86" t="s">
        <v>7547</v>
      </c>
      <c r="F522" s="84" t="str">
        <f t="shared" si="8"/>
        <v>{"88127","MLG 4DB 24DC (NRC ATLANTA GA)"},</v>
      </c>
    </row>
    <row r="523" spans="1:6" ht="16" x14ac:dyDescent="0.2">
      <c r="A523" s="84" t="s">
        <v>7546</v>
      </c>
      <c r="B523" s="85" t="str">
        <f>+'Massaged NRH Data'!C524</f>
        <v>88562</v>
      </c>
      <c r="C523" s="85" t="s">
        <v>7544</v>
      </c>
      <c r="D523" s="85" t="str">
        <f>+_xlfn.CONCAT('Massaged NRH Data'!B524, " (", 'Massaged NRH Data'!D524,,")")</f>
        <v>MLG H&amp;S 4DB (NRC ATLANTA GA)</v>
      </c>
      <c r="E523" s="86" t="s">
        <v>7547</v>
      </c>
      <c r="F523" s="84" t="str">
        <f t="shared" si="8"/>
        <v>{"88562","MLG H&amp;S 4DB (NRC ATLANTA GA)"},</v>
      </c>
    </row>
    <row r="524" spans="1:6" ht="16" x14ac:dyDescent="0.2">
      <c r="A524" s="84" t="s">
        <v>7546</v>
      </c>
      <c r="B524" s="85" t="str">
        <f>+'Massaged NRH Data'!C525</f>
        <v>83756</v>
      </c>
      <c r="C524" s="85" t="s">
        <v>7544</v>
      </c>
      <c r="D524" s="85" t="str">
        <f>+_xlfn.CONCAT('Massaged NRH Data'!B525, " (", 'Massaged NRH Data'!D525,,")")</f>
        <v>DIV 4RECON CO B (NRC ATLANTA GA)</v>
      </c>
      <c r="E524" s="86" t="s">
        <v>7547</v>
      </c>
      <c r="F524" s="84" t="str">
        <f t="shared" si="8"/>
        <v>{"83756","DIV 4RECON CO B (NRC ATLANTA GA)"},</v>
      </c>
    </row>
    <row r="525" spans="1:6" ht="16" x14ac:dyDescent="0.2">
      <c r="A525" s="84" t="s">
        <v>7546</v>
      </c>
      <c r="B525" s="85" t="str">
        <f>+'Massaged NRH Data'!C526</f>
        <v>83583</v>
      </c>
      <c r="C525" s="85" t="s">
        <v>7544</v>
      </c>
      <c r="D525" s="85" t="str">
        <f>+_xlfn.CONCAT('Massaged NRH Data'!B526, " (", 'Massaged NRH Data'!D526,,")")</f>
        <v>NR ONR S&amp;T 206 (NRC ATLANTA GA)</v>
      </c>
      <c r="E525" s="86" t="s">
        <v>7547</v>
      </c>
      <c r="F525" s="84" t="str">
        <f t="shared" si="8"/>
        <v>{"83583","NR ONR S&amp;T 206 (NRC ATLANTA GA)"},</v>
      </c>
    </row>
    <row r="526" spans="1:6" ht="16" x14ac:dyDescent="0.2">
      <c r="A526" s="84" t="s">
        <v>7546</v>
      </c>
      <c r="B526" s="85" t="str">
        <f>+'Massaged NRH Data'!C527</f>
        <v>89275</v>
      </c>
      <c r="C526" s="85" t="s">
        <v>7544</v>
      </c>
      <c r="D526" s="85" t="str">
        <f>+_xlfn.CONCAT('Massaged NRH Data'!B527, " (", 'Massaged NRH Data'!D527,,")")</f>
        <v>NR MSC EPU 108 (NRC ATLANTA GA)</v>
      </c>
      <c r="E526" s="86" t="s">
        <v>7547</v>
      </c>
      <c r="F526" s="84" t="str">
        <f t="shared" si="8"/>
        <v>{"89275","NR MSC EPU 108 (NRC ATLANTA GA)"},</v>
      </c>
    </row>
    <row r="527" spans="1:6" ht="16" x14ac:dyDescent="0.2">
      <c r="A527" s="84" t="s">
        <v>7546</v>
      </c>
      <c r="B527" s="85" t="str">
        <f>+'Massaged NRH Data'!C528</f>
        <v>83439</v>
      </c>
      <c r="C527" s="85" t="s">
        <v>7544</v>
      </c>
      <c r="D527" s="85" t="str">
        <f>+_xlfn.CONCAT('Massaged NRH Data'!B528, " (", 'Massaged NRH Data'!D528,,")")</f>
        <v>NR TFSD (NRC ATLANTA GA)</v>
      </c>
      <c r="E527" s="86" t="s">
        <v>7547</v>
      </c>
      <c r="F527" s="84" t="str">
        <f t="shared" si="8"/>
        <v>{"83439","NR TFSD (NRC ATLANTA GA)"},</v>
      </c>
    </row>
    <row r="528" spans="1:6" ht="16" x14ac:dyDescent="0.2">
      <c r="A528" s="84" t="s">
        <v>7546</v>
      </c>
      <c r="B528" s="85" t="str">
        <f>+'Massaged NRH Data'!C529</f>
        <v>87673</v>
      </c>
      <c r="C528" s="85" t="s">
        <v>7544</v>
      </c>
      <c r="D528" s="85" t="str">
        <f>+_xlfn.CONCAT('Massaged NRH Data'!B529, " (", 'Massaged NRH Data'!D529,,")")</f>
        <v>NMCB 14 ATL (NRC ATLANTA GA)</v>
      </c>
      <c r="E528" s="86" t="s">
        <v>7547</v>
      </c>
      <c r="F528" s="84" t="str">
        <f t="shared" si="8"/>
        <v>{"87673","NMCB 14 ATL (NRC ATLANTA GA)"},</v>
      </c>
    </row>
    <row r="529" spans="1:6" ht="16" x14ac:dyDescent="0.2">
      <c r="A529" s="84" t="s">
        <v>7546</v>
      </c>
      <c r="B529" s="85" t="str">
        <f>+'Massaged NRH Data'!C530</f>
        <v>82891</v>
      </c>
      <c r="C529" s="85" t="s">
        <v>7544</v>
      </c>
      <c r="D529" s="85" t="str">
        <f>+_xlfn.CONCAT('Massaged NRH Data'!B530, " (", 'Massaged NRH Data'!D530,,")")</f>
        <v>NR NMRTC CL ATL (NRC ATLANTA GA)</v>
      </c>
      <c r="E529" s="86" t="s">
        <v>7547</v>
      </c>
      <c r="F529" s="84" t="str">
        <f t="shared" si="8"/>
        <v>{"82891","NR NMRTC CL ATL (NRC ATLANTA GA)"},</v>
      </c>
    </row>
    <row r="530" spans="1:6" ht="16" x14ac:dyDescent="0.2">
      <c r="A530" s="84" t="s">
        <v>7546</v>
      </c>
      <c r="B530" s="85" t="str">
        <f>+'Massaged NRH Data'!C531</f>
        <v>83338</v>
      </c>
      <c r="C530" s="85" t="s">
        <v>7544</v>
      </c>
      <c r="D530" s="85" t="str">
        <f>+_xlfn.CONCAT('Massaged NRH Data'!B531, " (", 'Massaged NRH Data'!D531,,")")</f>
        <v>EMF BETHESDA ATL (NRC ATLANTA GA)</v>
      </c>
      <c r="E530" s="86" t="s">
        <v>7547</v>
      </c>
      <c r="F530" s="84" t="str">
        <f t="shared" si="8"/>
        <v>{"83338","EMF BETHESDA ATL (NRC ATLANTA GA)"},</v>
      </c>
    </row>
    <row r="531" spans="1:6" ht="16" x14ac:dyDescent="0.2">
      <c r="A531" s="84" t="s">
        <v>7546</v>
      </c>
      <c r="B531" s="85" t="str">
        <f>+'Massaged NRH Data'!C532</f>
        <v>84131</v>
      </c>
      <c r="C531" s="85" t="s">
        <v>7544</v>
      </c>
      <c r="D531" s="85" t="str">
        <f>+_xlfn.CONCAT('Massaged NRH Data'!B532, " (", 'Massaged NRH Data'!D532,,")")</f>
        <v>NR NSW DETACHMENT ATLANTA (NRC ATLANTA GA)</v>
      </c>
      <c r="E531" s="86" t="s">
        <v>7547</v>
      </c>
      <c r="F531" s="84" t="str">
        <f t="shared" si="8"/>
        <v>{"84131","NR NSW DETACHMENT ATLANTA (NRC ATLANTA GA)"},</v>
      </c>
    </row>
    <row r="532" spans="1:6" ht="16" x14ac:dyDescent="0.2">
      <c r="A532" s="84" t="s">
        <v>7546</v>
      </c>
      <c r="B532" s="85" t="str">
        <f>+'Massaged NRH Data'!C533</f>
        <v>86660</v>
      </c>
      <c r="C532" s="85" t="s">
        <v>7544</v>
      </c>
      <c r="D532" s="85" t="str">
        <f>+_xlfn.CONCAT('Massaged NRH Data'!B533, " (", 'Massaged NRH Data'!D533,,")")</f>
        <v>NR CNE-CNA NALE HQ (NRC ATLANTA GA)</v>
      </c>
      <c r="E532" s="86" t="s">
        <v>7547</v>
      </c>
      <c r="F532" s="84" t="str">
        <f t="shared" si="8"/>
        <v>{"86660","NR CNE-CNA NALE HQ (NRC ATLANTA GA)"},</v>
      </c>
    </row>
    <row r="533" spans="1:6" ht="16" x14ac:dyDescent="0.2">
      <c r="A533" s="84" t="s">
        <v>7546</v>
      </c>
      <c r="B533" s="85" t="str">
        <f>+'Massaged NRH Data'!C534</f>
        <v>6767G</v>
      </c>
      <c r="C533" s="85" t="s">
        <v>7544</v>
      </c>
      <c r="D533" s="85" t="str">
        <f>+_xlfn.CONCAT('Massaged NRH Data'!B534, " (", 'Massaged NRH Data'!D534,,")")</f>
        <v>NR VTU ATL 0867 (NRC ATLANTA GA)</v>
      </c>
      <c r="E533" s="86" t="s">
        <v>7547</v>
      </c>
      <c r="F533" s="84" t="str">
        <f t="shared" si="8"/>
        <v>{"6767G","NR VTU ATL 0867 (NRC ATLANTA GA)"},</v>
      </c>
    </row>
    <row r="534" spans="1:6" ht="16" x14ac:dyDescent="0.2">
      <c r="A534" s="84" t="s">
        <v>7546</v>
      </c>
      <c r="B534" s="85" t="str">
        <f>+'Massaged NRH Data'!C535</f>
        <v>83627</v>
      </c>
      <c r="C534" s="85" t="s">
        <v>7544</v>
      </c>
      <c r="D534" s="85" t="str">
        <f>+_xlfn.CONCAT('Massaged NRH Data'!B535, " (", 'Massaged NRH Data'!D535,,")")</f>
        <v>NR USFF N5 (NRC ATLANTA GA)</v>
      </c>
      <c r="E534" s="86" t="s">
        <v>7547</v>
      </c>
      <c r="F534" s="84" t="str">
        <f t="shared" si="8"/>
        <v>{"83627","NR USFF N5 (NRC ATLANTA GA)"},</v>
      </c>
    </row>
    <row r="535" spans="1:6" ht="16" x14ac:dyDescent="0.2">
      <c r="A535" s="84" t="s">
        <v>7546</v>
      </c>
      <c r="B535" s="85" t="str">
        <f>+'Massaged NRH Data'!C536</f>
        <v>84365</v>
      </c>
      <c r="C535" s="85" t="s">
        <v>7544</v>
      </c>
      <c r="D535" s="85" t="str">
        <f>+_xlfn.CONCAT('Massaged NRH Data'!B536, " (", 'Massaged NRH Data'!D536,,")")</f>
        <v>NR SURGEMAIN NNSY ATL (NRC ATLANTA GA)</v>
      </c>
      <c r="E535" s="86" t="s">
        <v>7547</v>
      </c>
      <c r="F535" s="84" t="str">
        <f t="shared" si="8"/>
        <v>{"84365","NR SURGEMAIN NNSY ATL (NRC ATLANTA GA)"},</v>
      </c>
    </row>
    <row r="536" spans="1:6" ht="16" x14ac:dyDescent="0.2">
      <c r="A536" s="84" t="s">
        <v>7546</v>
      </c>
      <c r="B536" s="85" t="str">
        <f>+'Massaged NRH Data'!C537</f>
        <v>89422</v>
      </c>
      <c r="C536" s="85" t="s">
        <v>7544</v>
      </c>
      <c r="D536" s="85" t="str">
        <f>+_xlfn.CONCAT('Massaged NRH Data'!B537, " (", 'Massaged NRH Data'!D537,,")")</f>
        <v>MLG CLR 45 HQ CO (NRC ATLANTA GA)</v>
      </c>
      <c r="E536" s="86" t="s">
        <v>7547</v>
      </c>
      <c r="F536" s="84" t="str">
        <f t="shared" si="8"/>
        <v>{"89422","MLG CLR 45 HQ CO (NRC ATLANTA GA)"},</v>
      </c>
    </row>
    <row r="537" spans="1:6" ht="16" x14ac:dyDescent="0.2">
      <c r="A537" s="84" t="s">
        <v>7546</v>
      </c>
      <c r="B537" s="85" t="str">
        <f>+'Massaged NRH Data'!C538</f>
        <v>86239</v>
      </c>
      <c r="C537" s="85" t="s">
        <v>7544</v>
      </c>
      <c r="D537" s="85" t="str">
        <f>+_xlfn.CONCAT('Massaged NRH Data'!B538, " (", 'Massaged NRH Data'!D538,,")")</f>
        <v>NR EUCOM J2 ATL (NRC ATLANTA GA)</v>
      </c>
      <c r="E537" s="86" t="s">
        <v>7547</v>
      </c>
      <c r="F537" s="84" t="str">
        <f t="shared" si="8"/>
        <v>{"86239","NR EUCOM J2 ATL (NRC ATLANTA GA)"},</v>
      </c>
    </row>
    <row r="538" spans="1:6" ht="16" x14ac:dyDescent="0.2">
      <c r="A538" s="84" t="s">
        <v>7546</v>
      </c>
      <c r="B538" s="85" t="str">
        <f>+'Massaged NRH Data'!C539</f>
        <v>83515</v>
      </c>
      <c r="C538" s="85" t="s">
        <v>7544</v>
      </c>
      <c r="D538" s="85" t="str">
        <f>+_xlfn.CONCAT('Massaged NRH Data'!B539, " (", 'Massaged NRH Data'!D539,,")")</f>
        <v>NR NCHB 13 DET ATL (NRC ATLANTA GA)</v>
      </c>
      <c r="E538" s="86" t="s">
        <v>7547</v>
      </c>
      <c r="F538" s="84" t="str">
        <f t="shared" si="8"/>
        <v>{"83515","NR NCHB 13 DET ATL (NRC ATLANTA GA)"},</v>
      </c>
    </row>
    <row r="539" spans="1:6" ht="16" x14ac:dyDescent="0.2">
      <c r="A539" s="84" t="s">
        <v>7546</v>
      </c>
      <c r="B539" s="85" t="str">
        <f>+'Massaged NRH Data'!C540</f>
        <v>83926</v>
      </c>
      <c r="C539" s="85" t="s">
        <v>7544</v>
      </c>
      <c r="D539" s="85" t="str">
        <f>+_xlfn.CONCAT('Massaged NRH Data'!B540, " (", 'Massaged NRH Data'!D540,,")")</f>
        <v>NR ACB1 RVC (NRC MORENO VALLEY CA)</v>
      </c>
      <c r="E539" s="86" t="s">
        <v>7547</v>
      </c>
      <c r="F539" s="84" t="str">
        <f t="shared" si="8"/>
        <v>{"83926","NR ACB1 RVC (NRC MORENO VALLEY CA)"},</v>
      </c>
    </row>
    <row r="540" spans="1:6" ht="16" x14ac:dyDescent="0.2">
      <c r="A540" s="84" t="s">
        <v>7546</v>
      </c>
      <c r="B540" s="85" t="str">
        <f>+'Massaged NRH Data'!C541</f>
        <v>87227</v>
      </c>
      <c r="C540" s="85" t="s">
        <v>7544</v>
      </c>
      <c r="D540" s="85" t="str">
        <f>+_xlfn.CONCAT('Massaged NRH Data'!B541, " (", 'Massaged NRH Data'!D541,,")")</f>
        <v>NR NMCPAC CWD SB (NRC MORENO VALLEY CA)</v>
      </c>
      <c r="E540" s="86" t="s">
        <v>7547</v>
      </c>
      <c r="F540" s="84" t="str">
        <f t="shared" si="8"/>
        <v>{"87227","NR NMCPAC CWD SB (NRC MORENO VALLEY CA)"},</v>
      </c>
    </row>
    <row r="541" spans="1:6" ht="16" x14ac:dyDescent="0.2">
      <c r="A541" s="84" t="s">
        <v>7546</v>
      </c>
      <c r="B541" s="85" t="str">
        <f>+'Massaged NRH Data'!C542</f>
        <v>84364</v>
      </c>
      <c r="C541" s="85" t="s">
        <v>7544</v>
      </c>
      <c r="D541" s="85" t="str">
        <f>+_xlfn.CONCAT('Massaged NRH Data'!B542, " (", 'Massaged NRH Data'!D542,,")")</f>
        <v>NR NSF DET NORCO (NRC MORENO VALLEY CA)</v>
      </c>
      <c r="E541" s="86" t="s">
        <v>7547</v>
      </c>
      <c r="F541" s="84" t="str">
        <f t="shared" si="8"/>
        <v>{"84364","NR NSF DET NORCO (NRC MORENO VALLEY CA)"},</v>
      </c>
    </row>
    <row r="542" spans="1:6" ht="16" x14ac:dyDescent="0.2">
      <c r="A542" s="84" t="s">
        <v>7546</v>
      </c>
      <c r="B542" s="85" t="str">
        <f>+'Massaged NRH Data'!C543</f>
        <v>84136</v>
      </c>
      <c r="C542" s="85" t="s">
        <v>7544</v>
      </c>
      <c r="D542" s="85" t="str">
        <f>+_xlfn.CONCAT('Massaged NRH Data'!B543, " (", 'Massaged NRH Data'!D543,,")")</f>
        <v>NR RSU RIV (NRC MORENO VALLEY CA)</v>
      </c>
      <c r="E542" s="86" t="s">
        <v>7547</v>
      </c>
      <c r="F542" s="84" t="str">
        <f t="shared" si="8"/>
        <v>{"84136","NR RSU RIV (NRC MORENO VALLEY CA)"},</v>
      </c>
    </row>
    <row r="543" spans="1:6" ht="16" x14ac:dyDescent="0.2">
      <c r="A543" s="84" t="s">
        <v>7546</v>
      </c>
      <c r="B543" s="85" t="str">
        <f>+'Massaged NRH Data'!C544</f>
        <v>88350</v>
      </c>
      <c r="C543" s="85" t="s">
        <v>7544</v>
      </c>
      <c r="D543" s="85" t="str">
        <f>+_xlfn.CONCAT('Massaged NRH Data'!B544, " (", 'Massaged NRH Data'!D544,,")")</f>
        <v>NR NMRTC SD RIV (NRC MORENO VALLEY CA)</v>
      </c>
      <c r="E543" s="86" t="s">
        <v>7547</v>
      </c>
      <c r="F543" s="84" t="str">
        <f t="shared" si="8"/>
        <v>{"88350","NR NMRTC SD RIV (NRC MORENO VALLEY CA)"},</v>
      </c>
    </row>
    <row r="544" spans="1:6" ht="16" x14ac:dyDescent="0.2">
      <c r="A544" s="84" t="s">
        <v>7546</v>
      </c>
      <c r="B544" s="85" t="str">
        <f>+'Massaged NRH Data'!C545</f>
        <v>82604</v>
      </c>
      <c r="C544" s="85" t="s">
        <v>7544</v>
      </c>
      <c r="D544" s="85" t="str">
        <f>+_xlfn.CONCAT('Massaged NRH Data'!B545, " (", 'Massaged NRH Data'!D545,,")")</f>
        <v>NR C7F NALE RIV (NRC MORENO VALLEY CA)</v>
      </c>
      <c r="E544" s="86" t="s">
        <v>7547</v>
      </c>
      <c r="F544" s="84" t="str">
        <f t="shared" si="8"/>
        <v>{"82604","NR C7F NALE RIV (NRC MORENO VALLEY CA)"},</v>
      </c>
    </row>
    <row r="545" spans="1:6" ht="16" x14ac:dyDescent="0.2">
      <c r="A545" s="84" t="s">
        <v>7546</v>
      </c>
      <c r="B545" s="85" t="str">
        <f>+'Massaged NRH Data'!C546</f>
        <v>1910G</v>
      </c>
      <c r="C545" s="85" t="s">
        <v>7544</v>
      </c>
      <c r="D545" s="85" t="str">
        <f>+_xlfn.CONCAT('Massaged NRH Data'!B546, " (", 'Massaged NRH Data'!D546,,")")</f>
        <v>NR VTU RIV 1939 (NRC MORENO VALLEY CA)</v>
      </c>
      <c r="E545" s="86" t="s">
        <v>7547</v>
      </c>
      <c r="F545" s="84" t="str">
        <f t="shared" ref="F545:F608" si="9">+CONCATENATE(A545,B545,C545,D545,E545)</f>
        <v>{"1910G","NR VTU RIV 1939 (NRC MORENO VALLEY CA)"},</v>
      </c>
    </row>
    <row r="546" spans="1:6" ht="16" x14ac:dyDescent="0.2">
      <c r="A546" s="84" t="s">
        <v>7546</v>
      </c>
      <c r="B546" s="85" t="str">
        <f>+'Massaged NRH Data'!C547</f>
        <v>83923</v>
      </c>
      <c r="C546" s="85" t="s">
        <v>7544</v>
      </c>
      <c r="D546" s="85" t="str">
        <f>+_xlfn.CONCAT('Massaged NRH Data'!B547, " (", 'Massaged NRH Data'!D547,,")")</f>
        <v>NR NEMTC (NRC MORENO VALLEY CA)</v>
      </c>
      <c r="E546" s="86" t="s">
        <v>7547</v>
      </c>
      <c r="F546" s="84" t="str">
        <f t="shared" si="9"/>
        <v>{"83923","NR NEMTC (NRC MORENO VALLEY CA)"},</v>
      </c>
    </row>
    <row r="547" spans="1:6" ht="16" x14ac:dyDescent="0.2">
      <c r="A547" s="84" t="s">
        <v>7546</v>
      </c>
      <c r="B547" s="85" t="str">
        <f>+'Massaged NRH Data'!C548</f>
        <v>84291</v>
      </c>
      <c r="C547" s="85" t="s">
        <v>7544</v>
      </c>
      <c r="D547" s="85" t="str">
        <f>+_xlfn.CONCAT('Massaged NRH Data'!B548, " (", 'Massaged NRH Data'!D548,,")")</f>
        <v>NR NAVFAC CEU 1 (NRC MORENO VALLEY CA)</v>
      </c>
      <c r="E547" s="86" t="s">
        <v>7547</v>
      </c>
      <c r="F547" s="84" t="str">
        <f t="shared" si="9"/>
        <v>{"84291","NR NAVFAC CEU 1 (NRC MORENO VALLEY CA)"},</v>
      </c>
    </row>
    <row r="548" spans="1:6" ht="16" x14ac:dyDescent="0.2">
      <c r="A548" s="84" t="s">
        <v>7546</v>
      </c>
      <c r="B548" s="85" t="str">
        <f>+'Massaged NRH Data'!C549</f>
        <v>84215</v>
      </c>
      <c r="C548" s="85" t="s">
        <v>7544</v>
      </c>
      <c r="D548" s="85" t="str">
        <f>+_xlfn.CONCAT('Massaged NRH Data'!B549, " (", 'Massaged NRH Data'!D549,,")")</f>
        <v>NR NSF CFA SASEBO (NRC ALBUQUERQUE NM)</v>
      </c>
      <c r="E548" s="86" t="s">
        <v>7547</v>
      </c>
      <c r="F548" s="84" t="str">
        <f t="shared" si="9"/>
        <v>{"84215","NR NSF CFA SASEBO (NRC ALBUQUERQUE NM)"},</v>
      </c>
    </row>
    <row r="549" spans="1:6" ht="16" x14ac:dyDescent="0.2">
      <c r="A549" s="84" t="s">
        <v>7546</v>
      </c>
      <c r="B549" s="85" t="str">
        <f>+'Massaged NRH Data'!C550</f>
        <v>84147</v>
      </c>
      <c r="C549" s="85" t="s">
        <v>7544</v>
      </c>
      <c r="D549" s="85" t="str">
        <f>+_xlfn.CONCAT('Massaged NRH Data'!B550, " (", 'Massaged NRH Data'!D550,,")")</f>
        <v>NR ONR S&amp;T 112 (NRC ALBUQUERQUE NM)</v>
      </c>
      <c r="E549" s="86" t="s">
        <v>7547</v>
      </c>
      <c r="F549" s="84" t="str">
        <f t="shared" si="9"/>
        <v>{"84147","NR ONR S&amp;T 112 (NRC ALBUQUERQUE NM)"},</v>
      </c>
    </row>
    <row r="550" spans="1:6" ht="16" x14ac:dyDescent="0.2">
      <c r="A550" s="84" t="s">
        <v>7546</v>
      </c>
      <c r="B550" s="85" t="str">
        <f>+'Massaged NRH Data'!C551</f>
        <v>83799</v>
      </c>
      <c r="C550" s="85" t="s">
        <v>7544</v>
      </c>
      <c r="D550" s="85" t="str">
        <f>+_xlfn.CONCAT('Massaged NRH Data'!B551, " (", 'Massaged NRH Data'!D551,,")")</f>
        <v>FHG HQ CO 4 LEB (NRC ALBUQUERQUE NM)</v>
      </c>
      <c r="E550" s="86" t="s">
        <v>7547</v>
      </c>
      <c r="F550" s="84" t="str">
        <f t="shared" si="9"/>
        <v>{"83799","FHG HQ CO 4 LEB (NRC ALBUQUERQUE NM)"},</v>
      </c>
    </row>
    <row r="551" spans="1:6" ht="16" x14ac:dyDescent="0.2">
      <c r="A551" s="84" t="s">
        <v>7546</v>
      </c>
      <c r="B551" s="85" t="str">
        <f>+'Massaged NRH Data'!C552</f>
        <v>88327</v>
      </c>
      <c r="C551" s="85" t="s">
        <v>7544</v>
      </c>
      <c r="D551" s="85" t="str">
        <f>+_xlfn.CONCAT('Massaged NRH Data'!B552, " (", 'Massaged NRH Data'!D552,,")")</f>
        <v>NR NMRTC CC ALB (NRC ALBUQUERQUE NM)</v>
      </c>
      <c r="E551" s="86" t="s">
        <v>7547</v>
      </c>
      <c r="F551" s="84" t="str">
        <f t="shared" si="9"/>
        <v>{"88327","NR NMRTC CC ALB (NRC ALBUQUERQUE NM)"},</v>
      </c>
    </row>
    <row r="552" spans="1:6" ht="16" x14ac:dyDescent="0.2">
      <c r="A552" s="84" t="s">
        <v>7546</v>
      </c>
      <c r="B552" s="85" t="str">
        <f>+'Massaged NRH Data'!C553</f>
        <v>86794</v>
      </c>
      <c r="C552" s="85" t="s">
        <v>7544</v>
      </c>
      <c r="D552" s="85" t="str">
        <f>+_xlfn.CONCAT('Massaged NRH Data'!B553, " (", 'Massaged NRH Data'!D553,,")")</f>
        <v>NR RSU ALB (NRC ALBUQUERQUE NM)</v>
      </c>
      <c r="E552" s="86" t="s">
        <v>7547</v>
      </c>
      <c r="F552" s="84" t="str">
        <f t="shared" si="9"/>
        <v>{"86794","NR RSU ALB (NRC ALBUQUERQUE NM)"},</v>
      </c>
    </row>
    <row r="553" spans="1:6" ht="16" x14ac:dyDescent="0.2">
      <c r="A553" s="84" t="s">
        <v>7546</v>
      </c>
      <c r="B553" s="85" t="str">
        <f>+'Massaged NRH Data'!C554</f>
        <v>89837</v>
      </c>
      <c r="C553" s="85" t="s">
        <v>7544</v>
      </c>
      <c r="D553" s="85" t="str">
        <f>+_xlfn.CONCAT('Massaged NRH Data'!B554, " (", 'Massaged NRH Data'!D554,,")")</f>
        <v>NR ADMIN PERS 1904 (NRC ALBUQUERQUE NM)</v>
      </c>
      <c r="E553" s="86" t="s">
        <v>7547</v>
      </c>
      <c r="F553" s="84" t="str">
        <f t="shared" si="9"/>
        <v>{"89837","NR ADMIN PERS 1904 (NRC ALBUQUERQUE NM)"},</v>
      </c>
    </row>
    <row r="554" spans="1:6" ht="16" x14ac:dyDescent="0.2">
      <c r="A554" s="84" t="s">
        <v>7546</v>
      </c>
      <c r="B554" s="85" t="str">
        <f>+'Massaged NRH Data'!C555</f>
        <v>1102G</v>
      </c>
      <c r="C554" s="85" t="s">
        <v>7544</v>
      </c>
      <c r="D554" s="85" t="str">
        <f>+_xlfn.CONCAT('Massaged NRH Data'!B555, " (", 'Massaged NRH Data'!D555,,")")</f>
        <v>NR VTU ALB 1904 (NRC ALBUQUERQUE NM)</v>
      </c>
      <c r="E554" s="86" t="s">
        <v>7547</v>
      </c>
      <c r="F554" s="84" t="str">
        <f t="shared" si="9"/>
        <v>{"1102G","NR VTU ALB 1904 (NRC ALBUQUERQUE NM)"},</v>
      </c>
    </row>
    <row r="555" spans="1:6" ht="16" x14ac:dyDescent="0.2">
      <c r="A555" s="84" t="s">
        <v>7546</v>
      </c>
      <c r="B555" s="85" t="str">
        <f>+'Massaged NRH Data'!C556</f>
        <v>83511</v>
      </c>
      <c r="C555" s="85" t="s">
        <v>7544</v>
      </c>
      <c r="D555" s="85" t="str">
        <f>+_xlfn.CONCAT('Massaged NRH Data'!B556, " (", 'Massaged NRH Data'!D556,,")")</f>
        <v>5 NELR EXP COMM (NRC NORTH ISLAND CA)</v>
      </c>
      <c r="E555" s="86" t="s">
        <v>7547</v>
      </c>
      <c r="F555" s="84" t="str">
        <f t="shared" si="9"/>
        <v>{"83511","5 NELR EXP COMM (NRC NORTH ISLAND CA)"},</v>
      </c>
    </row>
    <row r="556" spans="1:6" ht="16" x14ac:dyDescent="0.2">
      <c r="A556" s="84" t="s">
        <v>7546</v>
      </c>
      <c r="B556" s="85" t="str">
        <f>+'Massaged NRH Data'!C557</f>
        <v>83842</v>
      </c>
      <c r="C556" s="85" t="s">
        <v>7544</v>
      </c>
      <c r="D556" s="85" t="str">
        <f>+_xlfn.CONCAT('Massaged NRH Data'!B557, " (", 'Massaged NRH Data'!D557,,")")</f>
        <v>FDPMU 8 (NRC NORTH ISLAND CA)</v>
      </c>
      <c r="E556" s="86" t="s">
        <v>7547</v>
      </c>
      <c r="F556" s="84" t="str">
        <f t="shared" si="9"/>
        <v>{"83842","FDPMU 8 (NRC NORTH ISLAND CA)"},</v>
      </c>
    </row>
    <row r="557" spans="1:6" ht="16" x14ac:dyDescent="0.2">
      <c r="A557" s="84" t="s">
        <v>7546</v>
      </c>
      <c r="B557" s="85" t="str">
        <f>+'Massaged NRH Data'!C558</f>
        <v>30682</v>
      </c>
      <c r="C557" s="85" t="s">
        <v>7544</v>
      </c>
      <c r="D557" s="85" t="str">
        <f>+_xlfn.CONCAT('Massaged NRH Data'!B558, " (", 'Massaged NRH Data'!D558,,")")</f>
        <v>MSRON 1 HQ (NRC NORTH ISLAND CA)</v>
      </c>
      <c r="E557" s="86" t="s">
        <v>7547</v>
      </c>
      <c r="F557" s="84" t="str">
        <f t="shared" si="9"/>
        <v>{"30682","MSRON 1 HQ (NRC NORTH ISLAND CA)"},</v>
      </c>
    </row>
    <row r="558" spans="1:6" ht="16" x14ac:dyDescent="0.2">
      <c r="A558" s="84" t="s">
        <v>7546</v>
      </c>
      <c r="B558" s="85" t="str">
        <f>+'Massaged NRH Data'!C559</f>
        <v>82811</v>
      </c>
      <c r="C558" s="85" t="s">
        <v>7544</v>
      </c>
      <c r="D558" s="85" t="str">
        <f>+_xlfn.CONCAT('Massaged NRH Data'!B559, " (", 'Massaged NRH Data'!D559,,")")</f>
        <v>NR ACB1 HQ (NRC NORTH ISLAND CA)</v>
      </c>
      <c r="E558" s="86" t="s">
        <v>7547</v>
      </c>
      <c r="F558" s="84" t="str">
        <f t="shared" si="9"/>
        <v>{"82811","NR ACB1 HQ (NRC NORTH ISLAND CA)"},</v>
      </c>
    </row>
    <row r="559" spans="1:6" ht="16" x14ac:dyDescent="0.2">
      <c r="A559" s="84" t="s">
        <v>7546</v>
      </c>
      <c r="B559" s="85" t="str">
        <f>+'Massaged NRH Data'!C560</f>
        <v>85453</v>
      </c>
      <c r="C559" s="85" t="s">
        <v>7544</v>
      </c>
      <c r="D559" s="85" t="str">
        <f>+_xlfn.CONCAT('Massaged NRH Data'!B560, " (", 'Massaged NRH Data'!D560,,")")</f>
        <v>NR ACU1 NIC (NRC NORTH ISLAND CA)</v>
      </c>
      <c r="E559" s="86" t="s">
        <v>7547</v>
      </c>
      <c r="F559" s="84" t="str">
        <f t="shared" si="9"/>
        <v>{"85453","NR ACU1 NIC (NRC NORTH ISLAND CA)"},</v>
      </c>
    </row>
    <row r="560" spans="1:6" ht="16" x14ac:dyDescent="0.2">
      <c r="A560" s="84" t="s">
        <v>7546</v>
      </c>
      <c r="B560" s="85" t="str">
        <f>+'Massaged NRH Data'!C561</f>
        <v>85440</v>
      </c>
      <c r="C560" s="85" t="s">
        <v>7544</v>
      </c>
      <c r="D560" s="85" t="str">
        <f>+_xlfn.CONCAT('Massaged NRH Data'!B561, " (", 'Massaged NRH Data'!D561,,")")</f>
        <v>NR BMU1 BPTC (NRC NORTH ISLAND CA)</v>
      </c>
      <c r="E560" s="86" t="s">
        <v>7547</v>
      </c>
      <c r="F560" s="84" t="str">
        <f t="shared" si="9"/>
        <v>{"85440","NR BMU1 BPTC (NRC NORTH ISLAND CA)"},</v>
      </c>
    </row>
    <row r="561" spans="1:6" ht="16" x14ac:dyDescent="0.2">
      <c r="A561" s="84" t="s">
        <v>7546</v>
      </c>
      <c r="B561" s="85" t="str">
        <f>+'Massaged NRH Data'!C562</f>
        <v>84152</v>
      </c>
      <c r="C561" s="85" t="s">
        <v>7544</v>
      </c>
      <c r="D561" s="85" t="str">
        <f>+_xlfn.CONCAT('Massaged NRH Data'!B562, " (", 'Massaged NRH Data'!D562,,")")</f>
        <v>NR BMU1 BPTG (NRC NORTH ISLAND CA)</v>
      </c>
      <c r="E561" s="86" t="s">
        <v>7547</v>
      </c>
      <c r="F561" s="84" t="str">
        <f t="shared" si="9"/>
        <v>{"84152","NR BMU1 BPTG (NRC NORTH ISLAND CA)"},</v>
      </c>
    </row>
    <row r="562" spans="1:6" ht="16" x14ac:dyDescent="0.2">
      <c r="A562" s="84" t="s">
        <v>7546</v>
      </c>
      <c r="B562" s="85" t="str">
        <f>+'Massaged NRH Data'!C563</f>
        <v>83435</v>
      </c>
      <c r="C562" s="85" t="s">
        <v>7544</v>
      </c>
      <c r="D562" s="85" t="str">
        <f>+_xlfn.CONCAT('Massaged NRH Data'!B563, " (", 'Massaged NRH Data'!D563,,")")</f>
        <v>NR C10F NCTS SDC (NRC NORTH ISLAND CA)</v>
      </c>
      <c r="E562" s="86" t="s">
        <v>7547</v>
      </c>
      <c r="F562" s="84" t="str">
        <f t="shared" si="9"/>
        <v>{"83435","NR C10F NCTS SDC (NRC NORTH ISLAND CA)"},</v>
      </c>
    </row>
    <row r="563" spans="1:6" ht="16" x14ac:dyDescent="0.2">
      <c r="A563" s="84" t="s">
        <v>7546</v>
      </c>
      <c r="B563" s="85" t="str">
        <f>+'Massaged NRH Data'!C564</f>
        <v>87114</v>
      </c>
      <c r="C563" s="85" t="s">
        <v>7544</v>
      </c>
      <c r="D563" s="85" t="str">
        <f>+_xlfn.CONCAT('Massaged NRH Data'!B564, " (", 'Massaged NRH Data'!D564,,")")</f>
        <v>NR C10F NIOCHI NIC (NRC NORTH ISLAND CA)</v>
      </c>
      <c r="E563" s="86" t="s">
        <v>7547</v>
      </c>
      <c r="F563" s="84" t="str">
        <f t="shared" si="9"/>
        <v>{"87114","NR C10F NIOCHI NIC (NRC NORTH ISLAND CA)"},</v>
      </c>
    </row>
    <row r="564" spans="1:6" ht="16" x14ac:dyDescent="0.2">
      <c r="A564" s="84" t="s">
        <v>7546</v>
      </c>
      <c r="B564" s="85" t="str">
        <f>+'Massaged NRH Data'!C565</f>
        <v>86253</v>
      </c>
      <c r="C564" s="85" t="s">
        <v>7544</v>
      </c>
      <c r="D564" s="85" t="str">
        <f>+_xlfn.CONCAT('Massaged NRH Data'!B565, " (", 'Massaged NRH Data'!D565,,")")</f>
        <v>NR CNAP (NRC NORTH ISLAND CA)</v>
      </c>
      <c r="E564" s="86" t="s">
        <v>7547</v>
      </c>
      <c r="F564" s="84" t="str">
        <f t="shared" si="9"/>
        <v>{"86253","NR CNAP (NRC NORTH ISLAND CA)"},</v>
      </c>
    </row>
    <row r="565" spans="1:6" ht="16" x14ac:dyDescent="0.2">
      <c r="A565" s="84" t="s">
        <v>7546</v>
      </c>
      <c r="B565" s="85" t="str">
        <f>+'Massaged NRH Data'!C566</f>
        <v>87034</v>
      </c>
      <c r="C565" s="85" t="s">
        <v>7544</v>
      </c>
      <c r="D565" s="85" t="str">
        <f>+_xlfn.CONCAT('Massaged NRH Data'!B566, " (", 'Massaged NRH Data'!D566,,")")</f>
        <v>NR CNIC F&amp;E SERV B (NRC NORTH ISLAND CA)</v>
      </c>
      <c r="E565" s="86" t="s">
        <v>7547</v>
      </c>
      <c r="F565" s="84" t="str">
        <f t="shared" si="9"/>
        <v>{"87034","NR CNIC F&amp;E SERV B (NRC NORTH ISLAND CA)"},</v>
      </c>
    </row>
    <row r="566" spans="1:6" ht="16" x14ac:dyDescent="0.2">
      <c r="A566" s="84" t="s">
        <v>7546</v>
      </c>
      <c r="B566" s="85" t="str">
        <f>+'Massaged NRH Data'!C567</f>
        <v>85838</v>
      </c>
      <c r="C566" s="85" t="s">
        <v>7544</v>
      </c>
      <c r="D566" s="85" t="str">
        <f>+_xlfn.CONCAT('Massaged NRH Data'!B567, " (", 'Massaged NRH Data'!D567,,")")</f>
        <v>NR CNMOC FWC SDC (NRC NORTH ISLAND CA)</v>
      </c>
      <c r="E566" s="86" t="s">
        <v>7547</v>
      </c>
      <c r="F566" s="84" t="str">
        <f t="shared" si="9"/>
        <v>{"85838","NR CNMOC FWC SDC (NRC NORTH ISLAND CA)"},</v>
      </c>
    </row>
    <row r="567" spans="1:6" ht="16" x14ac:dyDescent="0.2">
      <c r="A567" s="84" t="s">
        <v>7546</v>
      </c>
      <c r="B567" s="85" t="str">
        <f>+'Massaged NRH Data'!C568</f>
        <v>83306</v>
      </c>
      <c r="C567" s="85" t="s">
        <v>7544</v>
      </c>
      <c r="D567" s="85" t="str">
        <f>+_xlfn.CONCAT('Massaged NRH Data'!B568, " (", 'Massaged NRH Data'!D568,,")")</f>
        <v>NR CPF N2N39 IW (NRC NORTH ISLAND CA)</v>
      </c>
      <c r="E567" s="86" t="s">
        <v>7547</v>
      </c>
      <c r="F567" s="84" t="str">
        <f t="shared" si="9"/>
        <v>{"83306","NR CPF N2N39 IW (NRC NORTH ISLAND CA)"},</v>
      </c>
    </row>
    <row r="568" spans="1:6" ht="16" x14ac:dyDescent="0.2">
      <c r="A568" s="84" t="s">
        <v>7546</v>
      </c>
      <c r="B568" s="85" t="str">
        <f>+'Massaged NRH Data'!C569</f>
        <v>88098</v>
      </c>
      <c r="C568" s="85" t="s">
        <v>7544</v>
      </c>
      <c r="D568" s="85" t="str">
        <f>+_xlfn.CONCAT('Massaged NRH Data'!B569, " (", 'Massaged NRH Data'!D569,,")")</f>
        <v>NR CPF N2N39 SDC (NRC NORTH ISLAND CA)</v>
      </c>
      <c r="E568" s="86" t="s">
        <v>7547</v>
      </c>
      <c r="F568" s="84" t="str">
        <f t="shared" si="9"/>
        <v>{"88098","NR CPF N2N39 SDC (NRC NORTH ISLAND CA)"},</v>
      </c>
    </row>
    <row r="569" spans="1:6" ht="16" x14ac:dyDescent="0.2">
      <c r="A569" s="84" t="s">
        <v>7546</v>
      </c>
      <c r="B569" s="85" t="str">
        <f>+'Massaged NRH Data'!C570</f>
        <v>83874</v>
      </c>
      <c r="C569" s="85" t="s">
        <v>7544</v>
      </c>
      <c r="D569" s="85" t="str">
        <f>+_xlfn.CONCAT('Massaged NRH Data'!B570, " (", 'Massaged NRH Data'!D570,,")")</f>
        <v>NR CPF N3N5 (NRC NORTH ISLAND CA)</v>
      </c>
      <c r="E569" s="86" t="s">
        <v>7547</v>
      </c>
      <c r="F569" s="84" t="str">
        <f t="shared" si="9"/>
        <v>{"83874","NR CPF N3N5 (NRC NORTH ISLAND CA)"},</v>
      </c>
    </row>
    <row r="570" spans="1:6" ht="16" x14ac:dyDescent="0.2">
      <c r="A570" s="84" t="s">
        <v>7546</v>
      </c>
      <c r="B570" s="85" t="str">
        <f>+'Massaged NRH Data'!C571</f>
        <v>83383</v>
      </c>
      <c r="C570" s="85" t="s">
        <v>7544</v>
      </c>
      <c r="D570" s="85" t="str">
        <f>+_xlfn.CONCAT('Massaged NRH Data'!B571, " (", 'Massaged NRH Data'!D571,,")")</f>
        <v>NR CPF N4 LRC (NRC NORTH ISLAND CA)</v>
      </c>
      <c r="E570" s="86" t="s">
        <v>7547</v>
      </c>
      <c r="F570" s="84" t="str">
        <f t="shared" si="9"/>
        <v>{"83383","NR CPF N4 LRC (NRC NORTH ISLAND CA)"},</v>
      </c>
    </row>
    <row r="571" spans="1:6" ht="16" x14ac:dyDescent="0.2">
      <c r="A571" s="84" t="s">
        <v>7546</v>
      </c>
      <c r="B571" s="85" t="str">
        <f>+'Massaged NRH Data'!C572</f>
        <v>87829</v>
      </c>
      <c r="C571" s="85" t="s">
        <v>7544</v>
      </c>
      <c r="D571" s="85" t="str">
        <f>+_xlfn.CONCAT('Massaged NRH Data'!B572, " (", 'Massaged NRH Data'!D572,,")")</f>
        <v>NR CPF N4 TF LOG (NRC NORTH ISLAND CA)</v>
      </c>
      <c r="E571" s="86" t="s">
        <v>7547</v>
      </c>
      <c r="F571" s="84" t="str">
        <f t="shared" si="9"/>
        <v>{"87829","NR CPF N4 TF LOG (NRC NORTH ISLAND CA)"},</v>
      </c>
    </row>
    <row r="572" spans="1:6" ht="16" x14ac:dyDescent="0.2">
      <c r="A572" s="84" t="s">
        <v>7546</v>
      </c>
      <c r="B572" s="85" t="str">
        <f>+'Massaged NRH Data'!C573</f>
        <v>86189</v>
      </c>
      <c r="C572" s="85" t="s">
        <v>7544</v>
      </c>
      <c r="D572" s="85" t="str">
        <f>+_xlfn.CONCAT('Massaged NRH Data'!B573, " (", 'Massaged NRH Data'!D573,,")")</f>
        <v>NR CSG 15 (NRC NORTH ISLAND CA)</v>
      </c>
      <c r="E572" s="86" t="s">
        <v>7547</v>
      </c>
      <c r="F572" s="84" t="str">
        <f t="shared" si="9"/>
        <v>{"86189","NR CSG 15 (NRC NORTH ISLAND CA)"},</v>
      </c>
    </row>
    <row r="573" spans="1:6" ht="16" x14ac:dyDescent="0.2">
      <c r="A573" s="84" t="s">
        <v>7546</v>
      </c>
      <c r="B573" s="85" t="str">
        <f>+'Massaged NRH Data'!C574</f>
        <v>87471</v>
      </c>
      <c r="C573" s="85" t="s">
        <v>7544</v>
      </c>
      <c r="D573" s="85" t="str">
        <f>+_xlfn.CONCAT('Massaged NRH Data'!B574, " (", 'Massaged NRH Data'!D574,,")")</f>
        <v>NR CTG1 (NRC NORTH ISLAND CA)</v>
      </c>
      <c r="E573" s="86" t="s">
        <v>7547</v>
      </c>
      <c r="F573" s="84" t="str">
        <f t="shared" si="9"/>
        <v>{"87471","NR CTG1 (NRC NORTH ISLAND CA)"},</v>
      </c>
    </row>
    <row r="574" spans="1:6" ht="16" x14ac:dyDescent="0.2">
      <c r="A574" s="84" t="s">
        <v>7546</v>
      </c>
      <c r="B574" s="85" t="str">
        <f>+'Massaged NRH Data'!C575</f>
        <v>83869</v>
      </c>
      <c r="C574" s="85" t="s">
        <v>7544</v>
      </c>
      <c r="D574" s="85" t="str">
        <f>+_xlfn.CONCAT('Massaged NRH Data'!B575, " (", 'Massaged NRH Data'!D575,,")")</f>
        <v>NR EWTGPAC (NRC NORTH ISLAND CA)</v>
      </c>
      <c r="E574" s="86" t="s">
        <v>7547</v>
      </c>
      <c r="F574" s="84" t="str">
        <f t="shared" si="9"/>
        <v>{"83869","NR EWTGPAC (NRC NORTH ISLAND CA)"},</v>
      </c>
    </row>
    <row r="575" spans="1:6" ht="16" x14ac:dyDescent="0.2">
      <c r="A575" s="84" t="s">
        <v>7546</v>
      </c>
      <c r="B575" s="85" t="str">
        <f>+'Massaged NRH Data'!C576</f>
        <v>86313</v>
      </c>
      <c r="C575" s="85" t="s">
        <v>7544</v>
      </c>
      <c r="D575" s="85" t="str">
        <f>+_xlfn.CONCAT('Massaged NRH Data'!B576, " (", 'Massaged NRH Data'!D576,,")")</f>
        <v>NR FRC NIC (NRC NORTH ISLAND CA)</v>
      </c>
      <c r="E575" s="86" t="s">
        <v>7547</v>
      </c>
      <c r="F575" s="84" t="str">
        <f t="shared" si="9"/>
        <v>{"86313","NR FRC NIC (NRC NORTH ISLAND CA)"},</v>
      </c>
    </row>
    <row r="576" spans="1:6" ht="16" x14ac:dyDescent="0.2">
      <c r="A576" s="84" t="s">
        <v>7546</v>
      </c>
      <c r="B576" s="85" t="str">
        <f>+'Massaged NRH Data'!C577</f>
        <v>86268</v>
      </c>
      <c r="C576" s="85" t="s">
        <v>7544</v>
      </c>
      <c r="D576" s="85" t="str">
        <f>+_xlfn.CONCAT('Massaged NRH Data'!B577, " (", 'Massaged NRH Data'!D577,,")")</f>
        <v>NR NATO SUB RESCUE LIAISON (NRC NORTH ISLAND CA)</v>
      </c>
      <c r="E576" s="86" t="s">
        <v>7547</v>
      </c>
      <c r="F576" s="84" t="str">
        <f t="shared" si="9"/>
        <v>{"86268","NR NATO SUB RESCUE LIAISON (NRC NORTH ISLAND CA)"},</v>
      </c>
    </row>
    <row r="577" spans="1:6" ht="16" x14ac:dyDescent="0.2">
      <c r="A577" s="84" t="s">
        <v>7546</v>
      </c>
      <c r="B577" s="85" t="str">
        <f>+'Massaged NRH Data'!C578</f>
        <v>86676</v>
      </c>
      <c r="C577" s="85" t="s">
        <v>7544</v>
      </c>
      <c r="D577" s="85" t="str">
        <f>+_xlfn.CONCAT('Massaged NRH Data'!B578, " (", 'Massaged NRH Data'!D578,,")")</f>
        <v>NR NCIS NIC (NRC NORTH ISLAND CA)</v>
      </c>
      <c r="E577" s="86" t="s">
        <v>7547</v>
      </c>
      <c r="F577" s="84" t="str">
        <f t="shared" si="9"/>
        <v>{"86676","NR NCIS NIC (NRC NORTH ISLAND CA)"},</v>
      </c>
    </row>
    <row r="578" spans="1:6" ht="16" x14ac:dyDescent="0.2">
      <c r="A578" s="84" t="s">
        <v>7546</v>
      </c>
      <c r="B578" s="85" t="str">
        <f>+'Massaged NRH Data'!C579</f>
        <v>84278</v>
      </c>
      <c r="C578" s="85" t="s">
        <v>7544</v>
      </c>
      <c r="D578" s="85" t="str">
        <f>+_xlfn.CONCAT('Massaged NRH Data'!B579, " (", 'Massaged NRH Data'!D579,,")")</f>
        <v>NR NIWTG SDC (NRC NORTH ISLAND CA)</v>
      </c>
      <c r="E578" s="86" t="s">
        <v>7547</v>
      </c>
      <c r="F578" s="84" t="str">
        <f t="shared" si="9"/>
        <v>{"84278","NR NIWTG SDC (NRC NORTH ISLAND CA)"},</v>
      </c>
    </row>
    <row r="579" spans="1:6" ht="16" x14ac:dyDescent="0.2">
      <c r="A579" s="84" t="s">
        <v>7546</v>
      </c>
      <c r="B579" s="85" t="str">
        <f>+'Massaged NRH Data'!C580</f>
        <v>83994</v>
      </c>
      <c r="C579" s="85" t="s">
        <v>7544</v>
      </c>
      <c r="D579" s="85" t="str">
        <f>+_xlfn.CONCAT('Massaged NRH Data'!B580, " (", 'Massaged NRH Data'!D580,,")")</f>
        <v>NR NMRTC SD HQ (NRC NORTH ISLAND CA)</v>
      </c>
      <c r="E579" s="86" t="s">
        <v>7547</v>
      </c>
      <c r="F579" s="84" t="str">
        <f t="shared" si="9"/>
        <v>{"83994","NR NMRTC SD HQ (NRC NORTH ISLAND CA)"},</v>
      </c>
    </row>
    <row r="580" spans="1:6" ht="16" x14ac:dyDescent="0.2">
      <c r="A580" s="84" t="s">
        <v>7546</v>
      </c>
      <c r="B580" s="85" t="str">
        <f>+'Massaged NRH Data'!C581</f>
        <v>84371</v>
      </c>
      <c r="C580" s="85" t="s">
        <v>7544</v>
      </c>
      <c r="D580" s="85" t="str">
        <f>+_xlfn.CONCAT('Massaged NRH Data'!B581, " (", 'Massaged NRH Data'!D581,,")")</f>
        <v>NR NSF EL CENTRO (NRC NORTH ISLAND CA)</v>
      </c>
      <c r="E580" s="86" t="s">
        <v>7547</v>
      </c>
      <c r="F580" s="84" t="str">
        <f t="shared" si="9"/>
        <v>{"84371","NR NSF EL CENTRO (NRC NORTH ISLAND CA)"},</v>
      </c>
    </row>
    <row r="581" spans="1:6" ht="16" x14ac:dyDescent="0.2">
      <c r="A581" s="84" t="s">
        <v>7546</v>
      </c>
      <c r="B581" s="85" t="str">
        <f>+'Massaged NRH Data'!C582</f>
        <v>83782</v>
      </c>
      <c r="C581" s="85" t="s">
        <v>7544</v>
      </c>
      <c r="D581" s="85" t="str">
        <f>+_xlfn.CONCAT('Massaged NRH Data'!B582, " (", 'Massaged NRH Data'!D582,,")")</f>
        <v>NR NSF POINT LOMA (NRC NORTH ISLAND CA)</v>
      </c>
      <c r="E581" s="86" t="s">
        <v>7547</v>
      </c>
      <c r="F581" s="84" t="str">
        <f t="shared" si="9"/>
        <v>{"83782","NR NSF POINT LOMA (NRC NORTH ISLAND CA)"},</v>
      </c>
    </row>
    <row r="582" spans="1:6" ht="16" x14ac:dyDescent="0.2">
      <c r="A582" s="84" t="s">
        <v>7546</v>
      </c>
      <c r="B582" s="85" t="str">
        <f>+'Massaged NRH Data'!C583</f>
        <v>84270</v>
      </c>
      <c r="C582" s="85" t="s">
        <v>7544</v>
      </c>
      <c r="D582" s="85" t="str">
        <f>+_xlfn.CONCAT('Massaged NRH Data'!B583, " (", 'Massaged NRH Data'!D583,,")")</f>
        <v>NR NSF SNCLMNTE IS (NRC NORTH ISLAND CA)</v>
      </c>
      <c r="E582" s="86" t="s">
        <v>7547</v>
      </c>
      <c r="F582" s="84" t="str">
        <f t="shared" si="9"/>
        <v>{"84270","NR NSF SNCLMNTE IS (NRC NORTH ISLAND CA)"},</v>
      </c>
    </row>
    <row r="583" spans="1:6" ht="16" x14ac:dyDescent="0.2">
      <c r="A583" s="84" t="s">
        <v>7546</v>
      </c>
      <c r="B583" s="85" t="str">
        <f>+'Massaged NRH Data'!C584</f>
        <v>84014</v>
      </c>
      <c r="C583" s="85" t="s">
        <v>7544</v>
      </c>
      <c r="D583" s="85" t="str">
        <f>+_xlfn.CONCAT('Massaged NRH Data'!B584, " (", 'Massaged NRH Data'!D584,,")")</f>
        <v>NR RSU NIC (NRC NORTH ISLAND CA)</v>
      </c>
      <c r="E583" s="86" t="s">
        <v>7547</v>
      </c>
      <c r="F583" s="84" t="str">
        <f t="shared" si="9"/>
        <v>{"84014","NR RSU NIC (NRC NORTH ISLAND CA)"},</v>
      </c>
    </row>
    <row r="584" spans="1:6" ht="16" x14ac:dyDescent="0.2">
      <c r="A584" s="84" t="s">
        <v>7546</v>
      </c>
      <c r="B584" s="85" t="str">
        <f>+'Massaged NRH Data'!C585</f>
        <v>89297</v>
      </c>
      <c r="C584" s="85" t="s">
        <v>7544</v>
      </c>
      <c r="D584" s="85" t="str">
        <f>+_xlfn.CONCAT('Massaged NRH Data'!B585, " (", 'Massaged NRH Data'!D585,,")")</f>
        <v>NR TACRON11 (NRC NORTH ISLAND CA)</v>
      </c>
      <c r="E584" s="86" t="s">
        <v>7547</v>
      </c>
      <c r="F584" s="84" t="str">
        <f t="shared" si="9"/>
        <v>{"89297","NR TACRON11 (NRC NORTH ISLAND CA)"},</v>
      </c>
    </row>
    <row r="585" spans="1:6" ht="16" x14ac:dyDescent="0.2">
      <c r="A585" s="84" t="s">
        <v>7546</v>
      </c>
      <c r="B585" s="85" t="str">
        <f>+'Massaged NRH Data'!C586</f>
        <v>89298</v>
      </c>
      <c r="C585" s="85" t="s">
        <v>7544</v>
      </c>
      <c r="D585" s="85" t="str">
        <f>+_xlfn.CONCAT('Massaged NRH Data'!B586, " (", 'Massaged NRH Data'!D586,,")")</f>
        <v>NR TACRON12 (NRC NORTH ISLAND CA)</v>
      </c>
      <c r="E585" s="86" t="s">
        <v>7547</v>
      </c>
      <c r="F585" s="84" t="str">
        <f t="shared" si="9"/>
        <v>{"89298","NR TACRON12 (NRC NORTH ISLAND CA)"},</v>
      </c>
    </row>
    <row r="586" spans="1:6" ht="16" x14ac:dyDescent="0.2">
      <c r="A586" s="84" t="s">
        <v>7546</v>
      </c>
      <c r="B586" s="85" t="str">
        <f>+'Massaged NRH Data'!C587</f>
        <v>88251</v>
      </c>
      <c r="C586" s="85" t="s">
        <v>7544</v>
      </c>
      <c r="D586" s="85" t="str">
        <f>+_xlfn.CONCAT('Massaged NRH Data'!B587, " (", 'Massaged NRH Data'!D587,,")")</f>
        <v>NR TOC WHD IS NIC (NRC NORTH ISLAND CA)</v>
      </c>
      <c r="E586" s="86" t="s">
        <v>7547</v>
      </c>
      <c r="F586" s="84" t="str">
        <f t="shared" si="9"/>
        <v>{"88251","NR TOC WHD IS NIC (NRC NORTH ISLAND CA)"},</v>
      </c>
    </row>
    <row r="587" spans="1:6" ht="16" x14ac:dyDescent="0.2">
      <c r="A587" s="84" t="s">
        <v>7546</v>
      </c>
      <c r="B587" s="85" t="str">
        <f>+'Massaged NRH Data'!C588</f>
        <v>85788</v>
      </c>
      <c r="C587" s="85" t="s">
        <v>7544</v>
      </c>
      <c r="D587" s="85" t="str">
        <f>+_xlfn.CONCAT('Massaged NRH Data'!B588, " (", 'Massaged NRH Data'!D588,,")")</f>
        <v>NR UNDERSEA RESCUE (NRC NORTH ISLAND CA)</v>
      </c>
      <c r="E587" s="86" t="s">
        <v>7547</v>
      </c>
      <c r="F587" s="84" t="str">
        <f t="shared" si="9"/>
        <v>{"85788","NR UNDERSEA RESCUE (NRC NORTH ISLAND CA)"},</v>
      </c>
    </row>
    <row r="588" spans="1:6" ht="16" x14ac:dyDescent="0.2">
      <c r="A588" s="84" t="s">
        <v>7546</v>
      </c>
      <c r="B588" s="85" t="str">
        <f>+'Massaged NRH Data'!C589</f>
        <v>89787</v>
      </c>
      <c r="C588" s="85" t="s">
        <v>7544</v>
      </c>
      <c r="D588" s="85" t="str">
        <f>+_xlfn.CONCAT('Massaged NRH Data'!B589, " (", 'Massaged NRH Data'!D589,,")")</f>
        <v>NR VRM 30 RESERVE DET (NRC NORTH ISLAND CA)</v>
      </c>
      <c r="E588" s="86" t="s">
        <v>7547</v>
      </c>
      <c r="F588" s="84" t="str">
        <f t="shared" si="9"/>
        <v>{"89787","NR VRM 30 RESERVE DET (NRC NORTH ISLAND CA)"},</v>
      </c>
    </row>
    <row r="589" spans="1:6" ht="16" x14ac:dyDescent="0.2">
      <c r="A589" s="84" t="s">
        <v>7546</v>
      </c>
      <c r="B589" s="85" t="str">
        <f>+'Massaged NRH Data'!C590</f>
        <v>87783</v>
      </c>
      <c r="C589" s="85" t="s">
        <v>7544</v>
      </c>
      <c r="D589" s="85" t="str">
        <f>+_xlfn.CONCAT('Massaged NRH Data'!B590, " (", 'Massaged NRH Data'!D590,,")")</f>
        <v>S1 SBC A SAN (NRC NORTH ISLAND CA)</v>
      </c>
      <c r="E589" s="86" t="s">
        <v>7547</v>
      </c>
      <c r="F589" s="84" t="str">
        <f t="shared" si="9"/>
        <v>{"87783","S1 SBC A SAN (NRC NORTH ISLAND CA)"},</v>
      </c>
    </row>
    <row r="590" spans="1:6" ht="16" x14ac:dyDescent="0.2">
      <c r="A590" s="84" t="s">
        <v>7546</v>
      </c>
      <c r="B590" s="85" t="str">
        <f>+'Massaged NRH Data'!C591</f>
        <v>55860</v>
      </c>
      <c r="C590" s="85" t="s">
        <v>7544</v>
      </c>
      <c r="D590" s="85" t="str">
        <f>+_xlfn.CONCAT('Massaged NRH Data'!B591, " (", 'Massaged NRH Data'!D591,,")")</f>
        <v>S1 SBC D PLT SAN (NRC NORTH ISLAND CA)</v>
      </c>
      <c r="E590" s="86" t="s">
        <v>7547</v>
      </c>
      <c r="F590" s="84" t="str">
        <f t="shared" si="9"/>
        <v>{"55860","S1 SBC D PLT SAN (NRC NORTH ISLAND CA)"},</v>
      </c>
    </row>
    <row r="591" spans="1:6" ht="16" x14ac:dyDescent="0.2">
      <c r="A591" s="84" t="s">
        <v>7546</v>
      </c>
      <c r="B591" s="85" t="str">
        <f>+'Massaged NRH Data'!C592</f>
        <v>55852</v>
      </c>
      <c r="C591" s="85" t="s">
        <v>7544</v>
      </c>
      <c r="D591" s="85" t="str">
        <f>+_xlfn.CONCAT('Massaged NRH Data'!B592, " (", 'Massaged NRH Data'!D592,,")")</f>
        <v>S1 SBC D SAN (NRC NORTH ISLAND CA)</v>
      </c>
      <c r="E591" s="86" t="s">
        <v>7547</v>
      </c>
      <c r="F591" s="84" t="str">
        <f t="shared" si="9"/>
        <v>{"55852","S1 SBC D SAN (NRC NORTH ISLAND CA)"},</v>
      </c>
    </row>
    <row r="592" spans="1:6" ht="16" x14ac:dyDescent="0.2">
      <c r="A592" s="84" t="s">
        <v>7546</v>
      </c>
      <c r="B592" s="85" t="str">
        <f>+'Massaged NRH Data'!C593</f>
        <v>86340</v>
      </c>
      <c r="C592" s="85" t="s">
        <v>7544</v>
      </c>
      <c r="D592" s="85" t="str">
        <f>+_xlfn.CONCAT('Massaged NRH Data'!B593, " (", 'Massaged NRH Data'!D593,,")")</f>
        <v>NR NPASE WEST (NRC NORTH ISLAND CA)</v>
      </c>
      <c r="E592" s="86" t="s">
        <v>7547</v>
      </c>
      <c r="F592" s="84" t="str">
        <f t="shared" si="9"/>
        <v>{"86340","NR NPASE WEST (NRC NORTH ISLAND CA)"},</v>
      </c>
    </row>
    <row r="593" spans="1:6" ht="16" x14ac:dyDescent="0.2">
      <c r="A593" s="84" t="s">
        <v>7546</v>
      </c>
      <c r="B593" s="85" t="str">
        <f>+'Massaged NRH Data'!C594</f>
        <v>47116</v>
      </c>
      <c r="C593" s="85" t="s">
        <v>7544</v>
      </c>
      <c r="D593" s="85" t="str">
        <f>+_xlfn.CONCAT('Massaged NRH Data'!B594, " (", 'Massaged NRH Data'!D594,,")")</f>
        <v>S1 SBC A  PLT SAN (NRC NORTH ISLAND CA)</v>
      </c>
      <c r="E593" s="86" t="s">
        <v>7547</v>
      </c>
      <c r="F593" s="84" t="str">
        <f t="shared" si="9"/>
        <v>{"47116","S1 SBC A  PLT SAN (NRC NORTH ISLAND CA)"},</v>
      </c>
    </row>
    <row r="594" spans="1:6" ht="16" x14ac:dyDescent="0.2">
      <c r="A594" s="84" t="s">
        <v>7546</v>
      </c>
      <c r="B594" s="85" t="str">
        <f>+'Massaged NRH Data'!C595</f>
        <v>82788</v>
      </c>
      <c r="C594" s="85" t="s">
        <v>7544</v>
      </c>
      <c r="D594" s="85" t="str">
        <f>+_xlfn.CONCAT('Massaged NRH Data'!B595, " (", 'Massaged NRH Data'!D595,,")")</f>
        <v>NR NMRTC SD NIC-1 (NRC NORTH ISLAND CA)</v>
      </c>
      <c r="E594" s="86" t="s">
        <v>7547</v>
      </c>
      <c r="F594" s="84" t="str">
        <f t="shared" si="9"/>
        <v>{"82788","NR NMRTC SD NIC-1 (NRC NORTH ISLAND CA)"},</v>
      </c>
    </row>
    <row r="595" spans="1:6" ht="16" x14ac:dyDescent="0.2">
      <c r="A595" s="84" t="s">
        <v>7546</v>
      </c>
      <c r="B595" s="85" t="str">
        <f>+'Massaged NRH Data'!C596</f>
        <v>89876</v>
      </c>
      <c r="C595" s="85" t="s">
        <v>7544</v>
      </c>
      <c r="D595" s="85" t="str">
        <f>+_xlfn.CONCAT('Massaged NRH Data'!B596, " (", 'Massaged NRH Data'!D596,,")")</f>
        <v>NR NMRTC SD NIC-2 (NRC NORTH ISLAND CA)</v>
      </c>
      <c r="E595" s="86" t="s">
        <v>7547</v>
      </c>
      <c r="F595" s="84" t="str">
        <f t="shared" si="9"/>
        <v>{"89876","NR NMRTC SD NIC-2 (NRC NORTH ISLAND CA)"},</v>
      </c>
    </row>
    <row r="596" spans="1:6" ht="16" x14ac:dyDescent="0.2">
      <c r="A596" s="84" t="s">
        <v>7546</v>
      </c>
      <c r="B596" s="85" t="str">
        <f>+'Massaged NRH Data'!C597</f>
        <v>89195</v>
      </c>
      <c r="C596" s="85" t="s">
        <v>7544</v>
      </c>
      <c r="D596" s="85" t="str">
        <f>+_xlfn.CONCAT('Massaged NRH Data'!B597, " (", 'Massaged NRH Data'!D597,,")")</f>
        <v>NR ADMIN PERS 1994 (NRC NORTH ISLAND CA)</v>
      </c>
      <c r="E596" s="86" t="s">
        <v>7547</v>
      </c>
      <c r="F596" s="84" t="str">
        <f t="shared" si="9"/>
        <v>{"89195","NR ADMIN PERS 1994 (NRC NORTH ISLAND CA)"},</v>
      </c>
    </row>
    <row r="597" spans="1:6" ht="16" x14ac:dyDescent="0.2">
      <c r="A597" s="84" t="s">
        <v>7546</v>
      </c>
      <c r="B597" s="85" t="str">
        <f>+'Massaged NRH Data'!C598</f>
        <v>86513</v>
      </c>
      <c r="C597" s="85" t="s">
        <v>7544</v>
      </c>
      <c r="D597" s="85" t="str">
        <f>+_xlfn.CONCAT('Massaged NRH Data'!B598, " (", 'Massaged NRH Data'!D598,,")")</f>
        <v>NR CENTCOM J2 SAN (NRC NORTH ISLAND CA)</v>
      </c>
      <c r="E597" s="86" t="s">
        <v>7547</v>
      </c>
      <c r="F597" s="84" t="str">
        <f t="shared" si="9"/>
        <v>{"86513","NR CENTCOM J2 SAN (NRC NORTH ISLAND CA)"},</v>
      </c>
    </row>
    <row r="598" spans="1:6" ht="16" x14ac:dyDescent="0.2">
      <c r="A598" s="84" t="s">
        <v>7546</v>
      </c>
      <c r="B598" s="85" t="str">
        <f>+'Massaged NRH Data'!C599</f>
        <v>9494G</v>
      </c>
      <c r="C598" s="85" t="s">
        <v>7544</v>
      </c>
      <c r="D598" s="85" t="str">
        <f>+_xlfn.CONCAT('Massaged NRH Data'!B599, " (", 'Massaged NRH Data'!D599,,")")</f>
        <v>NR VTU NIC 1994 (NRC NORTH ISLAND CA)</v>
      </c>
      <c r="E598" s="86" t="s">
        <v>7547</v>
      </c>
      <c r="F598" s="84" t="str">
        <f t="shared" si="9"/>
        <v>{"9494G","NR VTU NIC 1994 (NRC NORTH ISLAND CA)"},</v>
      </c>
    </row>
    <row r="599" spans="1:6" ht="16" x14ac:dyDescent="0.2">
      <c r="A599" s="84" t="s">
        <v>7546</v>
      </c>
      <c r="B599" s="85" t="str">
        <f>+'Massaged NRH Data'!C600</f>
        <v>84153</v>
      </c>
      <c r="C599" s="85" t="s">
        <v>7544</v>
      </c>
      <c r="D599" s="85" t="str">
        <f>+_xlfn.CONCAT('Massaged NRH Data'!B600, " (", 'Massaged NRH Data'!D600,,")")</f>
        <v>NR ONI BCME NIC (NRC NORTH ISLAND CA)</v>
      </c>
      <c r="E599" s="86" t="s">
        <v>7547</v>
      </c>
      <c r="F599" s="84" t="str">
        <f t="shared" si="9"/>
        <v>{"84153","NR ONI BCME NIC (NRC NORTH ISLAND CA)"},</v>
      </c>
    </row>
    <row r="600" spans="1:6" ht="16" x14ac:dyDescent="0.2">
      <c r="A600" s="84" t="s">
        <v>7546</v>
      </c>
      <c r="B600" s="85" t="str">
        <f>+'Massaged NRH Data'!C601</f>
        <v>84372</v>
      </c>
      <c r="C600" s="85" t="s">
        <v>7544</v>
      </c>
      <c r="D600" s="85" t="str">
        <f>+_xlfn.CONCAT('Massaged NRH Data'!B601, " (", 'Massaged NRH Data'!D601,,")")</f>
        <v>NR SW NSF SDC (NRC NORTH ISLAND CA)</v>
      </c>
      <c r="E600" s="86" t="s">
        <v>7547</v>
      </c>
      <c r="F600" s="84" t="str">
        <f t="shared" si="9"/>
        <v>{"84372","NR SW NSF SDC (NRC NORTH ISLAND CA)"},</v>
      </c>
    </row>
    <row r="601" spans="1:6" ht="16" x14ac:dyDescent="0.2">
      <c r="A601" s="84" t="s">
        <v>7546</v>
      </c>
      <c r="B601" s="85" t="str">
        <f>+'Massaged NRH Data'!C602</f>
        <v>83781</v>
      </c>
      <c r="C601" s="85" t="s">
        <v>7544</v>
      </c>
      <c r="D601" s="85" t="str">
        <f>+_xlfn.CONCAT('Massaged NRH Data'!B602, " (", 'Massaged NRH Data'!D602,,")")</f>
        <v>NR SW NSF CORONADO (NRC NORTH ISLAND CA)</v>
      </c>
      <c r="E601" s="86" t="s">
        <v>7547</v>
      </c>
      <c r="F601" s="84" t="str">
        <f t="shared" si="9"/>
        <v>{"83781","NR SW NSF CORONADO (NRC NORTH ISLAND CA)"},</v>
      </c>
    </row>
    <row r="602" spans="1:6" ht="16" x14ac:dyDescent="0.2">
      <c r="A602" s="84" t="s">
        <v>7546</v>
      </c>
      <c r="B602" s="85" t="str">
        <f>+'Massaged NRH Data'!C603</f>
        <v>88785</v>
      </c>
      <c r="C602" s="85" t="s">
        <v>7544</v>
      </c>
      <c r="D602" s="85" t="str">
        <f>+_xlfn.CONCAT('Massaged NRH Data'!B603, " (", 'Massaged NRH Data'!D603,,")")</f>
        <v>NR ONI HGCC NIC (NRC NORTH ISLAND CA)</v>
      </c>
      <c r="E602" s="86" t="s">
        <v>7547</v>
      </c>
      <c r="F602" s="84" t="str">
        <f t="shared" si="9"/>
        <v>{"88785","NR ONI HGCC NIC (NRC NORTH ISLAND CA)"},</v>
      </c>
    </row>
    <row r="603" spans="1:6" ht="16" x14ac:dyDescent="0.2">
      <c r="A603" s="84" t="s">
        <v>7546</v>
      </c>
      <c r="B603" s="85" t="str">
        <f>+'Massaged NRH Data'!C604</f>
        <v>88168</v>
      </c>
      <c r="C603" s="85" t="s">
        <v>7544</v>
      </c>
      <c r="D603" s="85" t="str">
        <f>+_xlfn.CONCAT('Massaged NRH Data'!B604, " (", 'Massaged NRH Data'!D604,,")")</f>
        <v>NR SMWDC MCM TD (NRC NORTH ISLAND CA)</v>
      </c>
      <c r="E603" s="86" t="s">
        <v>7547</v>
      </c>
      <c r="F603" s="84" t="str">
        <f t="shared" si="9"/>
        <v>{"88168","NR SMWDC MCM TD (NRC NORTH ISLAND CA)"},</v>
      </c>
    </row>
    <row r="604" spans="1:6" ht="16" x14ac:dyDescent="0.2">
      <c r="A604" s="84" t="s">
        <v>7546</v>
      </c>
      <c r="B604" s="85" t="str">
        <f>+'Massaged NRH Data'!C605</f>
        <v>83673</v>
      </c>
      <c r="C604" s="85" t="s">
        <v>7544</v>
      </c>
      <c r="D604" s="85" t="str">
        <f>+_xlfn.CONCAT('Massaged NRH Data'!B605, " (", 'Massaged NRH Data'!D605,,")")</f>
        <v>NR T-AH 19 MERCY (NRC NORTH ISLAND CA)</v>
      </c>
      <c r="E604" s="86" t="s">
        <v>7547</v>
      </c>
      <c r="F604" s="84" t="str">
        <f t="shared" si="9"/>
        <v>{"83673","NR T-AH 19 MERCY (NRC NORTH ISLAND CA)"},</v>
      </c>
    </row>
    <row r="605" spans="1:6" ht="16" x14ac:dyDescent="0.2">
      <c r="A605" s="84" t="s">
        <v>7546</v>
      </c>
      <c r="B605" s="85" t="str">
        <f>+'Massaged NRH Data'!C606</f>
        <v>82625</v>
      </c>
      <c r="C605" s="85" t="s">
        <v>7544</v>
      </c>
      <c r="D605" s="85" t="str">
        <f>+_xlfn.CONCAT('Massaged NRH Data'!B606, " (", 'Massaged NRH Data'!D606,,")")</f>
        <v>NR CPF PAO (NRC NORTH ISLAND CA)</v>
      </c>
      <c r="E605" s="86" t="s">
        <v>7547</v>
      </c>
      <c r="F605" s="84" t="str">
        <f t="shared" si="9"/>
        <v>{"82625","NR CPF PAO (NRC NORTH ISLAND CA)"},</v>
      </c>
    </row>
    <row r="606" spans="1:6" ht="16" x14ac:dyDescent="0.2">
      <c r="A606" s="84" t="s">
        <v>7546</v>
      </c>
      <c r="B606" s="85" t="str">
        <f>+'Massaged NRH Data'!C607</f>
        <v>83499</v>
      </c>
      <c r="C606" s="85" t="s">
        <v>7544</v>
      </c>
      <c r="D606" s="85" t="str">
        <f>+_xlfn.CONCAT('Massaged NRH Data'!B607, " (", 'Massaged NRH Data'!D607,,")")</f>
        <v>NR NCHB 14 DET NIC (NRC NORTH ISLAND CA)</v>
      </c>
      <c r="E606" s="86" t="s">
        <v>7547</v>
      </c>
      <c r="F606" s="84" t="str">
        <f t="shared" si="9"/>
        <v>{"83499","NR NCHB 14 DET NIC (NRC NORTH ISLAND CA)"},</v>
      </c>
    </row>
    <row r="607" spans="1:6" ht="16" x14ac:dyDescent="0.2">
      <c r="A607" s="84" t="s">
        <v>7546</v>
      </c>
      <c r="B607" s="85" t="str">
        <f>+'Massaged NRH Data'!C608</f>
        <v>82931</v>
      </c>
      <c r="C607" s="85" t="s">
        <v>7544</v>
      </c>
      <c r="D607" s="85" t="str">
        <f>+_xlfn.CONCAT('Massaged NRH Data'!B608, " (", 'Massaged NRH Data'!D608,,")")</f>
        <v>NR NIFR REDCEN SDC (NRC NORTH ISLAND CA)</v>
      </c>
      <c r="E607" s="86" t="s">
        <v>7547</v>
      </c>
      <c r="F607" s="84" t="str">
        <f t="shared" si="9"/>
        <v>{"82931","NR NIFR REDCEN SDC (NRC NORTH ISLAND CA)"},</v>
      </c>
    </row>
    <row r="608" spans="1:6" ht="16" x14ac:dyDescent="0.2">
      <c r="A608" s="84" t="s">
        <v>7546</v>
      </c>
      <c r="B608" s="85" t="str">
        <f>+'Massaged NRH Data'!C609</f>
        <v>86542</v>
      </c>
      <c r="C608" s="85" t="s">
        <v>7544</v>
      </c>
      <c r="D608" s="85" t="str">
        <f>+_xlfn.CONCAT('Massaged NRH Data'!B609, " (", 'Massaged NRH Data'!D609,,")")</f>
        <v>NR HSC 3 FSD 2 (NRC NORTH ISLAND CA)</v>
      </c>
      <c r="E608" s="86" t="s">
        <v>7547</v>
      </c>
      <c r="F608" s="84" t="str">
        <f t="shared" si="9"/>
        <v>{"86542","NR HSC 3 FSD 2 (NRC NORTH ISLAND CA)"},</v>
      </c>
    </row>
    <row r="609" spans="1:6" ht="16" x14ac:dyDescent="0.2">
      <c r="A609" s="84" t="s">
        <v>7546</v>
      </c>
      <c r="B609" s="85" t="str">
        <f>+'Massaged NRH Data'!C610</f>
        <v>83917</v>
      </c>
      <c r="C609" s="85" t="s">
        <v>7544</v>
      </c>
      <c r="D609" s="85" t="str">
        <f>+_xlfn.CONCAT('Massaged NRH Data'!B610, " (", 'Massaged NRH Data'!D610,,")")</f>
        <v>NR DIVE WEST SDC (NRC NORTH ISLAND CA)</v>
      </c>
      <c r="E609" s="86" t="s">
        <v>7547</v>
      </c>
      <c r="F609" s="84" t="str">
        <f t="shared" ref="F609:F672" si="10">+CONCATENATE(A609,B609,C609,D609,E609)</f>
        <v>{"83917","NR DIVE WEST SDC (NRC NORTH ISLAND CA)"},</v>
      </c>
    </row>
    <row r="610" spans="1:6" ht="16" x14ac:dyDescent="0.2">
      <c r="A610" s="84" t="s">
        <v>7546</v>
      </c>
      <c r="B610" s="85" t="str">
        <f>+'Massaged NRH Data'!C611</f>
        <v>83953</v>
      </c>
      <c r="C610" s="85" t="s">
        <v>7544</v>
      </c>
      <c r="D610" s="85" t="str">
        <f>+_xlfn.CONCAT('Massaged NRH Data'!B611, " (", 'Massaged NRH Data'!D611,,")")</f>
        <v>NR ADAPT MOB SDGO (NRC NORTH ISLAND CA)</v>
      </c>
      <c r="E610" s="86" t="s">
        <v>7547</v>
      </c>
      <c r="F610" s="84" t="str">
        <f t="shared" si="10"/>
        <v>{"83953","NR ADAPT MOB SDGO (NRC NORTH ISLAND CA)"},</v>
      </c>
    </row>
    <row r="611" spans="1:6" ht="16" x14ac:dyDescent="0.2">
      <c r="A611" s="84" t="s">
        <v>7546</v>
      </c>
      <c r="B611" s="85" t="str">
        <f>+'Massaged NRH Data'!C612</f>
        <v>84221</v>
      </c>
      <c r="C611" s="85" t="s">
        <v>7544</v>
      </c>
      <c r="D611" s="85" t="str">
        <f>+_xlfn.CONCAT('Massaged NRH Data'!B612, " (", 'Massaged NRH Data'!D612,,")")</f>
        <v>NR NPPSC SDC (NRC NORTH ISLAND CA)</v>
      </c>
      <c r="E611" s="86" t="s">
        <v>7547</v>
      </c>
      <c r="F611" s="84" t="str">
        <f t="shared" si="10"/>
        <v>{"84221","NR NPPSC SDC (NRC NORTH ISLAND CA)"},</v>
      </c>
    </row>
    <row r="612" spans="1:6" ht="16" x14ac:dyDescent="0.2">
      <c r="A612" s="84" t="s">
        <v>7546</v>
      </c>
      <c r="B612" s="85" t="str">
        <f>+'Massaged NRH Data'!C613</f>
        <v>87100</v>
      </c>
      <c r="C612" s="85" t="s">
        <v>7544</v>
      </c>
      <c r="D612" s="85" t="str">
        <f>+_xlfn.CONCAT('Massaged NRH Data'!B613, " (", 'Massaged NRH Data'!D613,,")")</f>
        <v>NR C10F CWG6 FDV (NRC MANCHESTER NH)</v>
      </c>
      <c r="E612" s="86" t="s">
        <v>7547</v>
      </c>
      <c r="F612" s="84" t="str">
        <f t="shared" si="10"/>
        <v>{"87100","NR C10F CWG6 FDV (NRC MANCHESTER NH)"},</v>
      </c>
    </row>
    <row r="613" spans="1:6" ht="16" x14ac:dyDescent="0.2">
      <c r="A613" s="84" t="s">
        <v>7546</v>
      </c>
      <c r="B613" s="85" t="str">
        <f>+'Massaged NRH Data'!C614</f>
        <v>84233</v>
      </c>
      <c r="C613" s="85" t="s">
        <v>7544</v>
      </c>
      <c r="D613" s="85" t="str">
        <f>+_xlfn.CONCAT('Massaged NRH Data'!B614, " (", 'Massaged NRH Data'!D614,,")")</f>
        <v>NR NSF BRUNSWICK (NRC MANCHESTER NH)</v>
      </c>
      <c r="E613" s="86" t="s">
        <v>7547</v>
      </c>
      <c r="F613" s="84" t="str">
        <f t="shared" si="10"/>
        <v>{"84233","NR NSF BRUNSWICK (NRC MANCHESTER NH)"},</v>
      </c>
    </row>
    <row r="614" spans="1:6" ht="16" x14ac:dyDescent="0.2">
      <c r="A614" s="84" t="s">
        <v>7546</v>
      </c>
      <c r="B614" s="85" t="str">
        <f>+'Massaged NRH Data'!C615</f>
        <v>84232</v>
      </c>
      <c r="C614" s="85" t="s">
        <v>7544</v>
      </c>
      <c r="D614" s="85" t="str">
        <f>+_xlfn.CONCAT('Massaged NRH Data'!B615, " (", 'Massaged NRH Data'!D615,,")")</f>
        <v>NR NSF PNSY (NRC MANCHESTER NH)</v>
      </c>
      <c r="E614" s="86" t="s">
        <v>7547</v>
      </c>
      <c r="F614" s="84" t="str">
        <f t="shared" si="10"/>
        <v>{"84232","NR NSF PNSY (NRC MANCHESTER NH)"},</v>
      </c>
    </row>
    <row r="615" spans="1:6" ht="16" x14ac:dyDescent="0.2">
      <c r="A615" s="84" t="s">
        <v>7546</v>
      </c>
      <c r="B615" s="85" t="str">
        <f>+'Massaged NRH Data'!C616</f>
        <v>86709</v>
      </c>
      <c r="C615" s="85" t="s">
        <v>7544</v>
      </c>
      <c r="D615" s="85" t="str">
        <f>+_xlfn.CONCAT('Massaged NRH Data'!B616, " (", 'Massaged NRH Data'!D616,,")")</f>
        <v>NR SURGEMAIN HQ (NRC MANCHESTER NH)</v>
      </c>
      <c r="E615" s="86" t="s">
        <v>7547</v>
      </c>
      <c r="F615" s="84" t="str">
        <f t="shared" si="10"/>
        <v>{"86709","NR SURGEMAIN HQ (NRC MANCHESTER NH)"},</v>
      </c>
    </row>
    <row r="616" spans="1:6" ht="16" x14ac:dyDescent="0.2">
      <c r="A616" s="84" t="s">
        <v>7546</v>
      </c>
      <c r="B616" s="85" t="str">
        <f>+'Massaged NRH Data'!C617</f>
        <v>88165</v>
      </c>
      <c r="C616" s="85" t="s">
        <v>7544</v>
      </c>
      <c r="D616" s="85" t="str">
        <f>+_xlfn.CONCAT('Massaged NRH Data'!B617, " (", 'Massaged NRH Data'!D617,,")")</f>
        <v>NR TOC JAC MAN (NRC MANCHESTER NH)</v>
      </c>
      <c r="E616" s="86" t="s">
        <v>7547</v>
      </c>
      <c r="F616" s="84" t="str">
        <f t="shared" si="10"/>
        <v>{"88165","NR TOC JAC MAN (NRC MANCHESTER NH)"},</v>
      </c>
    </row>
    <row r="617" spans="1:6" ht="16" x14ac:dyDescent="0.2">
      <c r="A617" s="84" t="s">
        <v>7546</v>
      </c>
      <c r="B617" s="85" t="str">
        <f>+'Massaged NRH Data'!C618</f>
        <v>88412</v>
      </c>
      <c r="C617" s="85" t="s">
        <v>7544</v>
      </c>
      <c r="D617" s="85" t="str">
        <f>+_xlfn.CONCAT('Massaged NRH Data'!B618, " (", 'Massaged NRH Data'!D618,,")")</f>
        <v>NR DIV 1/25 A CO (NRC MANCHESTER NH)</v>
      </c>
      <c r="E617" s="86" t="s">
        <v>7547</v>
      </c>
      <c r="F617" s="84" t="str">
        <f t="shared" si="10"/>
        <v>{"88412","NR DIV 1/25 A CO (NRC MANCHESTER NH)"},</v>
      </c>
    </row>
    <row r="618" spans="1:6" ht="16" x14ac:dyDescent="0.2">
      <c r="A618" s="84" t="s">
        <v>7546</v>
      </c>
      <c r="B618" s="85" t="str">
        <f>+'Massaged NRH Data'!C619</f>
        <v>88411</v>
      </c>
      <c r="C618" s="85" t="s">
        <v>7544</v>
      </c>
      <c r="D618" s="85" t="str">
        <f>+_xlfn.CONCAT('Massaged NRH Data'!B619, " (", 'Massaged NRH Data'!D619,,")")</f>
        <v>NR DIV 1/25 B CO (NRC MANCHESTER NH)</v>
      </c>
      <c r="E618" s="86" t="s">
        <v>7547</v>
      </c>
      <c r="F618" s="84" t="str">
        <f t="shared" si="10"/>
        <v>{"88411","NR DIV 1/25 B CO (NRC MANCHESTER NH)"},</v>
      </c>
    </row>
    <row r="619" spans="1:6" ht="16" x14ac:dyDescent="0.2">
      <c r="A619" s="84" t="s">
        <v>7546</v>
      </c>
      <c r="B619" s="85" t="str">
        <f>+'Massaged NRH Data'!C620</f>
        <v>88768</v>
      </c>
      <c r="C619" s="85" t="s">
        <v>7544</v>
      </c>
      <c r="D619" s="85" t="str">
        <f>+_xlfn.CONCAT('Massaged NRH Data'!B620, " (", 'Massaged NRH Data'!D620,,")")</f>
        <v>NR DIV 1/25 W CO (NRC MANCHESTER NH)</v>
      </c>
      <c r="E619" s="86" t="s">
        <v>7547</v>
      </c>
      <c r="F619" s="84" t="str">
        <f t="shared" si="10"/>
        <v>{"88768","NR DIV 1/25 W CO (NRC MANCHESTER NH)"},</v>
      </c>
    </row>
    <row r="620" spans="1:6" ht="16" x14ac:dyDescent="0.2">
      <c r="A620" s="84" t="s">
        <v>7546</v>
      </c>
      <c r="B620" s="85" t="str">
        <f>+'Massaged NRH Data'!C621</f>
        <v>83655</v>
      </c>
      <c r="C620" s="85" t="s">
        <v>7544</v>
      </c>
      <c r="D620" s="85" t="str">
        <f>+_xlfn.CONCAT('Massaged NRH Data'!B621, " (", 'Massaged NRH Data'!D621,,")")</f>
        <v>NR CART MAN (NRC MANCHESTER NH)</v>
      </c>
      <c r="E620" s="86" t="s">
        <v>7547</v>
      </c>
      <c r="F620" s="84" t="str">
        <f t="shared" si="10"/>
        <v>{"83655","NR CART MAN (NRC MANCHESTER NH)"},</v>
      </c>
    </row>
    <row r="621" spans="1:6" ht="16" x14ac:dyDescent="0.2">
      <c r="A621" s="84" t="s">
        <v>7546</v>
      </c>
      <c r="B621" s="85" t="str">
        <f>+'Massaged NRH Data'!C622</f>
        <v>83590</v>
      </c>
      <c r="C621" s="85" t="s">
        <v>7544</v>
      </c>
      <c r="D621" s="85" t="str">
        <f>+_xlfn.CONCAT('Massaged NRH Data'!B622, " (", 'Massaged NRH Data'!D622,,")")</f>
        <v>NR NMRTC PTS MAN (NRC MANCHESTER NH)</v>
      </c>
      <c r="E621" s="86" t="s">
        <v>7547</v>
      </c>
      <c r="F621" s="84" t="str">
        <f t="shared" si="10"/>
        <v>{"83590","NR NMRTC PTS MAN (NRC MANCHESTER NH)"},</v>
      </c>
    </row>
    <row r="622" spans="1:6" ht="16" x14ac:dyDescent="0.2">
      <c r="A622" s="84" t="s">
        <v>7546</v>
      </c>
      <c r="B622" s="85" t="str">
        <f>+'Massaged NRH Data'!C623</f>
        <v>83567</v>
      </c>
      <c r="C622" s="85" t="s">
        <v>7544</v>
      </c>
      <c r="D622" s="85" t="str">
        <f>+_xlfn.CONCAT('Massaged NRH Data'!B623, " (", 'Massaged NRH Data'!D623,,")")</f>
        <v>NR RSU MAN (NRC MANCHESTER NH)</v>
      </c>
      <c r="E622" s="86" t="s">
        <v>7547</v>
      </c>
      <c r="F622" s="84" t="str">
        <f t="shared" si="10"/>
        <v>{"83567","NR RSU MAN (NRC MANCHESTER NH)"},</v>
      </c>
    </row>
    <row r="623" spans="1:6" ht="16" x14ac:dyDescent="0.2">
      <c r="A623" s="84" t="s">
        <v>7546</v>
      </c>
      <c r="B623" s="85" t="str">
        <f>+'Massaged NRH Data'!C624</f>
        <v>86493</v>
      </c>
      <c r="C623" s="85" t="s">
        <v>7544</v>
      </c>
      <c r="D623" s="85" t="str">
        <f>+_xlfn.CONCAT('Massaged NRH Data'!B624, " (", 'Massaged NRH Data'!D624,,")")</f>
        <v>NR CENTCOM J2 DEV (NRC MANCHESTER NH)</v>
      </c>
      <c r="E623" s="86" t="s">
        <v>7547</v>
      </c>
      <c r="F623" s="84" t="str">
        <f t="shared" si="10"/>
        <v>{"86493","NR CENTCOM J2 DEV (NRC MANCHESTER NH)"},</v>
      </c>
    </row>
    <row r="624" spans="1:6" ht="16" x14ac:dyDescent="0.2">
      <c r="A624" s="84" t="s">
        <v>7546</v>
      </c>
      <c r="B624" s="85" t="str">
        <f>+'Massaged NRH Data'!C625</f>
        <v>0109G</v>
      </c>
      <c r="C624" s="85" t="s">
        <v>7544</v>
      </c>
      <c r="D624" s="85" t="str">
        <f>+_xlfn.CONCAT('Massaged NRH Data'!B625, " (", 'Massaged NRH Data'!D625,,")")</f>
        <v>NR VTU MAN 0630 (NRC MANCHESTER NH)</v>
      </c>
      <c r="E624" s="86" t="s">
        <v>7547</v>
      </c>
      <c r="F624" s="84" t="str">
        <f t="shared" si="10"/>
        <v>{"0109G","NR VTU MAN 0630 (NRC MANCHESTER NH)"},</v>
      </c>
    </row>
    <row r="625" spans="1:6" ht="16" x14ac:dyDescent="0.2">
      <c r="A625" s="84" t="s">
        <v>7546</v>
      </c>
      <c r="B625" s="85" t="str">
        <f>+'Massaged NRH Data'!C626</f>
        <v>87647</v>
      </c>
      <c r="C625" s="85" t="s">
        <v>7544</v>
      </c>
      <c r="D625" s="85" t="str">
        <f>+_xlfn.CONCAT('Massaged NRH Data'!B626, " (", 'Massaged NRH Data'!D626,,")")</f>
        <v>NR SURGEMAIN PNSY MAN (NRC MANCHESTER NH)</v>
      </c>
      <c r="E625" s="86" t="s">
        <v>7547</v>
      </c>
      <c r="F625" s="84" t="str">
        <f t="shared" si="10"/>
        <v>{"87647","NR SURGEMAIN PNSY MAN (NRC MANCHESTER NH)"},</v>
      </c>
    </row>
    <row r="626" spans="1:6" ht="16" x14ac:dyDescent="0.2">
      <c r="A626" s="84" t="s">
        <v>7546</v>
      </c>
      <c r="B626" s="85" t="str">
        <f>+'Massaged NRH Data'!C627</f>
        <v>55476</v>
      </c>
      <c r="C626" s="85" t="s">
        <v>7544</v>
      </c>
      <c r="D626" s="85" t="str">
        <f>+_xlfn.CONCAT('Massaged NRH Data'!B627, " (", 'Massaged NRH Data'!D627,,")")</f>
        <v>NR 4DB 4DC DET 5 (NRC PHOENIX AZ)</v>
      </c>
      <c r="E626" s="86" t="s">
        <v>7547</v>
      </c>
      <c r="F626" s="84" t="str">
        <f t="shared" si="10"/>
        <v>{"55476","NR 4DB 4DC DET 5 (NRC PHOENIX AZ)"},</v>
      </c>
    </row>
    <row r="627" spans="1:6" ht="16" x14ac:dyDescent="0.2">
      <c r="A627" s="84" t="s">
        <v>7546</v>
      </c>
      <c r="B627" s="85" t="str">
        <f>+'Massaged NRH Data'!C628</f>
        <v>87364</v>
      </c>
      <c r="C627" s="85" t="s">
        <v>7544</v>
      </c>
      <c r="D627" s="85" t="str">
        <f>+_xlfn.CONCAT('Massaged NRH Data'!B628, " (", 'Massaged NRH Data'!D628,,")")</f>
        <v>NR ACB1 PHO (NRC PHOENIX AZ)</v>
      </c>
      <c r="E627" s="86" t="s">
        <v>7547</v>
      </c>
      <c r="F627" s="84" t="str">
        <f t="shared" si="10"/>
        <v>{"87364","NR ACB1 PHO (NRC PHOENIX AZ)"},</v>
      </c>
    </row>
    <row r="628" spans="1:6" ht="16" x14ac:dyDescent="0.2">
      <c r="A628" s="84" t="s">
        <v>7546</v>
      </c>
      <c r="B628" s="85" t="str">
        <f>+'Massaged NRH Data'!C629</f>
        <v>86252</v>
      </c>
      <c r="C628" s="85" t="s">
        <v>7544</v>
      </c>
      <c r="D628" s="85" t="str">
        <f>+_xlfn.CONCAT('Massaged NRH Data'!B629, " (", 'Massaged NRH Data'!D629,,")")</f>
        <v>NR C10F NIOCHI PHO (NRC PHOENIX AZ)</v>
      </c>
      <c r="E628" s="86" t="s">
        <v>7547</v>
      </c>
      <c r="F628" s="84" t="str">
        <f t="shared" si="10"/>
        <v>{"86252","NR C10F NIOCHI PHO (NRC PHOENIX AZ)"},</v>
      </c>
    </row>
    <row r="629" spans="1:6" ht="16" x14ac:dyDescent="0.2">
      <c r="A629" s="84" t="s">
        <v>7546</v>
      </c>
      <c r="B629" s="85" t="str">
        <f>+'Massaged NRH Data'!C630</f>
        <v>83609</v>
      </c>
      <c r="C629" s="85" t="s">
        <v>7544</v>
      </c>
      <c r="D629" s="85" t="str">
        <f>+_xlfn.CONCAT('Massaged NRH Data'!B630, " (", 'Massaged NRH Data'!D630,,")")</f>
        <v>NR FLC YOKO PHO (NRC PHOENIX AZ)</v>
      </c>
      <c r="E629" s="86" t="s">
        <v>7547</v>
      </c>
      <c r="F629" s="84" t="str">
        <f t="shared" si="10"/>
        <v>{"83609","NR FLC YOKO PHO (NRC PHOENIX AZ)"},</v>
      </c>
    </row>
    <row r="630" spans="1:6" ht="16" x14ac:dyDescent="0.2">
      <c r="A630" s="84" t="s">
        <v>7546</v>
      </c>
      <c r="B630" s="85" t="str">
        <f>+'Massaged NRH Data'!C631</f>
        <v>82787</v>
      </c>
      <c r="C630" s="85" t="s">
        <v>7544</v>
      </c>
      <c r="D630" s="85" t="str">
        <f>+_xlfn.CONCAT('Massaged NRH Data'!B631, " (", 'Massaged NRH Data'!D631,,")")</f>
        <v>NR IPACOM JIOC PHO (NRC PHOENIX AZ)</v>
      </c>
      <c r="E630" s="86" t="s">
        <v>7547</v>
      </c>
      <c r="F630" s="84" t="str">
        <f t="shared" si="10"/>
        <v>{"82787","NR IPACOM JIOC PHO (NRC PHOENIX AZ)"},</v>
      </c>
    </row>
    <row r="631" spans="1:6" ht="16" x14ac:dyDescent="0.2">
      <c r="A631" s="84" t="s">
        <v>7546</v>
      </c>
      <c r="B631" s="85" t="str">
        <f>+'Massaged NRH Data'!C632</f>
        <v>87078</v>
      </c>
      <c r="C631" s="85" t="s">
        <v>7544</v>
      </c>
      <c r="D631" s="85" t="str">
        <f>+_xlfn.CONCAT('Massaged NRH Data'!B632, " (", 'Massaged NRH Data'!D632,,")")</f>
        <v>NR MCRD SD MED (NRC PHOENIX AZ)</v>
      </c>
      <c r="E631" s="86" t="s">
        <v>7547</v>
      </c>
      <c r="F631" s="84" t="str">
        <f t="shared" si="10"/>
        <v>{"87078","NR MCRD SD MED (NRC PHOENIX AZ)"},</v>
      </c>
    </row>
    <row r="632" spans="1:6" ht="16" x14ac:dyDescent="0.2">
      <c r="A632" s="84" t="s">
        <v>7546</v>
      </c>
      <c r="B632" s="85" t="str">
        <f>+'Massaged NRH Data'!C633</f>
        <v>85777</v>
      </c>
      <c r="C632" s="85" t="s">
        <v>7544</v>
      </c>
      <c r="D632" s="85" t="str">
        <f>+_xlfn.CONCAT('Massaged NRH Data'!B633, " (", 'Massaged NRH Data'!D633,,")")</f>
        <v>NR RSU PHO (NRC PHOENIX AZ)</v>
      </c>
      <c r="E632" s="86" t="s">
        <v>7547</v>
      </c>
      <c r="F632" s="84" t="str">
        <f t="shared" si="10"/>
        <v>{"85777","NR RSU PHO (NRC PHOENIX AZ)"},</v>
      </c>
    </row>
    <row r="633" spans="1:6" ht="16" x14ac:dyDescent="0.2">
      <c r="A633" s="84" t="s">
        <v>7546</v>
      </c>
      <c r="B633" s="85" t="str">
        <f>+'Massaged NRH Data'!C634</f>
        <v>83707</v>
      </c>
      <c r="C633" s="85" t="s">
        <v>7544</v>
      </c>
      <c r="D633" s="85" t="str">
        <f>+_xlfn.CONCAT('Massaged NRH Data'!B634, " (", 'Massaged NRH Data'!D634,,")")</f>
        <v>NR STRAT INTEL PHO (NRC PHOENIX AZ)</v>
      </c>
      <c r="E633" s="86" t="s">
        <v>7547</v>
      </c>
      <c r="F633" s="84" t="str">
        <f t="shared" si="10"/>
        <v>{"83707","NR STRAT INTEL PHO (NRC PHOENIX AZ)"},</v>
      </c>
    </row>
    <row r="634" spans="1:6" ht="16" x14ac:dyDescent="0.2">
      <c r="A634" s="84" t="s">
        <v>7546</v>
      </c>
      <c r="B634" s="85" t="str">
        <f>+'Massaged NRH Data'!C635</f>
        <v>85831</v>
      </c>
      <c r="C634" s="85" t="s">
        <v>7544</v>
      </c>
      <c r="D634" s="85" t="str">
        <f>+_xlfn.CONCAT('Massaged NRH Data'!B635, " (", 'Massaged NRH Data'!D635,,")")</f>
        <v>MLG BFL CO C 6ESB (NRC PHOENIX AZ)</v>
      </c>
      <c r="E634" s="86" t="s">
        <v>7547</v>
      </c>
      <c r="F634" s="84" t="str">
        <f t="shared" si="10"/>
        <v>{"85831","MLG BFL CO C 6ESB (NRC PHOENIX AZ)"},</v>
      </c>
    </row>
    <row r="635" spans="1:6" ht="16" x14ac:dyDescent="0.2">
      <c r="A635" s="84" t="s">
        <v>7546</v>
      </c>
      <c r="B635" s="85" t="str">
        <f>+'Massaged NRH Data'!C636</f>
        <v>83307</v>
      </c>
      <c r="C635" s="85" t="s">
        <v>7544</v>
      </c>
      <c r="D635" s="85" t="str">
        <f>+_xlfn.CONCAT('Massaged NRH Data'!B636, " (", 'Massaged NRH Data'!D636,,")")</f>
        <v>NMCB 22 PHO (NRC PHOENIX AZ)</v>
      </c>
      <c r="E635" s="86" t="s">
        <v>7547</v>
      </c>
      <c r="F635" s="84" t="str">
        <f t="shared" si="10"/>
        <v>{"83307","NMCB 22 PHO (NRC PHOENIX AZ)"},</v>
      </c>
    </row>
    <row r="636" spans="1:6" ht="16" x14ac:dyDescent="0.2">
      <c r="A636" s="84" t="s">
        <v>7546</v>
      </c>
      <c r="B636" s="85" t="str">
        <f>+'Massaged NRH Data'!C637</f>
        <v>88499</v>
      </c>
      <c r="C636" s="85" t="s">
        <v>7544</v>
      </c>
      <c r="D636" s="85" t="str">
        <f>+_xlfn.CONCAT('Massaged NRH Data'!B637, " (", 'Massaged NRH Data'!D637,,")")</f>
        <v>NR 4MB H&amp;S DET 2 (NRC PHOENIX AZ)</v>
      </c>
      <c r="E636" s="86" t="s">
        <v>7547</v>
      </c>
      <c r="F636" s="84" t="str">
        <f t="shared" si="10"/>
        <v>{"88499","NR 4MB H&amp;S DET 2 (NRC PHOENIX AZ)"},</v>
      </c>
    </row>
    <row r="637" spans="1:6" ht="16" x14ac:dyDescent="0.2">
      <c r="A637" s="84" t="s">
        <v>7546</v>
      </c>
      <c r="B637" s="85" t="str">
        <f>+'Massaged NRH Data'!C638</f>
        <v>1908G</v>
      </c>
      <c r="C637" s="85" t="s">
        <v>7544</v>
      </c>
      <c r="D637" s="85" t="str">
        <f>+_xlfn.CONCAT('Massaged NRH Data'!B638, " (", 'Massaged NRH Data'!D638,,")")</f>
        <v>NR VTU PHO 1929 (NRC PHOENIX AZ)</v>
      </c>
      <c r="E637" s="86" t="s">
        <v>7547</v>
      </c>
      <c r="F637" s="84" t="str">
        <f t="shared" si="10"/>
        <v>{"1908G","NR VTU PHO 1929 (NRC PHOENIX AZ)"},</v>
      </c>
    </row>
    <row r="638" spans="1:6" ht="16" x14ac:dyDescent="0.2">
      <c r="A638" s="84" t="s">
        <v>7546</v>
      </c>
      <c r="B638" s="85" t="str">
        <f>+'Massaged NRH Data'!C639</f>
        <v>83749</v>
      </c>
      <c r="C638" s="85" t="s">
        <v>7544</v>
      </c>
      <c r="D638" s="85" t="str">
        <f>+_xlfn.CONCAT('Massaged NRH Data'!B639, " (", 'Massaged NRH Data'!D639,,")")</f>
        <v>NR SURGEMAIN PSNS PHO (NRC PHOENIX AZ)</v>
      </c>
      <c r="E638" s="86" t="s">
        <v>7547</v>
      </c>
      <c r="F638" s="84" t="str">
        <f t="shared" si="10"/>
        <v>{"83749","NR SURGEMAIN PSNS PHO (NRC PHOENIX AZ)"},</v>
      </c>
    </row>
    <row r="639" spans="1:6" ht="16" x14ac:dyDescent="0.2">
      <c r="A639" s="84" t="s">
        <v>7546</v>
      </c>
      <c r="B639" s="85" t="str">
        <f>+'Massaged NRH Data'!C640</f>
        <v>84265</v>
      </c>
      <c r="C639" s="85" t="s">
        <v>7544</v>
      </c>
      <c r="D639" s="85" t="str">
        <f>+_xlfn.CONCAT('Massaged NRH Data'!B640, " (", 'Massaged NRH Data'!D640,,")")</f>
        <v>NR INDO NSF PHO (NRC PHOENIX AZ)</v>
      </c>
      <c r="E639" s="86" t="s">
        <v>7547</v>
      </c>
      <c r="F639" s="84" t="str">
        <f t="shared" si="10"/>
        <v>{"84265","NR INDO NSF PHO (NRC PHOENIX AZ)"},</v>
      </c>
    </row>
    <row r="640" spans="1:6" ht="16" x14ac:dyDescent="0.2">
      <c r="A640" s="84" t="s">
        <v>7546</v>
      </c>
      <c r="B640" s="85" t="str">
        <f>+'Massaged NRH Data'!C641</f>
        <v>88730</v>
      </c>
      <c r="C640" s="85" t="s">
        <v>7544</v>
      </c>
      <c r="D640" s="85" t="str">
        <f>+_xlfn.CONCAT('Massaged NRH Data'!B641, " (", 'Massaged NRH Data'!D641,,")")</f>
        <v>NR LCS PHX (NRC PHOENIX AZ)</v>
      </c>
      <c r="E640" s="86" t="s">
        <v>7547</v>
      </c>
      <c r="F640" s="84" t="str">
        <f t="shared" si="10"/>
        <v>{"88730","NR LCS PHX (NRC PHOENIX AZ)"},</v>
      </c>
    </row>
    <row r="641" spans="1:6" ht="16" x14ac:dyDescent="0.2">
      <c r="A641" s="84" t="s">
        <v>7546</v>
      </c>
      <c r="B641" s="85" t="str">
        <f>+'Massaged NRH Data'!C642</f>
        <v>84121</v>
      </c>
      <c r="C641" s="85" t="s">
        <v>7544</v>
      </c>
      <c r="D641" s="85" t="str">
        <f>+_xlfn.CONCAT('Massaged NRH Data'!B642, " (", 'Massaged NRH Data'!D642,,")")</f>
        <v>NR NCHB 14 DET PHO (NRC PHOENIX AZ)</v>
      </c>
      <c r="E641" s="86" t="s">
        <v>7547</v>
      </c>
      <c r="F641" s="84" t="str">
        <f t="shared" si="10"/>
        <v>{"84121","NR NCHB 14 DET PHO (NRC PHOENIX AZ)"},</v>
      </c>
    </row>
    <row r="642" spans="1:6" ht="16" x14ac:dyDescent="0.2">
      <c r="A642" s="84" t="s">
        <v>7546</v>
      </c>
      <c r="B642" s="85" t="str">
        <f>+'Massaged NRH Data'!C643</f>
        <v>88666</v>
      </c>
      <c r="C642" s="85" t="s">
        <v>7544</v>
      </c>
      <c r="D642" s="85" t="str">
        <f>+_xlfn.CONCAT('Massaged NRH Data'!B643, " (", 'Massaged NRH Data'!D643,,")")</f>
        <v>NR 4DB 24DC DET 1 (NRC ORLANDO FL)</v>
      </c>
      <c r="E642" s="86" t="s">
        <v>7547</v>
      </c>
      <c r="F642" s="84" t="str">
        <f t="shared" si="10"/>
        <v>{"88666","NR 4DB 24DC DET 1 (NRC ORLANDO FL)"},</v>
      </c>
    </row>
    <row r="643" spans="1:6" ht="16" x14ac:dyDescent="0.2">
      <c r="A643" s="84" t="s">
        <v>7546</v>
      </c>
      <c r="B643" s="85" t="str">
        <f>+'Massaged NRH Data'!C644</f>
        <v>88871</v>
      </c>
      <c r="C643" s="85" t="s">
        <v>7544</v>
      </c>
      <c r="D643" s="85" t="str">
        <f>+_xlfn.CONCAT('Massaged NRH Data'!B644, " (", 'Massaged NRH Data'!D644,,")")</f>
        <v>NR C10F NIOCGA ORL (NRC ORLANDO FL)</v>
      </c>
      <c r="E643" s="86" t="s">
        <v>7547</v>
      </c>
      <c r="F643" s="84" t="str">
        <f t="shared" si="10"/>
        <v>{"88871","NR C10F NIOCGA ORL (NRC ORLANDO FL)"},</v>
      </c>
    </row>
    <row r="644" spans="1:6" ht="16" x14ac:dyDescent="0.2">
      <c r="A644" s="84" t="s">
        <v>7546</v>
      </c>
      <c r="B644" s="85" t="str">
        <f>+'Massaged NRH Data'!C645</f>
        <v>86287</v>
      </c>
      <c r="C644" s="85" t="s">
        <v>7544</v>
      </c>
      <c r="D644" s="85" t="str">
        <f>+_xlfn.CONCAT('Massaged NRH Data'!B645, " (", 'Massaged NRH Data'!D645,,")")</f>
        <v>NR CSG4 FP ORL (NRC ORLANDO FL)</v>
      </c>
      <c r="E644" s="86" t="s">
        <v>7547</v>
      </c>
      <c r="F644" s="84" t="str">
        <f t="shared" si="10"/>
        <v>{"86287","NR CSG4 FP ORL (NRC ORLANDO FL)"},</v>
      </c>
    </row>
    <row r="645" spans="1:6" ht="16" x14ac:dyDescent="0.2">
      <c r="A645" s="84" t="s">
        <v>7546</v>
      </c>
      <c r="B645" s="85" t="str">
        <f>+'Massaged NRH Data'!C646</f>
        <v>89236</v>
      </c>
      <c r="C645" s="85" t="s">
        <v>7544</v>
      </c>
      <c r="D645" s="85" t="str">
        <f>+_xlfn.CONCAT('Massaged NRH Data'!B646, " (", 'Massaged NRH Data'!D646,,")")</f>
        <v>NR FLC JAC ORL (NRC ORLANDO FL)</v>
      </c>
      <c r="E645" s="86" t="s">
        <v>7547</v>
      </c>
      <c r="F645" s="84" t="str">
        <f t="shared" si="10"/>
        <v>{"89236","NR FLC JAC ORL (NRC ORLANDO FL)"},</v>
      </c>
    </row>
    <row r="646" spans="1:6" ht="16" x14ac:dyDescent="0.2">
      <c r="A646" s="84" t="s">
        <v>7546</v>
      </c>
      <c r="B646" s="85" t="str">
        <f>+'Massaged NRH Data'!C647</f>
        <v>85886</v>
      </c>
      <c r="C646" s="85" t="s">
        <v>7544</v>
      </c>
      <c r="D646" s="85" t="str">
        <f>+_xlfn.CONCAT('Massaged NRH Data'!B647, " (", 'Massaged NRH Data'!D647,,")")</f>
        <v>NR NAWCAD ORL (NRC ORLANDO FL)</v>
      </c>
      <c r="E646" s="86" t="s">
        <v>7547</v>
      </c>
      <c r="F646" s="84" t="str">
        <f t="shared" si="10"/>
        <v>{"85886","NR NAWCAD ORL (NRC ORLANDO FL)"},</v>
      </c>
    </row>
    <row r="647" spans="1:6" ht="16" x14ac:dyDescent="0.2">
      <c r="A647" s="84" t="s">
        <v>7546</v>
      </c>
      <c r="B647" s="85" t="str">
        <f>+'Massaged NRH Data'!C648</f>
        <v>84356</v>
      </c>
      <c r="C647" s="85" t="s">
        <v>7544</v>
      </c>
      <c r="D647" s="85" t="str">
        <f>+_xlfn.CONCAT('Massaged NRH Data'!B648, " (", 'Massaged NRH Data'!D648,,")")</f>
        <v>NR NSF NAWC ORL (NRC ORLANDO FL)</v>
      </c>
      <c r="E647" s="86" t="s">
        <v>7547</v>
      </c>
      <c r="F647" s="84" t="str">
        <f t="shared" si="10"/>
        <v>{"84356","NR NSF NAWC ORL (NRC ORLANDO FL)"},</v>
      </c>
    </row>
    <row r="648" spans="1:6" ht="16" x14ac:dyDescent="0.2">
      <c r="A648" s="84" t="s">
        <v>7546</v>
      </c>
      <c r="B648" s="85" t="str">
        <f>+'Massaged NRH Data'!C649</f>
        <v>83767</v>
      </c>
      <c r="C648" s="85" t="s">
        <v>7544</v>
      </c>
      <c r="D648" s="85" t="str">
        <f>+_xlfn.CONCAT('Massaged NRH Data'!B649, " (", 'Massaged NRH Data'!D649,,")")</f>
        <v>NR RSU ORL (NRC ORLANDO FL)</v>
      </c>
      <c r="E648" s="86" t="s">
        <v>7547</v>
      </c>
      <c r="F648" s="84" t="str">
        <f t="shared" si="10"/>
        <v>{"83767","NR RSU ORL (NRC ORLANDO FL)"},</v>
      </c>
    </row>
    <row r="649" spans="1:6" ht="16" x14ac:dyDescent="0.2">
      <c r="A649" s="84" t="s">
        <v>7546</v>
      </c>
      <c r="B649" s="85" t="str">
        <f>+'Massaged NRH Data'!C650</f>
        <v>83054</v>
      </c>
      <c r="C649" s="85" t="s">
        <v>7544</v>
      </c>
      <c r="D649" s="85" t="str">
        <f>+_xlfn.CONCAT('Massaged NRH Data'!B650, " (", 'Massaged NRH Data'!D650,,")")</f>
        <v>NR SUBGRU 10 HQ (NRC ORLANDO FL)</v>
      </c>
      <c r="E649" s="86" t="s">
        <v>7547</v>
      </c>
      <c r="F649" s="84" t="str">
        <f t="shared" si="10"/>
        <v>{"83054","NR SUBGRU 10 HQ (NRC ORLANDO FL)"},</v>
      </c>
    </row>
    <row r="650" spans="1:6" ht="16" x14ac:dyDescent="0.2">
      <c r="A650" s="84" t="s">
        <v>7546</v>
      </c>
      <c r="B650" s="85" t="str">
        <f>+'Massaged NRH Data'!C651</f>
        <v>86223</v>
      </c>
      <c r="C650" s="85" t="s">
        <v>7544</v>
      </c>
      <c r="D650" s="85" t="str">
        <f>+_xlfn.CONCAT('Massaged NRH Data'!B651, " (", 'Massaged NRH Data'!D651,,")")</f>
        <v>NR SUBGRU 8 ORL (NRC ORLANDO FL)</v>
      </c>
      <c r="E650" s="86" t="s">
        <v>7547</v>
      </c>
      <c r="F650" s="84" t="str">
        <f t="shared" si="10"/>
        <v>{"86223","NR SUBGRU 8 ORL (NRC ORLANDO FL)"},</v>
      </c>
    </row>
    <row r="651" spans="1:6" ht="16" x14ac:dyDescent="0.2">
      <c r="A651" s="84" t="s">
        <v>7546</v>
      </c>
      <c r="B651" s="85" t="str">
        <f>+'Massaged NRH Data'!C652</f>
        <v>89424</v>
      </c>
      <c r="C651" s="85" t="s">
        <v>7544</v>
      </c>
      <c r="D651" s="85" t="str">
        <f>+_xlfn.CONCAT('Massaged NRH Data'!B652, " (", 'Massaged NRH Data'!D652,,")")</f>
        <v>MLG DET SURG CO B (NRC ORLANDO FL)</v>
      </c>
      <c r="E651" s="86" t="s">
        <v>7547</v>
      </c>
      <c r="F651" s="84" t="str">
        <f t="shared" si="10"/>
        <v>{"89424","MLG DET SURG CO B (NRC ORLANDO FL)"},</v>
      </c>
    </row>
    <row r="652" spans="1:6" ht="16" x14ac:dyDescent="0.2">
      <c r="A652" s="84" t="s">
        <v>7546</v>
      </c>
      <c r="B652" s="85" t="str">
        <f>+'Massaged NRH Data'!C653</f>
        <v>83670</v>
      </c>
      <c r="C652" s="85" t="s">
        <v>7544</v>
      </c>
      <c r="D652" s="85" t="str">
        <f>+_xlfn.CONCAT('Massaged NRH Data'!B653, " (", 'Massaged NRH Data'!D653,,")")</f>
        <v>MLG MT CO CLB 451 (NRC ORLANDO FL)</v>
      </c>
      <c r="E652" s="86" t="s">
        <v>7547</v>
      </c>
      <c r="F652" s="84" t="str">
        <f t="shared" si="10"/>
        <v>{"83670","MLG MT CO CLB 451 (NRC ORLANDO FL)"},</v>
      </c>
    </row>
    <row r="653" spans="1:6" ht="16" x14ac:dyDescent="0.2">
      <c r="A653" s="84" t="s">
        <v>7546</v>
      </c>
      <c r="B653" s="85" t="str">
        <f>+'Massaged NRH Data'!C654</f>
        <v>86505</v>
      </c>
      <c r="C653" s="85" t="s">
        <v>7544</v>
      </c>
      <c r="D653" s="85" t="str">
        <f>+_xlfn.CONCAT('Massaged NRH Data'!B654, " (", 'Massaged NRH Data'!D654,,")")</f>
        <v>NR DIA DDS South (NRC ORLANDO FL)</v>
      </c>
      <c r="E653" s="86" t="s">
        <v>7547</v>
      </c>
      <c r="F653" s="84" t="str">
        <f t="shared" si="10"/>
        <v>{"86505","NR DIA DDS South (NRC ORLANDO FL)"},</v>
      </c>
    </row>
    <row r="654" spans="1:6" ht="16" x14ac:dyDescent="0.2">
      <c r="A654" s="84" t="s">
        <v>7546</v>
      </c>
      <c r="B654" s="85" t="str">
        <f>+'Massaged NRH Data'!C655</f>
        <v>83342</v>
      </c>
      <c r="C654" s="85" t="s">
        <v>7544</v>
      </c>
      <c r="D654" s="85" t="str">
        <f>+_xlfn.CONCAT('Massaged NRH Data'!B655, " (", 'Massaged NRH Data'!D655,,")")</f>
        <v>NR NMRTC JAX ORL (NRC ORLANDO FL)</v>
      </c>
      <c r="E654" s="86" t="s">
        <v>7547</v>
      </c>
      <c r="F654" s="84" t="str">
        <f t="shared" si="10"/>
        <v>{"83342","NR NMRTC JAX ORL (NRC ORLANDO FL)"},</v>
      </c>
    </row>
    <row r="655" spans="1:6" ht="16" x14ac:dyDescent="0.2">
      <c r="A655" s="84" t="s">
        <v>7546</v>
      </c>
      <c r="B655" s="85" t="str">
        <f>+'Massaged NRH Data'!C656</f>
        <v>84066</v>
      </c>
      <c r="C655" s="85" t="s">
        <v>7544</v>
      </c>
      <c r="D655" s="85" t="str">
        <f>+_xlfn.CONCAT('Massaged NRH Data'!B656, " (", 'Massaged NRH Data'!D656,,")")</f>
        <v>NR ADMIN PERS 0855 (NRC ORLANDO FL)</v>
      </c>
      <c r="E655" s="86" t="s">
        <v>7547</v>
      </c>
      <c r="F655" s="84" t="str">
        <f t="shared" si="10"/>
        <v>{"84066","NR ADMIN PERS 0855 (NRC ORLANDO FL)"},</v>
      </c>
    </row>
    <row r="656" spans="1:6" ht="16" x14ac:dyDescent="0.2">
      <c r="A656" s="84" t="s">
        <v>7546</v>
      </c>
      <c r="B656" s="85" t="str">
        <f>+'Massaged NRH Data'!C657</f>
        <v>0809G</v>
      </c>
      <c r="C656" s="85" t="s">
        <v>7544</v>
      </c>
      <c r="D656" s="85" t="str">
        <f>+_xlfn.CONCAT('Massaged NRH Data'!B657, " (", 'Massaged NRH Data'!D657,,")")</f>
        <v>NR VTU ORL 0855 (NRC ORLANDO FL)</v>
      </c>
      <c r="E656" s="86" t="s">
        <v>7547</v>
      </c>
      <c r="F656" s="84" t="str">
        <f t="shared" si="10"/>
        <v>{"0809G","NR VTU ORL 0855 (NRC ORLANDO FL)"},</v>
      </c>
    </row>
    <row r="657" spans="1:6" ht="16" x14ac:dyDescent="0.2">
      <c r="A657" s="84" t="s">
        <v>7546</v>
      </c>
      <c r="B657" s="85" t="str">
        <f>+'Massaged NRH Data'!C658</f>
        <v>87648</v>
      </c>
      <c r="C657" s="85" t="s">
        <v>7544</v>
      </c>
      <c r="D657" s="85" t="str">
        <f>+_xlfn.CONCAT('Massaged NRH Data'!B658, " (", 'Massaged NRH Data'!D658,,")")</f>
        <v>NR SERMC ORL (NRC ORLANDO FL)</v>
      </c>
      <c r="E657" s="86" t="s">
        <v>7547</v>
      </c>
      <c r="F657" s="84" t="str">
        <f t="shared" si="10"/>
        <v>{"87648","NR SERMC ORL (NRC ORLANDO FL)"},</v>
      </c>
    </row>
    <row r="658" spans="1:6" ht="16" x14ac:dyDescent="0.2">
      <c r="A658" s="84" t="s">
        <v>7546</v>
      </c>
      <c r="B658" s="85" t="str">
        <f>+'Massaged NRH Data'!C659</f>
        <v>84201</v>
      </c>
      <c r="C658" s="85" t="s">
        <v>7544</v>
      </c>
      <c r="D658" s="85" t="str">
        <f>+_xlfn.CONCAT('Massaged NRH Data'!B659, " (", 'Massaged NRH Data'!D659,,")")</f>
        <v>NR RLSO EAST (NRC ORLANDO FL)</v>
      </c>
      <c r="E658" s="86" t="s">
        <v>7547</v>
      </c>
      <c r="F658" s="84" t="str">
        <f t="shared" si="10"/>
        <v>{"84201","NR RLSO EAST (NRC ORLANDO FL)"},</v>
      </c>
    </row>
    <row r="659" spans="1:6" ht="16" x14ac:dyDescent="0.2">
      <c r="A659" s="84" t="s">
        <v>7546</v>
      </c>
      <c r="B659" s="85" t="str">
        <f>+'Massaged NRH Data'!C660</f>
        <v>84080</v>
      </c>
      <c r="C659" s="85" t="s">
        <v>7544</v>
      </c>
      <c r="D659" s="85" t="str">
        <f>+_xlfn.CONCAT('Massaged NRH Data'!B660, " (", 'Massaged NRH Data'!D660,,")")</f>
        <v>NR RSU LOU (NRC LOUISVILLE KY)</v>
      </c>
      <c r="E659" s="86" t="s">
        <v>7547</v>
      </c>
      <c r="F659" s="84" t="str">
        <f t="shared" si="10"/>
        <v>{"84080","NR RSU LOU (NRC LOUISVILLE KY)"},</v>
      </c>
    </row>
    <row r="660" spans="1:6" ht="16" x14ac:dyDescent="0.2">
      <c r="A660" s="84" t="s">
        <v>7546</v>
      </c>
      <c r="B660" s="85" t="str">
        <f>+'Massaged NRH Data'!C661</f>
        <v>85607</v>
      </c>
      <c r="C660" s="85" t="s">
        <v>7544</v>
      </c>
      <c r="D660" s="85" t="str">
        <f>+_xlfn.CONCAT('Massaged NRH Data'!B661, " (", 'Massaged NRH Data'!D661,,")")</f>
        <v>FHG MP CO A 4 LEB (NRC LOUISVILLE KY)</v>
      </c>
      <c r="E660" s="86" t="s">
        <v>7547</v>
      </c>
      <c r="F660" s="84" t="str">
        <f t="shared" si="10"/>
        <v>{"85607","FHG MP CO A 4 LEB (NRC LOUISVILLE KY)"},</v>
      </c>
    </row>
    <row r="661" spans="1:6" ht="16" x14ac:dyDescent="0.2">
      <c r="A661" s="84" t="s">
        <v>7546</v>
      </c>
      <c r="B661" s="85" t="str">
        <f>+'Massaged NRH Data'!C662</f>
        <v>83733</v>
      </c>
      <c r="C661" s="85" t="s">
        <v>7544</v>
      </c>
      <c r="D661" s="85" t="str">
        <f>+_xlfn.CONCAT('Massaged NRH Data'!B662, " (", 'Massaged NRH Data'!D662,,")")</f>
        <v>NR TRNQLTY MED LOU (NRC LOUISVILLE KY)</v>
      </c>
      <c r="E661" s="86" t="s">
        <v>7547</v>
      </c>
      <c r="F661" s="84" t="str">
        <f t="shared" si="10"/>
        <v>{"83733","NR TRNQLTY MED LOU (NRC LOUISVILLE KY)"},</v>
      </c>
    </row>
    <row r="662" spans="1:6" ht="16" x14ac:dyDescent="0.2">
      <c r="A662" s="84" t="s">
        <v>7546</v>
      </c>
      <c r="B662" s="85" t="str">
        <f>+'Massaged NRH Data'!C663</f>
        <v>85538</v>
      </c>
      <c r="C662" s="85" t="s">
        <v>7544</v>
      </c>
      <c r="D662" s="85" t="str">
        <f>+_xlfn.CONCAT('Massaged NRH Data'!B663, " (", 'Massaged NRH Data'!D663,,")")</f>
        <v>NR COMPHIBRON 8 DET 809 (NRC LOUISVILLE KY)</v>
      </c>
      <c r="E662" s="86" t="s">
        <v>7547</v>
      </c>
      <c r="F662" s="84" t="str">
        <f t="shared" si="10"/>
        <v>{"85538","NR COMPHIBRON 8 DET 809 (NRC LOUISVILLE KY)"},</v>
      </c>
    </row>
    <row r="663" spans="1:6" ht="16" x14ac:dyDescent="0.2">
      <c r="A663" s="84" t="s">
        <v>7546</v>
      </c>
      <c r="B663" s="85" t="str">
        <f>+'Massaged NRH Data'!C664</f>
        <v>87777</v>
      </c>
      <c r="C663" s="85" t="s">
        <v>7544</v>
      </c>
      <c r="D663" s="85" t="str">
        <f>+_xlfn.CONCAT('Massaged NRH Data'!B664, " (", 'Massaged NRH Data'!D664,,")")</f>
        <v>NMCB 27 LOU (NRC LOUISVILLE KY)</v>
      </c>
      <c r="E663" s="86" t="s">
        <v>7547</v>
      </c>
      <c r="F663" s="84" t="str">
        <f t="shared" si="10"/>
        <v>{"87777","NMCB 27 LOU (NRC LOUISVILLE KY)"},</v>
      </c>
    </row>
    <row r="664" spans="1:6" ht="16" x14ac:dyDescent="0.2">
      <c r="A664" s="84" t="s">
        <v>7546</v>
      </c>
      <c r="B664" s="85" t="str">
        <f>+'Massaged NRH Data'!C665</f>
        <v>0909G</v>
      </c>
      <c r="C664" s="85" t="s">
        <v>7544</v>
      </c>
      <c r="D664" s="85" t="str">
        <f>+_xlfn.CONCAT('Massaged NRH Data'!B665, " (", 'Massaged NRH Data'!D665,,")")</f>
        <v>NR VTU LOU 1321 (NRC LOUISVILLE KY)</v>
      </c>
      <c r="E664" s="86" t="s">
        <v>7547</v>
      </c>
      <c r="F664" s="84" t="str">
        <f t="shared" si="10"/>
        <v>{"0909G","NR VTU LOU 1321 (NRC LOUISVILLE KY)"},</v>
      </c>
    </row>
    <row r="665" spans="1:6" ht="16" x14ac:dyDescent="0.2">
      <c r="A665" s="84" t="s">
        <v>7546</v>
      </c>
      <c r="B665" s="85" t="str">
        <f>+'Massaged NRH Data'!C666</f>
        <v>89666</v>
      </c>
      <c r="C665" s="85" t="s">
        <v>7544</v>
      </c>
      <c r="D665" s="85" t="str">
        <f>+_xlfn.CONCAT('Massaged NRH Data'!B666, " (", 'Massaged NRH Data'!D666,,")")</f>
        <v>NR MARMC LOU (NRC LOUISVILLE KY)</v>
      </c>
      <c r="E665" s="86" t="s">
        <v>7547</v>
      </c>
      <c r="F665" s="84" t="str">
        <f t="shared" si="10"/>
        <v>{"89666","NR MARMC LOU (NRC LOUISVILLE KY)"},</v>
      </c>
    </row>
    <row r="666" spans="1:6" ht="16" x14ac:dyDescent="0.2">
      <c r="A666" s="84" t="s">
        <v>7546</v>
      </c>
      <c r="B666" s="85" t="str">
        <f>+'Massaged NRH Data'!C667</f>
        <v>87170</v>
      </c>
      <c r="C666" s="85" t="s">
        <v>7544</v>
      </c>
      <c r="D666" s="85" t="str">
        <f>+_xlfn.CONCAT('Massaged NRH Data'!B667, " (", 'Massaged NRH Data'!D667,,")")</f>
        <v>NR C10F NIOCGA PEN (NRC PENSACOLA FL)</v>
      </c>
      <c r="E666" s="86" t="s">
        <v>7547</v>
      </c>
      <c r="F666" s="84" t="str">
        <f t="shared" si="10"/>
        <v>{"87170","NR C10F NIOCGA PEN (NRC PENSACOLA FL)"},</v>
      </c>
    </row>
    <row r="667" spans="1:6" ht="16" x14ac:dyDescent="0.2">
      <c r="A667" s="84" t="s">
        <v>7546</v>
      </c>
      <c r="B667" s="85" t="str">
        <f>+'Massaged NRH Data'!C668</f>
        <v>88247</v>
      </c>
      <c r="C667" s="85" t="s">
        <v>7544</v>
      </c>
      <c r="D667" s="85" t="str">
        <f>+_xlfn.CONCAT('Massaged NRH Data'!B668, " (", 'Massaged NRH Data'!D668,,")")</f>
        <v>NR HELTRARON 18 SAU (NRC PENSACOLA FL)</v>
      </c>
      <c r="E667" s="86" t="s">
        <v>7547</v>
      </c>
      <c r="F667" s="84" t="str">
        <f t="shared" si="10"/>
        <v>{"88247","NR HELTRARON 18 SAU (NRC PENSACOLA FL)"},</v>
      </c>
    </row>
    <row r="668" spans="1:6" ht="16" x14ac:dyDescent="0.2">
      <c r="A668" s="84" t="s">
        <v>7546</v>
      </c>
      <c r="B668" s="85" t="str">
        <f>+'Massaged NRH Data'!C669</f>
        <v>84170</v>
      </c>
      <c r="C668" s="85" t="s">
        <v>7544</v>
      </c>
      <c r="D668" s="85" t="str">
        <f>+_xlfn.CONCAT('Massaged NRH Data'!B669, " (", 'Massaged NRH Data'!D669,,")")</f>
        <v>NR HELTRARON 28 SAU (NRC PENSACOLA FL)</v>
      </c>
      <c r="E668" s="86" t="s">
        <v>7547</v>
      </c>
      <c r="F668" s="84" t="str">
        <f t="shared" si="10"/>
        <v>{"84170","NR HELTRARON 28 SAU (NRC PENSACOLA FL)"},</v>
      </c>
    </row>
    <row r="669" spans="1:6" ht="16" x14ac:dyDescent="0.2">
      <c r="A669" s="84" t="s">
        <v>7546</v>
      </c>
      <c r="B669" s="85" t="str">
        <f>+'Massaged NRH Data'!C670</f>
        <v>88246</v>
      </c>
      <c r="C669" s="85" t="s">
        <v>7544</v>
      </c>
      <c r="D669" s="85" t="str">
        <f>+_xlfn.CONCAT('Massaged NRH Data'!B670, " (", 'Massaged NRH Data'!D670,,")")</f>
        <v>NR HELTRARON 8 SAU (NRC PENSACOLA FL)</v>
      </c>
      <c r="E669" s="86" t="s">
        <v>7547</v>
      </c>
      <c r="F669" s="84" t="str">
        <f t="shared" si="10"/>
        <v>{"88246","NR HELTRARON 8 SAU (NRC PENSACOLA FL)"},</v>
      </c>
    </row>
    <row r="670" spans="1:6" ht="16" x14ac:dyDescent="0.2">
      <c r="A670" s="84" t="s">
        <v>7546</v>
      </c>
      <c r="B670" s="85" t="str">
        <f>+'Massaged NRH Data'!C671</f>
        <v>86768</v>
      </c>
      <c r="C670" s="85" t="s">
        <v>7544</v>
      </c>
      <c r="D670" s="85" t="str">
        <f>+_xlfn.CONCAT('Massaged NRH Data'!B671, " (", 'Massaged NRH Data'!D671,,")")</f>
        <v>NR NASC (NRC PENSACOLA FL)</v>
      </c>
      <c r="E670" s="86" t="s">
        <v>7547</v>
      </c>
      <c r="F670" s="84" t="str">
        <f t="shared" si="10"/>
        <v>{"86768","NR NASC (NRC PENSACOLA FL)"},</v>
      </c>
    </row>
    <row r="671" spans="1:6" ht="16" x14ac:dyDescent="0.2">
      <c r="A671" s="84" t="s">
        <v>7546</v>
      </c>
      <c r="B671" s="85" t="str">
        <f>+'Massaged NRH Data'!C672</f>
        <v>84000</v>
      </c>
      <c r="C671" s="85" t="s">
        <v>7544</v>
      </c>
      <c r="D671" s="85" t="str">
        <f>+_xlfn.CONCAT('Massaged NRH Data'!B672, " (", 'Massaged NRH Data'!D672,,")")</f>
        <v>NR NSF WHITING FLD (NRC PENSACOLA FL)</v>
      </c>
      <c r="E671" s="86" t="s">
        <v>7547</v>
      </c>
      <c r="F671" s="84" t="str">
        <f t="shared" si="10"/>
        <v>{"84000","NR NSF WHITING FLD (NRC PENSACOLA FL)"},</v>
      </c>
    </row>
    <row r="672" spans="1:6" ht="16" x14ac:dyDescent="0.2">
      <c r="A672" s="84" t="s">
        <v>7546</v>
      </c>
      <c r="B672" s="85" t="str">
        <f>+'Massaged NRH Data'!C673</f>
        <v>82840</v>
      </c>
      <c r="C672" s="85" t="s">
        <v>7544</v>
      </c>
      <c r="D672" s="85" t="str">
        <f>+_xlfn.CONCAT('Massaged NRH Data'!B673, " (", 'Massaged NRH Data'!D673,,")")</f>
        <v>NR RSU PEN (NRC PENSACOLA FL)</v>
      </c>
      <c r="E672" s="86" t="s">
        <v>7547</v>
      </c>
      <c r="F672" s="84" t="str">
        <f t="shared" si="10"/>
        <v>{"82840","NR RSU PEN (NRC PENSACOLA FL)"},</v>
      </c>
    </row>
    <row r="673" spans="1:6" ht="16" x14ac:dyDescent="0.2">
      <c r="A673" s="84" t="s">
        <v>7546</v>
      </c>
      <c r="B673" s="85" t="str">
        <f>+'Massaged NRH Data'!C674</f>
        <v>84198</v>
      </c>
      <c r="C673" s="85" t="s">
        <v>7544</v>
      </c>
      <c r="D673" s="85" t="str">
        <f>+_xlfn.CONCAT('Massaged NRH Data'!B674, " (", 'Massaged NRH Data'!D674,,")")</f>
        <v>NR TRARON 10 SAU (NRC PENSACOLA FL)</v>
      </c>
      <c r="E673" s="86" t="s">
        <v>7547</v>
      </c>
      <c r="F673" s="84" t="str">
        <f t="shared" ref="F673:F736" si="11">+CONCATENATE(A673,B673,C673,D673,E673)</f>
        <v>{"84198","NR TRARON 10 SAU (NRC PENSACOLA FL)"},</v>
      </c>
    </row>
    <row r="674" spans="1:6" ht="16" x14ac:dyDescent="0.2">
      <c r="A674" s="84" t="s">
        <v>7546</v>
      </c>
      <c r="B674" s="85" t="str">
        <f>+'Massaged NRH Data'!C675</f>
        <v>88242</v>
      </c>
      <c r="C674" s="85" t="s">
        <v>7544</v>
      </c>
      <c r="D674" s="85" t="str">
        <f>+_xlfn.CONCAT('Massaged NRH Data'!B675, " (", 'Massaged NRH Data'!D675,,")")</f>
        <v>NR TRARON 2 SAU (NRC PENSACOLA FL)</v>
      </c>
      <c r="E674" s="86" t="s">
        <v>7547</v>
      </c>
      <c r="F674" s="84" t="str">
        <f t="shared" si="11"/>
        <v>{"88242","NR TRARON 2 SAU (NRC PENSACOLA FL)"},</v>
      </c>
    </row>
    <row r="675" spans="1:6" ht="16" x14ac:dyDescent="0.2">
      <c r="A675" s="84" t="s">
        <v>7546</v>
      </c>
      <c r="B675" s="85" t="str">
        <f>+'Massaged NRH Data'!C676</f>
        <v>88243</v>
      </c>
      <c r="C675" s="85" t="s">
        <v>7544</v>
      </c>
      <c r="D675" s="85" t="str">
        <f>+_xlfn.CONCAT('Massaged NRH Data'!B676, " (", 'Massaged NRH Data'!D676,,")")</f>
        <v>NR TRARON 3 SAU (NRC PENSACOLA FL)</v>
      </c>
      <c r="E675" s="86" t="s">
        <v>7547</v>
      </c>
      <c r="F675" s="84" t="str">
        <f t="shared" si="11"/>
        <v>{"88243","NR TRARON 3 SAU (NRC PENSACOLA FL)"},</v>
      </c>
    </row>
    <row r="676" spans="1:6" ht="16" x14ac:dyDescent="0.2">
      <c r="A676" s="84" t="s">
        <v>7546</v>
      </c>
      <c r="B676" s="85" t="str">
        <f>+'Massaged NRH Data'!C677</f>
        <v>88245</v>
      </c>
      <c r="C676" s="85" t="s">
        <v>7544</v>
      </c>
      <c r="D676" s="85" t="str">
        <f>+_xlfn.CONCAT('Massaged NRH Data'!B677, " (", 'Massaged NRH Data'!D677,,")")</f>
        <v>NR TRARON 6 SAU (NRC PENSACOLA FL)</v>
      </c>
      <c r="E676" s="86" t="s">
        <v>7547</v>
      </c>
      <c r="F676" s="84" t="str">
        <f t="shared" si="11"/>
        <v>{"88245","NR TRARON 6 SAU (NRC PENSACOLA FL)"},</v>
      </c>
    </row>
    <row r="677" spans="1:6" ht="16" x14ac:dyDescent="0.2">
      <c r="A677" s="84" t="s">
        <v>7546</v>
      </c>
      <c r="B677" s="85" t="str">
        <f>+'Massaged NRH Data'!C678</f>
        <v>84196</v>
      </c>
      <c r="C677" s="85" t="s">
        <v>7544</v>
      </c>
      <c r="D677" s="85" t="str">
        <f>+_xlfn.CONCAT('Massaged NRH Data'!B678, " (", 'Massaged NRH Data'!D678,,")")</f>
        <v>NR TRARON 86 SAU (NRC PENSACOLA FL)</v>
      </c>
      <c r="E677" s="86" t="s">
        <v>7547</v>
      </c>
      <c r="F677" s="84" t="str">
        <f t="shared" si="11"/>
        <v>{"84196","NR TRARON 86 SAU (NRC PENSACOLA FL)"},</v>
      </c>
    </row>
    <row r="678" spans="1:6" ht="16" x14ac:dyDescent="0.2">
      <c r="A678" s="84" t="s">
        <v>7546</v>
      </c>
      <c r="B678" s="85" t="str">
        <f>+'Massaged NRH Data'!C679</f>
        <v>83349</v>
      </c>
      <c r="C678" s="85" t="s">
        <v>7544</v>
      </c>
      <c r="D678" s="85" t="str">
        <f>+_xlfn.CONCAT('Massaged NRH Data'!B679, " (", 'Massaged NRH Data'!D679,,")")</f>
        <v>NR TRAWING 5 RC (NRC PENSACOLA FL)</v>
      </c>
      <c r="E678" s="86" t="s">
        <v>7547</v>
      </c>
      <c r="F678" s="84" t="str">
        <f t="shared" si="11"/>
        <v>{"83349","NR TRAWING 5 RC (NRC PENSACOLA FL)"},</v>
      </c>
    </row>
    <row r="679" spans="1:6" ht="16" x14ac:dyDescent="0.2">
      <c r="A679" s="84" t="s">
        <v>7546</v>
      </c>
      <c r="B679" s="85" t="str">
        <f>+'Massaged NRH Data'!C680</f>
        <v>82953</v>
      </c>
      <c r="C679" s="85" t="s">
        <v>7544</v>
      </c>
      <c r="D679" s="85" t="str">
        <f>+_xlfn.CONCAT('Massaged NRH Data'!B680, " (", 'Massaged NRH Data'!D680,,")")</f>
        <v>NR TRAWING 6 RC (NRC PENSACOLA FL)</v>
      </c>
      <c r="E679" s="86" t="s">
        <v>7547</v>
      </c>
      <c r="F679" s="84" t="str">
        <f t="shared" si="11"/>
        <v>{"82953","NR TRAWING 6 RC (NRC PENSACOLA FL)"},</v>
      </c>
    </row>
    <row r="680" spans="1:6" ht="16" x14ac:dyDescent="0.2">
      <c r="A680" s="84" t="s">
        <v>7546</v>
      </c>
      <c r="B680" s="85" t="str">
        <f>+'Massaged NRH Data'!C681</f>
        <v>82855</v>
      </c>
      <c r="C680" s="85" t="s">
        <v>7544</v>
      </c>
      <c r="D680" s="85" t="str">
        <f>+_xlfn.CONCAT('Massaged NRH Data'!B681, " (", 'Massaged NRH Data'!D681,,")")</f>
        <v>DIV 3FORCERECON (NRC PENSACOLA FL)</v>
      </c>
      <c r="E680" s="86" t="s">
        <v>7547</v>
      </c>
      <c r="F680" s="84" t="str">
        <f t="shared" si="11"/>
        <v>{"82855","DIV 3FORCERECON (NRC PENSACOLA FL)"},</v>
      </c>
    </row>
    <row r="681" spans="1:6" ht="16" x14ac:dyDescent="0.2">
      <c r="A681" s="84" t="s">
        <v>7546</v>
      </c>
      <c r="B681" s="85" t="str">
        <f>+'Massaged NRH Data'!C682</f>
        <v>83580</v>
      </c>
      <c r="C681" s="85" t="s">
        <v>7544</v>
      </c>
      <c r="D681" s="85" t="str">
        <f>+_xlfn.CONCAT('Massaged NRH Data'!B682, " (", 'Massaged NRH Data'!D682,,")")</f>
        <v>NR NMRTC JAX PEN (NRC PENSACOLA FL)</v>
      </c>
      <c r="E681" s="86" t="s">
        <v>7547</v>
      </c>
      <c r="F681" s="84" t="str">
        <f t="shared" si="11"/>
        <v>{"83580","NR NMRTC JAX PEN (NRC PENSACOLA FL)"},</v>
      </c>
    </row>
    <row r="682" spans="1:6" ht="16" x14ac:dyDescent="0.2">
      <c r="A682" s="84" t="s">
        <v>7546</v>
      </c>
      <c r="B682" s="85" t="str">
        <f>+'Massaged NRH Data'!C683</f>
        <v>0915G</v>
      </c>
      <c r="C682" s="85" t="s">
        <v>7544</v>
      </c>
      <c r="D682" s="85" t="str">
        <f>+_xlfn.CONCAT('Massaged NRH Data'!B683, " (", 'Massaged NRH Data'!D683,,")")</f>
        <v>NR VTU PEN 0858 (NRC PENSACOLA FL)</v>
      </c>
      <c r="E682" s="86" t="s">
        <v>7547</v>
      </c>
      <c r="F682" s="84" t="str">
        <f t="shared" si="11"/>
        <v>{"0915G","NR VTU PEN 0858 (NRC PENSACOLA FL)"},</v>
      </c>
    </row>
    <row r="683" spans="1:6" ht="16" x14ac:dyDescent="0.2">
      <c r="A683" s="84" t="s">
        <v>7546</v>
      </c>
      <c r="B683" s="85" t="str">
        <f>+'Massaged NRH Data'!C684</f>
        <v>83721</v>
      </c>
      <c r="C683" s="85" t="s">
        <v>7544</v>
      </c>
      <c r="D683" s="85" t="str">
        <f>+_xlfn.CONCAT('Massaged NRH Data'!B684, " (", 'Massaged NRH Data'!D684,,")")</f>
        <v>NR USFF NALE TYN (NRC PENSACOLA FL)</v>
      </c>
      <c r="E683" s="86" t="s">
        <v>7547</v>
      </c>
      <c r="F683" s="84" t="str">
        <f t="shared" si="11"/>
        <v>{"83721","NR USFF NALE TYN (NRC PENSACOLA FL)"},</v>
      </c>
    </row>
    <row r="684" spans="1:6" ht="16" x14ac:dyDescent="0.2">
      <c r="A684" s="84" t="s">
        <v>7546</v>
      </c>
      <c r="B684" s="85" t="str">
        <f>+'Massaged NRH Data'!C685</f>
        <v>84197</v>
      </c>
      <c r="C684" s="85" t="s">
        <v>7544</v>
      </c>
      <c r="D684" s="85" t="str">
        <f>+_xlfn.CONCAT('Massaged NRH Data'!B685, " (", 'Massaged NRH Data'!D685,,")")</f>
        <v>NR TRARON 4 SAU (NRC PENSACOLA FL)</v>
      </c>
      <c r="E684" s="86" t="s">
        <v>7547</v>
      </c>
      <c r="F684" s="84" t="str">
        <f t="shared" si="11"/>
        <v>{"84197","NR TRARON 4 SAU (NRC PENSACOLA FL)"},</v>
      </c>
    </row>
    <row r="685" spans="1:6" ht="16" x14ac:dyDescent="0.2">
      <c r="A685" s="84" t="s">
        <v>7546</v>
      </c>
      <c r="B685" s="85" t="str">
        <f>+'Massaged NRH Data'!C686</f>
        <v>85451</v>
      </c>
      <c r="C685" s="85" t="s">
        <v>7544</v>
      </c>
      <c r="D685" s="85" t="str">
        <f>+_xlfn.CONCAT('Massaged NRH Data'!B686, " (", 'Massaged NRH Data'!D686,,")")</f>
        <v>NR CNSGNW PEN (NRC PENSACOLA FL)</v>
      </c>
      <c r="E685" s="86" t="s">
        <v>7547</v>
      </c>
      <c r="F685" s="84" t="str">
        <f t="shared" si="11"/>
        <v>{"85451","NR CNSGNW PEN (NRC PENSACOLA FL)"},</v>
      </c>
    </row>
    <row r="686" spans="1:6" ht="16" x14ac:dyDescent="0.2">
      <c r="A686" s="84" t="s">
        <v>7546</v>
      </c>
      <c r="B686" s="85" t="str">
        <f>+'Massaged NRH Data'!C687</f>
        <v>84118</v>
      </c>
      <c r="C686" s="85" t="s">
        <v>7544</v>
      </c>
      <c r="D686" s="85" t="str">
        <f>+_xlfn.CONCAT('Massaged NRH Data'!B687, " (", 'Massaged NRH Data'!D687,,")")</f>
        <v>NR NCHB 13 DET PEN (NRC PENSACOLA FL)</v>
      </c>
      <c r="E686" s="86" t="s">
        <v>7547</v>
      </c>
      <c r="F686" s="84" t="str">
        <f t="shared" si="11"/>
        <v>{"84118","NR NCHB 13 DET PEN (NRC PENSACOLA FL)"},</v>
      </c>
    </row>
    <row r="687" spans="1:6" ht="16" x14ac:dyDescent="0.2">
      <c r="A687" s="84" t="s">
        <v>7546</v>
      </c>
      <c r="B687" s="85" t="str">
        <f>+'Massaged NRH Data'!C688</f>
        <v>83762</v>
      </c>
      <c r="C687" s="85" t="s">
        <v>7544</v>
      </c>
      <c r="D687" s="85" t="str">
        <f>+_xlfn.CONCAT('Massaged NRH Data'!B688, " (", 'Massaged NRH Data'!D688,,")")</f>
        <v>NR SE NSF PEN (NRC PENSACOLA FL)</v>
      </c>
      <c r="E687" s="86" t="s">
        <v>7547</v>
      </c>
      <c r="F687" s="84" t="str">
        <f t="shared" si="11"/>
        <v>{"83762","NR SE NSF PEN (NRC PENSACOLA FL)"},</v>
      </c>
    </row>
    <row r="688" spans="1:6" ht="16" x14ac:dyDescent="0.2">
      <c r="A688" s="84" t="s">
        <v>7546</v>
      </c>
      <c r="B688" s="85" t="str">
        <f>+'Massaged NRH Data'!C689</f>
        <v>83454</v>
      </c>
      <c r="C688" s="85" t="s">
        <v>7544</v>
      </c>
      <c r="D688" s="85" t="str">
        <f>+_xlfn.CONCAT('Massaged NRH Data'!B689, " (", 'Massaged NRH Data'!D689,,")")</f>
        <v>NR 4MLG B FL CO B 6ESB DT (NRC GREEN BAY WI)</v>
      </c>
      <c r="E688" s="86" t="s">
        <v>7547</v>
      </c>
      <c r="F688" s="84" t="str">
        <f t="shared" si="11"/>
        <v>{"83454","NR 4MLG B FL CO B 6ESB DT (NRC GREEN BAY WI)"},</v>
      </c>
    </row>
    <row r="689" spans="1:6" ht="16" x14ac:dyDescent="0.2">
      <c r="A689" s="84" t="s">
        <v>7546</v>
      </c>
      <c r="B689" s="85" t="str">
        <f>+'Massaged NRH Data'!C690</f>
        <v>83977</v>
      </c>
      <c r="C689" s="85" t="s">
        <v>7544</v>
      </c>
      <c r="D689" s="85" t="str">
        <f>+_xlfn.CONCAT('Massaged NRH Data'!B690, " (", 'Massaged NRH Data'!D690,,")")</f>
        <v>NR 4MLG B FUEL CO B 6 ESB (NRC GREEN BAY WI)</v>
      </c>
      <c r="E689" s="86" t="s">
        <v>7547</v>
      </c>
      <c r="F689" s="84" t="str">
        <f t="shared" si="11"/>
        <v>{"83977","NR 4MLG B FUEL CO B 6 ESB (NRC GREEN BAY WI)"},</v>
      </c>
    </row>
    <row r="690" spans="1:6" ht="16" x14ac:dyDescent="0.2">
      <c r="A690" s="84" t="s">
        <v>7546</v>
      </c>
      <c r="B690" s="85" t="str">
        <f>+'Massaged NRH Data'!C691</f>
        <v>86249</v>
      </c>
      <c r="C690" s="85" t="s">
        <v>7544</v>
      </c>
      <c r="D690" s="85" t="str">
        <f>+_xlfn.CONCAT('Massaged NRH Data'!B691, " (", 'Massaged NRH Data'!D691,,")")</f>
        <v>NR RSU GBW (NRC GREEN BAY WI)</v>
      </c>
      <c r="E690" s="86" t="s">
        <v>7547</v>
      </c>
      <c r="F690" s="84" t="str">
        <f t="shared" si="11"/>
        <v>{"86249","NR RSU GBW (NRC GREEN BAY WI)"},</v>
      </c>
    </row>
    <row r="691" spans="1:6" ht="16" x14ac:dyDescent="0.2">
      <c r="A691" s="84" t="s">
        <v>7546</v>
      </c>
      <c r="B691" s="85" t="str">
        <f>+'Massaged NRH Data'!C692</f>
        <v>88735</v>
      </c>
      <c r="C691" s="85" t="s">
        <v>7544</v>
      </c>
      <c r="D691" s="85" t="str">
        <f>+_xlfn.CONCAT('Massaged NRH Data'!B692, " (", 'Massaged NRH Data'!D692,,")")</f>
        <v>NMCB 25 GBW (NRC GREEN BAY WI)</v>
      </c>
      <c r="E691" s="86" t="s">
        <v>7547</v>
      </c>
      <c r="F691" s="84" t="str">
        <f t="shared" si="11"/>
        <v>{"88735","NMCB 25 GBW (NRC GREEN BAY WI)"},</v>
      </c>
    </row>
    <row r="692" spans="1:6" ht="16" x14ac:dyDescent="0.2">
      <c r="A692" s="84" t="s">
        <v>7546</v>
      </c>
      <c r="B692" s="85" t="str">
        <f>+'Massaged NRH Data'!C693</f>
        <v>89815</v>
      </c>
      <c r="C692" s="85" t="s">
        <v>7544</v>
      </c>
      <c r="D692" s="85" t="str">
        <f>+_xlfn.CONCAT('Massaged NRH Data'!B693, " (", 'Massaged NRH Data'!D693,,")")</f>
        <v>NR NMRTC BTH GBW (NRC GREEN BAY WI)</v>
      </c>
      <c r="E692" s="86" t="s">
        <v>7547</v>
      </c>
      <c r="F692" s="84" t="str">
        <f t="shared" si="11"/>
        <v>{"89815","NR NMRTC BTH GBW (NRC GREEN BAY WI)"},</v>
      </c>
    </row>
    <row r="693" spans="1:6" ht="16" x14ac:dyDescent="0.2">
      <c r="A693" s="84" t="s">
        <v>7546</v>
      </c>
      <c r="B693" s="85" t="str">
        <f>+'Massaged NRH Data'!C694</f>
        <v>82800</v>
      </c>
      <c r="C693" s="85" t="s">
        <v>7544</v>
      </c>
      <c r="D693" s="85" t="str">
        <f>+_xlfn.CONCAT('Massaged NRH Data'!B694, " (", 'Massaged NRH Data'!D694,,")")</f>
        <v>NR MARMC GBW (NRC GREEN BAY WI)</v>
      </c>
      <c r="E693" s="86" t="s">
        <v>7547</v>
      </c>
      <c r="F693" s="84" t="str">
        <f t="shared" si="11"/>
        <v>{"82800","NR MARMC GBW (NRC GREEN BAY WI)"},</v>
      </c>
    </row>
    <row r="694" spans="1:6" ht="16" x14ac:dyDescent="0.2">
      <c r="A694" s="84" t="s">
        <v>7546</v>
      </c>
      <c r="B694" s="85" t="str">
        <f>+'Massaged NRH Data'!C695</f>
        <v>30668</v>
      </c>
      <c r="C694" s="85" t="s">
        <v>7544</v>
      </c>
      <c r="D694" s="85" t="str">
        <f>+_xlfn.CONCAT('Massaged NRH Data'!B695, " (", 'Massaged NRH Data'!D695,,")")</f>
        <v>NR 4DB 24DC DET 6 (NRC CHARLOTTE NC)</v>
      </c>
      <c r="E694" s="86" t="s">
        <v>7547</v>
      </c>
      <c r="F694" s="84" t="str">
        <f t="shared" si="11"/>
        <v>{"30668","NR 4DB 24DC DET 6 (NRC CHARLOTTE NC)"},</v>
      </c>
    </row>
    <row r="695" spans="1:6" ht="16" x14ac:dyDescent="0.2">
      <c r="A695" s="84" t="s">
        <v>7546</v>
      </c>
      <c r="B695" s="85" t="str">
        <f>+'Massaged NRH Data'!C696</f>
        <v>84019</v>
      </c>
      <c r="C695" s="85" t="s">
        <v>7544</v>
      </c>
      <c r="D695" s="85" t="str">
        <f>+_xlfn.CONCAT('Massaged NRH Data'!B696, " (", 'Massaged NRH Data'!D696,,")")</f>
        <v>NR NMRTC CL HQ (NRC CHARLOTTE NC)</v>
      </c>
      <c r="E695" s="86" t="s">
        <v>7547</v>
      </c>
      <c r="F695" s="84" t="str">
        <f t="shared" si="11"/>
        <v>{"84019","NR NMRTC CL HQ (NRC CHARLOTTE NC)"},</v>
      </c>
    </row>
    <row r="696" spans="1:6" ht="16" x14ac:dyDescent="0.2">
      <c r="A696" s="84" t="s">
        <v>7546</v>
      </c>
      <c r="B696" s="85" t="str">
        <f>+'Massaged NRH Data'!C697</f>
        <v>89045</v>
      </c>
      <c r="C696" s="85" t="s">
        <v>7544</v>
      </c>
      <c r="D696" s="85" t="str">
        <f>+_xlfn.CONCAT('Massaged NRH Data'!B697, " (", 'Massaged NRH Data'!D697,,")")</f>
        <v>NR RSU CNC (NRC CHARLOTTE NC)</v>
      </c>
      <c r="E696" s="86" t="s">
        <v>7547</v>
      </c>
      <c r="F696" s="84" t="str">
        <f t="shared" si="11"/>
        <v>{"89045","NR RSU CNC (NRC CHARLOTTE NC)"},</v>
      </c>
    </row>
    <row r="697" spans="1:6" ht="16" x14ac:dyDescent="0.2">
      <c r="A697" s="84" t="s">
        <v>7546</v>
      </c>
      <c r="B697" s="85" t="str">
        <f>+'Massaged NRH Data'!C698</f>
        <v>83353</v>
      </c>
      <c r="C697" s="85" t="s">
        <v>7544</v>
      </c>
      <c r="D697" s="85" t="str">
        <f>+_xlfn.CONCAT('Massaged NRH Data'!B698, " (", 'Massaged NRH Data'!D698,,")")</f>
        <v>NR SOI CGEIGER MED (NRC CHARLOTTE NC)</v>
      </c>
      <c r="E697" s="86" t="s">
        <v>7547</v>
      </c>
      <c r="F697" s="84" t="str">
        <f t="shared" si="11"/>
        <v>{"83353","NR SOI CGEIGER MED (NRC CHARLOTTE NC)"},</v>
      </c>
    </row>
    <row r="698" spans="1:6" ht="16" x14ac:dyDescent="0.2">
      <c r="A698" s="84" t="s">
        <v>7546</v>
      </c>
      <c r="B698" s="85" t="str">
        <f>+'Massaged NRH Data'!C699</f>
        <v>84261</v>
      </c>
      <c r="C698" s="85" t="s">
        <v>7544</v>
      </c>
      <c r="D698" s="85" t="str">
        <f>+_xlfn.CONCAT('Massaged NRH Data'!B699, " (", 'Massaged NRH Data'!D699,,")")</f>
        <v>NR SUBGRU 2 CNC (NRC CHARLOTTE NC)</v>
      </c>
      <c r="E698" s="86" t="s">
        <v>7547</v>
      </c>
      <c r="F698" s="84" t="str">
        <f t="shared" si="11"/>
        <v>{"84261","NR SUBGRU 2 CNC (NRC CHARLOTTE NC)"},</v>
      </c>
    </row>
    <row r="699" spans="1:6" ht="16" x14ac:dyDescent="0.2">
      <c r="A699" s="84" t="s">
        <v>7546</v>
      </c>
      <c r="B699" s="85" t="str">
        <f>+'Massaged NRH Data'!C700</f>
        <v>83618</v>
      </c>
      <c r="C699" s="85" t="s">
        <v>7544</v>
      </c>
      <c r="D699" s="85" t="str">
        <f>+_xlfn.CONCAT('Massaged NRH Data'!B700, " (", 'Massaged NRH Data'!D700,,")")</f>
        <v>MLG HQTRS CO 451 (NRC CHARLOTTE NC)</v>
      </c>
      <c r="E699" s="86" t="s">
        <v>7547</v>
      </c>
      <c r="F699" s="84" t="str">
        <f t="shared" si="11"/>
        <v>{"83618","MLG HQTRS CO 451 (NRC CHARLOTTE NC)"},</v>
      </c>
    </row>
    <row r="700" spans="1:6" ht="16" x14ac:dyDescent="0.2">
      <c r="A700" s="84" t="s">
        <v>7546</v>
      </c>
      <c r="B700" s="85" t="str">
        <f>+'Massaged NRH Data'!C701</f>
        <v>86152</v>
      </c>
      <c r="C700" s="85" t="s">
        <v>7544</v>
      </c>
      <c r="D700" s="85" t="str">
        <f>+_xlfn.CONCAT('Massaged NRH Data'!B701, " (", 'Massaged NRH Data'!D701,,")")</f>
        <v>NMCB 27 CNC (NRC CHARLOTTE NC)</v>
      </c>
      <c r="E700" s="86" t="s">
        <v>7547</v>
      </c>
      <c r="F700" s="84" t="str">
        <f t="shared" si="11"/>
        <v>{"86152","NMCB 27 CNC (NRC CHARLOTTE NC)"},</v>
      </c>
    </row>
    <row r="701" spans="1:6" ht="16" x14ac:dyDescent="0.2">
      <c r="A701" s="84" t="s">
        <v>7546</v>
      </c>
      <c r="B701" s="85" t="str">
        <f>+'Massaged NRH Data'!C702</f>
        <v>86779</v>
      </c>
      <c r="C701" s="85" t="s">
        <v>7544</v>
      </c>
      <c r="D701" s="85" t="str">
        <f>+_xlfn.CONCAT('Massaged NRH Data'!B702, " (", 'Massaged NRH Data'!D702,,")")</f>
        <v>NR NMRTC CL CNC (NRC CHARLOTTE NC)</v>
      </c>
      <c r="E701" s="86" t="s">
        <v>7547</v>
      </c>
      <c r="F701" s="84" t="str">
        <f t="shared" si="11"/>
        <v>{"86779","NR NMRTC CL CNC (NRC CHARLOTTE NC)"},</v>
      </c>
    </row>
    <row r="702" spans="1:6" ht="16" x14ac:dyDescent="0.2">
      <c r="A702" s="84" t="s">
        <v>7546</v>
      </c>
      <c r="B702" s="85" t="str">
        <f>+'Massaged NRH Data'!C703</f>
        <v>88445</v>
      </c>
      <c r="C702" s="85" t="s">
        <v>7544</v>
      </c>
      <c r="D702" s="85" t="str">
        <f>+_xlfn.CONCAT('Massaged NRH Data'!B703, " (", 'Massaged NRH Data'!D703,,")")</f>
        <v>NR 4MB SURG B DET 2 (NRC CHARLOTTE NC)</v>
      </c>
      <c r="E702" s="86" t="s">
        <v>7547</v>
      </c>
      <c r="F702" s="84" t="str">
        <f t="shared" si="11"/>
        <v>{"88445","NR 4MB SURG B DET 2 (NRC CHARLOTTE NC)"},</v>
      </c>
    </row>
    <row r="703" spans="1:6" ht="16" x14ac:dyDescent="0.2">
      <c r="A703" s="84" t="s">
        <v>7546</v>
      </c>
      <c r="B703" s="85" t="str">
        <f>+'Massaged NRH Data'!C704</f>
        <v>0704G</v>
      </c>
      <c r="C703" s="85" t="s">
        <v>7544</v>
      </c>
      <c r="D703" s="85" t="str">
        <f>+_xlfn.CONCAT('Massaged NRH Data'!B704, " (", 'Massaged NRH Data'!D704,,")")</f>
        <v>NR VTU CNC 0612 (NRC CHARLOTTE NC)</v>
      </c>
      <c r="E703" s="86" t="s">
        <v>7547</v>
      </c>
      <c r="F703" s="84" t="str">
        <f t="shared" si="11"/>
        <v>{"0704G","NR VTU CNC 0612 (NRC CHARLOTTE NC)"},</v>
      </c>
    </row>
    <row r="704" spans="1:6" ht="16" x14ac:dyDescent="0.2">
      <c r="A704" s="84" t="s">
        <v>7546</v>
      </c>
      <c r="B704" s="85" t="str">
        <f>+'Massaged NRH Data'!C705</f>
        <v>88152</v>
      </c>
      <c r="C704" s="85" t="s">
        <v>7544</v>
      </c>
      <c r="D704" s="85" t="str">
        <f>+_xlfn.CONCAT('Massaged NRH Data'!B705, " (", 'Massaged NRH Data'!D705,,")")</f>
        <v>NR SURGEMAIN NNSY CHA (NRC CHARLOTTE NC)</v>
      </c>
      <c r="E704" s="86" t="s">
        <v>7547</v>
      </c>
      <c r="F704" s="84" t="str">
        <f t="shared" si="11"/>
        <v>{"88152","NR SURGEMAIN NNSY CHA (NRC CHARLOTTE NC)"},</v>
      </c>
    </row>
    <row r="705" spans="1:6" ht="16" x14ac:dyDescent="0.2">
      <c r="A705" s="84" t="s">
        <v>7546</v>
      </c>
      <c r="B705" s="85" t="str">
        <f>+'Massaged NRH Data'!C706</f>
        <v>87359</v>
      </c>
      <c r="C705" s="85" t="s">
        <v>7544</v>
      </c>
      <c r="D705" s="85" t="str">
        <f>+_xlfn.CONCAT('Massaged NRH Data'!B706, " (", 'Massaged NRH Data'!D706,,")")</f>
        <v>NR ACB1 SLM (NRC ST LOUIS MO)</v>
      </c>
      <c r="E705" s="86" t="s">
        <v>7547</v>
      </c>
      <c r="F705" s="84" t="str">
        <f t="shared" si="11"/>
        <v>{"87359","NR ACB1 SLM (NRC ST LOUIS MO)"},</v>
      </c>
    </row>
    <row r="706" spans="1:6" ht="16" x14ac:dyDescent="0.2">
      <c r="A706" s="84" t="s">
        <v>7546</v>
      </c>
      <c r="B706" s="85" t="str">
        <f>+'Massaged NRH Data'!C707</f>
        <v>87129</v>
      </c>
      <c r="C706" s="85" t="s">
        <v>7544</v>
      </c>
      <c r="D706" s="85" t="str">
        <f>+_xlfn.CONCAT('Massaged NRH Data'!B707, " (", 'Massaged NRH Data'!D707,,")")</f>
        <v>NR C10F NIOCTX SLM (NRC ST LOUIS MO)</v>
      </c>
      <c r="E706" s="86" t="s">
        <v>7547</v>
      </c>
      <c r="F706" s="84" t="str">
        <f t="shared" si="11"/>
        <v>{"87129","NR C10F NIOCTX SLM (NRC ST LOUIS MO)"},</v>
      </c>
    </row>
    <row r="707" spans="1:6" ht="16" x14ac:dyDescent="0.2">
      <c r="A707" s="84" t="s">
        <v>7546</v>
      </c>
      <c r="B707" s="85" t="str">
        <f>+'Massaged NRH Data'!C708</f>
        <v>85012</v>
      </c>
      <c r="C707" s="85" t="s">
        <v>7544</v>
      </c>
      <c r="D707" s="85" t="str">
        <f>+_xlfn.CONCAT('Massaged NRH Data'!B708, " (", 'Massaged NRH Data'!D708,,")")</f>
        <v>NR COMNAVFOR KOREA DET D (NRC ST LOUIS MO)</v>
      </c>
      <c r="E707" s="86" t="s">
        <v>7547</v>
      </c>
      <c r="F707" s="84" t="str">
        <f t="shared" si="11"/>
        <v>{"85012","NR COMNAVFOR KOREA DET D (NRC ST LOUIS MO)"},</v>
      </c>
    </row>
    <row r="708" spans="1:6" ht="16" x14ac:dyDescent="0.2">
      <c r="A708" s="84" t="s">
        <v>7546</v>
      </c>
      <c r="B708" s="85" t="str">
        <f>+'Massaged NRH Data'!C709</f>
        <v>86282</v>
      </c>
      <c r="C708" s="85" t="s">
        <v>7544</v>
      </c>
      <c r="D708" s="85" t="str">
        <f>+_xlfn.CONCAT('Massaged NRH Data'!B709, " (", 'Massaged NRH Data'!D709,,")")</f>
        <v>NR ESG 7 (NRC ST LOUIS MO)</v>
      </c>
      <c r="E708" s="86" t="s">
        <v>7547</v>
      </c>
      <c r="F708" s="84" t="str">
        <f t="shared" si="11"/>
        <v>{"86282","NR ESG 7 (NRC ST LOUIS MO)"},</v>
      </c>
    </row>
    <row r="709" spans="1:6" ht="16" x14ac:dyDescent="0.2">
      <c r="A709" s="84" t="s">
        <v>7546</v>
      </c>
      <c r="B709" s="85" t="str">
        <f>+'Massaged NRH Data'!C710</f>
        <v>83484</v>
      </c>
      <c r="C709" s="85" t="s">
        <v>7544</v>
      </c>
      <c r="D709" s="85" t="str">
        <f>+_xlfn.CONCAT('Massaged NRH Data'!B710, " (", 'Massaged NRH Data'!D710,,")")</f>
        <v>NR FLC YOKOSUKA HQ (NRC ST LOUIS MO)</v>
      </c>
      <c r="E709" s="86" t="s">
        <v>7547</v>
      </c>
      <c r="F709" s="84" t="str">
        <f t="shared" si="11"/>
        <v>{"83484","NR FLC YOKOSUKA HQ (NRC ST LOUIS MO)"},</v>
      </c>
    </row>
    <row r="710" spans="1:6" ht="16" x14ac:dyDescent="0.2">
      <c r="A710" s="84" t="s">
        <v>7546</v>
      </c>
      <c r="B710" s="85" t="str">
        <f>+'Massaged NRH Data'!C711</f>
        <v>89277</v>
      </c>
      <c r="C710" s="85" t="s">
        <v>7544</v>
      </c>
      <c r="D710" s="85" t="str">
        <f>+_xlfn.CONCAT('Massaged NRH Data'!B711, " (", 'Massaged NRH Data'!D711,,")")</f>
        <v>NR JTRU (NRC ST LOUIS MO)</v>
      </c>
      <c r="E710" s="86" t="s">
        <v>7547</v>
      </c>
      <c r="F710" s="84" t="str">
        <f t="shared" si="11"/>
        <v>{"89277","NR JTRU (NRC ST LOUIS MO)"},</v>
      </c>
    </row>
    <row r="711" spans="1:6" ht="16" x14ac:dyDescent="0.2">
      <c r="A711" s="84" t="s">
        <v>7546</v>
      </c>
      <c r="B711" s="85" t="str">
        <f>+'Massaged NRH Data'!C712</f>
        <v>84074</v>
      </c>
      <c r="C711" s="85" t="s">
        <v>7544</v>
      </c>
      <c r="D711" s="85" t="str">
        <f>+_xlfn.CONCAT('Massaged NRH Data'!B712, " (", 'Massaged NRH Data'!D712,,")")</f>
        <v>NR RSU SLM (NRC ST LOUIS MO)</v>
      </c>
      <c r="E711" s="86" t="s">
        <v>7547</v>
      </c>
      <c r="F711" s="84" t="str">
        <f t="shared" si="11"/>
        <v>{"84074","NR RSU SLM (NRC ST LOUIS MO)"},</v>
      </c>
    </row>
    <row r="712" spans="1:6" ht="16" x14ac:dyDescent="0.2">
      <c r="A712" s="84" t="s">
        <v>7546</v>
      </c>
      <c r="B712" s="85" t="str">
        <f>+'Massaged NRH Data'!C713</f>
        <v>86638</v>
      </c>
      <c r="C712" s="85" t="s">
        <v>7544</v>
      </c>
      <c r="D712" s="85" t="str">
        <f>+_xlfn.CONCAT('Massaged NRH Data'!B713, " (", 'Massaged NRH Data'!D713,,")")</f>
        <v>NR SURF DEPL DIST CMD 202 (NRC ST LOUIS MO)</v>
      </c>
      <c r="E712" s="86" t="s">
        <v>7547</v>
      </c>
      <c r="F712" s="84" t="str">
        <f t="shared" si="11"/>
        <v>{"86638","NR SURF DEPL DIST CMD 202 (NRC ST LOUIS MO)"},</v>
      </c>
    </row>
    <row r="713" spans="1:6" ht="16" x14ac:dyDescent="0.2">
      <c r="A713" s="84" t="s">
        <v>7546</v>
      </c>
      <c r="B713" s="85" t="str">
        <f>+'Massaged NRH Data'!C714</f>
        <v>88006</v>
      </c>
      <c r="C713" s="85" t="s">
        <v>7544</v>
      </c>
      <c r="D713" s="85" t="str">
        <f>+_xlfn.CONCAT('Massaged NRH Data'!B714, " (", 'Massaged NRH Data'!D714,,")")</f>
        <v>NR TRANSCOM JIOC 0113 (NRC ST LOUIS MO)</v>
      </c>
      <c r="E713" s="86" t="s">
        <v>7547</v>
      </c>
      <c r="F713" s="84" t="str">
        <f t="shared" si="11"/>
        <v>{"88006","NR TRANSCOM JIOC 0113 (NRC ST LOUIS MO)"},</v>
      </c>
    </row>
    <row r="714" spans="1:6" ht="16" x14ac:dyDescent="0.2">
      <c r="A714" s="84" t="s">
        <v>7546</v>
      </c>
      <c r="B714" s="85" t="str">
        <f>+'Massaged NRH Data'!C715</f>
        <v>81979</v>
      </c>
      <c r="C714" s="85" t="s">
        <v>7544</v>
      </c>
      <c r="D714" s="85" t="str">
        <f>+_xlfn.CONCAT('Massaged NRH Data'!B715, " (", 'Massaged NRH Data'!D715,,")")</f>
        <v>S10 SECPLT 5&amp;6 STL (NRC ST LOUIS MO)</v>
      </c>
      <c r="E714" s="86" t="s">
        <v>7547</v>
      </c>
      <c r="F714" s="84" t="str">
        <f t="shared" si="11"/>
        <v>{"81979","S10 SECPLT 5&amp;6 STL (NRC ST LOUIS MO)"},</v>
      </c>
    </row>
    <row r="715" spans="1:6" ht="16" x14ac:dyDescent="0.2">
      <c r="A715" s="84" t="s">
        <v>7546</v>
      </c>
      <c r="B715" s="85" t="str">
        <f>+'Massaged NRH Data'!C716</f>
        <v>88463</v>
      </c>
      <c r="C715" s="85" t="s">
        <v>7544</v>
      </c>
      <c r="D715" s="85" t="str">
        <f>+_xlfn.CONCAT('Massaged NRH Data'!B716, " (", 'Massaged NRH Data'!D716,,")")</f>
        <v>DIV H&amp;S 3/23 (NRC ST LOUIS MO)</v>
      </c>
      <c r="E715" s="86" t="s">
        <v>7547</v>
      </c>
      <c r="F715" s="84" t="str">
        <f t="shared" si="11"/>
        <v>{"88463","DIV H&amp;S 3/23 (NRC ST LOUIS MO)"},</v>
      </c>
    </row>
    <row r="716" spans="1:6" ht="16" x14ac:dyDescent="0.2">
      <c r="A716" s="84" t="s">
        <v>7546</v>
      </c>
      <c r="B716" s="85" t="str">
        <f>+'Massaged NRH Data'!C717</f>
        <v>89286</v>
      </c>
      <c r="C716" s="85" t="s">
        <v>7544</v>
      </c>
      <c r="D716" s="85" t="str">
        <f>+_xlfn.CONCAT('Massaged NRH Data'!B717, " (", 'Massaged NRH Data'!D717,,")")</f>
        <v>NR MSCFE HQ (NRC ST LOUIS MO)</v>
      </c>
      <c r="E716" s="86" t="s">
        <v>7547</v>
      </c>
      <c r="F716" s="84" t="str">
        <f t="shared" si="11"/>
        <v>{"89286","NR MSCFE HQ (NRC ST LOUIS MO)"},</v>
      </c>
    </row>
    <row r="717" spans="1:6" ht="16" x14ac:dyDescent="0.2">
      <c r="A717" s="84" t="s">
        <v>7546</v>
      </c>
      <c r="B717" s="85" t="str">
        <f>+'Massaged NRH Data'!C718</f>
        <v>87733</v>
      </c>
      <c r="C717" s="85" t="s">
        <v>7544</v>
      </c>
      <c r="D717" s="85" t="str">
        <f>+_xlfn.CONCAT('Massaged NRH Data'!B718, " (", 'Massaged NRH Data'!D718,,")")</f>
        <v>NR MSC HQ SLM (NRC ST LOUIS MO)</v>
      </c>
      <c r="E717" s="86" t="s">
        <v>7547</v>
      </c>
      <c r="F717" s="84" t="str">
        <f t="shared" si="11"/>
        <v>{"87733","NR MSC HQ SLM (NRC ST LOUIS MO)"},</v>
      </c>
    </row>
    <row r="718" spans="1:6" ht="16" x14ac:dyDescent="0.2">
      <c r="A718" s="84" t="s">
        <v>7546</v>
      </c>
      <c r="B718" s="85" t="str">
        <f>+'Massaged NRH Data'!C719</f>
        <v>87692</v>
      </c>
      <c r="C718" s="85" t="s">
        <v>7544</v>
      </c>
      <c r="D718" s="85" t="str">
        <f>+_xlfn.CONCAT('Massaged NRH Data'!B719, " (", 'Massaged NRH Data'!D719,,")")</f>
        <v>NMCB 25 SLM (NRC ST LOUIS MO)</v>
      </c>
      <c r="E718" s="86" t="s">
        <v>7547</v>
      </c>
      <c r="F718" s="84" t="str">
        <f t="shared" si="11"/>
        <v>{"87692","NMCB 25 SLM (NRC ST LOUIS MO)"},</v>
      </c>
    </row>
    <row r="719" spans="1:6" ht="16" x14ac:dyDescent="0.2">
      <c r="A719" s="84" t="s">
        <v>7546</v>
      </c>
      <c r="B719" s="85" t="str">
        <f>+'Massaged NRH Data'!C720</f>
        <v>83728</v>
      </c>
      <c r="C719" s="85" t="s">
        <v>7544</v>
      </c>
      <c r="D719" s="85" t="str">
        <f>+_xlfn.CONCAT('Massaged NRH Data'!B720, " (", 'Massaged NRH Data'!D720,,")")</f>
        <v>NR NMRTC CL SLM (NRC ST LOUIS MO)</v>
      </c>
      <c r="E719" s="86" t="s">
        <v>7547</v>
      </c>
      <c r="F719" s="84" t="str">
        <f t="shared" si="11"/>
        <v>{"83728","NR NMRTC CL SLM (NRC ST LOUIS MO)"},</v>
      </c>
    </row>
    <row r="720" spans="1:6" ht="16" x14ac:dyDescent="0.2">
      <c r="A720" s="84" t="s">
        <v>7546</v>
      </c>
      <c r="B720" s="85" t="str">
        <f>+'Massaged NRH Data'!C721</f>
        <v>84162</v>
      </c>
      <c r="C720" s="85" t="s">
        <v>7544</v>
      </c>
      <c r="D720" s="85" t="str">
        <f>+_xlfn.CONCAT('Massaged NRH Data'!B721, " (", 'Massaged NRH Data'!D721,,")")</f>
        <v>NR CENTCOM J2 STL (NRC ST LOUIS MO)</v>
      </c>
      <c r="E720" s="86" t="s">
        <v>7547</v>
      </c>
      <c r="F720" s="84" t="str">
        <f t="shared" si="11"/>
        <v>{"84162","NR CENTCOM J2 STL (NRC ST LOUIS MO)"},</v>
      </c>
    </row>
    <row r="721" spans="1:6" ht="16" x14ac:dyDescent="0.2">
      <c r="A721" s="84" t="s">
        <v>7546</v>
      </c>
      <c r="B721" s="85" t="str">
        <f>+'Massaged NRH Data'!C722</f>
        <v>1813G</v>
      </c>
      <c r="C721" s="85" t="s">
        <v>7544</v>
      </c>
      <c r="D721" s="85" t="str">
        <f>+_xlfn.CONCAT('Massaged NRH Data'!B722, " (", 'Massaged NRH Data'!D722,,")")</f>
        <v>NR VTU SLM 1805 (NRC ST LOUIS MO)</v>
      </c>
      <c r="E721" s="86" t="s">
        <v>7547</v>
      </c>
      <c r="F721" s="84" t="str">
        <f t="shared" si="11"/>
        <v>{"1813G","NR VTU SLM 1805 (NRC ST LOUIS MO)"},</v>
      </c>
    </row>
    <row r="722" spans="1:6" ht="16" x14ac:dyDescent="0.2">
      <c r="A722" s="84" t="s">
        <v>7546</v>
      </c>
      <c r="B722" s="85" t="str">
        <f>+'Massaged NRH Data'!C723</f>
        <v>84031</v>
      </c>
      <c r="C722" s="85" t="s">
        <v>7544</v>
      </c>
      <c r="D722" s="85" t="str">
        <f>+_xlfn.CONCAT('Massaged NRH Data'!B723, " (", 'Massaged NRH Data'!D723,,")")</f>
        <v>NR ONI KMAC SLM (NRC ST LOUIS MO)</v>
      </c>
      <c r="E722" s="86" t="s">
        <v>7547</v>
      </c>
      <c r="F722" s="84" t="str">
        <f t="shared" si="11"/>
        <v>{"84031","NR ONI KMAC SLM (NRC ST LOUIS MO)"},</v>
      </c>
    </row>
    <row r="723" spans="1:6" ht="16" x14ac:dyDescent="0.2">
      <c r="A723" s="84" t="s">
        <v>7546</v>
      </c>
      <c r="B723" s="85" t="str">
        <f>+'Massaged NRH Data'!C724</f>
        <v>85832</v>
      </c>
      <c r="C723" s="85" t="s">
        <v>7544</v>
      </c>
      <c r="D723" s="85" t="str">
        <f>+_xlfn.CONCAT('Massaged NRH Data'!B724, " (", 'Massaged NRH Data'!D724,,")")</f>
        <v>NR SWRMC SLM (NRC ST LOUIS MO)</v>
      </c>
      <c r="E723" s="86" t="s">
        <v>7547</v>
      </c>
      <c r="F723" s="84" t="str">
        <f t="shared" si="11"/>
        <v>{"85832","NR SWRMC SLM (NRC ST LOUIS MO)"},</v>
      </c>
    </row>
    <row r="724" spans="1:6" ht="16" x14ac:dyDescent="0.2">
      <c r="A724" s="84" t="s">
        <v>7546</v>
      </c>
      <c r="B724" s="85" t="str">
        <f>+'Massaged NRH Data'!C725</f>
        <v>83402</v>
      </c>
      <c r="C724" s="85" t="s">
        <v>7544</v>
      </c>
      <c r="D724" s="85" t="str">
        <f>+_xlfn.CONCAT('Massaged NRH Data'!B725, " (", 'Massaged NRH Data'!D725,,")")</f>
        <v>NR ADMIN PERS 1386 (NRC ST LOUIS MO)</v>
      </c>
      <c r="E724" s="86" t="s">
        <v>7547</v>
      </c>
      <c r="F724" s="84" t="str">
        <f t="shared" si="11"/>
        <v>{"83402","NR ADMIN PERS 1386 (NRC ST LOUIS MO)"},</v>
      </c>
    </row>
    <row r="725" spans="1:6" ht="16" x14ac:dyDescent="0.2">
      <c r="A725" s="84" t="s">
        <v>7546</v>
      </c>
      <c r="B725" s="85" t="str">
        <f>+'Massaged NRH Data'!C726</f>
        <v>09406</v>
      </c>
      <c r="C725" s="85" t="s">
        <v>7544</v>
      </c>
      <c r="D725" s="85" t="str">
        <f>+_xlfn.CONCAT('Massaged NRH Data'!B726, " (", 'Massaged NRH Data'!D726,,")")</f>
        <v>NR 4DB 14DC DET 6 (NRC QUINCY MA)</v>
      </c>
      <c r="E725" s="86" t="s">
        <v>7547</v>
      </c>
      <c r="F725" s="84" t="str">
        <f t="shared" si="11"/>
        <v>{"09406","NR 4DB 14DC DET 6 (NRC QUINCY MA)"},</v>
      </c>
    </row>
    <row r="726" spans="1:6" ht="16" x14ac:dyDescent="0.2">
      <c r="A726" s="84" t="s">
        <v>7546</v>
      </c>
      <c r="B726" s="85" t="str">
        <f>+'Massaged NRH Data'!C727</f>
        <v>83619</v>
      </c>
      <c r="C726" s="85" t="s">
        <v>7544</v>
      </c>
      <c r="D726" s="85" t="str">
        <f>+_xlfn.CONCAT('Massaged NRH Data'!B727, " (", 'Massaged NRH Data'!D727,,")")</f>
        <v>NR 4MLG MNT CO 451 DET5 (NRC QUINCY MA)</v>
      </c>
      <c r="E726" s="86" t="s">
        <v>7547</v>
      </c>
      <c r="F726" s="84" t="str">
        <f t="shared" si="11"/>
        <v>{"83619","NR 4MLG MNT CO 451 DET5 (NRC QUINCY MA)"},</v>
      </c>
    </row>
    <row r="727" spans="1:6" ht="16" x14ac:dyDescent="0.2">
      <c r="A727" s="84" t="s">
        <v>7546</v>
      </c>
      <c r="B727" s="85" t="str">
        <f>+'Massaged NRH Data'!C728</f>
        <v>86286</v>
      </c>
      <c r="C727" s="85" t="s">
        <v>7544</v>
      </c>
      <c r="D727" s="85" t="str">
        <f>+_xlfn.CONCAT('Massaged NRH Data'!B728, " (", 'Massaged NRH Data'!D728,,")")</f>
        <v>NR CUSNC/C5F PAO (NRC QUINCY MA)</v>
      </c>
      <c r="E727" s="86" t="s">
        <v>7547</v>
      </c>
      <c r="F727" s="84" t="str">
        <f t="shared" si="11"/>
        <v>{"86286","NR CUSNC/C5F PAO (NRC QUINCY MA)"},</v>
      </c>
    </row>
    <row r="728" spans="1:6" ht="16" x14ac:dyDescent="0.2">
      <c r="A728" s="84" t="s">
        <v>7546</v>
      </c>
      <c r="B728" s="85" t="str">
        <f>+'Massaged NRH Data'!C729</f>
        <v>87048</v>
      </c>
      <c r="C728" s="85" t="s">
        <v>7544</v>
      </c>
      <c r="D728" s="85" t="str">
        <f>+_xlfn.CONCAT('Massaged NRH Data'!B729, " (", 'Massaged NRH Data'!D729,,")")</f>
        <v>NR DCMA EASTERN REG CMD (NRC QUINCY MA)</v>
      </c>
      <c r="E728" s="86" t="s">
        <v>7547</v>
      </c>
      <c r="F728" s="84" t="str">
        <f t="shared" si="11"/>
        <v>{"87048","NR DCMA EASTERN REG CMD (NRC QUINCY MA)"},</v>
      </c>
    </row>
    <row r="729" spans="1:6" ht="16" x14ac:dyDescent="0.2">
      <c r="A729" s="84" t="s">
        <v>7546</v>
      </c>
      <c r="B729" s="85" t="str">
        <f>+'Massaged NRH Data'!C730</f>
        <v>89227</v>
      </c>
      <c r="C729" s="85" t="s">
        <v>7544</v>
      </c>
      <c r="D729" s="85" t="str">
        <f>+_xlfn.CONCAT('Massaged NRH Data'!B730, " (", 'Massaged NRH Data'!D730,,")")</f>
        <v>NR USFF NCAGS C5F (NRC QUINCY MA)</v>
      </c>
      <c r="E729" s="86" t="s">
        <v>7547</v>
      </c>
      <c r="F729" s="84" t="str">
        <f t="shared" si="11"/>
        <v>{"89227","NR USFF NCAGS C5F (NRC QUINCY MA)"},</v>
      </c>
    </row>
    <row r="730" spans="1:6" ht="16" x14ac:dyDescent="0.2">
      <c r="A730" s="84" t="s">
        <v>7546</v>
      </c>
      <c r="B730" s="85" t="str">
        <f>+'Massaged NRH Data'!C731</f>
        <v>88408</v>
      </c>
      <c r="C730" s="85" t="s">
        <v>7544</v>
      </c>
      <c r="D730" s="85" t="str">
        <f>+_xlfn.CONCAT('Massaged NRH Data'!B731, " (", 'Massaged NRH Data'!D731,,")")</f>
        <v>DIV 25 MAR REGT (NRC QUINCY MA)</v>
      </c>
      <c r="E730" s="86" t="s">
        <v>7547</v>
      </c>
      <c r="F730" s="84" t="str">
        <f t="shared" si="11"/>
        <v>{"88408","DIV 25 MAR REGT (NRC QUINCY MA)"},</v>
      </c>
    </row>
    <row r="731" spans="1:6" ht="16" x14ac:dyDescent="0.2">
      <c r="A731" s="84" t="s">
        <v>7546</v>
      </c>
      <c r="B731" s="85" t="str">
        <f>+'Massaged NRH Data'!C732</f>
        <v>88409</v>
      </c>
      <c r="C731" s="85" t="s">
        <v>7544</v>
      </c>
      <c r="D731" s="85" t="str">
        <f>+_xlfn.CONCAT('Massaged NRH Data'!B732, " (", 'Massaged NRH Data'!D732,,")")</f>
        <v>DIV H&amp;S 1/25 (NRC QUINCY MA)</v>
      </c>
      <c r="E731" s="86" t="s">
        <v>7547</v>
      </c>
      <c r="F731" s="84" t="str">
        <f t="shared" si="11"/>
        <v>{"88409","DIV H&amp;S 1/25 (NRC QUINCY MA)"},</v>
      </c>
    </row>
    <row r="732" spans="1:6" ht="16" x14ac:dyDescent="0.2">
      <c r="A732" s="84" t="s">
        <v>7546</v>
      </c>
      <c r="B732" s="85" t="str">
        <f>+'Massaged NRH Data'!C733</f>
        <v>85063</v>
      </c>
      <c r="C732" s="85" t="s">
        <v>7544</v>
      </c>
      <c r="D732" s="85" t="str">
        <f>+_xlfn.CONCAT('Massaged NRH Data'!B733, " (", 'Massaged NRH Data'!D733,,")")</f>
        <v>NMCB 27 QUI (NRC QUINCY MA)</v>
      </c>
      <c r="E732" s="86" t="s">
        <v>7547</v>
      </c>
      <c r="F732" s="84" t="str">
        <f t="shared" si="11"/>
        <v>{"85063","NMCB 27 QUI (NRC QUINCY MA)"},</v>
      </c>
    </row>
    <row r="733" spans="1:6" ht="16" x14ac:dyDescent="0.2">
      <c r="A733" s="84" t="s">
        <v>7546</v>
      </c>
      <c r="B733" s="85" t="str">
        <f>+'Massaged NRH Data'!C734</f>
        <v>83586</v>
      </c>
      <c r="C733" s="85" t="s">
        <v>7544</v>
      </c>
      <c r="D733" s="85" t="str">
        <f>+_xlfn.CONCAT('Massaged NRH Data'!B734, " (", 'Massaged NRH Data'!D734,,")")</f>
        <v>NR NEW ENG MED QUI (NRC QUINCY MA)</v>
      </c>
      <c r="E733" s="86" t="s">
        <v>7547</v>
      </c>
      <c r="F733" s="84" t="str">
        <f t="shared" si="11"/>
        <v>{"83586","NR NEW ENG MED QUI (NRC QUINCY MA)"},</v>
      </c>
    </row>
    <row r="734" spans="1:6" ht="16" x14ac:dyDescent="0.2">
      <c r="A734" s="84" t="s">
        <v>7546</v>
      </c>
      <c r="B734" s="85" t="str">
        <f>+'Massaged NRH Data'!C735</f>
        <v>83244</v>
      </c>
      <c r="C734" s="85" t="s">
        <v>7544</v>
      </c>
      <c r="D734" s="85" t="str">
        <f>+_xlfn.CONCAT('Massaged NRH Data'!B735, " (", 'Massaged NRH Data'!D735,,")")</f>
        <v>NR RSU QUI (NRC QUINCY MA)</v>
      </c>
      <c r="E734" s="86" t="s">
        <v>7547</v>
      </c>
      <c r="F734" s="84" t="str">
        <f t="shared" si="11"/>
        <v>{"83244","NR RSU QUI (NRC QUINCY MA)"},</v>
      </c>
    </row>
    <row r="735" spans="1:6" ht="16" x14ac:dyDescent="0.2">
      <c r="A735" s="84" t="s">
        <v>7546</v>
      </c>
      <c r="B735" s="85" t="str">
        <f>+'Massaged NRH Data'!C736</f>
        <v>89254</v>
      </c>
      <c r="C735" s="85" t="s">
        <v>7544</v>
      </c>
      <c r="D735" s="85" t="str">
        <f>+_xlfn.CONCAT('Massaged NRH Data'!B736, " (", 'Massaged NRH Data'!D736,,")")</f>
        <v>SSRF MS GROUP 2 (NRC QUINCY MA)</v>
      </c>
      <c r="E735" s="86" t="s">
        <v>7547</v>
      </c>
      <c r="F735" s="84" t="str">
        <f t="shared" si="11"/>
        <v>{"89254","SSRF MS GROUP 2 (NRC QUINCY MA)"},</v>
      </c>
    </row>
    <row r="736" spans="1:6" ht="16" x14ac:dyDescent="0.2">
      <c r="A736" s="84" t="s">
        <v>7546</v>
      </c>
      <c r="B736" s="85" t="str">
        <f>+'Massaged NRH Data'!C737</f>
        <v>0196G</v>
      </c>
      <c r="C736" s="85" t="s">
        <v>7544</v>
      </c>
      <c r="D736" s="85" t="str">
        <f>+_xlfn.CONCAT('Massaged NRH Data'!B737, " (", 'Massaged NRH Data'!D737,,")")</f>
        <v>NR VTU QUI 0696 (NRC QUINCY MA)</v>
      </c>
      <c r="E736" s="86" t="s">
        <v>7547</v>
      </c>
      <c r="F736" s="84" t="str">
        <f t="shared" si="11"/>
        <v>{"0196G","NR VTU QUI 0696 (NRC QUINCY MA)"},</v>
      </c>
    </row>
    <row r="737" spans="1:6" ht="16" x14ac:dyDescent="0.2">
      <c r="A737" s="84" t="s">
        <v>7546</v>
      </c>
      <c r="B737" s="85" t="str">
        <f>+'Massaged NRH Data'!C738</f>
        <v>86707</v>
      </c>
      <c r="C737" s="85" t="s">
        <v>7544</v>
      </c>
      <c r="D737" s="85" t="str">
        <f>+_xlfn.CONCAT('Massaged NRH Data'!B738, " (", 'Massaged NRH Data'!D738,,")")</f>
        <v>NR SURGEMAIN PNSY QUI (NRC QUINCY MA)</v>
      </c>
      <c r="E737" s="86" t="s">
        <v>7547</v>
      </c>
      <c r="F737" s="84" t="str">
        <f t="shared" ref="F737:F800" si="12">+CONCATENATE(A737,B737,C737,D737,E737)</f>
        <v>{"86707","NR SURGEMAIN PNSY QUI (NRC QUINCY MA)"},</v>
      </c>
    </row>
    <row r="738" spans="1:6" ht="16" x14ac:dyDescent="0.2">
      <c r="A738" s="84" t="s">
        <v>7546</v>
      </c>
      <c r="B738" s="85" t="str">
        <f>+'Massaged NRH Data'!C739</f>
        <v>82865</v>
      </c>
      <c r="C738" s="85" t="s">
        <v>7544</v>
      </c>
      <c r="D738" s="85" t="str">
        <f>+_xlfn.CONCAT('Massaged NRH Data'!B739, " (", 'Massaged NRH Data'!D739,,")")</f>
        <v>NR ADMIN PERS 0696 (NRC QUINCY MA)</v>
      </c>
      <c r="E738" s="86" t="s">
        <v>7547</v>
      </c>
      <c r="F738" s="84" t="str">
        <f t="shared" si="12"/>
        <v>{"82865","NR ADMIN PERS 0696 (NRC QUINCY MA)"},</v>
      </c>
    </row>
    <row r="739" spans="1:6" ht="16" x14ac:dyDescent="0.2">
      <c r="A739" s="84" t="s">
        <v>7546</v>
      </c>
      <c r="B739" s="85" t="str">
        <f>+'Massaged NRH Data'!C740</f>
        <v>85446</v>
      </c>
      <c r="C739" s="85" t="s">
        <v>7544</v>
      </c>
      <c r="D739" s="85" t="str">
        <f>+_xlfn.CONCAT('Massaged NRH Data'!B740, " (", 'Massaged NRH Data'!D740,,")")</f>
        <v>NR ACU 2 BUF (NRC BUFFALO NY)</v>
      </c>
      <c r="E739" s="86" t="s">
        <v>7547</v>
      </c>
      <c r="F739" s="84" t="str">
        <f t="shared" si="12"/>
        <v>{"85446","NR ACU 2 BUF (NRC BUFFALO NY)"},</v>
      </c>
    </row>
    <row r="740" spans="1:6" ht="16" x14ac:dyDescent="0.2">
      <c r="A740" s="84" t="s">
        <v>7546</v>
      </c>
      <c r="B740" s="85" t="str">
        <f>+'Massaged NRH Data'!C741</f>
        <v>81993</v>
      </c>
      <c r="C740" s="85" t="s">
        <v>7544</v>
      </c>
      <c r="D740" s="85" t="str">
        <f>+_xlfn.CONCAT('Massaged NRH Data'!B741, " (", 'Massaged NRH Data'!D741,,")")</f>
        <v>S8 SEC PLT 1&amp;2 BUF (NRC BUFFALO NY)</v>
      </c>
      <c r="E740" s="86" t="s">
        <v>7547</v>
      </c>
      <c r="F740" s="84" t="str">
        <f t="shared" si="12"/>
        <v>{"81993","S8 SEC PLT 1&amp;2 BUF (NRC BUFFALO NY)"},</v>
      </c>
    </row>
    <row r="741" spans="1:6" ht="16" x14ac:dyDescent="0.2">
      <c r="A741" s="84" t="s">
        <v>7546</v>
      </c>
      <c r="B741" s="85" t="str">
        <f>+'Massaged NRH Data'!C742</f>
        <v>88427</v>
      </c>
      <c r="C741" s="85" t="s">
        <v>7544</v>
      </c>
      <c r="D741" s="85" t="str">
        <f>+_xlfn.CONCAT('Massaged NRH Data'!B742, " (", 'Massaged NRH Data'!D742,,")")</f>
        <v>NR DIV 1/25 C CO (NRC BUFFALO NY)</v>
      </c>
      <c r="E741" s="86" t="s">
        <v>7547</v>
      </c>
      <c r="F741" s="84" t="str">
        <f t="shared" si="12"/>
        <v>{"88427","NR DIV 1/25 C CO (NRC BUFFALO NY)"},</v>
      </c>
    </row>
    <row r="742" spans="1:6" ht="16" x14ac:dyDescent="0.2">
      <c r="A742" s="84" t="s">
        <v>7546</v>
      </c>
      <c r="B742" s="85" t="str">
        <f>+'Massaged NRH Data'!C743</f>
        <v>83742</v>
      </c>
      <c r="C742" s="85" t="s">
        <v>7544</v>
      </c>
      <c r="D742" s="85" t="str">
        <f>+_xlfn.CONCAT('Massaged NRH Data'!B743, " (", 'Massaged NRH Data'!D743,,")")</f>
        <v>NR NMRTC PTS BUF (NRC BUFFALO NY)</v>
      </c>
      <c r="E742" s="86" t="s">
        <v>7547</v>
      </c>
      <c r="F742" s="84" t="str">
        <f t="shared" si="12"/>
        <v>{"83742","NR NMRTC PTS BUF (NRC BUFFALO NY)"},</v>
      </c>
    </row>
    <row r="743" spans="1:6" ht="16" x14ac:dyDescent="0.2">
      <c r="A743" s="84" t="s">
        <v>7546</v>
      </c>
      <c r="B743" s="85" t="str">
        <f>+'Massaged NRH Data'!C744</f>
        <v>86795</v>
      </c>
      <c r="C743" s="85" t="s">
        <v>7544</v>
      </c>
      <c r="D743" s="85" t="str">
        <f>+_xlfn.CONCAT('Massaged NRH Data'!B744, " (", 'Massaged NRH Data'!D744,,")")</f>
        <v>NR RSU BUF (NRC BUFFALO NY)</v>
      </c>
      <c r="E743" s="86" t="s">
        <v>7547</v>
      </c>
      <c r="F743" s="84" t="str">
        <f t="shared" si="12"/>
        <v>{"86795","NR RSU BUF (NRC BUFFALO NY)"},</v>
      </c>
    </row>
    <row r="744" spans="1:6" ht="16" x14ac:dyDescent="0.2">
      <c r="A744" s="84" t="s">
        <v>7546</v>
      </c>
      <c r="B744" s="85" t="str">
        <f>+'Massaged NRH Data'!C745</f>
        <v>0503G</v>
      </c>
      <c r="C744" s="85" t="s">
        <v>7544</v>
      </c>
      <c r="D744" s="85" t="str">
        <f>+_xlfn.CONCAT('Massaged NRH Data'!B745, " (", 'Massaged NRH Data'!D745,,")")</f>
        <v>NR VTU BUF 0613 (NRC BUFFALO NY)</v>
      </c>
      <c r="E744" s="86" t="s">
        <v>7547</v>
      </c>
      <c r="F744" s="84" t="str">
        <f t="shared" si="12"/>
        <v>{"0503G","NR VTU BUF 0613 (NRC BUFFALO NY)"},</v>
      </c>
    </row>
    <row r="745" spans="1:6" ht="16" x14ac:dyDescent="0.2">
      <c r="A745" s="84" t="s">
        <v>7546</v>
      </c>
      <c r="B745" s="85" t="str">
        <f>+'Massaged NRH Data'!C746</f>
        <v>86021</v>
      </c>
      <c r="C745" s="85" t="s">
        <v>7544</v>
      </c>
      <c r="D745" s="85" t="str">
        <f>+_xlfn.CONCAT('Massaged NRH Data'!B746, " (", 'Massaged NRH Data'!D746,,")")</f>
        <v>NCHB 10 SURF D (NRC BALTIMORE MD)</v>
      </c>
      <c r="E745" s="86" t="s">
        <v>7547</v>
      </c>
      <c r="F745" s="84" t="str">
        <f t="shared" si="12"/>
        <v>{"86021","NCHB 10 SURF D (NRC BALTIMORE MD)"},</v>
      </c>
    </row>
    <row r="746" spans="1:6" ht="16" x14ac:dyDescent="0.2">
      <c r="A746" s="84" t="s">
        <v>7546</v>
      </c>
      <c r="B746" s="85" t="str">
        <f>+'Massaged NRH Data'!C747</f>
        <v>85448</v>
      </c>
      <c r="C746" s="85" t="s">
        <v>7544</v>
      </c>
      <c r="D746" s="85" t="str">
        <f>+_xlfn.CONCAT('Massaged NRH Data'!B747, " (", 'Massaged NRH Data'!D747,,")")</f>
        <v>NR ACU 2 BAL (NRC BALTIMORE MD)</v>
      </c>
      <c r="E746" s="86" t="s">
        <v>7547</v>
      </c>
      <c r="F746" s="84" t="str">
        <f t="shared" si="12"/>
        <v>{"85448","NR ACU 2 BAL (NRC BALTIMORE MD)"},</v>
      </c>
    </row>
    <row r="747" spans="1:6" ht="16" x14ac:dyDescent="0.2">
      <c r="A747" s="84" t="s">
        <v>7546</v>
      </c>
      <c r="B747" s="85" t="str">
        <f>+'Massaged NRH Data'!C748</f>
        <v>85439</v>
      </c>
      <c r="C747" s="85" t="s">
        <v>7544</v>
      </c>
      <c r="D747" s="85" t="str">
        <f>+_xlfn.CONCAT('Massaged NRH Data'!B748, " (", 'Massaged NRH Data'!D748,,")")</f>
        <v>NR BMU 2 BAL (NRC BALTIMORE MD)</v>
      </c>
      <c r="E747" s="86" t="s">
        <v>7547</v>
      </c>
      <c r="F747" s="84" t="str">
        <f t="shared" si="12"/>
        <v>{"85439","NR BMU 2 BAL (NRC BALTIMORE MD)"},</v>
      </c>
    </row>
    <row r="748" spans="1:6" ht="16" x14ac:dyDescent="0.2">
      <c r="A748" s="84" t="s">
        <v>7546</v>
      </c>
      <c r="B748" s="85" t="str">
        <f>+'Massaged NRH Data'!C749</f>
        <v>89884</v>
      </c>
      <c r="C748" s="85" t="s">
        <v>7544</v>
      </c>
      <c r="D748" s="85" t="str">
        <f>+_xlfn.CONCAT('Massaged NRH Data'!B749, " (", 'Massaged NRH Data'!D749,,")")</f>
        <v>NR BNCRFT HALL MED (NRC BALTIMORE MD)</v>
      </c>
      <c r="E748" s="86" t="s">
        <v>7547</v>
      </c>
      <c r="F748" s="84" t="str">
        <f t="shared" si="12"/>
        <v>{"89884","NR BNCRFT HALL MED (NRC BALTIMORE MD)"},</v>
      </c>
    </row>
    <row r="749" spans="1:6" ht="16" x14ac:dyDescent="0.2">
      <c r="A749" s="84" t="s">
        <v>7546</v>
      </c>
      <c r="B749" s="85" t="str">
        <f>+'Massaged NRH Data'!C750</f>
        <v>83901</v>
      </c>
      <c r="C749" s="85" t="s">
        <v>7544</v>
      </c>
      <c r="D749" s="85" t="str">
        <f>+_xlfn.CONCAT('Massaged NRH Data'!B750, " (", 'Massaged NRH Data'!D750,,")")</f>
        <v>NR C10F CDA641 FMD (NRC BALTIMORE MD)</v>
      </c>
      <c r="E749" s="86" t="s">
        <v>7547</v>
      </c>
      <c r="F749" s="84" t="str">
        <f t="shared" si="12"/>
        <v>{"83901","NR C10F CDA641 FMD (NRC BALTIMORE MD)"},</v>
      </c>
    </row>
    <row r="750" spans="1:6" ht="16" x14ac:dyDescent="0.2">
      <c r="A750" s="84" t="s">
        <v>7546</v>
      </c>
      <c r="B750" s="85" t="str">
        <f>+'Massaged NRH Data'!C751</f>
        <v>87176</v>
      </c>
      <c r="C750" s="85" t="s">
        <v>7544</v>
      </c>
      <c r="D750" s="85" t="str">
        <f>+_xlfn.CONCAT('Massaged NRH Data'!B751, " (", 'Massaged NRH Data'!D751,,")")</f>
        <v>NR C10F CWG6 (NRC BALTIMORE MD)</v>
      </c>
      <c r="E750" s="86" t="s">
        <v>7547</v>
      </c>
      <c r="F750" s="84" t="str">
        <f t="shared" si="12"/>
        <v>{"87176","NR C10F CWG6 (NRC BALTIMORE MD)"},</v>
      </c>
    </row>
    <row r="751" spans="1:6" ht="16" x14ac:dyDescent="0.2">
      <c r="A751" s="84" t="s">
        <v>7546</v>
      </c>
      <c r="B751" s="85" t="str">
        <f>+'Massaged NRH Data'!C752</f>
        <v>88868</v>
      </c>
      <c r="C751" s="85" t="s">
        <v>7544</v>
      </c>
      <c r="D751" s="85" t="str">
        <f>+_xlfn.CONCAT('Massaged NRH Data'!B752, " (", 'Massaged NRH Data'!D752,,")")</f>
        <v>NR C10F HQ (NRC BALTIMORE MD)</v>
      </c>
      <c r="E751" s="86" t="s">
        <v>7547</v>
      </c>
      <c r="F751" s="84" t="str">
        <f t="shared" si="12"/>
        <v>{"88868","NR C10F HQ (NRC BALTIMORE MD)"},</v>
      </c>
    </row>
    <row r="752" spans="1:6" ht="16" x14ac:dyDescent="0.2">
      <c r="A752" s="84" t="s">
        <v>7546</v>
      </c>
      <c r="B752" s="85" t="str">
        <f>+'Massaged NRH Data'!C753</f>
        <v>83269</v>
      </c>
      <c r="C752" s="85" t="s">
        <v>7544</v>
      </c>
      <c r="D752" s="85" t="str">
        <f>+_xlfn.CONCAT('Massaged NRH Data'!B753, " (", 'Massaged NRH Data'!D753,,")")</f>
        <v>NR C10F NCWDG (NRC BALTIMORE MD)</v>
      </c>
      <c r="E752" s="86" t="s">
        <v>7547</v>
      </c>
      <c r="F752" s="84" t="str">
        <f t="shared" si="12"/>
        <v>{"83269","NR C10F NCWDG (NRC BALTIMORE MD)"},</v>
      </c>
    </row>
    <row r="753" spans="1:6" ht="16" x14ac:dyDescent="0.2">
      <c r="A753" s="84" t="s">
        <v>7546</v>
      </c>
      <c r="B753" s="85" t="str">
        <f>+'Massaged NRH Data'!C754</f>
        <v>87049</v>
      </c>
      <c r="C753" s="85" t="s">
        <v>7544</v>
      </c>
      <c r="D753" s="85" t="str">
        <f>+_xlfn.CONCAT('Massaged NRH Data'!B754, " (", 'Massaged NRH Data'!D754,,")")</f>
        <v>NR DCMA BAL (NRC BALTIMORE MD)</v>
      </c>
      <c r="E753" s="86" t="s">
        <v>7547</v>
      </c>
      <c r="F753" s="84" t="str">
        <f t="shared" si="12"/>
        <v>{"87049","NR DCMA BAL (NRC BALTIMORE MD)"},</v>
      </c>
    </row>
    <row r="754" spans="1:6" ht="16" x14ac:dyDescent="0.2">
      <c r="A754" s="84" t="s">
        <v>7546</v>
      </c>
      <c r="B754" s="85" t="str">
        <f>+'Massaged NRH Data'!C755</f>
        <v>88254</v>
      </c>
      <c r="C754" s="85" t="s">
        <v>7544</v>
      </c>
      <c r="D754" s="85" t="str">
        <f>+_xlfn.CONCAT('Massaged NRH Data'!B755, " (", 'Massaged NRH Data'!D755,,")")</f>
        <v>NR EXP MAINT BAL (NRC BALTIMORE MD)</v>
      </c>
      <c r="E754" s="86" t="s">
        <v>7547</v>
      </c>
      <c r="F754" s="84" t="str">
        <f t="shared" si="12"/>
        <v>{"88254","NR EXP MAINT BAL (NRC BALTIMORE MD)"},</v>
      </c>
    </row>
    <row r="755" spans="1:6" ht="16" x14ac:dyDescent="0.2">
      <c r="A755" s="84" t="s">
        <v>7546</v>
      </c>
      <c r="B755" s="85" t="str">
        <f>+'Massaged NRH Data'!C756</f>
        <v>83710</v>
      </c>
      <c r="C755" s="85" t="s">
        <v>7544</v>
      </c>
      <c r="D755" s="85" t="str">
        <f>+_xlfn.CONCAT('Massaged NRH Data'!B756, " (", 'Massaged NRH Data'!D756,,")")</f>
        <v>NR RSU BAL (NRC BALTIMORE MD)</v>
      </c>
      <c r="E755" s="86" t="s">
        <v>7547</v>
      </c>
      <c r="F755" s="84" t="str">
        <f t="shared" si="12"/>
        <v>{"83710","NR RSU BAL (NRC BALTIMORE MD)"},</v>
      </c>
    </row>
    <row r="756" spans="1:6" ht="16" x14ac:dyDescent="0.2">
      <c r="A756" s="84" t="s">
        <v>7546</v>
      </c>
      <c r="B756" s="85" t="str">
        <f>+'Massaged NRH Data'!C757</f>
        <v>85298</v>
      </c>
      <c r="C756" s="85" t="s">
        <v>7544</v>
      </c>
      <c r="D756" s="85" t="str">
        <f>+_xlfn.CONCAT('Massaged NRH Data'!B757, " (", 'Massaged NRH Data'!D757,,")")</f>
        <v>NR STRAT INTEL BAL (NRC BALTIMORE MD)</v>
      </c>
      <c r="E756" s="86" t="s">
        <v>7547</v>
      </c>
      <c r="F756" s="84" t="str">
        <f t="shared" si="12"/>
        <v>{"85298","NR STRAT INTEL BAL (NRC BALTIMORE MD)"},</v>
      </c>
    </row>
    <row r="757" spans="1:6" ht="16" x14ac:dyDescent="0.2">
      <c r="A757" s="84" t="s">
        <v>7546</v>
      </c>
      <c r="B757" s="85" t="str">
        <f>+'Massaged NRH Data'!C758</f>
        <v>83144</v>
      </c>
      <c r="C757" s="85" t="s">
        <v>7544</v>
      </c>
      <c r="D757" s="85" t="str">
        <f>+_xlfn.CONCAT('Massaged NRH Data'!B758, " (", 'Massaged NRH Data'!D758,,")")</f>
        <v>NR SUBGRU10 FP BAL (NRC BALTIMORE MD)</v>
      </c>
      <c r="E757" s="86" t="s">
        <v>7547</v>
      </c>
      <c r="F757" s="84" t="str">
        <f t="shared" si="12"/>
        <v>{"83144","NR SUBGRU10 FP BAL (NRC BALTIMORE MD)"},</v>
      </c>
    </row>
    <row r="758" spans="1:6" ht="16" x14ac:dyDescent="0.2">
      <c r="A758" s="84" t="s">
        <v>7546</v>
      </c>
      <c r="B758" s="85" t="str">
        <f>+'Massaged NRH Data'!C759</f>
        <v>83903</v>
      </c>
      <c r="C758" s="85" t="s">
        <v>7544</v>
      </c>
      <c r="D758" s="85" t="str">
        <f>+_xlfn.CONCAT('Massaged NRH Data'!B759, " (", 'Massaged NRH Data'!D759,,")")</f>
        <v>NR USCYBERCOMMAND (NRC BALTIMORE MD)</v>
      </c>
      <c r="E758" s="86" t="s">
        <v>7547</v>
      </c>
      <c r="F758" s="84" t="str">
        <f t="shared" si="12"/>
        <v>{"83903","NR USCYBERCOMMAND (NRC BALTIMORE MD)"},</v>
      </c>
    </row>
    <row r="759" spans="1:6" ht="16" x14ac:dyDescent="0.2">
      <c r="A759" s="84" t="s">
        <v>7546</v>
      </c>
      <c r="B759" s="85" t="str">
        <f>+'Massaged NRH Data'!C760</f>
        <v>87789</v>
      </c>
      <c r="C759" s="85" t="s">
        <v>7544</v>
      </c>
      <c r="D759" s="85" t="str">
        <f>+_xlfn.CONCAT('Massaged NRH Data'!B760, " (", 'Massaged NRH Data'!D760,,")")</f>
        <v>S8 SBC B ANA (NRC BALTIMORE MD)</v>
      </c>
      <c r="E759" s="86" t="s">
        <v>7547</v>
      </c>
      <c r="F759" s="84" t="str">
        <f t="shared" si="12"/>
        <v>{"87789","S8 SBC B ANA (NRC BALTIMORE MD)"},</v>
      </c>
    </row>
    <row r="760" spans="1:6" ht="16" x14ac:dyDescent="0.2">
      <c r="A760" s="84" t="s">
        <v>7546</v>
      </c>
      <c r="B760" s="85" t="str">
        <f>+'Massaged NRH Data'!C761</f>
        <v>87703</v>
      </c>
      <c r="C760" s="85" t="s">
        <v>7544</v>
      </c>
      <c r="D760" s="85" t="str">
        <f>+_xlfn.CONCAT('Massaged NRH Data'!B761, " (", 'Massaged NRH Data'!D761,,")")</f>
        <v>S8 SBC B PLT ANA (NRC BALTIMORE MD)</v>
      </c>
      <c r="E760" s="86" t="s">
        <v>7547</v>
      </c>
      <c r="F760" s="84" t="str">
        <f t="shared" si="12"/>
        <v>{"87703","S8 SBC B PLT ANA (NRC BALTIMORE MD)"},</v>
      </c>
    </row>
    <row r="761" spans="1:6" ht="16" x14ac:dyDescent="0.2">
      <c r="A761" s="84" t="s">
        <v>7546</v>
      </c>
      <c r="B761" s="85" t="str">
        <f>+'Massaged NRH Data'!C762</f>
        <v>82863</v>
      </c>
      <c r="C761" s="85" t="s">
        <v>7544</v>
      </c>
      <c r="D761" s="85" t="str">
        <f>+_xlfn.CONCAT('Massaged NRH Data'!B762, " (", 'Massaged NRH Data'!D762,,")")</f>
        <v>S8 SEC PLT 3&amp;4 ANA (NRC BALTIMORE MD)</v>
      </c>
      <c r="E761" s="86" t="s">
        <v>7547</v>
      </c>
      <c r="F761" s="84" t="str">
        <f t="shared" si="12"/>
        <v>{"82863","S8 SEC PLT 3&amp;4 ANA (NRC BALTIMORE MD)"},</v>
      </c>
    </row>
    <row r="762" spans="1:6" ht="16" x14ac:dyDescent="0.2">
      <c r="A762" s="84" t="s">
        <v>7546</v>
      </c>
      <c r="B762" s="85" t="str">
        <f>+'Massaged NRH Data'!C763</f>
        <v>82883</v>
      </c>
      <c r="C762" s="85" t="s">
        <v>7544</v>
      </c>
      <c r="D762" s="85" t="str">
        <f>+_xlfn.CONCAT('Massaged NRH Data'!B763, " (", 'Massaged NRH Data'!D763,,")")</f>
        <v>DIV 4LAR B CO (NRC BALTIMORE MD)</v>
      </c>
      <c r="E762" s="86" t="s">
        <v>7547</v>
      </c>
      <c r="F762" s="84" t="str">
        <f t="shared" si="12"/>
        <v>{"82883","DIV 4LAR B CO (NRC BALTIMORE MD)"},</v>
      </c>
    </row>
    <row r="763" spans="1:6" ht="16" x14ac:dyDescent="0.2">
      <c r="A763" s="84" t="s">
        <v>7546</v>
      </c>
      <c r="B763" s="85" t="str">
        <f>+'Massaged NRH Data'!C764</f>
        <v>86639</v>
      </c>
      <c r="C763" s="85" t="s">
        <v>7544</v>
      </c>
      <c r="D763" s="85" t="str">
        <f>+_xlfn.CONCAT('Massaged NRH Data'!B764, " (", 'Massaged NRH Data'!D764,,")")</f>
        <v>NR CHINFO OI-2 (NRC BALTIMORE MD)</v>
      </c>
      <c r="E763" s="86" t="s">
        <v>7547</v>
      </c>
      <c r="F763" s="84" t="str">
        <f t="shared" si="12"/>
        <v>{"86639","NR CHINFO OI-2 (NRC BALTIMORE MD)"},</v>
      </c>
    </row>
    <row r="764" spans="1:6" ht="16" x14ac:dyDescent="0.2">
      <c r="A764" s="84" t="s">
        <v>7546</v>
      </c>
      <c r="B764" s="85" t="str">
        <f>+'Massaged NRH Data'!C765</f>
        <v>88441</v>
      </c>
      <c r="C764" s="85" t="s">
        <v>7544</v>
      </c>
      <c r="D764" s="85" t="str">
        <f>+_xlfn.CONCAT('Massaged NRH Data'!B765, " (", 'Massaged NRH Data'!D765,,")")</f>
        <v>DIV 4CEB (NRC BALTIMORE MD)</v>
      </c>
      <c r="E764" s="86" t="s">
        <v>7547</v>
      </c>
      <c r="F764" s="84" t="str">
        <f t="shared" si="12"/>
        <v>{"88441","DIV 4CEB (NRC BALTIMORE MD)"},</v>
      </c>
    </row>
    <row r="765" spans="1:6" ht="16" x14ac:dyDescent="0.2">
      <c r="A765" s="84" t="s">
        <v>7546</v>
      </c>
      <c r="B765" s="85" t="str">
        <f>+'Massaged NRH Data'!C766</f>
        <v>86883</v>
      </c>
      <c r="C765" s="85" t="s">
        <v>7544</v>
      </c>
      <c r="D765" s="85" t="str">
        <f>+_xlfn.CONCAT('Massaged NRH Data'!B766, " (", 'Massaged NRH Data'!D766,,")")</f>
        <v>NR NSA/CSS DET MD (NRC BALTIMORE MD)</v>
      </c>
      <c r="E765" s="86" t="s">
        <v>7547</v>
      </c>
      <c r="F765" s="84" t="str">
        <f t="shared" si="12"/>
        <v>{"86883","NR NSA/CSS DET MD (NRC BALTIMORE MD)"},</v>
      </c>
    </row>
    <row r="766" spans="1:6" ht="16" x14ac:dyDescent="0.2">
      <c r="A766" s="84" t="s">
        <v>7546</v>
      </c>
      <c r="B766" s="85" t="str">
        <f>+'Massaged NRH Data'!C767</f>
        <v>89266</v>
      </c>
      <c r="C766" s="85" t="s">
        <v>7544</v>
      </c>
      <c r="D766" s="85" t="str">
        <f>+_xlfn.CONCAT('Massaged NRH Data'!B767, " (", 'Massaged NRH Data'!D767,,")")</f>
        <v>NR MSC EPU 106 (NRC BALTIMORE MD)</v>
      </c>
      <c r="E766" s="86" t="s">
        <v>7547</v>
      </c>
      <c r="F766" s="84" t="str">
        <f t="shared" si="12"/>
        <v>{"89266","NR MSC EPU 106 (NRC BALTIMORE MD)"},</v>
      </c>
    </row>
    <row r="767" spans="1:6" ht="16" x14ac:dyDescent="0.2">
      <c r="A767" s="84" t="s">
        <v>7546</v>
      </c>
      <c r="B767" s="85" t="str">
        <f>+'Massaged NRH Data'!C768</f>
        <v>89271</v>
      </c>
      <c r="C767" s="85" t="s">
        <v>7544</v>
      </c>
      <c r="D767" s="85" t="str">
        <f>+_xlfn.CONCAT('Massaged NRH Data'!B768, " (", 'Massaged NRH Data'!D768,,")")</f>
        <v>NR MSCEURAF HQ (NRC BALTIMORE MD)</v>
      </c>
      <c r="E767" s="86" t="s">
        <v>7547</v>
      </c>
      <c r="F767" s="84" t="str">
        <f t="shared" si="12"/>
        <v>{"89271","NR MSCEURAF HQ (NRC BALTIMORE MD)"},</v>
      </c>
    </row>
    <row r="768" spans="1:6" ht="16" x14ac:dyDescent="0.2">
      <c r="A768" s="84" t="s">
        <v>7546</v>
      </c>
      <c r="B768" s="85" t="str">
        <f>+'Massaged NRH Data'!C769</f>
        <v>87761</v>
      </c>
      <c r="C768" s="85" t="s">
        <v>7544</v>
      </c>
      <c r="D768" s="85" t="str">
        <f>+_xlfn.CONCAT('Massaged NRH Data'!B769, " (", 'Massaged NRH Data'!D769,,")")</f>
        <v>NMCB 27 BAL (NRC BALTIMORE MD)</v>
      </c>
      <c r="E768" s="86" t="s">
        <v>7547</v>
      </c>
      <c r="F768" s="84" t="str">
        <f t="shared" si="12"/>
        <v>{"87761","NMCB 27 BAL (NRC BALTIMORE MD)"},</v>
      </c>
    </row>
    <row r="769" spans="1:6" ht="16" x14ac:dyDescent="0.2">
      <c r="A769" s="84" t="s">
        <v>7546</v>
      </c>
      <c r="B769" s="85" t="str">
        <f>+'Massaged NRH Data'!C770</f>
        <v>82689</v>
      </c>
      <c r="C769" s="85" t="s">
        <v>7544</v>
      </c>
      <c r="D769" s="85" t="str">
        <f>+_xlfn.CONCAT('Massaged NRH Data'!B770, " (", 'Massaged NRH Data'!D770,,")")</f>
        <v>NR ADMIN PERS 6667 (NRC BALTIMORE MD)</v>
      </c>
      <c r="E769" s="86" t="s">
        <v>7547</v>
      </c>
      <c r="F769" s="84" t="str">
        <f t="shared" si="12"/>
        <v>{"82689","NR ADMIN PERS 6667 (NRC BALTIMORE MD)"},</v>
      </c>
    </row>
    <row r="770" spans="1:6" ht="16" x14ac:dyDescent="0.2">
      <c r="A770" s="84" t="s">
        <v>7546</v>
      </c>
      <c r="B770" s="85" t="str">
        <f>+'Massaged NRH Data'!C771</f>
        <v>82898</v>
      </c>
      <c r="C770" s="85" t="s">
        <v>7544</v>
      </c>
      <c r="D770" s="85" t="str">
        <f>+_xlfn.CONCAT('Massaged NRH Data'!B771, " (", 'Massaged NRH Data'!D771,,")")</f>
        <v>NR NAVSPACE HQ (NRC BALTIMORE MD)</v>
      </c>
      <c r="E770" s="86" t="s">
        <v>7547</v>
      </c>
      <c r="F770" s="84" t="str">
        <f t="shared" si="12"/>
        <v>{"82898","NR NAVSPACE HQ (NRC BALTIMORE MD)"},</v>
      </c>
    </row>
    <row r="771" spans="1:6" ht="16" x14ac:dyDescent="0.2">
      <c r="A771" s="84" t="s">
        <v>7546</v>
      </c>
      <c r="B771" s="85" t="str">
        <f>+'Massaged NRH Data'!C772</f>
        <v>84347</v>
      </c>
      <c r="C771" s="85" t="s">
        <v>7544</v>
      </c>
      <c r="D771" s="85" t="str">
        <f>+_xlfn.CONCAT('Massaged NRH Data'!B772, " (", 'Massaged NRH Data'!D772,,")")</f>
        <v>NR NDW NSF ANN (NRC BALTIMORE MD)</v>
      </c>
      <c r="E771" s="86" t="s">
        <v>7547</v>
      </c>
      <c r="F771" s="84" t="str">
        <f t="shared" si="12"/>
        <v>{"84347","NR NDW NSF ANN (NRC BALTIMORE MD)"},</v>
      </c>
    </row>
    <row r="772" spans="1:6" ht="16" x14ac:dyDescent="0.2">
      <c r="A772" s="84" t="s">
        <v>7546</v>
      </c>
      <c r="B772" s="85" t="str">
        <f>+'Massaged NRH Data'!C773</f>
        <v>0601G</v>
      </c>
      <c r="C772" s="85" t="s">
        <v>7544</v>
      </c>
      <c r="D772" s="85" t="str">
        <f>+_xlfn.CONCAT('Massaged NRH Data'!B773, " (", 'Massaged NRH Data'!D773,,")")</f>
        <v>NR VTU BAL 0667 (NRC BALTIMORE MD)</v>
      </c>
      <c r="E772" s="86" t="s">
        <v>7547</v>
      </c>
      <c r="F772" s="84" t="str">
        <f t="shared" si="12"/>
        <v>{"0601G","NR VTU BAL 0667 (NRC BALTIMORE MD)"},</v>
      </c>
    </row>
    <row r="773" spans="1:6" ht="16" x14ac:dyDescent="0.2">
      <c r="A773" s="84" t="s">
        <v>7546</v>
      </c>
      <c r="B773" s="85" t="str">
        <f>+'Massaged NRH Data'!C774</f>
        <v>89296</v>
      </c>
      <c r="C773" s="85" t="s">
        <v>7544</v>
      </c>
      <c r="D773" s="85" t="str">
        <f>+_xlfn.CONCAT('Massaged NRH Data'!B774, " (", 'Massaged NRH Data'!D774,,")")</f>
        <v>NR USFF NCAGS C2F (NRC BALTIMORE MD)</v>
      </c>
      <c r="E773" s="86" t="s">
        <v>7547</v>
      </c>
      <c r="F773" s="84" t="str">
        <f t="shared" si="12"/>
        <v>{"89296","NR USFF NCAGS C2F (NRC BALTIMORE MD)"},</v>
      </c>
    </row>
    <row r="774" spans="1:6" ht="16" x14ac:dyDescent="0.2">
      <c r="A774" s="84" t="s">
        <v>7546</v>
      </c>
      <c r="B774" s="85" t="str">
        <f>+'Massaged NRH Data'!C775</f>
        <v>87646</v>
      </c>
      <c r="C774" s="85" t="s">
        <v>7544</v>
      </c>
      <c r="D774" s="85" t="str">
        <f>+_xlfn.CONCAT('Massaged NRH Data'!B775, " (", 'Massaged NRH Data'!D775,,")")</f>
        <v>NR SURGEMAIN NNSY BAL (NRC BALTIMORE MD)</v>
      </c>
      <c r="E774" s="86" t="s">
        <v>7547</v>
      </c>
      <c r="F774" s="84" t="str">
        <f t="shared" si="12"/>
        <v>{"87646","NR SURGEMAIN NNSY BAL (NRC BALTIMORE MD)"},</v>
      </c>
    </row>
    <row r="775" spans="1:6" ht="16" x14ac:dyDescent="0.2">
      <c r="A775" s="84" t="s">
        <v>7546</v>
      </c>
      <c r="B775" s="85" t="str">
        <f>+'Massaged NRH Data'!C776</f>
        <v>84348</v>
      </c>
      <c r="C775" s="85" t="s">
        <v>7544</v>
      </c>
      <c r="D775" s="85" t="str">
        <f>+_xlfn.CONCAT('Massaged NRH Data'!B776, " (", 'Massaged NRH Data'!D776,,")")</f>
        <v>NR NDW NSF BAL (NRC BALTIMORE MD)</v>
      </c>
      <c r="E775" s="86" t="s">
        <v>7547</v>
      </c>
      <c r="F775" s="84" t="str">
        <f t="shared" si="12"/>
        <v>{"84348","NR NDW NSF BAL (NRC BALTIMORE MD)"},</v>
      </c>
    </row>
    <row r="776" spans="1:6" ht="16" x14ac:dyDescent="0.2">
      <c r="A776" s="84" t="s">
        <v>7546</v>
      </c>
      <c r="B776" s="85" t="str">
        <f>+'Massaged NRH Data'!C777</f>
        <v>84354</v>
      </c>
      <c r="C776" s="85" t="s">
        <v>7544</v>
      </c>
      <c r="D776" s="85" t="str">
        <f>+_xlfn.CONCAT('Massaged NRH Data'!B777, " (", 'Massaged NRH Data'!D777,,")")</f>
        <v>NR NDW NSF WAS (NRC BALTIMORE MD)</v>
      </c>
      <c r="E776" s="86" t="s">
        <v>7547</v>
      </c>
      <c r="F776" s="84" t="str">
        <f t="shared" si="12"/>
        <v>{"84354","NR NDW NSF WAS (NRC BALTIMORE MD)"},</v>
      </c>
    </row>
    <row r="777" spans="1:6" ht="16" x14ac:dyDescent="0.2">
      <c r="A777" s="84" t="s">
        <v>7546</v>
      </c>
      <c r="B777" s="85" t="str">
        <f>+'Massaged NRH Data'!C778</f>
        <v>88381</v>
      </c>
      <c r="C777" s="85" t="s">
        <v>7544</v>
      </c>
      <c r="D777" s="85" t="str">
        <f>+_xlfn.CONCAT('Massaged NRH Data'!B778, " (", 'Massaged NRH Data'!D778,,")")</f>
        <v>NR EUCOM J2 BAL (NRC BALTIMORE MD)</v>
      </c>
      <c r="E777" s="86" t="s">
        <v>7547</v>
      </c>
      <c r="F777" s="84" t="str">
        <f t="shared" si="12"/>
        <v>{"88381","NR EUCOM J2 BAL (NRC BALTIMORE MD)"},</v>
      </c>
    </row>
    <row r="778" spans="1:6" ht="16" x14ac:dyDescent="0.2">
      <c r="A778" s="84" t="s">
        <v>7546</v>
      </c>
      <c r="B778" s="85" t="str">
        <f>+'Massaged NRH Data'!C779</f>
        <v>84109</v>
      </c>
      <c r="C778" s="85" t="s">
        <v>7544</v>
      </c>
      <c r="D778" s="85" t="str">
        <f>+_xlfn.CONCAT('Massaged NRH Data'!B779, " (", 'Massaged NRH Data'!D779,,")")</f>
        <v>NR NCHB 10 DET BAL (NRC BALTIMORE MD)</v>
      </c>
      <c r="E778" s="86" t="s">
        <v>7547</v>
      </c>
      <c r="F778" s="84" t="str">
        <f t="shared" si="12"/>
        <v>{"84109","NR NCHB 10 DET BAL (NRC BALTIMORE MD)"},</v>
      </c>
    </row>
    <row r="779" spans="1:6" ht="16" x14ac:dyDescent="0.2">
      <c r="A779" s="84" t="s">
        <v>7546</v>
      </c>
      <c r="B779" s="85" t="str">
        <f>+'Massaged NRH Data'!C780</f>
        <v>89309</v>
      </c>
      <c r="C779" s="85" t="s">
        <v>7544</v>
      </c>
      <c r="D779" s="85" t="str">
        <f>+_xlfn.CONCAT('Massaged NRH Data'!B780, " (", 'Massaged NRH Data'!D780,,")")</f>
        <v>DIV 4CEB B CO (NRC ROANOKE VA)</v>
      </c>
      <c r="E779" s="86" t="s">
        <v>7547</v>
      </c>
      <c r="F779" s="84" t="str">
        <f t="shared" si="12"/>
        <v>{"89309","DIV 4CEB B CO (NRC ROANOKE VA)"},</v>
      </c>
    </row>
    <row r="780" spans="1:6" ht="16" x14ac:dyDescent="0.2">
      <c r="A780" s="84" t="s">
        <v>7546</v>
      </c>
      <c r="B780" s="85" t="str">
        <f>+'Massaged NRH Data'!C781</f>
        <v>30666</v>
      </c>
      <c r="C780" s="85" t="s">
        <v>7544</v>
      </c>
      <c r="D780" s="85" t="str">
        <f>+_xlfn.CONCAT('Massaged NRH Data'!B781, " (", 'Massaged NRH Data'!D781,,")")</f>
        <v>DIV 4CEB C CO (NRC ROANOKE VA)</v>
      </c>
      <c r="E780" s="86" t="s">
        <v>7547</v>
      </c>
      <c r="F780" s="84" t="str">
        <f t="shared" si="12"/>
        <v>{"30666","DIV 4CEB C CO (NRC ROANOKE VA)"},</v>
      </c>
    </row>
    <row r="781" spans="1:6" ht="16" x14ac:dyDescent="0.2">
      <c r="A781" s="84" t="s">
        <v>7546</v>
      </c>
      <c r="B781" s="85" t="str">
        <f>+'Massaged NRH Data'!C782</f>
        <v>82742</v>
      </c>
      <c r="C781" s="85" t="s">
        <v>7544</v>
      </c>
      <c r="D781" s="85" t="str">
        <f>+_xlfn.CONCAT('Massaged NRH Data'!B782, " (", 'Massaged NRH Data'!D782,,")")</f>
        <v>NR RSU ROA (NRC ROANOKE VA)</v>
      </c>
      <c r="E781" s="86" t="s">
        <v>7547</v>
      </c>
      <c r="F781" s="84" t="str">
        <f t="shared" si="12"/>
        <v>{"82742","NR RSU ROA (NRC ROANOKE VA)"},</v>
      </c>
    </row>
    <row r="782" spans="1:6" ht="16" x14ac:dyDescent="0.2">
      <c r="A782" s="84" t="s">
        <v>7546</v>
      </c>
      <c r="B782" s="85" t="str">
        <f>+'Massaged NRH Data'!C783</f>
        <v>83311</v>
      </c>
      <c r="C782" s="85" t="s">
        <v>7544</v>
      </c>
      <c r="D782" s="85" t="str">
        <f>+_xlfn.CONCAT('Massaged NRH Data'!B783, " (", 'Massaged NRH Data'!D783,,")")</f>
        <v>NR NMRTC PTS ROA (NRC ROANOKE VA)</v>
      </c>
      <c r="E782" s="86" t="s">
        <v>7547</v>
      </c>
      <c r="F782" s="84" t="str">
        <f t="shared" si="12"/>
        <v>{"83311","NR NMRTC PTS ROA (NRC ROANOKE VA)"},</v>
      </c>
    </row>
    <row r="783" spans="1:6" ht="16" x14ac:dyDescent="0.2">
      <c r="A783" s="84" t="s">
        <v>7546</v>
      </c>
      <c r="B783" s="85" t="str">
        <f>+'Massaged NRH Data'!C784</f>
        <v>82636</v>
      </c>
      <c r="C783" s="85" t="s">
        <v>7544</v>
      </c>
      <c r="D783" s="85" t="str">
        <f>+_xlfn.CONCAT('Massaged NRH Data'!B784, " (", 'Massaged NRH Data'!D784,,")")</f>
        <v>NR ACB2 DMI (NRC DES MOINES IA)</v>
      </c>
      <c r="E783" s="86" t="s">
        <v>7547</v>
      </c>
      <c r="F783" s="84" t="str">
        <f t="shared" si="12"/>
        <v>{"82636","NR ACB2 DMI (NRC DES MOINES IA)"},</v>
      </c>
    </row>
    <row r="784" spans="1:6" ht="16" x14ac:dyDescent="0.2">
      <c r="A784" s="84" t="s">
        <v>7546</v>
      </c>
      <c r="B784" s="85" t="str">
        <f>+'Massaged NRH Data'!C785</f>
        <v>89243</v>
      </c>
      <c r="C784" s="85" t="s">
        <v>7544</v>
      </c>
      <c r="D784" s="85" t="str">
        <f>+_xlfn.CONCAT('Massaged NRH Data'!B785, " (", 'Massaged NRH Data'!D785,,")")</f>
        <v>NR RSU DMI (NRC DES MOINES IA)</v>
      </c>
      <c r="E784" s="86" t="s">
        <v>7547</v>
      </c>
      <c r="F784" s="84" t="str">
        <f t="shared" si="12"/>
        <v>{"89243","NR RSU DMI (NRC DES MOINES IA)"},</v>
      </c>
    </row>
    <row r="785" spans="1:6" ht="16" x14ac:dyDescent="0.2">
      <c r="A785" s="84" t="s">
        <v>7546</v>
      </c>
      <c r="B785" s="85" t="str">
        <f>+'Massaged NRH Data'!C786</f>
        <v>88490</v>
      </c>
      <c r="C785" s="85" t="s">
        <v>7544</v>
      </c>
      <c r="D785" s="85" t="str">
        <f>+_xlfn.CONCAT('Massaged NRH Data'!B786, " (", 'Massaged NRH Data'!D786,,")")</f>
        <v>NR DIV 2/24 E CO (NRC DES MOINES IA)</v>
      </c>
      <c r="E785" s="86" t="s">
        <v>7547</v>
      </c>
      <c r="F785" s="84" t="str">
        <f t="shared" si="12"/>
        <v>{"88490","NR DIV 2/24 E CO (NRC DES MOINES IA)"},</v>
      </c>
    </row>
    <row r="786" spans="1:6" ht="16" x14ac:dyDescent="0.2">
      <c r="A786" s="84" t="s">
        <v>7546</v>
      </c>
      <c r="B786" s="85" t="str">
        <f>+'Massaged NRH Data'!C787</f>
        <v>89808</v>
      </c>
      <c r="C786" s="85" t="s">
        <v>7544</v>
      </c>
      <c r="D786" s="85" t="str">
        <f>+_xlfn.CONCAT('Massaged NRH Data'!B787, " (", 'Massaged NRH Data'!D787,,")")</f>
        <v>NR NMRTC BTH DMI (NRC DES MOINES IA)</v>
      </c>
      <c r="E786" s="86" t="s">
        <v>7547</v>
      </c>
      <c r="F786" s="84" t="str">
        <f t="shared" si="12"/>
        <v>{"89808","NR NMRTC BTH DMI (NRC DES MOINES IA)"},</v>
      </c>
    </row>
    <row r="787" spans="1:6" ht="16" x14ac:dyDescent="0.2">
      <c r="A787" s="84" t="s">
        <v>7546</v>
      </c>
      <c r="B787" s="85" t="str">
        <f>+'Massaged NRH Data'!C788</f>
        <v>1605G</v>
      </c>
      <c r="C787" s="85" t="s">
        <v>7544</v>
      </c>
      <c r="D787" s="85" t="str">
        <f>+_xlfn.CONCAT('Massaged NRH Data'!B788, " (", 'Massaged NRH Data'!D788,,")")</f>
        <v>NR VTU DMI 2214 (NRC DES MOINES IA)</v>
      </c>
      <c r="E787" s="86" t="s">
        <v>7547</v>
      </c>
      <c r="F787" s="84" t="str">
        <f t="shared" si="12"/>
        <v>{"1605G","NR VTU DMI 2214 (NRC DES MOINES IA)"},</v>
      </c>
    </row>
    <row r="788" spans="1:6" ht="16" x14ac:dyDescent="0.2">
      <c r="A788" s="84" t="s">
        <v>7546</v>
      </c>
      <c r="B788" s="85" t="str">
        <f>+'Massaged NRH Data'!C789</f>
        <v>87213</v>
      </c>
      <c r="C788" s="85" t="s">
        <v>7544</v>
      </c>
      <c r="D788" s="85" t="str">
        <f>+_xlfn.CONCAT('Massaged NRH Data'!B789, " (", 'Massaged NRH Data'!D789,,")")</f>
        <v>NR SURGEMAIN PNSY DMI (NRC DES MOINES IA)</v>
      </c>
      <c r="E788" s="86" t="s">
        <v>7547</v>
      </c>
      <c r="F788" s="84" t="str">
        <f t="shared" si="12"/>
        <v>{"87213","NR SURGEMAIN PNSY DMI (NRC DES MOINES IA)"},</v>
      </c>
    </row>
    <row r="789" spans="1:6" ht="16" x14ac:dyDescent="0.2">
      <c r="A789" s="84" t="s">
        <v>7546</v>
      </c>
      <c r="B789" s="85" t="str">
        <f>+'Massaged NRH Data'!C790</f>
        <v>87423</v>
      </c>
      <c r="C789" s="85" t="s">
        <v>7544</v>
      </c>
      <c r="D789" s="85" t="str">
        <f>+_xlfn.CONCAT('Massaged NRH Data'!B790, " (", 'Massaged NRH Data'!D790,,")")</f>
        <v>NR MILJUS POLICY (NRC DES MOINES IA)</v>
      </c>
      <c r="E789" s="86" t="s">
        <v>7547</v>
      </c>
      <c r="F789" s="84" t="str">
        <f t="shared" si="12"/>
        <v>{"87423","NR MILJUS POLICY (NRC DES MOINES IA)"},</v>
      </c>
    </row>
    <row r="790" spans="1:6" ht="16" x14ac:dyDescent="0.2">
      <c r="A790" s="84" t="s">
        <v>7546</v>
      </c>
      <c r="B790" s="85" t="str">
        <f>+'Massaged NRH Data'!C791</f>
        <v>82937</v>
      </c>
      <c r="C790" s="85" t="s">
        <v>7544</v>
      </c>
      <c r="D790" s="85" t="str">
        <f>+_xlfn.CONCAT('Massaged NRH Data'!B791, " (", 'Massaged NRH Data'!D791,,")")</f>
        <v>NR 4MD 4CEB D CO (NRC KNOXVILLE TN)</v>
      </c>
      <c r="E790" s="86" t="s">
        <v>7547</v>
      </c>
      <c r="F790" s="84" t="str">
        <f t="shared" si="12"/>
        <v>{"82937","NR 4MD 4CEB D CO (NRC KNOXVILLE TN)"},</v>
      </c>
    </row>
    <row r="791" spans="1:6" ht="16" x14ac:dyDescent="0.2">
      <c r="A791" s="84" t="s">
        <v>7546</v>
      </c>
      <c r="B791" s="85" t="str">
        <f>+'Massaged NRH Data'!C792</f>
        <v>87389</v>
      </c>
      <c r="C791" s="85" t="s">
        <v>7544</v>
      </c>
      <c r="D791" s="85" t="str">
        <f>+_xlfn.CONCAT('Massaged NRH Data'!B792, " (", 'Massaged NRH Data'!D792,,")")</f>
        <v>NR RSU KNO (NRC KNOXVILLE TN)</v>
      </c>
      <c r="E791" s="86" t="s">
        <v>7547</v>
      </c>
      <c r="F791" s="84" t="str">
        <f t="shared" si="12"/>
        <v>{"87389","NR RSU KNO (NRC KNOXVILLE TN)"},</v>
      </c>
    </row>
    <row r="792" spans="1:6" ht="16" x14ac:dyDescent="0.2">
      <c r="A792" s="84" t="s">
        <v>7546</v>
      </c>
      <c r="B792" s="85" t="str">
        <f>+'Massaged NRH Data'!C793</f>
        <v>88415</v>
      </c>
      <c r="C792" s="85" t="s">
        <v>7544</v>
      </c>
      <c r="D792" s="85" t="str">
        <f>+_xlfn.CONCAT('Massaged NRH Data'!B793, " (", 'Massaged NRH Data'!D793,,")")</f>
        <v>NR DIV 3/25 I (NRC KNOXVILLE TN)</v>
      </c>
      <c r="E792" s="86" t="s">
        <v>7547</v>
      </c>
      <c r="F792" s="84" t="str">
        <f t="shared" si="12"/>
        <v>{"88415","NR DIV 3/25 I (NRC KNOXVILLE TN)"},</v>
      </c>
    </row>
    <row r="793" spans="1:6" ht="16" x14ac:dyDescent="0.2">
      <c r="A793" s="84" t="s">
        <v>7546</v>
      </c>
      <c r="B793" s="85" t="str">
        <f>+'Massaged NRH Data'!C794</f>
        <v>83736</v>
      </c>
      <c r="C793" s="85" t="s">
        <v>7544</v>
      </c>
      <c r="D793" s="85" t="str">
        <f>+_xlfn.CONCAT('Massaged NRH Data'!B794, " (", 'Massaged NRH Data'!D794,,")")</f>
        <v>NR NMRTC BTH KNO (NRC KNOXVILLE TN)</v>
      </c>
      <c r="E793" s="86" t="s">
        <v>7547</v>
      </c>
      <c r="F793" s="84" t="str">
        <f t="shared" si="12"/>
        <v>{"83736","NR NMRTC BTH KNO (NRC KNOXVILLE TN)"},</v>
      </c>
    </row>
    <row r="794" spans="1:6" ht="16" x14ac:dyDescent="0.2">
      <c r="A794" s="84" t="s">
        <v>7546</v>
      </c>
      <c r="B794" s="85" t="str">
        <f>+'Massaged NRH Data'!C795</f>
        <v>0907G</v>
      </c>
      <c r="C794" s="85" t="s">
        <v>7544</v>
      </c>
      <c r="D794" s="85" t="str">
        <f>+_xlfn.CONCAT('Massaged NRH Data'!B795, " (", 'Massaged NRH Data'!D795,,")")</f>
        <v>NR VTU KNO 0863 (NRC KNOXVILLE TN)</v>
      </c>
      <c r="E794" s="86" t="s">
        <v>7547</v>
      </c>
      <c r="F794" s="84" t="str">
        <f t="shared" si="12"/>
        <v>{"0907G","NR VTU KNO 0863 (NRC KNOXVILLE TN)"},</v>
      </c>
    </row>
    <row r="795" spans="1:6" ht="16" x14ac:dyDescent="0.2">
      <c r="A795" s="84" t="s">
        <v>7546</v>
      </c>
      <c r="B795" s="85" t="str">
        <f>+'Massaged NRH Data'!C796</f>
        <v>83789</v>
      </c>
      <c r="C795" s="85" t="s">
        <v>7544</v>
      </c>
      <c r="D795" s="85" t="str">
        <f>+_xlfn.CONCAT('Massaged NRH Data'!B796, " (", 'Massaged NRH Data'!D796,,")")</f>
        <v>NR ADMIN PERS 1341 (NRC KNOXVILLE TN)</v>
      </c>
      <c r="E795" s="86" t="s">
        <v>7547</v>
      </c>
      <c r="F795" s="84" t="str">
        <f t="shared" si="12"/>
        <v>{"83789","NR ADMIN PERS 1341 (NRC KNOXVILLE TN)"},</v>
      </c>
    </row>
    <row r="796" spans="1:6" ht="16" x14ac:dyDescent="0.2">
      <c r="A796" s="84" t="s">
        <v>7546</v>
      </c>
      <c r="B796" s="85" t="str">
        <f>+'Massaged NRH Data'!C797</f>
        <v>83676</v>
      </c>
      <c r="C796" s="85" t="s">
        <v>7544</v>
      </c>
      <c r="D796" s="85" t="str">
        <f>+_xlfn.CONCAT('Massaged NRH Data'!B797, " (", 'Massaged NRH Data'!D797,,")")</f>
        <v>NR CFA CHINHAE HQ (NRC INDIANAPOLIS IN)</v>
      </c>
      <c r="E796" s="86" t="s">
        <v>7547</v>
      </c>
      <c r="F796" s="84" t="str">
        <f t="shared" si="12"/>
        <v>{"83676","NR CFA CHINHAE HQ (NRC INDIANAPOLIS IN)"},</v>
      </c>
    </row>
    <row r="797" spans="1:6" ht="16" x14ac:dyDescent="0.2">
      <c r="A797" s="84" t="s">
        <v>7546</v>
      </c>
      <c r="B797" s="85" t="str">
        <f>+'Massaged NRH Data'!C798</f>
        <v>84361</v>
      </c>
      <c r="C797" s="85" t="s">
        <v>7544</v>
      </c>
      <c r="D797" s="85" t="str">
        <f>+_xlfn.CONCAT('Massaged NRH Data'!B798, " (", 'Massaged NRH Data'!D798,,")")</f>
        <v>NR NSF NSA CRANE (NRC INDIANAPOLIS IN)</v>
      </c>
      <c r="E797" s="86" t="s">
        <v>7547</v>
      </c>
      <c r="F797" s="84" t="str">
        <f t="shared" si="12"/>
        <v>{"84361","NR NSF NSA CRANE (NRC INDIANAPOLIS IN)"},</v>
      </c>
    </row>
    <row r="798" spans="1:6" ht="16" x14ac:dyDescent="0.2">
      <c r="A798" s="84" t="s">
        <v>7546</v>
      </c>
      <c r="B798" s="85" t="str">
        <f>+'Massaged NRH Data'!C799</f>
        <v>83716</v>
      </c>
      <c r="C798" s="85" t="s">
        <v>7544</v>
      </c>
      <c r="D798" s="85" t="str">
        <f>+_xlfn.CONCAT('Massaged NRH Data'!B799, " (", 'Massaged NRH Data'!D799,,")")</f>
        <v>NR OSBORNE DENT HQ (NRC INDIANAPOLIS IN)</v>
      </c>
      <c r="E798" s="86" t="s">
        <v>7547</v>
      </c>
      <c r="F798" s="84" t="str">
        <f t="shared" si="12"/>
        <v>{"83716","NR OSBORNE DENT HQ (NRC INDIANAPOLIS IN)"},</v>
      </c>
    </row>
    <row r="799" spans="1:6" ht="16" x14ac:dyDescent="0.2">
      <c r="A799" s="84" t="s">
        <v>7546</v>
      </c>
      <c r="B799" s="85" t="str">
        <f>+'Massaged NRH Data'!C800</f>
        <v>87368</v>
      </c>
      <c r="C799" s="85" t="s">
        <v>7544</v>
      </c>
      <c r="D799" s="85" t="str">
        <f>+_xlfn.CONCAT('Massaged NRH Data'!B800, " (", 'Massaged NRH Data'!D800,,")")</f>
        <v>NR RSU IND (NRC INDIANAPOLIS IN)</v>
      </c>
      <c r="E799" s="86" t="s">
        <v>7547</v>
      </c>
      <c r="F799" s="84" t="str">
        <f t="shared" si="12"/>
        <v>{"87368","NR RSU IND (NRC INDIANAPOLIS IN)"},</v>
      </c>
    </row>
    <row r="800" spans="1:6" ht="16" x14ac:dyDescent="0.2">
      <c r="A800" s="84" t="s">
        <v>7546</v>
      </c>
      <c r="B800" s="85" t="str">
        <f>+'Massaged NRH Data'!C801</f>
        <v>85790</v>
      </c>
      <c r="C800" s="85" t="s">
        <v>7544</v>
      </c>
      <c r="D800" s="85" t="str">
        <f>+_xlfn.CONCAT('Massaged NRH Data'!B801, " (", 'Massaged NRH Data'!D801,,")")</f>
        <v>NR SUBGRU 8 IND (NRC INDIANAPOLIS IN)</v>
      </c>
      <c r="E800" s="86" t="s">
        <v>7547</v>
      </c>
      <c r="F800" s="84" t="str">
        <f t="shared" si="12"/>
        <v>{"85790","NR SUBGRU 8 IND (NRC INDIANAPOLIS IN)"},</v>
      </c>
    </row>
    <row r="801" spans="1:6" ht="16" x14ac:dyDescent="0.2">
      <c r="A801" s="84" t="s">
        <v>7546</v>
      </c>
      <c r="B801" s="85" t="str">
        <f>+'Massaged NRH Data'!C802</f>
        <v>83634</v>
      </c>
      <c r="C801" s="85" t="s">
        <v>7544</v>
      </c>
      <c r="D801" s="85" t="str">
        <f>+_xlfn.CONCAT('Massaged NRH Data'!B802, " (", 'Massaged NRH Data'!D802,,")")</f>
        <v>NR DIV 1/24 B CO (NRC INDIANAPOLIS IN)</v>
      </c>
      <c r="E801" s="86" t="s">
        <v>7547</v>
      </c>
      <c r="F801" s="84" t="str">
        <f t="shared" ref="F801:F864" si="13">+CONCATENATE(A801,B801,C801,D801,E801)</f>
        <v>{"83634","NR DIV 1/24 B CO (NRC INDIANAPOLIS IN)"},</v>
      </c>
    </row>
    <row r="802" spans="1:6" ht="16" x14ac:dyDescent="0.2">
      <c r="A802" s="84" t="s">
        <v>7546</v>
      </c>
      <c r="B802" s="85" t="str">
        <f>+'Massaged NRH Data'!C803</f>
        <v>85023</v>
      </c>
      <c r="C802" s="85" t="s">
        <v>7544</v>
      </c>
      <c r="D802" s="85" t="str">
        <f>+_xlfn.CONCAT('Massaged NRH Data'!B803, " (", 'Massaged NRH Data'!D803,,")")</f>
        <v>MLG ENG SVC CO 25 (NRC INDIANAPOLIS IN)</v>
      </c>
      <c r="E802" s="86" t="s">
        <v>7547</v>
      </c>
      <c r="F802" s="84" t="str">
        <f t="shared" si="13"/>
        <v>{"85023","MLG ENG SVC CO 25 (NRC INDIANAPOLIS IN)"},</v>
      </c>
    </row>
    <row r="803" spans="1:6" ht="16" x14ac:dyDescent="0.2">
      <c r="A803" s="84" t="s">
        <v>7546</v>
      </c>
      <c r="B803" s="85" t="str">
        <f>+'Massaged NRH Data'!C804</f>
        <v>87687</v>
      </c>
      <c r="C803" s="85" t="s">
        <v>7544</v>
      </c>
      <c r="D803" s="85" t="str">
        <f>+_xlfn.CONCAT('Massaged NRH Data'!B804, " (", 'Massaged NRH Data'!D804,,")")</f>
        <v>NMCB 25 IND (NRC INDIANAPOLIS IN)</v>
      </c>
      <c r="E803" s="86" t="s">
        <v>7547</v>
      </c>
      <c r="F803" s="84" t="str">
        <f t="shared" si="13"/>
        <v>{"87687","NMCB 25 IND (NRC INDIANAPOLIS IN)"},</v>
      </c>
    </row>
    <row r="804" spans="1:6" ht="16" x14ac:dyDescent="0.2">
      <c r="A804" s="84" t="s">
        <v>7546</v>
      </c>
      <c r="B804" s="85" t="str">
        <f>+'Massaged NRH Data'!C805</f>
        <v>88483</v>
      </c>
      <c r="C804" s="85" t="s">
        <v>7544</v>
      </c>
      <c r="D804" s="85" t="str">
        <f>+_xlfn.CONCAT('Massaged NRH Data'!B805, " (", 'Massaged NRH Data'!D805,,")")</f>
        <v>NR 4MLG MAINTCO 451 DET 3 (NRC INDIANAPOLIS IN)</v>
      </c>
      <c r="E804" s="86" t="s">
        <v>7547</v>
      </c>
      <c r="F804" s="84" t="str">
        <f t="shared" si="13"/>
        <v>{"88483","NR 4MLG MAINTCO 451 DET 3 (NRC INDIANAPOLIS IN)"},</v>
      </c>
    </row>
    <row r="805" spans="1:6" ht="16" x14ac:dyDescent="0.2">
      <c r="A805" s="84" t="s">
        <v>7546</v>
      </c>
      <c r="B805" s="85" t="str">
        <f>+'Massaged NRH Data'!C806</f>
        <v>87199</v>
      </c>
      <c r="C805" s="85" t="s">
        <v>7544</v>
      </c>
      <c r="D805" s="85" t="str">
        <f>+_xlfn.CONCAT('Massaged NRH Data'!B806, " (", 'Massaged NRH Data'!D806,,")")</f>
        <v>NR MARMC IND (NRC INDIANAPOLIS IN)</v>
      </c>
      <c r="E805" s="86" t="s">
        <v>7547</v>
      </c>
      <c r="F805" s="84" t="str">
        <f t="shared" si="13"/>
        <v>{"87199","NR MARMC IND (NRC INDIANAPOLIS IN)"},</v>
      </c>
    </row>
    <row r="806" spans="1:6" ht="16" x14ac:dyDescent="0.2">
      <c r="A806" s="84" t="s">
        <v>7546</v>
      </c>
      <c r="B806" s="85" t="str">
        <f>+'Massaged NRH Data'!C807</f>
        <v>87366</v>
      </c>
      <c r="C806" s="85" t="s">
        <v>7544</v>
      </c>
      <c r="D806" s="85" t="str">
        <f>+_xlfn.CONCAT('Massaged NRH Data'!B807, " (", 'Massaged NRH Data'!D807,,")")</f>
        <v>NR ACB2 PIT (NRC PITTSBURGH PA)</v>
      </c>
      <c r="E806" s="86" t="s">
        <v>7547</v>
      </c>
      <c r="F806" s="84" t="str">
        <f t="shared" si="13"/>
        <v>{"87366","NR ACB2 PIT (NRC PITTSBURGH PA)"},</v>
      </c>
    </row>
    <row r="807" spans="1:6" ht="16" x14ac:dyDescent="0.2">
      <c r="A807" s="84" t="s">
        <v>7546</v>
      </c>
      <c r="B807" s="85" t="str">
        <f>+'Massaged NRH Data'!C808</f>
        <v>86911</v>
      </c>
      <c r="C807" s="85" t="s">
        <v>7544</v>
      </c>
      <c r="D807" s="85" t="str">
        <f>+_xlfn.CONCAT('Massaged NRH Data'!B808, " (", 'Massaged NRH Data'!D808,,")")</f>
        <v>NR CNE-CNA N5 AFRN (NRC PITTSBURGH PA)</v>
      </c>
      <c r="E807" s="86" t="s">
        <v>7547</v>
      </c>
      <c r="F807" s="84" t="str">
        <f t="shared" si="13"/>
        <v>{"86911","NR CNE-CNA N5 AFRN (NRC PITTSBURGH PA)"},</v>
      </c>
    </row>
    <row r="808" spans="1:6" ht="16" x14ac:dyDescent="0.2">
      <c r="A808" s="84" t="s">
        <v>7546</v>
      </c>
      <c r="B808" s="85" t="str">
        <f>+'Massaged NRH Data'!C809</f>
        <v>85368</v>
      </c>
      <c r="C808" s="85" t="s">
        <v>7544</v>
      </c>
      <c r="D808" s="85" t="str">
        <f>+_xlfn.CONCAT('Massaged NRH Data'!B809, " (", 'Massaged NRH Data'!D809,,")")</f>
        <v>NR NMCPAC MAU MIS (NRC PITTSBURGH PA)</v>
      </c>
      <c r="E808" s="86" t="s">
        <v>7547</v>
      </c>
      <c r="F808" s="84" t="str">
        <f t="shared" si="13"/>
        <v>{"85368","NR NMCPAC MAU MIS (NRC PITTSBURGH PA)"},</v>
      </c>
    </row>
    <row r="809" spans="1:6" ht="16" x14ac:dyDescent="0.2">
      <c r="A809" s="84" t="s">
        <v>7546</v>
      </c>
      <c r="B809" s="85" t="str">
        <f>+'Massaged NRH Data'!C810</f>
        <v>89307</v>
      </c>
      <c r="C809" s="85" t="s">
        <v>7544</v>
      </c>
      <c r="D809" s="85" t="str">
        <f>+_xlfn.CONCAT('Massaged NRH Data'!B810, " (", 'Massaged NRH Data'!D810,,")")</f>
        <v>NR RSU PIT (NRC PITTSBURGH PA)</v>
      </c>
      <c r="E809" s="86" t="s">
        <v>7547</v>
      </c>
      <c r="F809" s="84" t="str">
        <f t="shared" si="13"/>
        <v>{"89307","NR RSU PIT (NRC PITTSBURGH PA)"},</v>
      </c>
    </row>
    <row r="810" spans="1:6" ht="16" x14ac:dyDescent="0.2">
      <c r="A810" s="84" t="s">
        <v>7546</v>
      </c>
      <c r="B810" s="85" t="str">
        <f>+'Massaged NRH Data'!C811</f>
        <v>86117</v>
      </c>
      <c r="C810" s="85" t="s">
        <v>7544</v>
      </c>
      <c r="D810" s="85" t="str">
        <f>+_xlfn.CONCAT('Massaged NRH Data'!B811, " (", 'Massaged NRH Data'!D811,,")")</f>
        <v>NR SUBGRU 8 PIT (NRC PITTSBURGH PA)</v>
      </c>
      <c r="E810" s="86" t="s">
        <v>7547</v>
      </c>
      <c r="F810" s="84" t="str">
        <f t="shared" si="13"/>
        <v>{"86117","NR SUBGRU 8 PIT (NRC PITTSBURGH PA)"},</v>
      </c>
    </row>
    <row r="811" spans="1:6" ht="16" x14ac:dyDescent="0.2">
      <c r="A811" s="84" t="s">
        <v>7546</v>
      </c>
      <c r="B811" s="85" t="str">
        <f>+'Massaged NRH Data'!C812</f>
        <v>84216</v>
      </c>
      <c r="C811" s="85" t="s">
        <v>7544</v>
      </c>
      <c r="D811" s="85" t="str">
        <f>+_xlfn.CONCAT('Massaged NRH Data'!B812, " (", 'Massaged NRH Data'!D812,,")")</f>
        <v>NR HPU CFA SASEBO (NRC PITTSBURGH PA)</v>
      </c>
      <c r="E811" s="86" t="s">
        <v>7547</v>
      </c>
      <c r="F811" s="84" t="str">
        <f t="shared" si="13"/>
        <v>{"84216","NR HPU CFA SASEBO (NRC PITTSBURGH PA)"},</v>
      </c>
    </row>
    <row r="812" spans="1:6" ht="16" x14ac:dyDescent="0.2">
      <c r="A812" s="84" t="s">
        <v>7546</v>
      </c>
      <c r="B812" s="85" t="str">
        <f>+'Massaged NRH Data'!C813</f>
        <v>89360</v>
      </c>
      <c r="C812" s="85" t="s">
        <v>7544</v>
      </c>
      <c r="D812" s="85" t="str">
        <f>+_xlfn.CONCAT('Massaged NRH Data'!B813, " (", 'Massaged NRH Data'!D813,,")")</f>
        <v>MAW DET A MWSS 471 (NRC PITTSBURGH PA)</v>
      </c>
      <c r="E812" s="86" t="s">
        <v>7547</v>
      </c>
      <c r="F812" s="84" t="str">
        <f t="shared" si="13"/>
        <v>{"89360","MAW DET A MWSS 471 (NRC PITTSBURGH PA)"},</v>
      </c>
    </row>
    <row r="813" spans="1:6" ht="16" x14ac:dyDescent="0.2">
      <c r="A813" s="84" t="s">
        <v>7546</v>
      </c>
      <c r="B813" s="85" t="str">
        <f>+'Massaged NRH Data'!C814</f>
        <v>89265</v>
      </c>
      <c r="C813" s="85" t="s">
        <v>7544</v>
      </c>
      <c r="D813" s="85" t="str">
        <f>+_xlfn.CONCAT('Massaged NRH Data'!B814, " (", 'Massaged NRH Data'!D814,,")")</f>
        <v>NR MSC EPU 103 (NRC PITTSBURGH PA)</v>
      </c>
      <c r="E813" s="86" t="s">
        <v>7547</v>
      </c>
      <c r="F813" s="84" t="str">
        <f t="shared" si="13"/>
        <v>{"89265","NR MSC EPU 103 (NRC PITTSBURGH PA)"},</v>
      </c>
    </row>
    <row r="814" spans="1:6" ht="16" x14ac:dyDescent="0.2">
      <c r="A814" s="84" t="s">
        <v>7546</v>
      </c>
      <c r="B814" s="85" t="str">
        <f>+'Massaged NRH Data'!C815</f>
        <v>87776</v>
      </c>
      <c r="C814" s="85" t="s">
        <v>7544</v>
      </c>
      <c r="D814" s="85" t="str">
        <f>+_xlfn.CONCAT('Massaged NRH Data'!B815, " (", 'Massaged NRH Data'!D815,,")")</f>
        <v>NMCB 27 PIT (NRC PITTSBURGH PA)</v>
      </c>
      <c r="E814" s="86" t="s">
        <v>7547</v>
      </c>
      <c r="F814" s="84" t="str">
        <f t="shared" si="13"/>
        <v>{"87776","NMCB 27 PIT (NRC PITTSBURGH PA)"},</v>
      </c>
    </row>
    <row r="815" spans="1:6" ht="16" x14ac:dyDescent="0.2">
      <c r="A815" s="84" t="s">
        <v>7546</v>
      </c>
      <c r="B815" s="85" t="str">
        <f>+'Massaged NRH Data'!C816</f>
        <v>83568</v>
      </c>
      <c r="C815" s="85" t="s">
        <v>7544</v>
      </c>
      <c r="D815" s="85" t="str">
        <f>+_xlfn.CONCAT('Massaged NRH Data'!B816, " (", 'Massaged NRH Data'!D816,,")")</f>
        <v>NR TRNQLTY MED PIT (NRC PITTSBURGH PA)</v>
      </c>
      <c r="E815" s="86" t="s">
        <v>7547</v>
      </c>
      <c r="F815" s="84" t="str">
        <f t="shared" si="13"/>
        <v>{"83568","NR TRNQLTY MED PIT (NRC PITTSBURGH PA)"},</v>
      </c>
    </row>
    <row r="816" spans="1:6" ht="16" x14ac:dyDescent="0.2">
      <c r="A816" s="84" t="s">
        <v>7546</v>
      </c>
      <c r="B816" s="85" t="str">
        <f>+'Massaged NRH Data'!C817</f>
        <v>0515G</v>
      </c>
      <c r="C816" s="85" t="s">
        <v>7544</v>
      </c>
      <c r="D816" s="85" t="str">
        <f>+_xlfn.CONCAT('Massaged NRH Data'!B817, " (", 'Massaged NRH Data'!D817,,")")</f>
        <v>NR VTU PIT 1311 (NRC PITTSBURGH PA)</v>
      </c>
      <c r="E816" s="86" t="s">
        <v>7547</v>
      </c>
      <c r="F816" s="84" t="str">
        <f t="shared" si="13"/>
        <v>{"0515G","NR VTU PIT 1311 (NRC PITTSBURGH PA)"},</v>
      </c>
    </row>
    <row r="817" spans="1:6" ht="16" x14ac:dyDescent="0.2">
      <c r="A817" s="84" t="s">
        <v>7546</v>
      </c>
      <c r="B817" s="85" t="str">
        <f>+'Massaged NRH Data'!C818</f>
        <v>82796</v>
      </c>
      <c r="C817" s="85" t="s">
        <v>7544</v>
      </c>
      <c r="D817" s="85" t="str">
        <f>+_xlfn.CONCAT('Massaged NRH Data'!B818, " (", 'Massaged NRH Data'!D818,,")")</f>
        <v>NR MARMC PIT (NRC PITTSBURGH PA)</v>
      </c>
      <c r="E817" s="86" t="s">
        <v>7547</v>
      </c>
      <c r="F817" s="84" t="str">
        <f t="shared" si="13"/>
        <v>{"82796","NR MARMC PIT (NRC PITTSBURGH PA)"},</v>
      </c>
    </row>
    <row r="818" spans="1:6" ht="16" x14ac:dyDescent="0.2">
      <c r="A818" s="84" t="s">
        <v>7546</v>
      </c>
      <c r="B818" s="85" t="str">
        <f>+'Massaged NRH Data'!C819</f>
        <v>82884</v>
      </c>
      <c r="C818" s="85" t="s">
        <v>7544</v>
      </c>
      <c r="D818" s="85" t="str">
        <f>+_xlfn.CONCAT('Massaged NRH Data'!B819, " (", 'Massaged NRH Data'!D819,,")")</f>
        <v>NR 4MLG TRNS SVCS CO 25 D1 (NRC RALEIGH NC)</v>
      </c>
      <c r="E818" s="86" t="s">
        <v>7547</v>
      </c>
      <c r="F818" s="84" t="str">
        <f t="shared" si="13"/>
        <v>{"82884","NR 4MLG TRNS SVCS CO 25 D1 (NRC RALEIGH NC)"},</v>
      </c>
    </row>
    <row r="819" spans="1:6" ht="16" x14ac:dyDescent="0.2">
      <c r="A819" s="84" t="s">
        <v>7546</v>
      </c>
      <c r="B819" s="85" t="str">
        <f>+'Massaged NRH Data'!C820</f>
        <v>83029</v>
      </c>
      <c r="C819" s="85" t="s">
        <v>7544</v>
      </c>
      <c r="D819" s="85" t="str">
        <f>+_xlfn.CONCAT('Massaged NRH Data'!B820, " (", 'Massaged NRH Data'!D820,,")")</f>
        <v>NR ACB2 RAL (NRC RALEIGH NC)</v>
      </c>
      <c r="E819" s="86" t="s">
        <v>7547</v>
      </c>
      <c r="F819" s="84" t="str">
        <f t="shared" si="13"/>
        <v>{"83029","NR ACB2 RAL (NRC RALEIGH NC)"},</v>
      </c>
    </row>
    <row r="820" spans="1:6" ht="16" x14ac:dyDescent="0.2">
      <c r="A820" s="84" t="s">
        <v>7546</v>
      </c>
      <c r="B820" s="85" t="str">
        <f>+'Massaged NRH Data'!C821</f>
        <v>89046</v>
      </c>
      <c r="C820" s="85" t="s">
        <v>7544</v>
      </c>
      <c r="D820" s="85" t="str">
        <f>+_xlfn.CONCAT('Massaged NRH Data'!B821, " (", 'Massaged NRH Data'!D821,,")")</f>
        <v>NR NAVAIRTERM RAL (NRC RALEIGH NC)</v>
      </c>
      <c r="E820" s="86" t="s">
        <v>7547</v>
      </c>
      <c r="F820" s="84" t="str">
        <f t="shared" si="13"/>
        <v>{"89046","NR NAVAIRTERM RAL (NRC RALEIGH NC)"},</v>
      </c>
    </row>
    <row r="821" spans="1:6" ht="16" x14ac:dyDescent="0.2">
      <c r="A821" s="84" t="s">
        <v>7546</v>
      </c>
      <c r="B821" s="85" t="str">
        <f>+'Massaged NRH Data'!C822</f>
        <v>87630</v>
      </c>
      <c r="C821" s="85" t="s">
        <v>7544</v>
      </c>
      <c r="D821" s="85" t="str">
        <f>+_xlfn.CONCAT('Massaged NRH Data'!B822, " (", 'Massaged NRH Data'!D822,,")")</f>
        <v>NR RELSUP II MEF (NRC RALEIGH NC)</v>
      </c>
      <c r="E821" s="86" t="s">
        <v>7547</v>
      </c>
      <c r="F821" s="84" t="str">
        <f t="shared" si="13"/>
        <v>{"87630","NR RELSUP II MEF (NRC RALEIGH NC)"},</v>
      </c>
    </row>
    <row r="822" spans="1:6" ht="16" x14ac:dyDescent="0.2">
      <c r="A822" s="84" t="s">
        <v>7546</v>
      </c>
      <c r="B822" s="85" t="str">
        <f>+'Massaged NRH Data'!C823</f>
        <v>87835</v>
      </c>
      <c r="C822" s="85" t="s">
        <v>7544</v>
      </c>
      <c r="D822" s="85" t="str">
        <f>+_xlfn.CONCAT('Massaged NRH Data'!B823, " (", 'Massaged NRH Data'!D823,,")")</f>
        <v>NR RELSUP MFC (NRC RALEIGH NC)</v>
      </c>
      <c r="E822" s="86" t="s">
        <v>7547</v>
      </c>
      <c r="F822" s="84" t="str">
        <f t="shared" si="13"/>
        <v>{"87835","NR RELSUP MFC (NRC RALEIGH NC)"},</v>
      </c>
    </row>
    <row r="823" spans="1:6" ht="16" x14ac:dyDescent="0.2">
      <c r="A823" s="84" t="s">
        <v>7546</v>
      </c>
      <c r="B823" s="85" t="str">
        <f>+'Massaged NRH Data'!C824</f>
        <v>85768</v>
      </c>
      <c r="C823" s="85" t="s">
        <v>7544</v>
      </c>
      <c r="D823" s="85" t="str">
        <f>+_xlfn.CONCAT('Massaged NRH Data'!B824, " (", 'Massaged NRH Data'!D824,,")")</f>
        <v>NR RSU RAL (NRC RALEIGH NC)</v>
      </c>
      <c r="E823" s="86" t="s">
        <v>7547</v>
      </c>
      <c r="F823" s="84" t="str">
        <f t="shared" si="13"/>
        <v>{"85768","NR RSU RAL (NRC RALEIGH NC)"},</v>
      </c>
    </row>
    <row r="824" spans="1:6" ht="16" x14ac:dyDescent="0.2">
      <c r="A824" s="84" t="s">
        <v>7546</v>
      </c>
      <c r="B824" s="85" t="str">
        <f>+'Massaged NRH Data'!C825</f>
        <v>85897</v>
      </c>
      <c r="C824" s="85" t="s">
        <v>7544</v>
      </c>
      <c r="D824" s="85" t="str">
        <f>+_xlfn.CONCAT('Massaged NRH Data'!B825, " (", 'Massaged NRH Data'!D825,,")")</f>
        <v>MAW HMM 774 (NRC RALEIGH NC)</v>
      </c>
      <c r="E824" s="86" t="s">
        <v>7547</v>
      </c>
      <c r="F824" s="84" t="str">
        <f t="shared" si="13"/>
        <v>{"85897","MAW HMM 774 (NRC RALEIGH NC)"},</v>
      </c>
    </row>
    <row r="825" spans="1:6" ht="16" x14ac:dyDescent="0.2">
      <c r="A825" s="84" t="s">
        <v>7546</v>
      </c>
      <c r="B825" s="85" t="str">
        <f>+'Massaged NRH Data'!C826</f>
        <v>84357</v>
      </c>
      <c r="C825" s="85" t="s">
        <v>7544</v>
      </c>
      <c r="D825" s="85" t="str">
        <f>+_xlfn.CONCAT('Massaged NRH Data'!B826, " (", 'Massaged NRH Data'!D826,,")")</f>
        <v>FHG RSU/DPC EAST (NRC RALEIGH NC)</v>
      </c>
      <c r="E825" s="86" t="s">
        <v>7547</v>
      </c>
      <c r="F825" s="84" t="str">
        <f t="shared" si="13"/>
        <v>{"84357","FHG RSU/DPC EAST (NRC RALEIGH NC)"},</v>
      </c>
    </row>
    <row r="826" spans="1:6" ht="16" x14ac:dyDescent="0.2">
      <c r="A826" s="84" t="s">
        <v>7546</v>
      </c>
      <c r="B826" s="85" t="str">
        <f>+'Massaged NRH Data'!C827</f>
        <v>89434</v>
      </c>
      <c r="C826" s="85" t="s">
        <v>7544</v>
      </c>
      <c r="D826" s="85" t="str">
        <f>+_xlfn.CONCAT('Massaged NRH Data'!B827, " (", 'Massaged NRH Data'!D827,,")")</f>
        <v>MLG SUP CO 451 (NRC RALEIGH NC)</v>
      </c>
      <c r="E826" s="86" t="s">
        <v>7547</v>
      </c>
      <c r="F826" s="84" t="str">
        <f t="shared" si="13"/>
        <v>{"89434","MLG SUP CO 451 (NRC RALEIGH NC)"},</v>
      </c>
    </row>
    <row r="827" spans="1:6" ht="16" x14ac:dyDescent="0.2">
      <c r="A827" s="84" t="s">
        <v>7546</v>
      </c>
      <c r="B827" s="85" t="str">
        <f>+'Massaged NRH Data'!C828</f>
        <v>89273</v>
      </c>
      <c r="C827" s="85" t="s">
        <v>7544</v>
      </c>
      <c r="D827" s="85" t="str">
        <f>+_xlfn.CONCAT('Massaged NRH Data'!B828, " (", 'Massaged NRH Data'!D828,,")")</f>
        <v>NR MSC N6 RESPONSE TM (NRC RALEIGH NC)</v>
      </c>
      <c r="E827" s="86" t="s">
        <v>7547</v>
      </c>
      <c r="F827" s="84" t="str">
        <f t="shared" si="13"/>
        <v>{"89273","NR MSC N6 RESPONSE TM (NRC RALEIGH NC)"},</v>
      </c>
    </row>
    <row r="828" spans="1:6" ht="16" x14ac:dyDescent="0.2">
      <c r="A828" s="84" t="s">
        <v>7546</v>
      </c>
      <c r="B828" s="85" t="str">
        <f>+'Massaged NRH Data'!C829</f>
        <v>0708G</v>
      </c>
      <c r="C828" s="85" t="s">
        <v>7544</v>
      </c>
      <c r="D828" s="85" t="str">
        <f>+_xlfn.CONCAT('Massaged NRH Data'!B829, " (", 'Massaged NRH Data'!D829,,")")</f>
        <v>NR VTU RAL 0659 (NRC RALEIGH NC)</v>
      </c>
      <c r="E828" s="86" t="s">
        <v>7547</v>
      </c>
      <c r="F828" s="84" t="str">
        <f t="shared" si="13"/>
        <v>{"0708G","NR VTU RAL 0659 (NRC RALEIGH NC)"},</v>
      </c>
    </row>
    <row r="829" spans="1:6" ht="16" x14ac:dyDescent="0.2">
      <c r="A829" s="84" t="s">
        <v>7546</v>
      </c>
      <c r="B829" s="85" t="str">
        <f>+'Massaged NRH Data'!C830</f>
        <v>89095</v>
      </c>
      <c r="C829" s="85" t="s">
        <v>7544</v>
      </c>
      <c r="D829" s="85" t="str">
        <f>+_xlfn.CONCAT('Massaged NRH Data'!B830, " (", 'Massaged NRH Data'!D830,,")")</f>
        <v>NR ADMIN PERS 0659 (NRC RALEIGH NC)</v>
      </c>
      <c r="E829" s="86" t="s">
        <v>7547</v>
      </c>
      <c r="F829" s="84" t="str">
        <f t="shared" si="13"/>
        <v>{"89095","NR ADMIN PERS 0659 (NRC RALEIGH NC)"},</v>
      </c>
    </row>
    <row r="830" spans="1:6" ht="16" x14ac:dyDescent="0.2">
      <c r="A830" s="84" t="s">
        <v>7546</v>
      </c>
      <c r="B830" s="85" t="str">
        <f>+'Massaged NRH Data'!C831</f>
        <v>89123</v>
      </c>
      <c r="C830" s="85" t="s">
        <v>7544</v>
      </c>
      <c r="D830" s="85" t="str">
        <f>+_xlfn.CONCAT('Massaged NRH Data'!B831, " (", 'Massaged NRH Data'!D831,,")")</f>
        <v>NR SURGEMAIN NNSY RAL (NRC RALEIGH NC)</v>
      </c>
      <c r="E830" s="86" t="s">
        <v>7547</v>
      </c>
      <c r="F830" s="84" t="str">
        <f t="shared" si="13"/>
        <v>{"89123","NR SURGEMAIN NNSY RAL (NRC RALEIGH NC)"},</v>
      </c>
    </row>
    <row r="831" spans="1:6" ht="16" x14ac:dyDescent="0.2">
      <c r="A831" s="84" t="s">
        <v>7546</v>
      </c>
      <c r="B831" s="85" t="str">
        <f>+'Massaged NRH Data'!C832</f>
        <v>83356</v>
      </c>
      <c r="C831" s="85" t="s">
        <v>7544</v>
      </c>
      <c r="D831" s="85" t="str">
        <f>+_xlfn.CONCAT('Massaged NRH Data'!B832, " (", 'Massaged NRH Data'!D832,,")")</f>
        <v>NR NMRTC CL RAL (NRC RALEIGH NC)</v>
      </c>
      <c r="E831" s="86" t="s">
        <v>7547</v>
      </c>
      <c r="F831" s="84" t="str">
        <f t="shared" si="13"/>
        <v>{"83356","NR NMRTC CL RAL (NRC RALEIGH NC)"},</v>
      </c>
    </row>
    <row r="832" spans="1:6" ht="16" x14ac:dyDescent="0.2">
      <c r="A832" s="84" t="s">
        <v>7546</v>
      </c>
      <c r="B832" s="85" t="str">
        <f>+'Massaged NRH Data'!C833</f>
        <v>83519</v>
      </c>
      <c r="C832" s="85" t="s">
        <v>7544</v>
      </c>
      <c r="D832" s="85" t="str">
        <f>+_xlfn.CONCAT('Massaged NRH Data'!B833, " (", 'Massaged NRH Data'!D833,,")")</f>
        <v>NCHB 8 AIR CARGO (NRC FT DIX NJ)</v>
      </c>
      <c r="E832" s="86" t="s">
        <v>7547</v>
      </c>
      <c r="F832" s="84" t="str">
        <f t="shared" si="13"/>
        <v>{"83519","NCHB 8 AIR CARGO (NRC FT DIX NJ)"},</v>
      </c>
    </row>
    <row r="833" spans="1:6" ht="16" x14ac:dyDescent="0.2">
      <c r="A833" s="84" t="s">
        <v>7546</v>
      </c>
      <c r="B833" s="85" t="str">
        <f>+'Massaged NRH Data'!C834</f>
        <v>89345</v>
      </c>
      <c r="C833" s="85" t="s">
        <v>7544</v>
      </c>
      <c r="D833" s="85" t="str">
        <f>+_xlfn.CONCAT('Massaged NRH Data'!B834, " (", 'Massaged NRH Data'!D834,,")")</f>
        <v>NCHB 8 CT/ERC (NRC FT DIX NJ)</v>
      </c>
      <c r="E833" s="86" t="s">
        <v>7547</v>
      </c>
      <c r="F833" s="84" t="str">
        <f t="shared" si="13"/>
        <v>{"89345","NCHB 8 CT/ERC (NRC FT DIX NJ)"},</v>
      </c>
    </row>
    <row r="834" spans="1:6" ht="16" x14ac:dyDescent="0.2">
      <c r="A834" s="84" t="s">
        <v>7546</v>
      </c>
      <c r="B834" s="85" t="str">
        <f>+'Massaged NRH Data'!C835</f>
        <v>84100</v>
      </c>
      <c r="C834" s="85" t="s">
        <v>7544</v>
      </c>
      <c r="D834" s="85" t="str">
        <f>+_xlfn.CONCAT('Massaged NRH Data'!B835, " (", 'Massaged NRH Data'!D835,,")")</f>
        <v>NCHB 8 ESC A (NRC FT DIX NJ)</v>
      </c>
      <c r="E834" s="86" t="s">
        <v>7547</v>
      </c>
      <c r="F834" s="84" t="str">
        <f t="shared" si="13"/>
        <v>{"84100","NCHB 8 ESC A (NRC FT DIX NJ)"},</v>
      </c>
    </row>
    <row r="835" spans="1:6" ht="16" x14ac:dyDescent="0.2">
      <c r="A835" s="84" t="s">
        <v>7546</v>
      </c>
      <c r="B835" s="85" t="str">
        <f>+'Massaged NRH Data'!C836</f>
        <v>88395</v>
      </c>
      <c r="C835" s="85" t="s">
        <v>7544</v>
      </c>
      <c r="D835" s="85" t="str">
        <f>+_xlfn.CONCAT('Massaged NRH Data'!B836, " (", 'Massaged NRH Data'!D836,,")")</f>
        <v>NCHB 8 ESC B (NRC FT DIX NJ)</v>
      </c>
      <c r="E835" s="86" t="s">
        <v>7547</v>
      </c>
      <c r="F835" s="84" t="str">
        <f t="shared" si="13"/>
        <v>{"88395","NCHB 8 ESC B (NRC FT DIX NJ)"},</v>
      </c>
    </row>
    <row r="836" spans="1:6" ht="16" x14ac:dyDescent="0.2">
      <c r="A836" s="84" t="s">
        <v>7546</v>
      </c>
      <c r="B836" s="85" t="str">
        <f>+'Massaged NRH Data'!C837</f>
        <v>55651</v>
      </c>
      <c r="C836" s="85" t="s">
        <v>7544</v>
      </c>
      <c r="D836" s="85" t="str">
        <f>+_xlfn.CONCAT('Massaged NRH Data'!B837, " (", 'Massaged NRH Data'!D837,,")")</f>
        <v>NCHB 8 HQ (NRC FT DIX NJ)</v>
      </c>
      <c r="E836" s="86" t="s">
        <v>7547</v>
      </c>
      <c r="F836" s="84" t="str">
        <f t="shared" si="13"/>
        <v>{"55651","NCHB 8 HQ (NRC FT DIX NJ)"},</v>
      </c>
    </row>
    <row r="837" spans="1:6" ht="16" x14ac:dyDescent="0.2">
      <c r="A837" s="84" t="s">
        <v>7546</v>
      </c>
      <c r="B837" s="85" t="str">
        <f>+'Massaged NRH Data'!C838</f>
        <v>86589</v>
      </c>
      <c r="C837" s="85" t="s">
        <v>7544</v>
      </c>
      <c r="D837" s="85" t="str">
        <f>+_xlfn.CONCAT('Massaged NRH Data'!B838, " (", 'Massaged NRH Data'!D838,,")")</f>
        <v>NR DLA JRF TRP SPT (NRC FT DIX NJ)</v>
      </c>
      <c r="E837" s="86" t="s">
        <v>7547</v>
      </c>
      <c r="F837" s="84" t="str">
        <f t="shared" si="13"/>
        <v>{"86589","NR DLA JRF TRP SPT (NRC FT DIX NJ)"},</v>
      </c>
    </row>
    <row r="838" spans="1:6" ht="16" x14ac:dyDescent="0.2">
      <c r="A838" s="84" t="s">
        <v>7546</v>
      </c>
      <c r="B838" s="85" t="str">
        <f>+'Massaged NRH Data'!C839</f>
        <v>89854</v>
      </c>
      <c r="C838" s="85" t="s">
        <v>7544</v>
      </c>
      <c r="D838" s="85" t="str">
        <f>+_xlfn.CONCAT('Massaged NRH Data'!B839, " (", 'Massaged NRH Data'!D839,,")")</f>
        <v>NR EUCOM HQ CONUS (NRC FT DIX NJ)</v>
      </c>
      <c r="E838" s="86" t="s">
        <v>7547</v>
      </c>
      <c r="F838" s="84" t="str">
        <f t="shared" si="13"/>
        <v>{"89854","NR EUCOM HQ CONUS (NRC FT DIX NJ)"},</v>
      </c>
    </row>
    <row r="839" spans="1:6" ht="16" x14ac:dyDescent="0.2">
      <c r="A839" s="84" t="s">
        <v>7546</v>
      </c>
      <c r="B839" s="85" t="str">
        <f>+'Massaged NRH Data'!C840</f>
        <v>88671</v>
      </c>
      <c r="C839" s="85" t="s">
        <v>7544</v>
      </c>
      <c r="D839" s="85" t="str">
        <f>+_xlfn.CONCAT('Massaged NRH Data'!B840, " (", 'Massaged NRH Data'!D840,,")")</f>
        <v>NR NAT SEC LAW (NRC FT DIX NJ)</v>
      </c>
      <c r="E839" s="86" t="s">
        <v>7547</v>
      </c>
      <c r="F839" s="84" t="str">
        <f t="shared" si="13"/>
        <v>{"88671","NR NAT SEC LAW (NRC FT DIX NJ)"},</v>
      </c>
    </row>
    <row r="840" spans="1:6" ht="16" x14ac:dyDescent="0.2">
      <c r="A840" s="84" t="s">
        <v>7546</v>
      </c>
      <c r="B840" s="85" t="str">
        <f>+'Massaged NRH Data'!C841</f>
        <v>82859</v>
      </c>
      <c r="C840" s="85" t="s">
        <v>7544</v>
      </c>
      <c r="D840" s="85" t="str">
        <f>+_xlfn.CONCAT('Massaged NRH Data'!B841, " (", 'Massaged NRH Data'!D841,,")")</f>
        <v>NR NAVSUP WSS PHI (NRC FT DIX NJ)</v>
      </c>
      <c r="E840" s="86" t="s">
        <v>7547</v>
      </c>
      <c r="F840" s="84" t="str">
        <f t="shared" si="13"/>
        <v>{"82859","NR NAVSUP WSS PHI (NRC FT DIX NJ)"},</v>
      </c>
    </row>
    <row r="841" spans="1:6" ht="16" x14ac:dyDescent="0.2">
      <c r="A841" s="84" t="s">
        <v>7546</v>
      </c>
      <c r="B841" s="85" t="str">
        <f>+'Massaged NRH Data'!C842</f>
        <v>88344</v>
      </c>
      <c r="C841" s="85" t="s">
        <v>7544</v>
      </c>
      <c r="D841" s="85" t="str">
        <f>+_xlfn.CONCAT('Massaged NRH Data'!B842, " (", 'Massaged NRH Data'!D842,,")")</f>
        <v>NR OCS QNTCO MED (NRC FT DIX NJ)</v>
      </c>
      <c r="E841" s="86" t="s">
        <v>7547</v>
      </c>
      <c r="F841" s="84" t="str">
        <f t="shared" si="13"/>
        <v>{"88344","NR OCS QNTCO MED (NRC FT DIX NJ)"},</v>
      </c>
    </row>
    <row r="842" spans="1:6" ht="16" x14ac:dyDescent="0.2">
      <c r="A842" s="84" t="s">
        <v>7546</v>
      </c>
      <c r="B842" s="85" t="str">
        <f>+'Massaged NRH Data'!C843</f>
        <v>87634</v>
      </c>
      <c r="C842" s="85" t="s">
        <v>7544</v>
      </c>
      <c r="D842" s="85" t="str">
        <f>+_xlfn.CONCAT('Massaged NRH Data'!B843, " (", 'Massaged NRH Data'!D843,,")")</f>
        <v>NR RELSUP MCCDC (NRC FT DIX NJ)</v>
      </c>
      <c r="E842" s="86" t="s">
        <v>7547</v>
      </c>
      <c r="F842" s="84" t="str">
        <f t="shared" si="13"/>
        <v>{"87634","NR RELSUP MCCDC (NRC FT DIX NJ)"},</v>
      </c>
    </row>
    <row r="843" spans="1:6" ht="16" x14ac:dyDescent="0.2">
      <c r="A843" s="84" t="s">
        <v>7546</v>
      </c>
      <c r="B843" s="85" t="str">
        <f>+'Massaged NRH Data'!C844</f>
        <v>84228</v>
      </c>
      <c r="C843" s="85" t="s">
        <v>7544</v>
      </c>
      <c r="D843" s="85" t="str">
        <f>+_xlfn.CONCAT('Massaged NRH Data'!B844, " (", 'Massaged NRH Data'!D844,,")")</f>
        <v>NR RSU FDN (NRC FT DIX NJ)</v>
      </c>
      <c r="E843" s="86" t="s">
        <v>7547</v>
      </c>
      <c r="F843" s="84" t="str">
        <f t="shared" si="13"/>
        <v>{"84228","NR RSU FDN (NRC FT DIX NJ)"},</v>
      </c>
    </row>
    <row r="844" spans="1:6" ht="16" x14ac:dyDescent="0.2">
      <c r="A844" s="84" t="s">
        <v>7546</v>
      </c>
      <c r="B844" s="85" t="str">
        <f>+'Massaged NRH Data'!C845</f>
        <v>86212</v>
      </c>
      <c r="C844" s="85" t="s">
        <v>7544</v>
      </c>
      <c r="D844" s="85" t="str">
        <f>+_xlfn.CONCAT('Massaged NRH Data'!B845, " (", 'Massaged NRH Data'!D845,,")")</f>
        <v>NR TOC JAC FDN (NRC FT DIX NJ)</v>
      </c>
      <c r="E844" s="86" t="s">
        <v>7547</v>
      </c>
      <c r="F844" s="84" t="str">
        <f t="shared" si="13"/>
        <v>{"86212","NR TOC JAC FDN (NRC FT DIX NJ)"},</v>
      </c>
    </row>
    <row r="845" spans="1:6" ht="16" x14ac:dyDescent="0.2">
      <c r="A845" s="84" t="s">
        <v>7546</v>
      </c>
      <c r="B845" s="85" t="str">
        <f>+'Massaged NRH Data'!C846</f>
        <v>89445</v>
      </c>
      <c r="C845" s="85" t="s">
        <v>7544</v>
      </c>
      <c r="D845" s="85" t="str">
        <f>+_xlfn.CONCAT('Massaged NRH Data'!B846, " (", 'Massaged NRH Data'!D846,,")")</f>
        <v>MAW HQ MAG 49 (NRC FT DIX NJ)</v>
      </c>
      <c r="E845" s="86" t="s">
        <v>7547</v>
      </c>
      <c r="F845" s="84" t="str">
        <f t="shared" si="13"/>
        <v>{"89445","MAW HQ MAG 49 (NRC FT DIX NJ)"},</v>
      </c>
    </row>
    <row r="846" spans="1:6" ht="16" x14ac:dyDescent="0.2">
      <c r="A846" s="84" t="s">
        <v>7546</v>
      </c>
      <c r="B846" s="85" t="str">
        <f>+'Massaged NRH Data'!C847</f>
        <v>87644</v>
      </c>
      <c r="C846" s="85" t="s">
        <v>7544</v>
      </c>
      <c r="D846" s="85" t="str">
        <f>+_xlfn.CONCAT('Massaged NRH Data'!B847, " (", 'Massaged NRH Data'!D847,,")")</f>
        <v>MAW MWSS-472 (NRC FT DIX NJ)</v>
      </c>
      <c r="E846" s="86" t="s">
        <v>7547</v>
      </c>
      <c r="F846" s="84" t="str">
        <f t="shared" si="13"/>
        <v>{"87644","MAW MWSS-472 (NRC FT DIX NJ)"},</v>
      </c>
    </row>
    <row r="847" spans="1:6" ht="16" x14ac:dyDescent="0.2">
      <c r="A847" s="84" t="s">
        <v>7546</v>
      </c>
      <c r="B847" s="85" t="str">
        <f>+'Massaged NRH Data'!C848</f>
        <v>83873</v>
      </c>
      <c r="C847" s="85" t="s">
        <v>7544</v>
      </c>
      <c r="D847" s="85" t="str">
        <f>+_xlfn.CONCAT('Massaged NRH Data'!B848, " (", 'Massaged NRH Data'!D848,,")")</f>
        <v>DIV HQ BTRY 3/14 (NRC FT DIX NJ)</v>
      </c>
      <c r="E847" s="86" t="s">
        <v>7547</v>
      </c>
      <c r="F847" s="84" t="str">
        <f t="shared" si="13"/>
        <v>{"83873","DIV HQ BTRY 3/14 (NRC FT DIX NJ)"},</v>
      </c>
    </row>
    <row r="848" spans="1:6" ht="16" x14ac:dyDescent="0.2">
      <c r="A848" s="84" t="s">
        <v>7546</v>
      </c>
      <c r="B848" s="85" t="str">
        <f>+'Massaged NRH Data'!C849</f>
        <v>88128</v>
      </c>
      <c r="C848" s="85" t="s">
        <v>7544</v>
      </c>
      <c r="D848" s="85" t="str">
        <f>+_xlfn.CONCAT('Massaged NRH Data'!B849, " (", 'Massaged NRH Data'!D849,,")")</f>
        <v>MLG 4DB 14DC (NRC FT DIX NJ)</v>
      </c>
      <c r="E848" s="86" t="s">
        <v>7547</v>
      </c>
      <c r="F848" s="84" t="str">
        <f t="shared" si="13"/>
        <v>{"88128","MLG 4DB 14DC (NRC FT DIX NJ)"},</v>
      </c>
    </row>
    <row r="849" spans="1:6" ht="16" x14ac:dyDescent="0.2">
      <c r="A849" s="84" t="s">
        <v>7546</v>
      </c>
      <c r="B849" s="85" t="str">
        <f>+'Massaged NRH Data'!C850</f>
        <v>83485</v>
      </c>
      <c r="C849" s="85" t="s">
        <v>7544</v>
      </c>
      <c r="D849" s="85" t="str">
        <f>+_xlfn.CONCAT('Massaged NRH Data'!B850, " (", 'Massaged NRH Data'!D850,,")")</f>
        <v>FHG MP CO B 4 LEB (NRC FT DIX NJ)</v>
      </c>
      <c r="E849" s="86" t="s">
        <v>7547</v>
      </c>
      <c r="F849" s="84" t="str">
        <f t="shared" si="13"/>
        <v>{"83485","FHG MP CO B 4 LEB (NRC FT DIX NJ)"},</v>
      </c>
    </row>
    <row r="850" spans="1:6" ht="16" x14ac:dyDescent="0.2">
      <c r="A850" s="84" t="s">
        <v>7546</v>
      </c>
      <c r="B850" s="85" t="str">
        <f>+'Massaged NRH Data'!C851</f>
        <v>55817</v>
      </c>
      <c r="C850" s="85" t="s">
        <v>7544</v>
      </c>
      <c r="D850" s="85" t="str">
        <f>+_xlfn.CONCAT('Massaged NRH Data'!B851, " (", 'Massaged NRH Data'!D851,,")")</f>
        <v>DIV 3/14 BTRY I (NRC FT DIX NJ)</v>
      </c>
      <c r="E850" s="86" t="s">
        <v>7547</v>
      </c>
      <c r="F850" s="84" t="str">
        <f t="shared" si="13"/>
        <v>{"55817","DIV 3/14 BTRY I (NRC FT DIX NJ)"},</v>
      </c>
    </row>
    <row r="851" spans="1:6" ht="16" x14ac:dyDescent="0.2">
      <c r="A851" s="84" t="s">
        <v>7546</v>
      </c>
      <c r="B851" s="85" t="str">
        <f>+'Massaged NRH Data'!C852</f>
        <v>55815</v>
      </c>
      <c r="C851" s="85" t="s">
        <v>7544</v>
      </c>
      <c r="D851" s="85" t="str">
        <f>+_xlfn.CONCAT('Massaged NRH Data'!B852, " (", 'Massaged NRH Data'!D852,,")")</f>
        <v>DIV 3/14 BTRY G (NRC FT DIX NJ)</v>
      </c>
      <c r="E851" s="86" t="s">
        <v>7547</v>
      </c>
      <c r="F851" s="84" t="str">
        <f t="shared" si="13"/>
        <v>{"55815","DIV 3/14 BTRY G (NRC FT DIX NJ)"},</v>
      </c>
    </row>
    <row r="852" spans="1:6" ht="16" x14ac:dyDescent="0.2">
      <c r="A852" s="84" t="s">
        <v>7546</v>
      </c>
      <c r="B852" s="85" t="str">
        <f>+'Massaged NRH Data'!C853</f>
        <v>85168</v>
      </c>
      <c r="C852" s="85" t="s">
        <v>7544</v>
      </c>
      <c r="D852" s="85" t="str">
        <f>+_xlfn.CONCAT('Massaged NRH Data'!B853, " (", 'Massaged NRH Data'!D853,,")")</f>
        <v>MAW MALS 49 (NRC FT DIX NJ)</v>
      </c>
      <c r="E852" s="86" t="s">
        <v>7547</v>
      </c>
      <c r="F852" s="84" t="str">
        <f t="shared" si="13"/>
        <v>{"85168","MAW MALS 49 (NRC FT DIX NJ)"},</v>
      </c>
    </row>
    <row r="853" spans="1:6" ht="16" x14ac:dyDescent="0.2">
      <c r="A853" s="84" t="s">
        <v>7546</v>
      </c>
      <c r="B853" s="85" t="str">
        <f>+'Massaged NRH Data'!C854</f>
        <v>83578</v>
      </c>
      <c r="C853" s="85" t="s">
        <v>7544</v>
      </c>
      <c r="D853" s="85" t="str">
        <f>+_xlfn.CONCAT('Massaged NRH Data'!B854, " (", 'Massaged NRH Data'!D854,,")")</f>
        <v>MAW HMH 772(-) (NRC FT DIX NJ)</v>
      </c>
      <c r="E853" s="86" t="s">
        <v>7547</v>
      </c>
      <c r="F853" s="84" t="str">
        <f t="shared" si="13"/>
        <v>{"83578","MAW HMH 772(-) (NRC FT DIX NJ)"},</v>
      </c>
    </row>
    <row r="854" spans="1:6" ht="16" x14ac:dyDescent="0.2">
      <c r="A854" s="84" t="s">
        <v>7546</v>
      </c>
      <c r="B854" s="85" t="str">
        <f>+'Massaged NRH Data'!C855</f>
        <v>83533</v>
      </c>
      <c r="C854" s="85" t="s">
        <v>7544</v>
      </c>
      <c r="D854" s="85" t="str">
        <f>+_xlfn.CONCAT('Massaged NRH Data'!B855, " (", 'Massaged NRH Data'!D855,,")")</f>
        <v>MAW HMLA 773 (NRC FT DIX NJ)</v>
      </c>
      <c r="E854" s="86" t="s">
        <v>7547</v>
      </c>
      <c r="F854" s="84" t="str">
        <f t="shared" si="13"/>
        <v>{"83533","MAW HMLA 773 (NRC FT DIX NJ)"},</v>
      </c>
    </row>
    <row r="855" spans="1:6" ht="16" x14ac:dyDescent="0.2">
      <c r="A855" s="84" t="s">
        <v>7546</v>
      </c>
      <c r="B855" s="85" t="str">
        <f>+'Massaged NRH Data'!C856</f>
        <v>82832</v>
      </c>
      <c r="C855" s="85" t="s">
        <v>7544</v>
      </c>
      <c r="D855" s="85" t="str">
        <f>+_xlfn.CONCAT('Massaged NRH Data'!B856, " (", 'Massaged NRH Data'!D856,,")")</f>
        <v>NR DIA DDS East (NRC FT DIX NJ)</v>
      </c>
      <c r="E855" s="86" t="s">
        <v>7547</v>
      </c>
      <c r="F855" s="84" t="str">
        <f t="shared" si="13"/>
        <v>{"82832","NR DIA DDS East (NRC FT DIX NJ)"},</v>
      </c>
    </row>
    <row r="856" spans="1:6" ht="16" x14ac:dyDescent="0.2">
      <c r="A856" s="84" t="s">
        <v>7546</v>
      </c>
      <c r="B856" s="85" t="str">
        <f>+'Massaged NRH Data'!C857</f>
        <v>87762</v>
      </c>
      <c r="C856" s="85" t="s">
        <v>7544</v>
      </c>
      <c r="D856" s="85" t="str">
        <f>+_xlfn.CONCAT('Massaged NRH Data'!B857, " (", 'Massaged NRH Data'!D857,,")")</f>
        <v>NMCB 27 FDN (NRC FT DIX NJ)</v>
      </c>
      <c r="E856" s="86" t="s">
        <v>7547</v>
      </c>
      <c r="F856" s="84" t="str">
        <f t="shared" si="13"/>
        <v>{"87762","NMCB 27 FDN (NRC FT DIX NJ)"},</v>
      </c>
    </row>
    <row r="857" spans="1:6" ht="16" x14ac:dyDescent="0.2">
      <c r="A857" s="84" t="s">
        <v>7546</v>
      </c>
      <c r="B857" s="85" t="str">
        <f>+'Massaged NRH Data'!C858</f>
        <v>88424</v>
      </c>
      <c r="C857" s="85" t="s">
        <v>7544</v>
      </c>
      <c r="D857" s="85" t="str">
        <f>+_xlfn.CONCAT('Massaged NRH Data'!B858, " (", 'Massaged NRH Data'!D858,,")")</f>
        <v>NR 4MB SURG B DET 4 (NRC FT DIX NJ)</v>
      </c>
      <c r="E857" s="86" t="s">
        <v>7547</v>
      </c>
      <c r="F857" s="84" t="str">
        <f t="shared" si="13"/>
        <v>{"88424","NR 4MB SURG B DET 4 (NRC FT DIX NJ)"},</v>
      </c>
    </row>
    <row r="858" spans="1:6" ht="16" x14ac:dyDescent="0.2">
      <c r="A858" s="84" t="s">
        <v>7546</v>
      </c>
      <c r="B858" s="85" t="str">
        <f>+'Massaged NRH Data'!C859</f>
        <v>0415G</v>
      </c>
      <c r="C858" s="85" t="s">
        <v>7544</v>
      </c>
      <c r="D858" s="85" t="str">
        <f>+_xlfn.CONCAT('Massaged NRH Data'!B859, " (", 'Massaged NRH Data'!D859,,")")</f>
        <v>NR VTU FDN 0601 (NRC FT DIX NJ)</v>
      </c>
      <c r="E858" s="86" t="s">
        <v>7547</v>
      </c>
      <c r="F858" s="84" t="str">
        <f t="shared" si="13"/>
        <v>{"0415G","NR VTU FDN 0601 (NRC FT DIX NJ)"},</v>
      </c>
    </row>
    <row r="859" spans="1:6" ht="16" x14ac:dyDescent="0.2">
      <c r="A859" s="84" t="s">
        <v>7546</v>
      </c>
      <c r="B859" s="85" t="str">
        <f>+'Massaged NRH Data'!C860</f>
        <v>86492</v>
      </c>
      <c r="C859" s="85" t="s">
        <v>7544</v>
      </c>
      <c r="D859" s="85" t="str">
        <f>+_xlfn.CONCAT('Massaged NRH Data'!B860, " (", 'Massaged NRH Data'!D860,,")")</f>
        <v>NR ONI KMAC FDN (NRC FT DIX NJ)</v>
      </c>
      <c r="E859" s="86" t="s">
        <v>7547</v>
      </c>
      <c r="F859" s="84" t="str">
        <f t="shared" si="13"/>
        <v>{"86492","NR ONI KMAC FDN (NRC FT DIX NJ)"},</v>
      </c>
    </row>
    <row r="860" spans="1:6" ht="16" x14ac:dyDescent="0.2">
      <c r="A860" s="84" t="s">
        <v>7546</v>
      </c>
      <c r="B860" s="85" t="str">
        <f>+'Massaged NRH Data'!C861</f>
        <v>83500</v>
      </c>
      <c r="C860" s="85" t="s">
        <v>7544</v>
      </c>
      <c r="D860" s="85" t="str">
        <f>+_xlfn.CONCAT('Massaged NRH Data'!B861, " (", 'Massaged NRH Data'!D861,,")")</f>
        <v>NCHB 8 EFAC (NRC FT DIX NJ)</v>
      </c>
      <c r="E860" s="86" t="s">
        <v>7547</v>
      </c>
      <c r="F860" s="84" t="str">
        <f t="shared" si="13"/>
        <v>{"83500","NCHB 8 EFAC (NRC FT DIX NJ)"},</v>
      </c>
    </row>
    <row r="861" spans="1:6" ht="16" x14ac:dyDescent="0.2">
      <c r="A861" s="84" t="s">
        <v>7546</v>
      </c>
      <c r="B861" s="85" t="str">
        <f>+'Massaged NRH Data'!C862</f>
        <v>83845</v>
      </c>
      <c r="C861" s="85" t="s">
        <v>7544</v>
      </c>
      <c r="D861" s="85" t="str">
        <f>+_xlfn.CONCAT('Massaged NRH Data'!B862, " (", 'Massaged NRH Data'!D862,,")")</f>
        <v>NR USFF FIRES FDN (NRC FT DIX NJ)</v>
      </c>
      <c r="E861" s="86" t="s">
        <v>7547</v>
      </c>
      <c r="F861" s="84" t="str">
        <f t="shared" si="13"/>
        <v>{"83845","NR USFF FIRES FDN (NRC FT DIX NJ)"},</v>
      </c>
    </row>
    <row r="862" spans="1:6" ht="16" x14ac:dyDescent="0.2">
      <c r="A862" s="84" t="s">
        <v>7546</v>
      </c>
      <c r="B862" s="85" t="str">
        <f>+'Massaged NRH Data'!C863</f>
        <v>86532</v>
      </c>
      <c r="C862" s="85" t="s">
        <v>7544</v>
      </c>
      <c r="D862" s="85" t="str">
        <f>+_xlfn.CONCAT('Massaged NRH Data'!B863, " (", 'Massaged NRH Data'!D863,,")")</f>
        <v>NR DIA DCT (NRC FT DIX NJ)</v>
      </c>
      <c r="E862" s="86" t="s">
        <v>7547</v>
      </c>
      <c r="F862" s="84" t="str">
        <f t="shared" si="13"/>
        <v>{"86532","NR DIA DCT (NRC FT DIX NJ)"},</v>
      </c>
    </row>
    <row r="863" spans="1:6" ht="16" x14ac:dyDescent="0.2">
      <c r="A863" s="84" t="s">
        <v>7546</v>
      </c>
      <c r="B863" s="85" t="str">
        <f>+'Massaged NRH Data'!C864</f>
        <v>83947</v>
      </c>
      <c r="C863" s="85" t="s">
        <v>7544</v>
      </c>
      <c r="D863" s="85" t="str">
        <f>+_xlfn.CONCAT('Massaged NRH Data'!B864, " (", 'Massaged NRH Data'!D864,,")")</f>
        <v>NR CNRMA NSF LAKE (NRC FT DIX NJ)</v>
      </c>
      <c r="E863" s="86" t="s">
        <v>7547</v>
      </c>
      <c r="F863" s="84" t="str">
        <f t="shared" si="13"/>
        <v>{"83947","NR CNRMA NSF LAKE (NRC FT DIX NJ)"},</v>
      </c>
    </row>
    <row r="864" spans="1:6" ht="16" x14ac:dyDescent="0.2">
      <c r="A864" s="84" t="s">
        <v>7546</v>
      </c>
      <c r="B864" s="85" t="str">
        <f>+'Massaged NRH Data'!C865</f>
        <v>87184</v>
      </c>
      <c r="C864" s="85" t="s">
        <v>7544</v>
      </c>
      <c r="D864" s="85" t="str">
        <f>+_xlfn.CONCAT('Massaged NRH Data'!B865, " (", 'Massaged NRH Data'!D865,,")")</f>
        <v>NR C10F CWG-6 FDN (NRC FT DIX NJ)</v>
      </c>
      <c r="E864" s="86" t="s">
        <v>7547</v>
      </c>
      <c r="F864" s="84" t="str">
        <f t="shared" si="13"/>
        <v>{"87184","NR C10F CWG-6 FDN (NRC FT DIX NJ)"},</v>
      </c>
    </row>
    <row r="865" spans="1:6" ht="16" x14ac:dyDescent="0.2">
      <c r="A865" s="84" t="s">
        <v>7546</v>
      </c>
      <c r="B865" s="85" t="str">
        <f>+'Massaged NRH Data'!C866</f>
        <v>87715</v>
      </c>
      <c r="C865" s="85" t="s">
        <v>7544</v>
      </c>
      <c r="D865" s="85" t="str">
        <f>+_xlfn.CONCAT('Massaged NRH Data'!B866, " (", 'Massaged NRH Data'!D866,,")")</f>
        <v>NR LCS SUW DET FT DIX (NRC FT DIX NJ)</v>
      </c>
      <c r="E865" s="86" t="s">
        <v>7547</v>
      </c>
      <c r="F865" s="84" t="str">
        <f t="shared" ref="F865:F928" si="14">+CONCATENATE(A865,B865,C865,D865,E865)</f>
        <v>{"87715","NR LCS SUW DET FT DIX (NRC FT DIX NJ)"},</v>
      </c>
    </row>
    <row r="866" spans="1:6" ht="16" x14ac:dyDescent="0.2">
      <c r="A866" s="84" t="s">
        <v>7546</v>
      </c>
      <c r="B866" s="85" t="str">
        <f>+'Massaged NRH Data'!C867</f>
        <v>89351</v>
      </c>
      <c r="C866" s="85" t="s">
        <v>7544</v>
      </c>
      <c r="D866" s="85" t="str">
        <f>+_xlfn.CONCAT('Massaged NRH Data'!B867, " (", 'Massaged NRH Data'!D867,,")")</f>
        <v>NCHB 10 CT/ERC (NRC RICHMOND VA)</v>
      </c>
      <c r="E866" s="86" t="s">
        <v>7547</v>
      </c>
      <c r="F866" s="84" t="str">
        <f t="shared" si="14"/>
        <v>{"89351","NCHB 10 CT/ERC (NRC RICHMOND VA)"},</v>
      </c>
    </row>
    <row r="867" spans="1:6" ht="16" x14ac:dyDescent="0.2">
      <c r="A867" s="84" t="s">
        <v>7546</v>
      </c>
      <c r="B867" s="85" t="str">
        <f>+'Massaged NRH Data'!C868</f>
        <v>84107</v>
      </c>
      <c r="C867" s="85" t="s">
        <v>7544</v>
      </c>
      <c r="D867" s="85" t="str">
        <f>+_xlfn.CONCAT('Massaged NRH Data'!B868, " (", 'Massaged NRH Data'!D868,,")")</f>
        <v>NCHB 10 ESC A (NRC RICHMOND VA)</v>
      </c>
      <c r="E867" s="86" t="s">
        <v>7547</v>
      </c>
      <c r="F867" s="84" t="str">
        <f t="shared" si="14"/>
        <v>{"84107","NCHB 10 ESC A (NRC RICHMOND VA)"},</v>
      </c>
    </row>
    <row r="868" spans="1:6" ht="16" x14ac:dyDescent="0.2">
      <c r="A868" s="84" t="s">
        <v>7546</v>
      </c>
      <c r="B868" s="85" t="str">
        <f>+'Massaged NRH Data'!C869</f>
        <v>55802</v>
      </c>
      <c r="C868" s="85" t="s">
        <v>7544</v>
      </c>
      <c r="D868" s="85" t="str">
        <f>+_xlfn.CONCAT('Massaged NRH Data'!B869, " (", 'Massaged NRH Data'!D869,,")")</f>
        <v>NCHB 10 HQ (NRC RICHMOND VA)</v>
      </c>
      <c r="E868" s="86" t="s">
        <v>7547</v>
      </c>
      <c r="F868" s="84" t="str">
        <f t="shared" si="14"/>
        <v>{"55802","NCHB 10 HQ (NRC RICHMOND VA)"},</v>
      </c>
    </row>
    <row r="869" spans="1:6" ht="16" x14ac:dyDescent="0.2">
      <c r="A869" s="84" t="s">
        <v>7546</v>
      </c>
      <c r="B869" s="85" t="str">
        <f>+'Massaged NRH Data'!C870</f>
        <v>84252</v>
      </c>
      <c r="C869" s="85" t="s">
        <v>7544</v>
      </c>
      <c r="D869" s="85" t="str">
        <f>+_xlfn.CONCAT('Massaged NRH Data'!B870, " (", 'Massaged NRH Data'!D870,,")")</f>
        <v>NR C2F N3 FIRES (NRC RICHMOND VA)</v>
      </c>
      <c r="E869" s="86" t="s">
        <v>7547</v>
      </c>
      <c r="F869" s="84" t="str">
        <f t="shared" si="14"/>
        <v>{"84252","NR C2F N3 FIRES (NRC RICHMOND VA)"},</v>
      </c>
    </row>
    <row r="870" spans="1:6" ht="16" x14ac:dyDescent="0.2">
      <c r="A870" s="84" t="s">
        <v>7546</v>
      </c>
      <c r="B870" s="85" t="str">
        <f>+'Massaged NRH Data'!C871</f>
        <v>82956</v>
      </c>
      <c r="C870" s="85" t="s">
        <v>7544</v>
      </c>
      <c r="D870" s="85" t="str">
        <f>+_xlfn.CONCAT('Massaged NRH Data'!B871, " (", 'Massaged NRH Data'!D871,,")")</f>
        <v>NR DCMA HQ (NRC RICHMOND VA)</v>
      </c>
      <c r="E870" s="86" t="s">
        <v>7547</v>
      </c>
      <c r="F870" s="84" t="str">
        <f t="shared" si="14"/>
        <v>{"82956","NR DCMA HQ (NRC RICHMOND VA)"},</v>
      </c>
    </row>
    <row r="871" spans="1:6" ht="16" x14ac:dyDescent="0.2">
      <c r="A871" s="84" t="s">
        <v>7546</v>
      </c>
      <c r="B871" s="85" t="str">
        <f>+'Massaged NRH Data'!C872</f>
        <v>83739</v>
      </c>
      <c r="C871" s="85" t="s">
        <v>7544</v>
      </c>
      <c r="D871" s="85" t="str">
        <f>+_xlfn.CONCAT('Massaged NRH Data'!B872, " (", 'Massaged NRH Data'!D872,,")")</f>
        <v>NR DLA JRF AVIATN (NRC RICHMOND VA)</v>
      </c>
      <c r="E871" s="86" t="s">
        <v>7547</v>
      </c>
      <c r="F871" s="84" t="str">
        <f t="shared" si="14"/>
        <v>{"83739","NR DLA JRF AVIATN (NRC RICHMOND VA)"},</v>
      </c>
    </row>
    <row r="872" spans="1:6" ht="16" x14ac:dyDescent="0.2">
      <c r="A872" s="84" t="s">
        <v>7546</v>
      </c>
      <c r="B872" s="85" t="str">
        <f>+'Massaged NRH Data'!C873</f>
        <v>87219</v>
      </c>
      <c r="C872" s="85" t="s">
        <v>7544</v>
      </c>
      <c r="D872" s="85" t="str">
        <f>+_xlfn.CONCAT('Massaged NRH Data'!B873, " (", 'Massaged NRH Data'!D873,,")")</f>
        <v>NR NSF YORKTOWN (NRC RICHMOND VA)</v>
      </c>
      <c r="E872" s="86" t="s">
        <v>7547</v>
      </c>
      <c r="F872" s="84" t="str">
        <f t="shared" si="14"/>
        <v>{"87219","NR NSF YORKTOWN (NRC RICHMOND VA)"},</v>
      </c>
    </row>
    <row r="873" spans="1:6" ht="16" x14ac:dyDescent="0.2">
      <c r="A873" s="84" t="s">
        <v>7546</v>
      </c>
      <c r="B873" s="85" t="str">
        <f>+'Massaged NRH Data'!C874</f>
        <v>55849</v>
      </c>
      <c r="C873" s="85" t="s">
        <v>7544</v>
      </c>
      <c r="D873" s="85" t="str">
        <f>+_xlfn.CONCAT('Massaged NRH Data'!B874, " (", 'Massaged NRH Data'!D874,,")")</f>
        <v>SECOND NELR (NRC RICHMOND VA)</v>
      </c>
      <c r="E873" s="86" t="s">
        <v>7547</v>
      </c>
      <c r="F873" s="84" t="str">
        <f t="shared" si="14"/>
        <v>{"55849","SECOND NELR (NRC RICHMOND VA)"},</v>
      </c>
    </row>
    <row r="874" spans="1:6" ht="16" x14ac:dyDescent="0.2">
      <c r="A874" s="84" t="s">
        <v>7546</v>
      </c>
      <c r="B874" s="85" t="str">
        <f>+'Massaged NRH Data'!C875</f>
        <v>86675</v>
      </c>
      <c r="C874" s="85" t="s">
        <v>7544</v>
      </c>
      <c r="D874" s="85" t="str">
        <f>+_xlfn.CONCAT('Massaged NRH Data'!B875, " (", 'Massaged NRH Data'!D875,,")")</f>
        <v>DIV 4 LAR D CO (NRC RICHMOND VA)</v>
      </c>
      <c r="E874" s="86" t="s">
        <v>7547</v>
      </c>
      <c r="F874" s="84" t="str">
        <f t="shared" si="14"/>
        <v>{"86675","DIV 4 LAR D CO (NRC RICHMOND VA)"},</v>
      </c>
    </row>
    <row r="875" spans="1:6" ht="16" x14ac:dyDescent="0.2">
      <c r="A875" s="84" t="s">
        <v>7546</v>
      </c>
      <c r="B875" s="85" t="str">
        <f>+'Massaged NRH Data'!C876</f>
        <v>83292</v>
      </c>
      <c r="C875" s="85" t="s">
        <v>7544</v>
      </c>
      <c r="D875" s="85" t="str">
        <f>+_xlfn.CONCAT('Massaged NRH Data'!B876, " (", 'Massaged NRH Data'!D876,,")")</f>
        <v>DIV 3/14 BTRY H (NRC RICHMOND VA)</v>
      </c>
      <c r="E875" s="86" t="s">
        <v>7547</v>
      </c>
      <c r="F875" s="84" t="str">
        <f t="shared" si="14"/>
        <v>{"83292","DIV 3/14 BTRY H (NRC RICHMOND VA)"},</v>
      </c>
    </row>
    <row r="876" spans="1:6" ht="16" x14ac:dyDescent="0.2">
      <c r="A876" s="84" t="s">
        <v>7546</v>
      </c>
      <c r="B876" s="85" t="str">
        <f>+'Massaged NRH Data'!C877</f>
        <v>87679</v>
      </c>
      <c r="C876" s="85" t="s">
        <v>7544</v>
      </c>
      <c r="D876" s="85" t="str">
        <f>+_xlfn.CONCAT('Massaged NRH Data'!B877, " (", 'Massaged NRH Data'!D877,,")")</f>
        <v>NR MSC DSM (NRC RICHMOND VA)</v>
      </c>
      <c r="E876" s="86" t="s">
        <v>7547</v>
      </c>
      <c r="F876" s="84" t="str">
        <f t="shared" si="14"/>
        <v>{"87679","NR MSC DSM (NRC RICHMOND VA)"},</v>
      </c>
    </row>
    <row r="877" spans="1:6" ht="16" x14ac:dyDescent="0.2">
      <c r="A877" s="84" t="s">
        <v>7546</v>
      </c>
      <c r="B877" s="85" t="str">
        <f>+'Massaged NRH Data'!C878</f>
        <v>89794</v>
      </c>
      <c r="C877" s="85" t="s">
        <v>7544</v>
      </c>
      <c r="D877" s="85" t="str">
        <f>+_xlfn.CONCAT('Massaged NRH Data'!B878, " (", 'Massaged NRH Data'!D878,,")")</f>
        <v>NR NMRTC PTS RIC (NRC RICHMOND VA)</v>
      </c>
      <c r="E877" s="86" t="s">
        <v>7547</v>
      </c>
      <c r="F877" s="84" t="str">
        <f t="shared" si="14"/>
        <v>{"89794","NR NMRTC PTS RIC (NRC RICHMOND VA)"},</v>
      </c>
    </row>
    <row r="878" spans="1:6" ht="16" x14ac:dyDescent="0.2">
      <c r="A878" s="84" t="s">
        <v>7546</v>
      </c>
      <c r="B878" s="85" t="str">
        <f>+'Massaged NRH Data'!C879</f>
        <v>86781</v>
      </c>
      <c r="C878" s="85" t="s">
        <v>7544</v>
      </c>
      <c r="D878" s="85" t="str">
        <f>+_xlfn.CONCAT('Massaged NRH Data'!B879, " (", 'Massaged NRH Data'!D879,,")")</f>
        <v>NR RSU RIC (NRC RICHMOND VA)</v>
      </c>
      <c r="E878" s="86" t="s">
        <v>7547</v>
      </c>
      <c r="F878" s="84" t="str">
        <f t="shared" si="14"/>
        <v>{"86781","NR RSU RIC (NRC RICHMOND VA)"},</v>
      </c>
    </row>
    <row r="879" spans="1:6" ht="16" x14ac:dyDescent="0.2">
      <c r="A879" s="84" t="s">
        <v>7546</v>
      </c>
      <c r="B879" s="85" t="str">
        <f>+'Massaged NRH Data'!C880</f>
        <v>83507</v>
      </c>
      <c r="C879" s="85" t="s">
        <v>7544</v>
      </c>
      <c r="D879" s="85" t="str">
        <f>+_xlfn.CONCAT('Massaged NRH Data'!B880, " (", 'Massaged NRH Data'!D880,,")")</f>
        <v>NR 1 NELR EXP COMM (NRC RICHMOND VA)</v>
      </c>
      <c r="E879" s="86" t="s">
        <v>7547</v>
      </c>
      <c r="F879" s="84" t="str">
        <f t="shared" si="14"/>
        <v>{"83507","NR 1 NELR EXP COMM (NRC RICHMOND VA)"},</v>
      </c>
    </row>
    <row r="880" spans="1:6" ht="16" x14ac:dyDescent="0.2">
      <c r="A880" s="84" t="s">
        <v>7546</v>
      </c>
      <c r="B880" s="85" t="str">
        <f>+'Massaged NRH Data'!C881</f>
        <v>87821</v>
      </c>
      <c r="C880" s="85" t="s">
        <v>7544</v>
      </c>
      <c r="D880" s="85" t="str">
        <f>+_xlfn.CONCAT('Massaged NRH Data'!B881, " (", 'Massaged NRH Data'!D881,,")")</f>
        <v>NAVELSG RESERVE (NRC RICHMOND VA)</v>
      </c>
      <c r="E880" s="86" t="s">
        <v>7547</v>
      </c>
      <c r="F880" s="84" t="str">
        <f t="shared" si="14"/>
        <v>{"87821","NAVELSG RESERVE (NRC RICHMOND VA)"},</v>
      </c>
    </row>
    <row r="881" spans="1:6" ht="16" x14ac:dyDescent="0.2">
      <c r="A881" s="84" t="s">
        <v>7546</v>
      </c>
      <c r="B881" s="85" t="str">
        <f>+'Massaged NRH Data'!C882</f>
        <v>83513</v>
      </c>
      <c r="C881" s="85" t="s">
        <v>7544</v>
      </c>
      <c r="D881" s="85" t="str">
        <f>+_xlfn.CONCAT('Massaged NRH Data'!B882, " (", 'Massaged NRH Data'!D882,,")")</f>
        <v>NR NMRLC (NRC RICHMOND VA)</v>
      </c>
      <c r="E881" s="86" t="s">
        <v>7547</v>
      </c>
      <c r="F881" s="84" t="str">
        <f t="shared" si="14"/>
        <v>{"83513","NR NMRLC (NRC RICHMOND VA)"},</v>
      </c>
    </row>
    <row r="882" spans="1:6" ht="16" x14ac:dyDescent="0.2">
      <c r="A882" s="84" t="s">
        <v>7546</v>
      </c>
      <c r="B882" s="85" t="str">
        <f>+'Massaged NRH Data'!C883</f>
        <v>0611G</v>
      </c>
      <c r="C882" s="85" t="s">
        <v>7544</v>
      </c>
      <c r="D882" s="85" t="str">
        <f>+_xlfn.CONCAT('Massaged NRH Data'!B883, " (", 'Massaged NRH Data'!D883,,")")</f>
        <v>NR VTU RIC 0645 (NRC RICHMOND VA)</v>
      </c>
      <c r="E882" s="86" t="s">
        <v>7547</v>
      </c>
      <c r="F882" s="84" t="str">
        <f t="shared" si="14"/>
        <v>{"0611G","NR VTU RIC 0645 (NRC RICHMOND VA)"},</v>
      </c>
    </row>
    <row r="883" spans="1:6" ht="16" x14ac:dyDescent="0.2">
      <c r="A883" s="84" t="s">
        <v>7546</v>
      </c>
      <c r="B883" s="85" t="str">
        <f>+'Massaged NRH Data'!C884</f>
        <v>81123</v>
      </c>
      <c r="C883" s="85" t="s">
        <v>7544</v>
      </c>
      <c r="D883" s="85" t="str">
        <f>+_xlfn.CONCAT('Massaged NRH Data'!B884, " (", 'Massaged NRH Data'!D884,,")")</f>
        <v>NR MARMC RIC (NRC RICHMOND VA)</v>
      </c>
      <c r="E883" s="86" t="s">
        <v>7547</v>
      </c>
      <c r="F883" s="84" t="str">
        <f t="shared" si="14"/>
        <v>{"81123","NR MARMC RIC (NRC RICHMOND VA)"},</v>
      </c>
    </row>
    <row r="884" spans="1:6" ht="16" x14ac:dyDescent="0.2">
      <c r="A884" s="84" t="s">
        <v>7546</v>
      </c>
      <c r="B884" s="85" t="str">
        <f>+'Massaged NRH Data'!C885</f>
        <v>89341</v>
      </c>
      <c r="C884" s="85" t="s">
        <v>7544</v>
      </c>
      <c r="D884" s="85" t="str">
        <f>+_xlfn.CONCAT('Massaged NRH Data'!B885, " (", 'Massaged NRH Data'!D885,,")")</f>
        <v>NCHB 1 RESERVE (NRC RICHMOND VA)</v>
      </c>
      <c r="E884" s="86" t="s">
        <v>7547</v>
      </c>
      <c r="F884" s="84" t="str">
        <f t="shared" si="14"/>
        <v>{"89341","NCHB 1 RESERVE (NRC RICHMOND VA)"},</v>
      </c>
    </row>
    <row r="885" spans="1:6" ht="16" x14ac:dyDescent="0.2">
      <c r="A885" s="84" t="s">
        <v>7546</v>
      </c>
      <c r="B885" s="85" t="str">
        <f>+'Massaged NRH Data'!C886</f>
        <v>83503</v>
      </c>
      <c r="C885" s="85" t="s">
        <v>7544</v>
      </c>
      <c r="D885" s="85" t="str">
        <f>+_xlfn.CONCAT('Massaged NRH Data'!B886, " (", 'Massaged NRH Data'!D886,,")")</f>
        <v>NCHB 10 EFAC (NRC RICHMOND VA)</v>
      </c>
      <c r="E885" s="86" t="s">
        <v>7547</v>
      </c>
      <c r="F885" s="84" t="str">
        <f t="shared" si="14"/>
        <v>{"83503","NCHB 10 EFAC (NRC RICHMOND VA)"},</v>
      </c>
    </row>
    <row r="886" spans="1:6" ht="16" x14ac:dyDescent="0.2">
      <c r="A886" s="84" t="s">
        <v>7546</v>
      </c>
      <c r="B886" s="85" t="str">
        <f>+'Massaged NRH Data'!C887</f>
        <v>83598</v>
      </c>
      <c r="C886" s="85" t="s">
        <v>7544</v>
      </c>
      <c r="D886" s="85" t="str">
        <f>+_xlfn.CONCAT('Massaged NRH Data'!B887, " (", 'Massaged NRH Data'!D887,,")")</f>
        <v>NR ADMIN PERS 0645 (NRC RICHMOND VA)</v>
      </c>
      <c r="E886" s="86" t="s">
        <v>7547</v>
      </c>
      <c r="F886" s="84" t="str">
        <f t="shared" si="14"/>
        <v>{"83598","NR ADMIN PERS 0645 (NRC RICHMOND VA)"},</v>
      </c>
    </row>
    <row r="887" spans="1:6" ht="16" x14ac:dyDescent="0.2">
      <c r="A887" s="84" t="s">
        <v>7546</v>
      </c>
      <c r="B887" s="85" t="str">
        <f>+'Massaged NRH Data'!C888</f>
        <v>83859</v>
      </c>
      <c r="C887" s="85" t="s">
        <v>7544</v>
      </c>
      <c r="D887" s="85" t="str">
        <f>+_xlfn.CONCAT('Massaged NRH Data'!B888, " (", 'Massaged NRH Data'!D888,,")")</f>
        <v>FDPMU 7 (NRC NORFOLK VA)</v>
      </c>
      <c r="E887" s="86" t="s">
        <v>7547</v>
      </c>
      <c r="F887" s="84" t="str">
        <f t="shared" si="14"/>
        <v>{"83859","FDPMU 7 (NRC NORFOLK VA)"},</v>
      </c>
    </row>
    <row r="888" spans="1:6" ht="16" x14ac:dyDescent="0.2">
      <c r="A888" s="84" t="s">
        <v>7546</v>
      </c>
      <c r="B888" s="85" t="str">
        <f>+'Massaged NRH Data'!C889</f>
        <v>55253</v>
      </c>
      <c r="C888" s="85" t="s">
        <v>7544</v>
      </c>
      <c r="D888" s="85" t="str">
        <f>+_xlfn.CONCAT('Massaged NRH Data'!B889, " (", 'Massaged NRH Data'!D889,,")")</f>
        <v>HELMINRON 15 (NRC NORFOLK VA)</v>
      </c>
      <c r="E888" s="86" t="s">
        <v>7547</v>
      </c>
      <c r="F888" s="84" t="str">
        <f t="shared" si="14"/>
        <v>{"55253","HELMINRON 15 (NRC NORFOLK VA)"},</v>
      </c>
    </row>
    <row r="889" spans="1:6" ht="16" x14ac:dyDescent="0.2">
      <c r="A889" s="84" t="s">
        <v>7546</v>
      </c>
      <c r="B889" s="85" t="str">
        <f>+'Massaged NRH Data'!C890</f>
        <v>4365A</v>
      </c>
      <c r="C889" s="85" t="s">
        <v>7544</v>
      </c>
      <c r="D889" s="85" t="str">
        <f>+_xlfn.CONCAT('Massaged NRH Data'!B890, " (", 'Massaged NRH Data'!D890,,")")</f>
        <v>MESG TWO (NRC NORFOLK VA)</v>
      </c>
      <c r="E889" s="86" t="s">
        <v>7547</v>
      </c>
      <c r="F889" s="84" t="str">
        <f t="shared" si="14"/>
        <v>{"4365A","MESG TWO (NRC NORFOLK VA)"},</v>
      </c>
    </row>
    <row r="890" spans="1:6" ht="16" x14ac:dyDescent="0.2">
      <c r="A890" s="84" t="s">
        <v>7546</v>
      </c>
      <c r="B890" s="85" t="str">
        <f>+'Massaged NRH Data'!C891</f>
        <v>86952</v>
      </c>
      <c r="C890" s="85" t="s">
        <v>7544</v>
      </c>
      <c r="D890" s="85" t="str">
        <f>+_xlfn.CONCAT('Massaged NRH Data'!B891, " (", 'Massaged NRH Data'!D891,,")")</f>
        <v>NCHB 10 AIR (NRC NORFOLK VA)</v>
      </c>
      <c r="E890" s="86" t="s">
        <v>7547</v>
      </c>
      <c r="F890" s="84" t="str">
        <f t="shared" si="14"/>
        <v>{"86952","NCHB 10 AIR (NRC NORFOLK VA)"},</v>
      </c>
    </row>
    <row r="891" spans="1:6" ht="16" x14ac:dyDescent="0.2">
      <c r="A891" s="84" t="s">
        <v>7546</v>
      </c>
      <c r="B891" s="85" t="str">
        <f>+'Massaged NRH Data'!C892</f>
        <v>88782</v>
      </c>
      <c r="C891" s="85" t="s">
        <v>7544</v>
      </c>
      <c r="D891" s="85" t="str">
        <f>+_xlfn.CONCAT('Massaged NRH Data'!B892, " (", 'Massaged NRH Data'!D892,,")")</f>
        <v>NR 4TH DENBN 24DC DET 3 (NRC NORFOLK VA)</v>
      </c>
      <c r="E891" s="86" t="s">
        <v>7547</v>
      </c>
      <c r="F891" s="84" t="str">
        <f t="shared" si="14"/>
        <v>{"88782","NR 4TH DENBN 24DC DET 3 (NRC NORFOLK VA)"},</v>
      </c>
    </row>
    <row r="892" spans="1:6" ht="16" x14ac:dyDescent="0.2">
      <c r="A892" s="84" t="s">
        <v>7546</v>
      </c>
      <c r="B892" s="85" t="str">
        <f>+'Massaged NRH Data'!C893</f>
        <v>82685</v>
      </c>
      <c r="C892" s="85" t="s">
        <v>7544</v>
      </c>
      <c r="D892" s="85" t="str">
        <f>+_xlfn.CONCAT('Massaged NRH Data'!B893, " (", 'Massaged NRH Data'!D893,,")")</f>
        <v>NR ACB2 NOR (NRC NORFOLK VA)</v>
      </c>
      <c r="E892" s="86" t="s">
        <v>7547</v>
      </c>
      <c r="F892" s="84" t="str">
        <f t="shared" si="14"/>
        <v>{"82685","NR ACB2 NOR (NRC NORFOLK VA)"},</v>
      </c>
    </row>
    <row r="893" spans="1:6" ht="16" x14ac:dyDescent="0.2">
      <c r="A893" s="84" t="s">
        <v>7546</v>
      </c>
      <c r="B893" s="85" t="str">
        <f>+'Massaged NRH Data'!C894</f>
        <v>83407</v>
      </c>
      <c r="C893" s="85" t="s">
        <v>7544</v>
      </c>
      <c r="D893" s="85" t="str">
        <f>+_xlfn.CONCAT('Massaged NRH Data'!B894, " (", 'Massaged NRH Data'!D894,,")")</f>
        <v>NR ACU 4 NOR (NRC NORFOLK VA)</v>
      </c>
      <c r="E893" s="86" t="s">
        <v>7547</v>
      </c>
      <c r="F893" s="84" t="str">
        <f t="shared" si="14"/>
        <v>{"83407","NR ACU 4 NOR (NRC NORFOLK VA)"},</v>
      </c>
    </row>
    <row r="894" spans="1:6" ht="16" x14ac:dyDescent="0.2">
      <c r="A894" s="84" t="s">
        <v>7546</v>
      </c>
      <c r="B894" s="85" t="str">
        <f>+'Massaged NRH Data'!C895</f>
        <v>86273</v>
      </c>
      <c r="C894" s="85" t="s">
        <v>7544</v>
      </c>
      <c r="D894" s="85" t="str">
        <f>+_xlfn.CONCAT('Massaged NRH Data'!B895, " (", 'Massaged NRH Data'!D895,,")")</f>
        <v>NR ACU NOR (NRC NORFOLK VA)</v>
      </c>
      <c r="E894" s="86" t="s">
        <v>7547</v>
      </c>
      <c r="F894" s="84" t="str">
        <f t="shared" si="14"/>
        <v>{"86273","NR ACU NOR (NRC NORFOLK VA)"},</v>
      </c>
    </row>
    <row r="895" spans="1:6" ht="16" x14ac:dyDescent="0.2">
      <c r="A895" s="84" t="s">
        <v>7546</v>
      </c>
      <c r="B895" s="85" t="str">
        <f>+'Massaged NRH Data'!C896</f>
        <v>87032</v>
      </c>
      <c r="C895" s="85" t="s">
        <v>7544</v>
      </c>
      <c r="D895" s="85" t="str">
        <f>+_xlfn.CONCAT('Massaged NRH Data'!B896, " (", 'Massaged NRH Data'!D896,,")")</f>
        <v>NR C10F NCDOC (NRC NORFOLK VA)</v>
      </c>
      <c r="E895" s="86" t="s">
        <v>7547</v>
      </c>
      <c r="F895" s="84" t="str">
        <f t="shared" si="14"/>
        <v>{"87032","NR C10F NCDOC (NRC NORFOLK VA)"},</v>
      </c>
    </row>
    <row r="896" spans="1:6" ht="16" x14ac:dyDescent="0.2">
      <c r="A896" s="84" t="s">
        <v>7546</v>
      </c>
      <c r="B896" s="85" t="str">
        <f>+'Massaged NRH Data'!C897</f>
        <v>83436</v>
      </c>
      <c r="C896" s="85" t="s">
        <v>7544</v>
      </c>
      <c r="D896" s="85" t="str">
        <f>+_xlfn.CONCAT('Massaged NRH Data'!B897, " (", 'Massaged NRH Data'!D897,,")")</f>
        <v>NR C10F NCTMS LANT (NRC NORFOLK VA)</v>
      </c>
      <c r="E896" s="86" t="s">
        <v>7547</v>
      </c>
      <c r="F896" s="84" t="str">
        <f t="shared" si="14"/>
        <v>{"83436","NR C10F NCTMS LANT (NRC NORFOLK VA)"},</v>
      </c>
    </row>
    <row r="897" spans="1:6" ht="16" x14ac:dyDescent="0.2">
      <c r="A897" s="84" t="s">
        <v>7546</v>
      </c>
      <c r="B897" s="85" t="str">
        <f>+'Massaged NRH Data'!C898</f>
        <v>83980</v>
      </c>
      <c r="C897" s="85" t="s">
        <v>7544</v>
      </c>
      <c r="D897" s="85" t="str">
        <f>+_xlfn.CONCAT('Massaged NRH Data'!B898, " (", 'Massaged NRH Data'!D898,,")")</f>
        <v>NR C10F NNWC (NRC NORFOLK VA)</v>
      </c>
      <c r="E897" s="86" t="s">
        <v>7547</v>
      </c>
      <c r="F897" s="84" t="str">
        <f t="shared" si="14"/>
        <v>{"83980","NR C10F NNWC (NRC NORFOLK VA)"},</v>
      </c>
    </row>
    <row r="898" spans="1:6" ht="16" x14ac:dyDescent="0.2">
      <c r="A898" s="84" t="s">
        <v>7546</v>
      </c>
      <c r="B898" s="85" t="str">
        <f>+'Massaged NRH Data'!C899</f>
        <v>87243</v>
      </c>
      <c r="C898" s="85" t="s">
        <v>7544</v>
      </c>
      <c r="D898" s="85" t="str">
        <f>+_xlfn.CONCAT('Massaged NRH Data'!B899, " (", 'Massaged NRH Data'!D899,,")")</f>
        <v>NR C10F NNWC GNOSC (NRC NORFOLK VA)</v>
      </c>
      <c r="E898" s="86" t="s">
        <v>7547</v>
      </c>
      <c r="F898" s="84" t="str">
        <f t="shared" si="14"/>
        <v>{"87243","NR C10F NNWC GNOSC (NRC NORFOLK VA)"},</v>
      </c>
    </row>
    <row r="899" spans="1:6" ht="16" x14ac:dyDescent="0.2">
      <c r="A899" s="84" t="s">
        <v>7546</v>
      </c>
      <c r="B899" s="85" t="str">
        <f>+'Massaged NRH Data'!C900</f>
        <v>83992</v>
      </c>
      <c r="C899" s="85" t="s">
        <v>7544</v>
      </c>
      <c r="D899" s="85" t="str">
        <f>+_xlfn.CONCAT('Massaged NRH Data'!B900, " (", 'Massaged NRH Data'!D900,,")")</f>
        <v>NR C2F HQ (NRC NORFOLK VA)</v>
      </c>
      <c r="E899" s="86" t="s">
        <v>7547</v>
      </c>
      <c r="F899" s="84" t="str">
        <f t="shared" si="14"/>
        <v>{"83992","NR C2F HQ (NRC NORFOLK VA)"},</v>
      </c>
    </row>
    <row r="900" spans="1:6" ht="16" x14ac:dyDescent="0.2">
      <c r="A900" s="84" t="s">
        <v>7546</v>
      </c>
      <c r="B900" s="85" t="str">
        <f>+'Massaged NRH Data'!C901</f>
        <v>83663</v>
      </c>
      <c r="C900" s="85" t="s">
        <v>7544</v>
      </c>
      <c r="D900" s="85" t="str">
        <f>+_xlfn.CONCAT('Massaged NRH Data'!B901, " (", 'Massaged NRH Data'!D901,,")")</f>
        <v>NR C2F N01 PAO (NRC NORFOLK VA)</v>
      </c>
      <c r="E900" s="86" t="s">
        <v>7547</v>
      </c>
      <c r="F900" s="84" t="str">
        <f t="shared" si="14"/>
        <v>{"83663","NR C2F N01 PAO (NRC NORFOLK VA)"},</v>
      </c>
    </row>
    <row r="901" spans="1:6" ht="16" x14ac:dyDescent="0.2">
      <c r="A901" s="84" t="s">
        <v>7546</v>
      </c>
      <c r="B901" s="85" t="str">
        <f>+'Massaged NRH Data'!C902</f>
        <v>83878</v>
      </c>
      <c r="C901" s="85" t="s">
        <v>7544</v>
      </c>
      <c r="D901" s="85" t="str">
        <f>+_xlfn.CONCAT('Massaged NRH Data'!B902, " (", 'Massaged NRH Data'!D902,,")")</f>
        <v>NR C2F N2/N39 IW (NRC NORFOLK VA)</v>
      </c>
      <c r="E901" s="86" t="s">
        <v>7547</v>
      </c>
      <c r="F901" s="84" t="str">
        <f t="shared" si="14"/>
        <v>{"83878","NR C2F N2/N39 IW (NRC NORFOLK VA)"},</v>
      </c>
    </row>
    <row r="902" spans="1:6" ht="16" x14ac:dyDescent="0.2">
      <c r="A902" s="84" t="s">
        <v>7546</v>
      </c>
      <c r="B902" s="85" t="str">
        <f>+'Massaged NRH Data'!C903</f>
        <v>83881</v>
      </c>
      <c r="C902" s="85" t="s">
        <v>7544</v>
      </c>
      <c r="D902" s="85" t="str">
        <f>+_xlfn.CONCAT('Massaged NRH Data'!B903, " (", 'Massaged NRH Data'!D903,,")")</f>
        <v>NR C2F N3 COPS (NRC NORFOLK VA)</v>
      </c>
      <c r="E902" s="86" t="s">
        <v>7547</v>
      </c>
      <c r="F902" s="84" t="str">
        <f t="shared" si="14"/>
        <v>{"83881","NR C2F N3 COPS (NRC NORFOLK VA)"},</v>
      </c>
    </row>
    <row r="903" spans="1:6" ht="16" x14ac:dyDescent="0.2">
      <c r="A903" s="84" t="s">
        <v>7546</v>
      </c>
      <c r="B903" s="85" t="str">
        <f>+'Massaged NRH Data'!C904</f>
        <v>83882</v>
      </c>
      <c r="C903" s="85" t="s">
        <v>7544</v>
      </c>
      <c r="D903" s="85" t="str">
        <f>+_xlfn.CONCAT('Massaged NRH Data'!B904, " (", 'Massaged NRH Data'!D904,,")")</f>
        <v>NR C2F N4 (NRC NORFOLK VA)</v>
      </c>
      <c r="E903" s="86" t="s">
        <v>7547</v>
      </c>
      <c r="F903" s="84" t="str">
        <f t="shared" si="14"/>
        <v>{"83882","NR C2F N4 (NRC NORFOLK VA)"},</v>
      </c>
    </row>
    <row r="904" spans="1:6" ht="16" x14ac:dyDescent="0.2">
      <c r="A904" s="84" t="s">
        <v>7546</v>
      </c>
      <c r="B904" s="85" t="str">
        <f>+'Massaged NRH Data'!C905</f>
        <v>83889</v>
      </c>
      <c r="C904" s="85" t="s">
        <v>7544</v>
      </c>
      <c r="D904" s="85" t="str">
        <f>+_xlfn.CONCAT('Massaged NRH Data'!B905, " (", 'Massaged NRH Data'!D905,,")")</f>
        <v>NR C2F N5 FUPLANS (NRC NORFOLK VA)</v>
      </c>
      <c r="E904" s="86" t="s">
        <v>7547</v>
      </c>
      <c r="F904" s="84" t="str">
        <f t="shared" si="14"/>
        <v>{"83889","NR C2F N5 FUPLANS (NRC NORFOLK VA)"},</v>
      </c>
    </row>
    <row r="905" spans="1:6" ht="16" x14ac:dyDescent="0.2">
      <c r="A905" s="84" t="s">
        <v>7546</v>
      </c>
      <c r="B905" s="85" t="str">
        <f>+'Massaged NRH Data'!C906</f>
        <v>89299</v>
      </c>
      <c r="C905" s="85" t="s">
        <v>7544</v>
      </c>
      <c r="D905" s="85" t="str">
        <f>+_xlfn.CONCAT('Massaged NRH Data'!B906, " (", 'Massaged NRH Data'!D906,,")")</f>
        <v>NR CBMU 202 NOR (NRC NORFOLK VA)</v>
      </c>
      <c r="E905" s="86" t="s">
        <v>7547</v>
      </c>
      <c r="F905" s="84" t="str">
        <f t="shared" si="14"/>
        <v>{"89299","NR CBMU 202 NOR (NRC NORFOLK VA)"},</v>
      </c>
    </row>
    <row r="906" spans="1:6" ht="16" x14ac:dyDescent="0.2">
      <c r="A906" s="84" t="s">
        <v>7546</v>
      </c>
      <c r="B906" s="85" t="str">
        <f>+'Massaged NRH Data'!C907</f>
        <v>84283</v>
      </c>
      <c r="C906" s="85" t="s">
        <v>7544</v>
      </c>
      <c r="D906" s="85" t="str">
        <f>+_xlfn.CONCAT('Massaged NRH Data'!B907, " (", 'Massaged NRH Data'!D907,,")")</f>
        <v>NR CNAL SUPPLY (NRC NORFOLK VA)</v>
      </c>
      <c r="E906" s="86" t="s">
        <v>7547</v>
      </c>
      <c r="F906" s="84" t="str">
        <f t="shared" si="14"/>
        <v>{"84283","NR CNAL SUPPLY (NRC NORFOLK VA)"},</v>
      </c>
    </row>
    <row r="907" spans="1:6" ht="16" x14ac:dyDescent="0.2">
      <c r="A907" s="84" t="s">
        <v>7546</v>
      </c>
      <c r="B907" s="85" t="str">
        <f>+'Massaged NRH Data'!C908</f>
        <v>85955</v>
      </c>
      <c r="C907" s="85" t="s">
        <v>7544</v>
      </c>
      <c r="D907" s="85" t="str">
        <f>+_xlfn.CONCAT('Massaged NRH Data'!B908, " (", 'Massaged NRH Data'!D908,,")")</f>
        <v>NR CNE-CNA N01 PAO (NRC NORFOLK VA)</v>
      </c>
      <c r="E907" s="86" t="s">
        <v>7547</v>
      </c>
      <c r="F907" s="84" t="str">
        <f t="shared" si="14"/>
        <v>{"85955","NR CNE-CNA N01 PAO (NRC NORFOLK VA)"},</v>
      </c>
    </row>
    <row r="908" spans="1:6" ht="16" x14ac:dyDescent="0.2">
      <c r="A908" s="84" t="s">
        <v>7546</v>
      </c>
      <c r="B908" s="85" t="str">
        <f>+'Massaged NRH Data'!C909</f>
        <v>4044S</v>
      </c>
      <c r="C908" s="85" t="s">
        <v>7544</v>
      </c>
      <c r="D908" s="85" t="str">
        <f>+_xlfn.CONCAT('Massaged NRH Data'!B909, " (", 'Massaged NRH Data'!D909,,")")</f>
        <v>NR CNIC F&amp;E SERV D (NRC NORFOLK VA)</v>
      </c>
      <c r="E908" s="86" t="s">
        <v>7547</v>
      </c>
      <c r="F908" s="84" t="str">
        <f t="shared" si="14"/>
        <v>{"4044S","NR CNIC F&amp;E SERV D (NRC NORFOLK VA)"},</v>
      </c>
    </row>
    <row r="909" spans="1:6" ht="16" x14ac:dyDescent="0.2">
      <c r="A909" s="84" t="s">
        <v>7546</v>
      </c>
      <c r="B909" s="85" t="str">
        <f>+'Massaged NRH Data'!C910</f>
        <v>86161</v>
      </c>
      <c r="C909" s="85" t="s">
        <v>7544</v>
      </c>
      <c r="D909" s="85" t="str">
        <f>+_xlfn.CONCAT('Massaged NRH Data'!B910, " (", 'Massaged NRH Data'!D910,,")")</f>
        <v>NR CNMOC FWC NOR (NRC NORFOLK VA)</v>
      </c>
      <c r="E909" s="86" t="s">
        <v>7547</v>
      </c>
      <c r="F909" s="84" t="str">
        <f t="shared" si="14"/>
        <v>{"86161","NR CNMOC FWC NOR (NRC NORFOLK VA)"},</v>
      </c>
    </row>
    <row r="910" spans="1:6" ht="16" x14ac:dyDescent="0.2">
      <c r="A910" s="84" t="s">
        <v>7546</v>
      </c>
      <c r="B910" s="85" t="str">
        <f>+'Massaged NRH Data'!C911</f>
        <v>83860</v>
      </c>
      <c r="C910" s="85" t="s">
        <v>7544</v>
      </c>
      <c r="D910" s="85" t="str">
        <f>+_xlfn.CONCAT('Massaged NRH Data'!B911, " (", 'Massaged NRH Data'!D911,,")")</f>
        <v>NR CNRFC LEGAL (NRC NORFOLK VA)</v>
      </c>
      <c r="E910" s="86" t="s">
        <v>7547</v>
      </c>
      <c r="F910" s="84" t="str">
        <f t="shared" si="14"/>
        <v>{"83860","NR CNRFC LEGAL (NRC NORFOLK VA)"},</v>
      </c>
    </row>
    <row r="911" spans="1:6" ht="16" x14ac:dyDescent="0.2">
      <c r="A911" s="84" t="s">
        <v>7546</v>
      </c>
      <c r="B911" s="85" t="str">
        <f>+'Massaged NRH Data'!C912</f>
        <v>84207</v>
      </c>
      <c r="C911" s="85" t="s">
        <v>7544</v>
      </c>
      <c r="D911" s="85" t="str">
        <f>+_xlfn.CONCAT('Massaged NRH Data'!B912, " (", 'Massaged NRH Data'!D912,,")")</f>
        <v>NR CNRFC MOB CENT (NRC NORFOLK VA)</v>
      </c>
      <c r="E911" s="86" t="s">
        <v>7547</v>
      </c>
      <c r="F911" s="84" t="str">
        <f t="shared" si="14"/>
        <v>{"84207","NR CNRFC MOB CENT (NRC NORFOLK VA)"},</v>
      </c>
    </row>
    <row r="912" spans="1:6" ht="16" x14ac:dyDescent="0.2">
      <c r="A912" s="84" t="s">
        <v>7546</v>
      </c>
      <c r="B912" s="85" t="str">
        <f>+'Massaged NRH Data'!C913</f>
        <v>84250</v>
      </c>
      <c r="C912" s="85" t="s">
        <v>7544</v>
      </c>
      <c r="D912" s="85" t="str">
        <f>+_xlfn.CONCAT('Massaged NRH Data'!B913, " (", 'Massaged NRH Data'!D913,,")")</f>
        <v>NR CNRMA ROC (NRC NORFOLK VA)</v>
      </c>
      <c r="E912" s="86" t="s">
        <v>7547</v>
      </c>
      <c r="F912" s="84" t="str">
        <f t="shared" si="14"/>
        <v>{"84250","NR CNRMA ROC (NRC NORFOLK VA)"},</v>
      </c>
    </row>
    <row r="913" spans="1:6" ht="16" x14ac:dyDescent="0.2">
      <c r="A913" s="84" t="s">
        <v>7546</v>
      </c>
      <c r="B913" s="85" t="str">
        <f>+'Massaged NRH Data'!C914</f>
        <v>85740</v>
      </c>
      <c r="C913" s="85" t="s">
        <v>7544</v>
      </c>
      <c r="D913" s="85" t="str">
        <f>+_xlfn.CONCAT('Massaged NRH Data'!B914, " (", 'Massaged NRH Data'!D914,,")")</f>
        <v>NR CNSL TYCOM HQ (NRC NORFOLK VA)</v>
      </c>
      <c r="E913" s="86" t="s">
        <v>7547</v>
      </c>
      <c r="F913" s="84" t="str">
        <f t="shared" si="14"/>
        <v>{"85740","NR CNSL TYCOM HQ (NRC NORFOLK VA)"},</v>
      </c>
    </row>
    <row r="914" spans="1:6" ht="16" x14ac:dyDescent="0.2">
      <c r="A914" s="84" t="s">
        <v>7546</v>
      </c>
      <c r="B914" s="85" t="str">
        <f>+'Massaged NRH Data'!C915</f>
        <v>83410</v>
      </c>
      <c r="C914" s="85" t="s">
        <v>7544</v>
      </c>
      <c r="D914" s="85" t="str">
        <f>+_xlfn.CONCAT('Massaged NRH Data'!B915, " (", 'Massaged NRH Data'!D915,,")")</f>
        <v>NR CSG4 AIR C2 (NRC NORFOLK VA)</v>
      </c>
      <c r="E914" s="86" t="s">
        <v>7547</v>
      </c>
      <c r="F914" s="84" t="str">
        <f t="shared" si="14"/>
        <v>{"83410","NR CSG4 AIR C2 (NRC NORFOLK VA)"},</v>
      </c>
    </row>
    <row r="915" spans="1:6" ht="16" x14ac:dyDescent="0.2">
      <c r="A915" s="84" t="s">
        <v>7546</v>
      </c>
      <c r="B915" s="85" t="str">
        <f>+'Massaged NRH Data'!C916</f>
        <v>84143</v>
      </c>
      <c r="C915" s="85" t="s">
        <v>7544</v>
      </c>
      <c r="D915" s="85" t="str">
        <f>+_xlfn.CONCAT('Massaged NRH Data'!B916, " (", 'Massaged NRH Data'!D916,,")")</f>
        <v>NR CSG4 FP (NRC NORFOLK VA)</v>
      </c>
      <c r="E915" s="86" t="s">
        <v>7547</v>
      </c>
      <c r="F915" s="84" t="str">
        <f t="shared" si="14"/>
        <v>{"84143","NR CSG4 FP (NRC NORFOLK VA)"},</v>
      </c>
    </row>
    <row r="916" spans="1:6" ht="16" x14ac:dyDescent="0.2">
      <c r="A916" s="84" t="s">
        <v>7546</v>
      </c>
      <c r="B916" s="85" t="str">
        <f>+'Massaged NRH Data'!C917</f>
        <v>82714</v>
      </c>
      <c r="C916" s="85" t="s">
        <v>7544</v>
      </c>
      <c r="D916" s="85" t="str">
        <f>+_xlfn.CONCAT('Massaged NRH Data'!B917, " (", 'Massaged NRH Data'!D917,,")")</f>
        <v>NR CSG4 FST-E (NRC NORFOLK VA)</v>
      </c>
      <c r="E916" s="86" t="s">
        <v>7547</v>
      </c>
      <c r="F916" s="84" t="str">
        <f t="shared" si="14"/>
        <v>{"82714","NR CSG4 FST-E (NRC NORFOLK VA)"},</v>
      </c>
    </row>
    <row r="917" spans="1:6" ht="16" x14ac:dyDescent="0.2">
      <c r="A917" s="84" t="s">
        <v>7546</v>
      </c>
      <c r="B917" s="85" t="str">
        <f>+'Massaged NRH Data'!C918</f>
        <v>85764</v>
      </c>
      <c r="C917" s="85" t="s">
        <v>7544</v>
      </c>
      <c r="D917" s="85" t="str">
        <f>+_xlfn.CONCAT('Massaged NRH Data'!B918, " (", 'Massaged NRH Data'!D918,,")")</f>
        <v>NR CSG4 HQ (NRC NORFOLK VA)</v>
      </c>
      <c r="E917" s="86" t="s">
        <v>7547</v>
      </c>
      <c r="F917" s="84" t="str">
        <f t="shared" si="14"/>
        <v>{"85764","NR CSG4 HQ (NRC NORFOLK VA)"},</v>
      </c>
    </row>
    <row r="918" spans="1:6" ht="16" x14ac:dyDescent="0.2">
      <c r="A918" s="84" t="s">
        <v>7546</v>
      </c>
      <c r="B918" s="85" t="str">
        <f>+'Massaged NRH Data'!C919</f>
        <v>31767</v>
      </c>
      <c r="C918" s="85" t="s">
        <v>7544</v>
      </c>
      <c r="D918" s="85" t="str">
        <f>+_xlfn.CONCAT('Massaged NRH Data'!B919, " (", 'Massaged NRH Data'!D919,,")")</f>
        <v>NR CTF56 BAH (NRC NORFOLK VA)</v>
      </c>
      <c r="E918" s="86" t="s">
        <v>7547</v>
      </c>
      <c r="F918" s="84" t="str">
        <f t="shared" si="14"/>
        <v>{"31767","NR CTF56 BAH (NRC NORFOLK VA)"},</v>
      </c>
    </row>
    <row r="919" spans="1:6" ht="16" x14ac:dyDescent="0.2">
      <c r="A919" s="84" t="s">
        <v>7546</v>
      </c>
      <c r="B919" s="85" t="str">
        <f>+'Massaged NRH Data'!C920</f>
        <v>84218</v>
      </c>
      <c r="C919" s="85" t="s">
        <v>7544</v>
      </c>
      <c r="D919" s="85" t="str">
        <f>+_xlfn.CONCAT('Massaged NRH Data'!B920, " (", 'Massaged NRH Data'!D920,,")")</f>
        <v>NR DLA JRF DST NOR (NRC NORFOLK VA)</v>
      </c>
      <c r="E919" s="86" t="s">
        <v>7547</v>
      </c>
      <c r="F919" s="84" t="str">
        <f t="shared" si="14"/>
        <v>{"84218","NR DLA JRF DST NOR (NRC NORFOLK VA)"},</v>
      </c>
    </row>
    <row r="920" spans="1:6" ht="16" x14ac:dyDescent="0.2">
      <c r="A920" s="84" t="s">
        <v>7546</v>
      </c>
      <c r="B920" s="85" t="str">
        <f>+'Massaged NRH Data'!C921</f>
        <v>88668</v>
      </c>
      <c r="C920" s="85" t="s">
        <v>7544</v>
      </c>
      <c r="D920" s="85" t="str">
        <f>+_xlfn.CONCAT('Massaged NRH Data'!B921, " (", 'Massaged NRH Data'!D921,,")")</f>
        <v>NR DSO EAST (NRC NORFOLK VA)</v>
      </c>
      <c r="E920" s="86" t="s">
        <v>7547</v>
      </c>
      <c r="F920" s="84" t="str">
        <f t="shared" si="14"/>
        <v>{"88668","NR DSO EAST (NRC NORFOLK VA)"},</v>
      </c>
    </row>
    <row r="921" spans="1:6" ht="16" x14ac:dyDescent="0.2">
      <c r="A921" s="84" t="s">
        <v>7546</v>
      </c>
      <c r="B921" s="85" t="str">
        <f>+'Massaged NRH Data'!C922</f>
        <v>84139</v>
      </c>
      <c r="C921" s="85" t="s">
        <v>7544</v>
      </c>
      <c r="D921" s="85" t="str">
        <f>+_xlfn.CONCAT('Massaged NRH Data'!B922, " (", 'Massaged NRH Data'!D922,,")")</f>
        <v>NR EXP MAINT NOR (NRC NORFOLK VA)</v>
      </c>
      <c r="E921" s="86" t="s">
        <v>7547</v>
      </c>
      <c r="F921" s="84" t="str">
        <f t="shared" si="14"/>
        <v>{"84139","NR EXP MAINT NOR (NRC NORFOLK VA)"},</v>
      </c>
    </row>
    <row r="922" spans="1:6" ht="16" x14ac:dyDescent="0.2">
      <c r="A922" s="84" t="s">
        <v>7546</v>
      </c>
      <c r="B922" s="85" t="str">
        <f>+'Massaged NRH Data'!C923</f>
        <v>86828</v>
      </c>
      <c r="C922" s="85" t="s">
        <v>7544</v>
      </c>
      <c r="D922" s="85" t="str">
        <f>+_xlfn.CONCAT('Massaged NRH Data'!B923, " (", 'Massaged NRH Data'!D923,,")")</f>
        <v>NR EXWDC NOR (NRC NORFOLK VA)</v>
      </c>
      <c r="E922" s="86" t="s">
        <v>7547</v>
      </c>
      <c r="F922" s="84" t="str">
        <f t="shared" si="14"/>
        <v>{"86828","NR EXWDC NOR (NRC NORFOLK VA)"},</v>
      </c>
    </row>
    <row r="923" spans="1:6" ht="16" x14ac:dyDescent="0.2">
      <c r="A923" s="84" t="s">
        <v>7546</v>
      </c>
      <c r="B923" s="85" t="str">
        <f>+'Massaged NRH Data'!C924</f>
        <v>86599</v>
      </c>
      <c r="C923" s="85" t="s">
        <v>7544</v>
      </c>
      <c r="D923" s="85" t="str">
        <f>+_xlfn.CONCAT('Massaged NRH Data'!B924, " (", 'Massaged NRH Data'!D924,,")")</f>
        <v>NR FLC FUELS NOR (NRC NORFOLK VA)</v>
      </c>
      <c r="E923" s="86" t="s">
        <v>7547</v>
      </c>
      <c r="F923" s="84" t="str">
        <f t="shared" si="14"/>
        <v>{"86599","NR FLC FUELS NOR (NRC NORFOLK VA)"},</v>
      </c>
    </row>
    <row r="924" spans="1:6" ht="16" x14ac:dyDescent="0.2">
      <c r="A924" s="84" t="s">
        <v>7546</v>
      </c>
      <c r="B924" s="85" t="str">
        <f>+'Massaged NRH Data'!C925</f>
        <v>83469</v>
      </c>
      <c r="C924" s="85" t="s">
        <v>7544</v>
      </c>
      <c r="D924" s="85" t="str">
        <f>+_xlfn.CONCAT('Massaged NRH Data'!B925, " (", 'Massaged NRH Data'!D925,,")")</f>
        <v>NR FLC NORFOLK HQ (NRC NORFOLK VA)</v>
      </c>
      <c r="E924" s="86" t="s">
        <v>7547</v>
      </c>
      <c r="F924" s="84" t="str">
        <f t="shared" si="14"/>
        <v>{"83469","NR FLC NORFOLK HQ (NRC NORFOLK VA)"},</v>
      </c>
    </row>
    <row r="925" spans="1:6" ht="16" x14ac:dyDescent="0.2">
      <c r="A925" s="84" t="s">
        <v>7546</v>
      </c>
      <c r="B925" s="85" t="str">
        <f>+'Massaged NRH Data'!C926</f>
        <v>86534</v>
      </c>
      <c r="C925" s="85" t="s">
        <v>7544</v>
      </c>
      <c r="D925" s="85" t="str">
        <f>+_xlfn.CONCAT('Massaged NRH Data'!B926, " (", 'Massaged NRH Data'!D926,,")")</f>
        <v>NR FRC NOR (NRC NORFOLK VA)</v>
      </c>
      <c r="E925" s="86" t="s">
        <v>7547</v>
      </c>
      <c r="F925" s="84" t="str">
        <f t="shared" si="14"/>
        <v>{"86534","NR FRC NOR (NRC NORFOLK VA)"},</v>
      </c>
    </row>
    <row r="926" spans="1:6" ht="16" x14ac:dyDescent="0.2">
      <c r="A926" s="84" t="s">
        <v>7546</v>
      </c>
      <c r="B926" s="85" t="str">
        <f>+'Massaged NRH Data'!C927</f>
        <v>82880</v>
      </c>
      <c r="C926" s="85" t="s">
        <v>7544</v>
      </c>
      <c r="D926" s="85" t="str">
        <f>+_xlfn.CONCAT('Massaged NRH Data'!B927, " (", 'Massaged NRH Data'!D927,,")")</f>
        <v>NR INSURV SUPPORT (NRC NORFOLK VA)</v>
      </c>
      <c r="E926" s="86" t="s">
        <v>7547</v>
      </c>
      <c r="F926" s="84" t="str">
        <f t="shared" si="14"/>
        <v>{"82880","NR INSURV SUPPORT (NRC NORFOLK VA)"},</v>
      </c>
    </row>
    <row r="927" spans="1:6" ht="16" x14ac:dyDescent="0.2">
      <c r="A927" s="84" t="s">
        <v>7546</v>
      </c>
      <c r="B927" s="85" t="str">
        <f>+'Massaged NRH Data'!C928</f>
        <v>84220</v>
      </c>
      <c r="C927" s="85" t="s">
        <v>7544</v>
      </c>
      <c r="D927" s="85" t="str">
        <f>+_xlfn.CONCAT('Massaged NRH Data'!B928, " (", 'Massaged NRH Data'!D928,,")")</f>
        <v>NR JFCNF HQ (NRC NORFOLK VA)</v>
      </c>
      <c r="E927" s="86" t="s">
        <v>7547</v>
      </c>
      <c r="F927" s="84" t="str">
        <f t="shared" si="14"/>
        <v>{"84220","NR JFCNF HQ (NRC NORFOLK VA)"},</v>
      </c>
    </row>
    <row r="928" spans="1:6" ht="16" x14ac:dyDescent="0.2">
      <c r="A928" s="84" t="s">
        <v>7546</v>
      </c>
      <c r="B928" s="85" t="str">
        <f>+'Massaged NRH Data'!C929</f>
        <v>86925</v>
      </c>
      <c r="C928" s="85" t="s">
        <v>7544</v>
      </c>
      <c r="D928" s="85" t="str">
        <f>+_xlfn.CONCAT('Massaged NRH Data'!B929, " (", 'Massaged NRH Data'!D929,,")")</f>
        <v>NR JOINT STAFF SOUTH (NRC NORFOLK VA)</v>
      </c>
      <c r="E928" s="86" t="s">
        <v>7547</v>
      </c>
      <c r="F928" s="84" t="str">
        <f t="shared" si="14"/>
        <v>{"86925","NR JOINT STAFF SOUTH (NRC NORFOLK VA)"},</v>
      </c>
    </row>
    <row r="929" spans="1:6" ht="16" x14ac:dyDescent="0.2">
      <c r="A929" s="84" t="s">
        <v>7546</v>
      </c>
      <c r="B929" s="85" t="str">
        <f>+'Massaged NRH Data'!C930</f>
        <v>86342</v>
      </c>
      <c r="C929" s="85" t="s">
        <v>7544</v>
      </c>
      <c r="D929" s="85" t="str">
        <f>+_xlfn.CONCAT('Massaged NRH Data'!B930, " (", 'Massaged NRH Data'!D930,,")")</f>
        <v>NR JOINTPA SUPPORT ELEMENT (NRC NORFOLK VA)</v>
      </c>
      <c r="E929" s="86" t="s">
        <v>7547</v>
      </c>
      <c r="F929" s="84" t="str">
        <f t="shared" ref="F929:F992" si="15">+CONCATENATE(A929,B929,C929,D929,E929)</f>
        <v>{"86342","NR JOINTPA SUPPORT ELEMENT (NRC NORFOLK VA)"},</v>
      </c>
    </row>
    <row r="930" spans="1:6" ht="16" x14ac:dyDescent="0.2">
      <c r="A930" s="84" t="s">
        <v>7546</v>
      </c>
      <c r="B930" s="85" t="str">
        <f>+'Massaged NRH Data'!C931</f>
        <v>88343</v>
      </c>
      <c r="C930" s="85" t="s">
        <v>7544</v>
      </c>
      <c r="D930" s="85" t="str">
        <f>+_xlfn.CONCAT('Massaged NRH Data'!B931, " (", 'Massaged NRH Data'!D931,,")")</f>
        <v>NR JTENABLCAPCMD NAVY DET (NRC NORFOLK VA)</v>
      </c>
      <c r="E930" s="86" t="s">
        <v>7547</v>
      </c>
      <c r="F930" s="84" t="str">
        <f t="shared" si="15"/>
        <v>{"88343","NR JTENABLCAPCMD NAVY DET (NRC NORFOLK VA)"},</v>
      </c>
    </row>
    <row r="931" spans="1:6" ht="16" x14ac:dyDescent="0.2">
      <c r="A931" s="84" t="s">
        <v>7546</v>
      </c>
      <c r="B931" s="85" t="str">
        <f>+'Massaged NRH Data'!C932</f>
        <v>89136</v>
      </c>
      <c r="C931" s="85" t="s">
        <v>7544</v>
      </c>
      <c r="D931" s="85" t="str">
        <f>+_xlfn.CONCAT('Massaged NRH Data'!B932, " (", 'Massaged NRH Data'!D932,,")")</f>
        <v>NR NATO ACT (NRC NORFOLK VA)</v>
      </c>
      <c r="E931" s="86" t="s">
        <v>7547</v>
      </c>
      <c r="F931" s="84" t="str">
        <f t="shared" si="15"/>
        <v>{"89136","NR NATO ACT (NRC NORFOLK VA)"},</v>
      </c>
    </row>
    <row r="932" spans="1:6" ht="16" x14ac:dyDescent="0.2">
      <c r="A932" s="84" t="s">
        <v>7546</v>
      </c>
      <c r="B932" s="85" t="str">
        <f>+'Massaged NRH Data'!C933</f>
        <v>89088</v>
      </c>
      <c r="C932" s="85" t="s">
        <v>7544</v>
      </c>
      <c r="D932" s="85" t="str">
        <f>+_xlfn.CONCAT('Massaged NRH Data'!B933, " (", 'Massaged NRH Data'!D933,,")")</f>
        <v>NR NATO AUX (NRC NORFOLK VA)</v>
      </c>
      <c r="E932" s="86" t="s">
        <v>7547</v>
      </c>
      <c r="F932" s="84" t="str">
        <f t="shared" si="15"/>
        <v>{"89088","NR NATO AUX (NRC NORFOLK VA)"},</v>
      </c>
    </row>
    <row r="933" spans="1:6" ht="16" x14ac:dyDescent="0.2">
      <c r="A933" s="84" t="s">
        <v>7546</v>
      </c>
      <c r="B933" s="85" t="str">
        <f>+'Massaged NRH Data'!C934</f>
        <v>86540</v>
      </c>
      <c r="C933" s="85" t="s">
        <v>7544</v>
      </c>
      <c r="D933" s="85" t="str">
        <f>+_xlfn.CONCAT('Massaged NRH Data'!B934, " (", 'Massaged NRH Data'!D934,,")")</f>
        <v>NR NAV REG MA RCC NORFOLK (NRC NORFOLK VA)</v>
      </c>
      <c r="E933" s="86" t="s">
        <v>7547</v>
      </c>
      <c r="F933" s="84" t="str">
        <f t="shared" si="15"/>
        <v>{"86540","NR NAV REG MA RCC NORFOLK (NRC NORFOLK VA)"},</v>
      </c>
    </row>
    <row r="934" spans="1:6" ht="16" x14ac:dyDescent="0.2">
      <c r="A934" s="84" t="s">
        <v>7546</v>
      </c>
      <c r="B934" s="85" t="str">
        <f>+'Massaged NRH Data'!C935</f>
        <v>89627</v>
      </c>
      <c r="C934" s="85" t="s">
        <v>7544</v>
      </c>
      <c r="D934" s="85" t="str">
        <f>+_xlfn.CONCAT('Massaged NRH Data'!B935, " (", 'Massaged NRH Data'!D935,,")")</f>
        <v>NR NAVWAR SP UMS E (NRC NORFOLK VA)</v>
      </c>
      <c r="E934" s="86" t="s">
        <v>7547</v>
      </c>
      <c r="F934" s="84" t="str">
        <f t="shared" si="15"/>
        <v>{"89627","NR NAVWAR SP UMS E (NRC NORFOLK VA)"},</v>
      </c>
    </row>
    <row r="935" spans="1:6" ht="16" x14ac:dyDescent="0.2">
      <c r="A935" s="84" t="s">
        <v>7546</v>
      </c>
      <c r="B935" s="85" t="str">
        <f>+'Massaged NRH Data'!C936</f>
        <v>86346</v>
      </c>
      <c r="C935" s="85" t="s">
        <v>7544</v>
      </c>
      <c r="D935" s="85" t="str">
        <f>+_xlfn.CONCAT('Massaged NRH Data'!B936, " (", 'Massaged NRH Data'!D936,,")")</f>
        <v>NR NBG 2 (NRC NORFOLK VA)</v>
      </c>
      <c r="E935" s="86" t="s">
        <v>7547</v>
      </c>
      <c r="F935" s="84" t="str">
        <f t="shared" si="15"/>
        <v>{"86346","NR NBG 2 (NRC NORFOLK VA)"},</v>
      </c>
    </row>
    <row r="936" spans="1:6" ht="16" x14ac:dyDescent="0.2">
      <c r="A936" s="84" t="s">
        <v>7546</v>
      </c>
      <c r="B936" s="85" t="str">
        <f>+'Massaged NRH Data'!C937</f>
        <v>88542</v>
      </c>
      <c r="C936" s="85" t="s">
        <v>7544</v>
      </c>
      <c r="D936" s="85" t="str">
        <f>+_xlfn.CONCAT('Massaged NRH Data'!B937, " (", 'Massaged NRH Data'!D937,,")")</f>
        <v>NR NCIS NFFO (NRC NORFOLK VA)</v>
      </c>
      <c r="E936" s="86" t="s">
        <v>7547</v>
      </c>
      <c r="F936" s="84" t="str">
        <f t="shared" si="15"/>
        <v>{"88542","NR NCIS NFFO (NRC NORFOLK VA)"},</v>
      </c>
    </row>
    <row r="937" spans="1:6" ht="16" x14ac:dyDescent="0.2">
      <c r="A937" s="84" t="s">
        <v>7546</v>
      </c>
      <c r="B937" s="85" t="str">
        <f>+'Massaged NRH Data'!C938</f>
        <v>83387</v>
      </c>
      <c r="C937" s="85" t="s">
        <v>7544</v>
      </c>
      <c r="D937" s="85" t="str">
        <f>+_xlfn.CONCAT('Massaged NRH Data'!B938, " (", 'Massaged NRH Data'!D938,,")")</f>
        <v>NR NECC HQ NOR (NRC NORFOLK VA)</v>
      </c>
      <c r="E937" s="86" t="s">
        <v>7547</v>
      </c>
      <c r="F937" s="84" t="str">
        <f t="shared" si="15"/>
        <v>{"83387","NR NECC HQ NOR (NRC NORFOLK VA)"},</v>
      </c>
    </row>
    <row r="938" spans="1:6" ht="16" x14ac:dyDescent="0.2">
      <c r="A938" s="84" t="s">
        <v>7546</v>
      </c>
      <c r="B938" s="85" t="str">
        <f>+'Massaged NRH Data'!C939</f>
        <v>83791</v>
      </c>
      <c r="C938" s="85" t="s">
        <v>7544</v>
      </c>
      <c r="D938" s="85" t="str">
        <f>+_xlfn.CONCAT('Massaged NRH Data'!B939, " (", 'Massaged NRH Data'!D939,,")")</f>
        <v>NR NECC IWU NOR (NRC NORFOLK VA)</v>
      </c>
      <c r="E938" s="86" t="s">
        <v>7547</v>
      </c>
      <c r="F938" s="84" t="str">
        <f t="shared" si="15"/>
        <v>{"83791","NR NECC IWU NOR (NRC NORFOLK VA)"},</v>
      </c>
    </row>
    <row r="939" spans="1:6" ht="16" x14ac:dyDescent="0.2">
      <c r="A939" s="84" t="s">
        <v>7546</v>
      </c>
      <c r="B939" s="85" t="str">
        <f>+'Massaged NRH Data'!C940</f>
        <v>83001</v>
      </c>
      <c r="C939" s="85" t="s">
        <v>7544</v>
      </c>
      <c r="D939" s="85" t="str">
        <f>+_xlfn.CONCAT('Massaged NRH Data'!B940, " (", 'Massaged NRH Data'!D940,,")")</f>
        <v>NR NIWDC NOR (NRC NORFOLK VA)</v>
      </c>
      <c r="E939" s="86" t="s">
        <v>7547</v>
      </c>
      <c r="F939" s="84" t="str">
        <f t="shared" si="15"/>
        <v>{"83001","NR NIWDC NOR (NRC NORFOLK VA)"},</v>
      </c>
    </row>
    <row r="940" spans="1:6" ht="16" x14ac:dyDescent="0.2">
      <c r="A940" s="84" t="s">
        <v>7546</v>
      </c>
      <c r="B940" s="85" t="str">
        <f>+'Massaged NRH Data'!C941</f>
        <v>84277</v>
      </c>
      <c r="C940" s="85" t="s">
        <v>7544</v>
      </c>
      <c r="D940" s="85" t="str">
        <f>+_xlfn.CONCAT('Massaged NRH Data'!B941, " (", 'Massaged NRH Data'!D941,,")")</f>
        <v>NR NIWTG NOR (NRC NORFOLK VA)</v>
      </c>
      <c r="E940" s="86" t="s">
        <v>7547</v>
      </c>
      <c r="F940" s="84" t="str">
        <f t="shared" si="15"/>
        <v>{"84277","NR NIWTG NOR (NRC NORFOLK VA)"},</v>
      </c>
    </row>
    <row r="941" spans="1:6" ht="16" x14ac:dyDescent="0.2">
      <c r="A941" s="84" t="s">
        <v>7546</v>
      </c>
      <c r="B941" s="85" t="str">
        <f>+'Massaged NRH Data'!C942</f>
        <v>89793</v>
      </c>
      <c r="C941" s="85" t="s">
        <v>7544</v>
      </c>
      <c r="D941" s="85" t="str">
        <f>+_xlfn.CONCAT('Massaged NRH Data'!B942, " (", 'Massaged NRH Data'!D942,,")")</f>
        <v>NR NMRTC PTS HQ (NRC NORFOLK VA)</v>
      </c>
      <c r="E941" s="86" t="s">
        <v>7547</v>
      </c>
      <c r="F941" s="84" t="str">
        <f t="shared" si="15"/>
        <v>{"89793","NR NMRTC PTS HQ (NRC NORFOLK VA)"},</v>
      </c>
    </row>
    <row r="942" spans="1:6" ht="16" x14ac:dyDescent="0.2">
      <c r="A942" s="84" t="s">
        <v>7546</v>
      </c>
      <c r="B942" s="85" t="str">
        <f>+'Massaged NRH Data'!C943</f>
        <v>83998</v>
      </c>
      <c r="C942" s="85" t="s">
        <v>7544</v>
      </c>
      <c r="D942" s="85" t="str">
        <f>+_xlfn.CONCAT('Massaged NRH Data'!B943, " (", 'Massaged NRH Data'!D943,,")")</f>
        <v>NR NSF NNSY (NRC NORFOLK VA)</v>
      </c>
      <c r="E942" s="86" t="s">
        <v>7547</v>
      </c>
      <c r="F942" s="84" t="str">
        <f t="shared" si="15"/>
        <v>{"83998","NR NSF NNSY (NRC NORFOLK VA)"},</v>
      </c>
    </row>
    <row r="943" spans="1:6" ht="16" x14ac:dyDescent="0.2">
      <c r="A943" s="84" t="s">
        <v>7546</v>
      </c>
      <c r="B943" s="85" t="str">
        <f>+'Massaged NRH Data'!C944</f>
        <v>83440</v>
      </c>
      <c r="C943" s="85" t="s">
        <v>7544</v>
      </c>
      <c r="D943" s="85" t="str">
        <f>+_xlfn.CONCAT('Massaged NRH Data'!B944, " (", 'Massaged NRH Data'!D944,,")")</f>
        <v>NR NWDC NOR (NRC NORFOLK VA)</v>
      </c>
      <c r="E943" s="86" t="s">
        <v>7547</v>
      </c>
      <c r="F943" s="84" t="str">
        <f t="shared" si="15"/>
        <v>{"83440","NR NWDC NOR (NRC NORFOLK VA)"},</v>
      </c>
    </row>
    <row r="944" spans="1:6" ht="16" x14ac:dyDescent="0.2">
      <c r="A944" s="84" t="s">
        <v>7546</v>
      </c>
      <c r="B944" s="85" t="str">
        <f>+'Massaged NRH Data'!C945</f>
        <v>88163</v>
      </c>
      <c r="C944" s="85" t="s">
        <v>7544</v>
      </c>
      <c r="D944" s="85" t="str">
        <f>+_xlfn.CONCAT('Massaged NRH Data'!B945, " (", 'Massaged NRH Data'!D945,,")")</f>
        <v>NR RSU NOR (NRC NORFOLK VA)</v>
      </c>
      <c r="E944" s="86" t="s">
        <v>7547</v>
      </c>
      <c r="F944" s="84" t="str">
        <f t="shared" si="15"/>
        <v>{"88163","NR RSU NOR (NRC NORFOLK VA)"},</v>
      </c>
    </row>
    <row r="945" spans="1:6" ht="16" x14ac:dyDescent="0.2">
      <c r="A945" s="84" t="s">
        <v>7546</v>
      </c>
      <c r="B945" s="85" t="str">
        <f>+'Massaged NRH Data'!C946</f>
        <v>82711</v>
      </c>
      <c r="C945" s="85" t="s">
        <v>7544</v>
      </c>
      <c r="D945" s="85" t="str">
        <f>+_xlfn.CONCAT('Massaged NRH Data'!B946, " (", 'Massaged NRH Data'!D946,,")")</f>
        <v>NR SUBGRU 2 HQ (NRC NORFOLK VA)</v>
      </c>
      <c r="E945" s="86" t="s">
        <v>7547</v>
      </c>
      <c r="F945" s="84" t="str">
        <f t="shared" si="15"/>
        <v>{"82711","NR SUBGRU 2 HQ (NRC NORFOLK VA)"},</v>
      </c>
    </row>
    <row r="946" spans="1:6" ht="16" x14ac:dyDescent="0.2">
      <c r="A946" s="84" t="s">
        <v>7546</v>
      </c>
      <c r="B946" s="85" t="str">
        <f>+'Massaged NRH Data'!C947</f>
        <v>85785</v>
      </c>
      <c r="C946" s="85" t="s">
        <v>7544</v>
      </c>
      <c r="D946" s="85" t="str">
        <f>+_xlfn.CONCAT('Massaged NRH Data'!B947, " (", 'Massaged NRH Data'!D947,,")")</f>
        <v>NR SUBLANT HQ (NRC NORFOLK VA)</v>
      </c>
      <c r="E946" s="86" t="s">
        <v>7547</v>
      </c>
      <c r="F946" s="84" t="str">
        <f t="shared" si="15"/>
        <v>{"85785","NR SUBLANT HQ (NRC NORFOLK VA)"},</v>
      </c>
    </row>
    <row r="947" spans="1:6" ht="16" x14ac:dyDescent="0.2">
      <c r="A947" s="84" t="s">
        <v>7546</v>
      </c>
      <c r="B947" s="85" t="str">
        <f>+'Massaged NRH Data'!C948</f>
        <v>84312</v>
      </c>
      <c r="C947" s="85" t="s">
        <v>7544</v>
      </c>
      <c r="D947" s="85" t="str">
        <f>+_xlfn.CONCAT('Massaged NRH Data'!B948, " (", 'Massaged NRH Data'!D948,,")")</f>
        <v>NR SUBLANT INTEL (NRC NORFOLK VA)</v>
      </c>
      <c r="E947" s="86" t="s">
        <v>7547</v>
      </c>
      <c r="F947" s="84" t="str">
        <f t="shared" si="15"/>
        <v>{"84312","NR SUBLANT INTEL (NRC NORFOLK VA)"},</v>
      </c>
    </row>
    <row r="948" spans="1:6" ht="16" x14ac:dyDescent="0.2">
      <c r="A948" s="84" t="s">
        <v>7546</v>
      </c>
      <c r="B948" s="85" t="str">
        <f>+'Massaged NRH Data'!C949</f>
        <v>86309</v>
      </c>
      <c r="C948" s="85" t="s">
        <v>7544</v>
      </c>
      <c r="D948" s="85" t="str">
        <f>+_xlfn.CONCAT('Massaged NRH Data'!B949, " (", 'Massaged NRH Data'!D949,,")")</f>
        <v>NR TACTICAL AIR CNTL SQ 21 (NRC NORFOLK VA)</v>
      </c>
      <c r="E948" s="86" t="s">
        <v>7547</v>
      </c>
      <c r="F948" s="84" t="str">
        <f t="shared" si="15"/>
        <v>{"86309","NR TACTICAL AIR CNTL SQ 21 (NRC NORFOLK VA)"},</v>
      </c>
    </row>
    <row r="949" spans="1:6" ht="16" x14ac:dyDescent="0.2">
      <c r="A949" s="84" t="s">
        <v>7546</v>
      </c>
      <c r="B949" s="85" t="str">
        <f>+'Massaged NRH Data'!C950</f>
        <v>85443</v>
      </c>
      <c r="C949" s="85" t="s">
        <v>7544</v>
      </c>
      <c r="D949" s="85" t="str">
        <f>+_xlfn.CONCAT('Massaged NRH Data'!B950, " (", 'Massaged NRH Data'!D950,,")")</f>
        <v>NR TACTICAL AIR CNTL SQ 22 (NRC NORFOLK VA)</v>
      </c>
      <c r="E949" s="86" t="s">
        <v>7547</v>
      </c>
      <c r="F949" s="84" t="str">
        <f t="shared" si="15"/>
        <v>{"85443","NR TACTICAL AIR CNTL SQ 22 (NRC NORFOLK VA)"},</v>
      </c>
    </row>
    <row r="950" spans="1:6" ht="16" x14ac:dyDescent="0.2">
      <c r="A950" s="84" t="s">
        <v>7546</v>
      </c>
      <c r="B950" s="85" t="str">
        <f>+'Massaged NRH Data'!C951</f>
        <v>82629</v>
      </c>
      <c r="C950" s="85" t="s">
        <v>7544</v>
      </c>
      <c r="D950" s="85" t="str">
        <f>+_xlfn.CONCAT('Massaged NRH Data'!B951, " (", 'Massaged NRH Data'!D951,,")")</f>
        <v>NR USFF N01 (NRC NORFOLK VA)</v>
      </c>
      <c r="E950" s="86" t="s">
        <v>7547</v>
      </c>
      <c r="F950" s="84" t="str">
        <f t="shared" si="15"/>
        <v>{"82629","NR USFF N01 (NRC NORFOLK VA)"},</v>
      </c>
    </row>
    <row r="951" spans="1:6" ht="16" x14ac:dyDescent="0.2">
      <c r="A951" s="84" t="s">
        <v>7546</v>
      </c>
      <c r="B951" s="85" t="str">
        <f>+'Massaged NRH Data'!C952</f>
        <v>84027</v>
      </c>
      <c r="C951" s="85" t="s">
        <v>7544</v>
      </c>
      <c r="D951" s="85" t="str">
        <f>+_xlfn.CONCAT('Massaged NRH Data'!B952, " (", 'Massaged NRH Data'!D952,,")")</f>
        <v>NR USFF N01L JAG (NRC NORFOLK VA)</v>
      </c>
      <c r="E951" s="86" t="s">
        <v>7547</v>
      </c>
      <c r="F951" s="84" t="str">
        <f t="shared" si="15"/>
        <v>{"84027","NR USFF N01L JAG (NRC NORFOLK VA)"},</v>
      </c>
    </row>
    <row r="952" spans="1:6" ht="16" x14ac:dyDescent="0.2">
      <c r="A952" s="84" t="s">
        <v>7546</v>
      </c>
      <c r="B952" s="85" t="str">
        <f>+'Massaged NRH Data'!C953</f>
        <v>86857</v>
      </c>
      <c r="C952" s="85" t="s">
        <v>7544</v>
      </c>
      <c r="D952" s="85" t="str">
        <f>+_xlfn.CONCAT('Massaged NRH Data'!B953, " (", 'Massaged NRH Data'!D953,,")")</f>
        <v>NR USFF N1 (NRC NORFOLK VA)</v>
      </c>
      <c r="E952" s="86" t="s">
        <v>7547</v>
      </c>
      <c r="F952" s="84" t="str">
        <f t="shared" si="15"/>
        <v>{"86857","NR USFF N1 (NRC NORFOLK VA)"},</v>
      </c>
    </row>
    <row r="953" spans="1:6" ht="16" x14ac:dyDescent="0.2">
      <c r="A953" s="84" t="s">
        <v>7546</v>
      </c>
      <c r="B953" s="85" t="str">
        <f>+'Massaged NRH Data'!C954</f>
        <v>83934</v>
      </c>
      <c r="C953" s="85" t="s">
        <v>7544</v>
      </c>
      <c r="D953" s="85" t="str">
        <f>+_xlfn.CONCAT('Massaged NRH Data'!B954, " (", 'Massaged NRH Data'!D954,,")")</f>
        <v>NR USFF N3 (NRC NORFOLK VA)</v>
      </c>
      <c r="E953" s="86" t="s">
        <v>7547</v>
      </c>
      <c r="F953" s="84" t="str">
        <f t="shared" si="15"/>
        <v>{"83934","NR USFF N3 (NRC NORFOLK VA)"},</v>
      </c>
    </row>
    <row r="954" spans="1:6" ht="16" x14ac:dyDescent="0.2">
      <c r="A954" s="84" t="s">
        <v>7546</v>
      </c>
      <c r="B954" s="85" t="str">
        <f>+'Massaged NRH Data'!C955</f>
        <v>89357</v>
      </c>
      <c r="C954" s="85" t="s">
        <v>7544</v>
      </c>
      <c r="D954" s="85" t="str">
        <f>+_xlfn.CONCAT('Massaged NRH Data'!B955, " (", 'Massaged NRH Data'!D955,,")")</f>
        <v>NR USFF N4 (NRC NORFOLK VA)</v>
      </c>
      <c r="E954" s="86" t="s">
        <v>7547</v>
      </c>
      <c r="F954" s="84" t="str">
        <f t="shared" si="15"/>
        <v>{"89357","NR USFF N4 (NRC NORFOLK VA)"},</v>
      </c>
    </row>
    <row r="955" spans="1:6" ht="16" x14ac:dyDescent="0.2">
      <c r="A955" s="84" t="s">
        <v>7546</v>
      </c>
      <c r="B955" s="85" t="str">
        <f>+'Massaged NRH Data'!C956</f>
        <v>84097</v>
      </c>
      <c r="C955" s="85" t="s">
        <v>7544</v>
      </c>
      <c r="D955" s="85" t="str">
        <f>+_xlfn.CONCAT('Massaged NRH Data'!B956, " (", 'Massaged NRH Data'!D956,,")")</f>
        <v>NR USFF N6 (NRC NORFOLK VA)</v>
      </c>
      <c r="E955" s="86" t="s">
        <v>7547</v>
      </c>
      <c r="F955" s="84" t="str">
        <f t="shared" si="15"/>
        <v>{"84097","NR USFF N6 (NRC NORFOLK VA)"},</v>
      </c>
    </row>
    <row r="956" spans="1:6" ht="16" x14ac:dyDescent="0.2">
      <c r="A956" s="84" t="s">
        <v>7546</v>
      </c>
      <c r="B956" s="85" t="str">
        <f>+'Massaged NRH Data'!C957</f>
        <v>89347</v>
      </c>
      <c r="C956" s="85" t="s">
        <v>7544</v>
      </c>
      <c r="D956" s="85" t="str">
        <f>+_xlfn.CONCAT('Massaged NRH Data'!B957, " (", 'Massaged NRH Data'!D957,,")")</f>
        <v>NR USFF NCAGS HQ (NRC NORFOLK VA)</v>
      </c>
      <c r="E956" s="86" t="s">
        <v>7547</v>
      </c>
      <c r="F956" s="84" t="str">
        <f t="shared" si="15"/>
        <v>{"89347","NR USFF NCAGS HQ (NRC NORFOLK VA)"},</v>
      </c>
    </row>
    <row r="957" spans="1:6" ht="16" x14ac:dyDescent="0.2">
      <c r="A957" s="84" t="s">
        <v>7546</v>
      </c>
      <c r="B957" s="85" t="str">
        <f>+'Massaged NRH Data'!C958</f>
        <v>86280</v>
      </c>
      <c r="C957" s="85" t="s">
        <v>7544</v>
      </c>
      <c r="D957" s="85" t="str">
        <f>+_xlfn.CONCAT('Massaged NRH Data'!B958, " (", 'Massaged NRH Data'!D958,,")")</f>
        <v>NR USFF PAO (NRC NORFOLK VA)</v>
      </c>
      <c r="E957" s="86" t="s">
        <v>7547</v>
      </c>
      <c r="F957" s="84" t="str">
        <f t="shared" si="15"/>
        <v>{"86280","NR USFF PAO (NRC NORFOLK VA)"},</v>
      </c>
    </row>
    <row r="958" spans="1:6" ht="16" x14ac:dyDescent="0.2">
      <c r="A958" s="84" t="s">
        <v>7546</v>
      </c>
      <c r="B958" s="85" t="str">
        <f>+'Massaged NRH Data'!C959</f>
        <v>65892</v>
      </c>
      <c r="C958" s="85" t="s">
        <v>7544</v>
      </c>
      <c r="D958" s="85" t="str">
        <f>+_xlfn.CONCAT('Massaged NRH Data'!B959, " (", 'Massaged NRH Data'!D959,,")")</f>
        <v>S10 SBC C PLT PTM (NRC NORFOLK VA)</v>
      </c>
      <c r="E958" s="86" t="s">
        <v>7547</v>
      </c>
      <c r="F958" s="84" t="str">
        <f t="shared" si="15"/>
        <v>{"65892","S10 SBC C PLT PTM (NRC NORFOLK VA)"},</v>
      </c>
    </row>
    <row r="959" spans="1:6" ht="16" x14ac:dyDescent="0.2">
      <c r="A959" s="84" t="s">
        <v>7546</v>
      </c>
      <c r="B959" s="85" t="str">
        <f>+'Massaged NRH Data'!C960</f>
        <v>87801</v>
      </c>
      <c r="C959" s="85" t="s">
        <v>7544</v>
      </c>
      <c r="D959" s="85" t="str">
        <f>+_xlfn.CONCAT('Massaged NRH Data'!B960, " (", 'Massaged NRH Data'!D960,,")")</f>
        <v>S10 SBC C PTM (NRC NORFOLK VA)</v>
      </c>
      <c r="E959" s="86" t="s">
        <v>7547</v>
      </c>
      <c r="F959" s="84" t="str">
        <f t="shared" si="15"/>
        <v>{"87801","S10 SBC C PTM (NRC NORFOLK VA)"},</v>
      </c>
    </row>
    <row r="960" spans="1:6" ht="16" x14ac:dyDescent="0.2">
      <c r="A960" s="84" t="s">
        <v>7546</v>
      </c>
      <c r="B960" s="85" t="str">
        <f>+'Massaged NRH Data'!C961</f>
        <v>86157</v>
      </c>
      <c r="C960" s="85" t="s">
        <v>7544</v>
      </c>
      <c r="D960" s="85" t="str">
        <f>+_xlfn.CONCAT('Massaged NRH Data'!B961, " (", 'Massaged NRH Data'!D961,,")")</f>
        <v>S10 SBC D PLT PTM (NRC NORFOLK VA)</v>
      </c>
      <c r="E960" s="86" t="s">
        <v>7547</v>
      </c>
      <c r="F960" s="84" t="str">
        <f t="shared" si="15"/>
        <v>{"86157","S10 SBC D PLT PTM (NRC NORFOLK VA)"},</v>
      </c>
    </row>
    <row r="961" spans="1:6" ht="16" x14ac:dyDescent="0.2">
      <c r="A961" s="84" t="s">
        <v>7546</v>
      </c>
      <c r="B961" s="85" t="str">
        <f>+'Massaged NRH Data'!C962</f>
        <v>83996</v>
      </c>
      <c r="C961" s="85" t="s">
        <v>7544</v>
      </c>
      <c r="D961" s="85" t="str">
        <f>+_xlfn.CONCAT('Massaged NRH Data'!B962, " (", 'Massaged NRH Data'!D962,,")")</f>
        <v>S10 SBC D PTM (NRC NORFOLK VA)</v>
      </c>
      <c r="E961" s="86" t="s">
        <v>7547</v>
      </c>
      <c r="F961" s="84" t="str">
        <f t="shared" si="15"/>
        <v>{"83996","S10 SBC D PTM (NRC NORFOLK VA)"},</v>
      </c>
    </row>
    <row r="962" spans="1:6" ht="16" x14ac:dyDescent="0.2">
      <c r="A962" s="84" t="s">
        <v>7546</v>
      </c>
      <c r="B962" s="85" t="str">
        <f>+'Massaged NRH Data'!C963</f>
        <v>85752</v>
      </c>
      <c r="C962" s="85" t="s">
        <v>7544</v>
      </c>
      <c r="D962" s="85" t="str">
        <f>+_xlfn.CONCAT('Massaged NRH Data'!B963, " (", 'Massaged NRH Data'!D963,,")")</f>
        <v>NR USFF N2/N39 (NRC NORFOLK VA)</v>
      </c>
      <c r="E962" s="86" t="s">
        <v>7547</v>
      </c>
      <c r="F962" s="84" t="str">
        <f t="shared" si="15"/>
        <v>{"85752","NR USFF N2/N39 (NRC NORFOLK VA)"},</v>
      </c>
    </row>
    <row r="963" spans="1:6" ht="16" x14ac:dyDescent="0.2">
      <c r="A963" s="84" t="s">
        <v>7546</v>
      </c>
      <c r="B963" s="85" t="str">
        <f>+'Massaged NRH Data'!C964</f>
        <v>86343</v>
      </c>
      <c r="C963" s="85" t="s">
        <v>7544</v>
      </c>
      <c r="D963" s="85" t="str">
        <f>+_xlfn.CONCAT('Massaged NRH Data'!B964, " (", 'Massaged NRH Data'!D964,,")")</f>
        <v>NR NPASE HQ (NRC NORFOLK VA)</v>
      </c>
      <c r="E963" s="86" t="s">
        <v>7547</v>
      </c>
      <c r="F963" s="84" t="str">
        <f t="shared" si="15"/>
        <v>{"86343","NR NPASE HQ (NRC NORFOLK VA)"},</v>
      </c>
    </row>
    <row r="964" spans="1:6" ht="16" x14ac:dyDescent="0.2">
      <c r="A964" s="84" t="s">
        <v>7546</v>
      </c>
      <c r="B964" s="85" t="str">
        <f>+'Massaged NRH Data'!C965</f>
        <v>88862</v>
      </c>
      <c r="C964" s="85" t="s">
        <v>7544</v>
      </c>
      <c r="D964" s="85" t="str">
        <f>+_xlfn.CONCAT('Massaged NRH Data'!B965, " (", 'Massaged NRH Data'!D965,,")")</f>
        <v>DIV 4AA BN CO A (NRC NORFOLK VA)</v>
      </c>
      <c r="E964" s="86" t="s">
        <v>7547</v>
      </c>
      <c r="F964" s="84" t="str">
        <f t="shared" si="15"/>
        <v>{"88862","DIV 4AA BN CO A (NRC NORFOLK VA)"},</v>
      </c>
    </row>
    <row r="965" spans="1:6" ht="16" x14ac:dyDescent="0.2">
      <c r="A965" s="84" t="s">
        <v>7546</v>
      </c>
      <c r="B965" s="85" t="str">
        <f>+'Massaged NRH Data'!C966</f>
        <v>82624</v>
      </c>
      <c r="C965" s="85" t="s">
        <v>7544</v>
      </c>
      <c r="D965" s="85" t="str">
        <f>+_xlfn.CONCAT('Massaged NRH Data'!B966, " (", 'Massaged NRH Data'!D966,,")")</f>
        <v>NR NPASE EAST (NRC NORFOLK VA)</v>
      </c>
      <c r="E965" s="86" t="s">
        <v>7547</v>
      </c>
      <c r="F965" s="84" t="str">
        <f t="shared" si="15"/>
        <v>{"82624","NR NPASE EAST (NRC NORFOLK VA)"},</v>
      </c>
    </row>
    <row r="966" spans="1:6" ht="16" x14ac:dyDescent="0.2">
      <c r="A966" s="84" t="s">
        <v>7546</v>
      </c>
      <c r="B966" s="85" t="str">
        <f>+'Massaged NRH Data'!C967</f>
        <v>83038</v>
      </c>
      <c r="C966" s="85" t="s">
        <v>7544</v>
      </c>
      <c r="D966" s="85" t="str">
        <f>+_xlfn.CONCAT('Massaged NRH Data'!B967, " (", 'Massaged NRH Data'!D967,,")")</f>
        <v>NR RLSO MIDLANT (NRC NORFOLK VA)</v>
      </c>
      <c r="E966" s="86" t="s">
        <v>7547</v>
      </c>
      <c r="F966" s="84" t="str">
        <f t="shared" si="15"/>
        <v>{"83038","NR RLSO MIDLANT (NRC NORFOLK VA)"},</v>
      </c>
    </row>
    <row r="967" spans="1:6" ht="16" x14ac:dyDescent="0.2">
      <c r="A967" s="84" t="s">
        <v>7546</v>
      </c>
      <c r="B967" s="85" t="str">
        <f>+'Massaged NRH Data'!C968</f>
        <v>86133</v>
      </c>
      <c r="C967" s="85" t="s">
        <v>7544</v>
      </c>
      <c r="D967" s="85" t="str">
        <f>+_xlfn.CONCAT('Massaged NRH Data'!B968, " (", 'Massaged NRH Data'!D968,,")")</f>
        <v>MAW MAC 24 MAG 48 (NRC NORFOLK VA)</v>
      </c>
      <c r="E967" s="86" t="s">
        <v>7547</v>
      </c>
      <c r="F967" s="84" t="str">
        <f t="shared" si="15"/>
        <v>{"86133","MAW MAC 24 MAG 48 (NRC NORFOLK VA)"},</v>
      </c>
    </row>
    <row r="968" spans="1:6" ht="16" x14ac:dyDescent="0.2">
      <c r="A968" s="84" t="s">
        <v>7546</v>
      </c>
      <c r="B968" s="85" t="str">
        <f>+'Massaged NRH Data'!C969</f>
        <v>86987</v>
      </c>
      <c r="C968" s="85" t="s">
        <v>7544</v>
      </c>
      <c r="D968" s="85" t="str">
        <f>+_xlfn.CONCAT('Massaged NRH Data'!B969, " (", 'Massaged NRH Data'!D969,,")")</f>
        <v>NR ONR S&amp;T 202 (NRC NORFOLK VA)</v>
      </c>
      <c r="E968" s="86" t="s">
        <v>7547</v>
      </c>
      <c r="F968" s="84" t="str">
        <f t="shared" si="15"/>
        <v>{"86987","NR ONR S&amp;T 202 (NRC NORFOLK VA)"},</v>
      </c>
    </row>
    <row r="969" spans="1:6" ht="16" x14ac:dyDescent="0.2">
      <c r="A969" s="84" t="s">
        <v>7546</v>
      </c>
      <c r="B969" s="85" t="str">
        <f>+'Massaged NRH Data'!C970</f>
        <v>89272</v>
      </c>
      <c r="C969" s="85" t="s">
        <v>7544</v>
      </c>
      <c r="D969" s="85" t="str">
        <f>+_xlfn.CONCAT('Massaged NRH Data'!B970, " (", 'Massaged NRH Data'!D970,,")")</f>
        <v>NR MSC HQ (NRC NORFOLK VA)</v>
      </c>
      <c r="E969" s="86" t="s">
        <v>7547</v>
      </c>
      <c r="F969" s="84" t="str">
        <f t="shared" si="15"/>
        <v>{"89272","NR MSC HQ (NRC NORFOLK VA)"},</v>
      </c>
    </row>
    <row r="970" spans="1:6" ht="16" x14ac:dyDescent="0.2">
      <c r="A970" s="84" t="s">
        <v>7546</v>
      </c>
      <c r="B970" s="85" t="str">
        <f>+'Massaged NRH Data'!C971</f>
        <v>89267</v>
      </c>
      <c r="C970" s="85" t="s">
        <v>7544</v>
      </c>
      <c r="D970" s="85" t="str">
        <f>+_xlfn.CONCAT('Massaged NRH Data'!B971, " (", 'Massaged NRH Data'!D971,,")")</f>
        <v>NR MSCLANT HQ (NRC NORFOLK VA)</v>
      </c>
      <c r="E970" s="86" t="s">
        <v>7547</v>
      </c>
      <c r="F970" s="84" t="str">
        <f t="shared" si="15"/>
        <v>{"89267","NR MSCLANT HQ (NRC NORFOLK VA)"},</v>
      </c>
    </row>
    <row r="971" spans="1:6" ht="16" x14ac:dyDescent="0.2">
      <c r="A971" s="84" t="s">
        <v>7546</v>
      </c>
      <c r="B971" s="85" t="str">
        <f>+'Massaged NRH Data'!C972</f>
        <v>87660</v>
      </c>
      <c r="C971" s="85" t="s">
        <v>7544</v>
      </c>
      <c r="D971" s="85" t="str">
        <f>+_xlfn.CONCAT('Massaged NRH Data'!B972, " (", 'Massaged NRH Data'!D972,,")")</f>
        <v>NR MSC N4 (NRC NORFOLK VA)</v>
      </c>
      <c r="E971" s="86" t="s">
        <v>7547</v>
      </c>
      <c r="F971" s="84" t="str">
        <f t="shared" si="15"/>
        <v>{"87660","NR MSC N4 (NRC NORFOLK VA)"},</v>
      </c>
    </row>
    <row r="972" spans="1:6" ht="16" x14ac:dyDescent="0.2">
      <c r="A972" s="84" t="s">
        <v>7546</v>
      </c>
      <c r="B972" s="85" t="str">
        <f>+'Massaged NRH Data'!C973</f>
        <v>86303</v>
      </c>
      <c r="C972" s="85" t="s">
        <v>7544</v>
      </c>
      <c r="D972" s="85" t="str">
        <f>+_xlfn.CONCAT('Massaged NRH Data'!B973, " (", 'Massaged NRH Data'!D973,,")")</f>
        <v>NR SMWDC FTD LANT (NRC NORFOLK VA)</v>
      </c>
      <c r="E972" s="86" t="s">
        <v>7547</v>
      </c>
      <c r="F972" s="84" t="str">
        <f t="shared" si="15"/>
        <v>{"86303","NR SMWDC FTD LANT (NRC NORFOLK VA)"},</v>
      </c>
    </row>
    <row r="973" spans="1:6" ht="16" x14ac:dyDescent="0.2">
      <c r="A973" s="84" t="s">
        <v>7546</v>
      </c>
      <c r="B973" s="85" t="str">
        <f>+'Massaged NRH Data'!C974</f>
        <v>84272</v>
      </c>
      <c r="C973" s="85" t="s">
        <v>7544</v>
      </c>
      <c r="D973" s="85" t="str">
        <f>+_xlfn.CONCAT('Massaged NRH Data'!B974, " (", 'Massaged NRH Data'!D974,,")")</f>
        <v>NR DIA J2 East (NRC NORFOLK VA)</v>
      </c>
      <c r="E973" s="86" t="s">
        <v>7547</v>
      </c>
      <c r="F973" s="84" t="str">
        <f t="shared" si="15"/>
        <v>{"84272","NR DIA J2 East (NRC NORFOLK VA)"},</v>
      </c>
    </row>
    <row r="974" spans="1:6" ht="16" x14ac:dyDescent="0.2">
      <c r="A974" s="84" t="s">
        <v>7546</v>
      </c>
      <c r="B974" s="85" t="str">
        <f>+'Massaged NRH Data'!C975</f>
        <v>82790</v>
      </c>
      <c r="C974" s="85" t="s">
        <v>7544</v>
      </c>
      <c r="D974" s="85" t="str">
        <f>+_xlfn.CONCAT('Massaged NRH Data'!B975, " (", 'Massaged NRH Data'!D975,,")")</f>
        <v>EMF BETHESDA NOR (NRC NORFOLK VA)</v>
      </c>
      <c r="E974" s="86" t="s">
        <v>7547</v>
      </c>
      <c r="F974" s="84" t="str">
        <f t="shared" si="15"/>
        <v>{"82790","EMF BETHESDA NOR (NRC NORFOLK VA)"},</v>
      </c>
    </row>
    <row r="975" spans="1:6" ht="16" x14ac:dyDescent="0.2">
      <c r="A975" s="84" t="s">
        <v>7546</v>
      </c>
      <c r="B975" s="85" t="str">
        <f>+'Massaged NRH Data'!C976</f>
        <v>83358</v>
      </c>
      <c r="C975" s="85" t="s">
        <v>7544</v>
      </c>
      <c r="D975" s="85" t="str">
        <f>+_xlfn.CONCAT('Massaged NRH Data'!B976, " (", 'Massaged NRH Data'!D976,,")")</f>
        <v>NR NMRTC PTS NOR-1 (NRC NORFOLK VA)</v>
      </c>
      <c r="E975" s="86" t="s">
        <v>7547</v>
      </c>
      <c r="F975" s="84" t="str">
        <f t="shared" si="15"/>
        <v>{"83358","NR NMRTC PTS NOR-1 (NRC NORFOLK VA)"},</v>
      </c>
    </row>
    <row r="976" spans="1:6" ht="16" x14ac:dyDescent="0.2">
      <c r="A976" s="84" t="s">
        <v>7546</v>
      </c>
      <c r="B976" s="85" t="str">
        <f>+'Massaged NRH Data'!C977</f>
        <v>83581</v>
      </c>
      <c r="C976" s="85" t="s">
        <v>7544</v>
      </c>
      <c r="D976" s="85" t="str">
        <f>+_xlfn.CONCAT('Massaged NRH Data'!B977, " (", 'Massaged NRH Data'!D977,,")")</f>
        <v>NR NMRTC PTS NOR-2 (NRC NORFOLK VA)</v>
      </c>
      <c r="E976" s="86" t="s">
        <v>7547</v>
      </c>
      <c r="F976" s="84" t="str">
        <f t="shared" si="15"/>
        <v>{"83581","NR NMRTC PTS NOR-2 (NRC NORFOLK VA)"},</v>
      </c>
    </row>
    <row r="977" spans="1:6" ht="16" x14ac:dyDescent="0.2">
      <c r="A977" s="84" t="s">
        <v>7546</v>
      </c>
      <c r="B977" s="85" t="str">
        <f>+'Massaged NRH Data'!C978</f>
        <v>82748</v>
      </c>
      <c r="C977" s="85" t="s">
        <v>7544</v>
      </c>
      <c r="D977" s="85" t="str">
        <f>+_xlfn.CONCAT('Massaged NRH Data'!B978, " (", 'Massaged NRH Data'!D978,,")")</f>
        <v>NR ADMIN PERS 0686 (NRC NORFOLK VA)</v>
      </c>
      <c r="E977" s="86" t="s">
        <v>7547</v>
      </c>
      <c r="F977" s="84" t="str">
        <f t="shared" si="15"/>
        <v>{"82748","NR ADMIN PERS 0686 (NRC NORFOLK VA)"},</v>
      </c>
    </row>
    <row r="978" spans="1:6" ht="16" x14ac:dyDescent="0.2">
      <c r="A978" s="84" t="s">
        <v>7546</v>
      </c>
      <c r="B978" s="85" t="str">
        <f>+'Massaged NRH Data'!C979</f>
        <v>88173</v>
      </c>
      <c r="C978" s="85" t="s">
        <v>7544</v>
      </c>
      <c r="D978" s="85" t="str">
        <f>+_xlfn.CONCAT('Massaged NRH Data'!B979, " (", 'Massaged NRH Data'!D979,,")")</f>
        <v>NR CNRFC CAG (NRC NORFOLK VA)</v>
      </c>
      <c r="E978" s="86" t="s">
        <v>7547</v>
      </c>
      <c r="F978" s="84" t="str">
        <f t="shared" si="15"/>
        <v>{"88173","NR CNRFC CAG (NRC NORFOLK VA)"},</v>
      </c>
    </row>
    <row r="979" spans="1:6" ht="16" x14ac:dyDescent="0.2">
      <c r="A979" s="84" t="s">
        <v>7546</v>
      </c>
      <c r="B979" s="85" t="str">
        <f>+'Massaged NRH Data'!C980</f>
        <v>89664</v>
      </c>
      <c r="C979" s="85" t="s">
        <v>7544</v>
      </c>
      <c r="D979" s="85" t="str">
        <f>+_xlfn.CONCAT('Massaged NRH Data'!B980, " (", 'Massaged NRH Data'!D980,,")")</f>
        <v>NR NAVWAR CYBR E (NRC NORFOLK VA)</v>
      </c>
      <c r="E979" s="86" t="s">
        <v>7547</v>
      </c>
      <c r="F979" s="84" t="str">
        <f t="shared" si="15"/>
        <v>{"89664","NR NAVWAR CYBR E (NRC NORFOLK VA)"},</v>
      </c>
    </row>
    <row r="980" spans="1:6" ht="16" x14ac:dyDescent="0.2">
      <c r="A980" s="84" t="s">
        <v>7546</v>
      </c>
      <c r="B980" s="85" t="str">
        <f>+'Massaged NRH Data'!C981</f>
        <v>87820</v>
      </c>
      <c r="C980" s="85" t="s">
        <v>7544</v>
      </c>
      <c r="D980" s="85" t="str">
        <f>+_xlfn.CONCAT('Massaged NRH Data'!B981, " (", 'Massaged NRH Data'!D981,,")")</f>
        <v>NR NPC NPPSC (NRC NORFOLK VA)</v>
      </c>
      <c r="E980" s="86" t="s">
        <v>7547</v>
      </c>
      <c r="F980" s="84" t="str">
        <f t="shared" si="15"/>
        <v>{"87820","NR NPC NPPSC (NRC NORFOLK VA)"},</v>
      </c>
    </row>
    <row r="981" spans="1:6" ht="16" x14ac:dyDescent="0.2">
      <c r="A981" s="84" t="s">
        <v>7546</v>
      </c>
      <c r="B981" s="85" t="str">
        <f>+'Massaged NRH Data'!C982</f>
        <v>0607G</v>
      </c>
      <c r="C981" s="85" t="s">
        <v>7544</v>
      </c>
      <c r="D981" s="85" t="str">
        <f>+_xlfn.CONCAT('Massaged NRH Data'!B982, " (", 'Massaged NRH Data'!D982,,")")</f>
        <v>NR VTU NOR 0686 (NRC NORFOLK VA)</v>
      </c>
      <c r="E981" s="86" t="s">
        <v>7547</v>
      </c>
      <c r="F981" s="84" t="str">
        <f t="shared" si="15"/>
        <v>{"0607G","NR VTU NOR 0686 (NRC NORFOLK VA)"},</v>
      </c>
    </row>
    <row r="982" spans="1:6" ht="16" x14ac:dyDescent="0.2">
      <c r="A982" s="84" t="s">
        <v>7546</v>
      </c>
      <c r="B982" s="85" t="str">
        <f>+'Massaged NRH Data'!C983</f>
        <v>83965</v>
      </c>
      <c r="C982" s="85" t="s">
        <v>7544</v>
      </c>
      <c r="D982" s="85" t="str">
        <f>+_xlfn.CONCAT('Massaged NRH Data'!B983, " (", 'Massaged NRH Data'!D983,,")")</f>
        <v>NR USFF NALE HQ (NRC NORFOLK VA)</v>
      </c>
      <c r="E982" s="86" t="s">
        <v>7547</v>
      </c>
      <c r="F982" s="84" t="str">
        <f t="shared" si="15"/>
        <v>{"83965","NR USFF NALE HQ (NRC NORFOLK VA)"},</v>
      </c>
    </row>
    <row r="983" spans="1:6" ht="16" x14ac:dyDescent="0.2">
      <c r="A983" s="84" t="s">
        <v>7546</v>
      </c>
      <c r="B983" s="85" t="str">
        <f>+'Massaged NRH Data'!C984</f>
        <v>89649</v>
      </c>
      <c r="C983" s="85" t="s">
        <v>7544</v>
      </c>
      <c r="D983" s="85" t="str">
        <f>+_xlfn.CONCAT('Massaged NRH Data'!B984, " (", 'Massaged NRH Data'!D984,,")")</f>
        <v>NR SURGEMAIN NNSY NOR (NRC NORFOLK VA)</v>
      </c>
      <c r="E983" s="86" t="s">
        <v>7547</v>
      </c>
      <c r="F983" s="84" t="str">
        <f t="shared" si="15"/>
        <v>{"89649","NR SURGEMAIN NNSY NOR (NRC NORFOLK VA)"},</v>
      </c>
    </row>
    <row r="984" spans="1:6" ht="16" x14ac:dyDescent="0.2">
      <c r="A984" s="84" t="s">
        <v>7546</v>
      </c>
      <c r="B984" s="85" t="str">
        <f>+'Massaged NRH Data'!C985</f>
        <v>83384</v>
      </c>
      <c r="C984" s="85" t="s">
        <v>7544</v>
      </c>
      <c r="D984" s="85" t="str">
        <f>+_xlfn.CONCAT('Massaged NRH Data'!B985, " (", 'Massaged NRH Data'!D985,,")")</f>
        <v>NR CNRMA NSF LCR (NRC NORFOLK VA)</v>
      </c>
      <c r="E984" s="86" t="s">
        <v>7547</v>
      </c>
      <c r="F984" s="84" t="str">
        <f t="shared" si="15"/>
        <v>{"83384","NR CNRMA NSF LCR (NRC NORFOLK VA)"},</v>
      </c>
    </row>
    <row r="985" spans="1:6" ht="16" x14ac:dyDescent="0.2">
      <c r="A985" s="84" t="s">
        <v>7546</v>
      </c>
      <c r="B985" s="85" t="str">
        <f>+'Massaged NRH Data'!C986</f>
        <v>83056</v>
      </c>
      <c r="C985" s="85" t="s">
        <v>7544</v>
      </c>
      <c r="D985" s="85" t="str">
        <f>+_xlfn.CONCAT('Massaged NRH Data'!B986, " (", 'Massaged NRH Data'!D986,,")")</f>
        <v>NR CNRMA NSF OCN (NRC NORFOLK VA)</v>
      </c>
      <c r="E985" s="86" t="s">
        <v>7547</v>
      </c>
      <c r="F985" s="84" t="str">
        <f t="shared" si="15"/>
        <v>{"83056","NR CNRMA NSF OCN (NRC NORFOLK VA)"},</v>
      </c>
    </row>
    <row r="986" spans="1:6" ht="16" x14ac:dyDescent="0.2">
      <c r="A986" s="84" t="s">
        <v>7546</v>
      </c>
      <c r="B986" s="85" t="str">
        <f>+'Massaged NRH Data'!C987</f>
        <v>83256</v>
      </c>
      <c r="C986" s="85" t="s">
        <v>7544</v>
      </c>
      <c r="D986" s="85" t="str">
        <f>+_xlfn.CONCAT('Massaged NRH Data'!B987, " (", 'Massaged NRH Data'!D987,,")")</f>
        <v>NR CNRMA NSF NOR (NRC NORFOLK VA)</v>
      </c>
      <c r="E986" s="86" t="s">
        <v>7547</v>
      </c>
      <c r="F986" s="84" t="str">
        <f t="shared" si="15"/>
        <v>{"83256","NR CNRMA NSF NOR (NRC NORFOLK VA)"},</v>
      </c>
    </row>
    <row r="987" spans="1:6" ht="16" x14ac:dyDescent="0.2">
      <c r="A987" s="84" t="s">
        <v>7546</v>
      </c>
      <c r="B987" s="85" t="str">
        <f>+'Massaged NRH Data'!C988</f>
        <v>89593</v>
      </c>
      <c r="C987" s="85" t="s">
        <v>7544</v>
      </c>
      <c r="D987" s="85" t="str">
        <f>+_xlfn.CONCAT('Massaged NRH Data'!B988, " (", 'Massaged NRH Data'!D988,,")")</f>
        <v>NR ONI HGCC NOR (NRC NORFOLK VA)</v>
      </c>
      <c r="E987" s="86" t="s">
        <v>7547</v>
      </c>
      <c r="F987" s="84" t="str">
        <f t="shared" si="15"/>
        <v>{"89593","NR ONI HGCC NOR (NRC NORFOLK VA)"},</v>
      </c>
    </row>
    <row r="988" spans="1:6" ht="16" x14ac:dyDescent="0.2">
      <c r="A988" s="84" t="s">
        <v>7546</v>
      </c>
      <c r="B988" s="85" t="str">
        <f>+'Massaged NRH Data'!C989</f>
        <v>84205</v>
      </c>
      <c r="C988" s="85" t="s">
        <v>7544</v>
      </c>
      <c r="D988" s="85" t="str">
        <f>+_xlfn.CONCAT('Massaged NRH Data'!B989, " (", 'Massaged NRH Data'!D989,,")")</f>
        <v>ACCLOGWING SAU (NRC NORFOLK VA)</v>
      </c>
      <c r="E988" s="86" t="s">
        <v>7547</v>
      </c>
      <c r="F988" s="84" t="str">
        <f t="shared" si="15"/>
        <v>{"84205","ACCLOGWING SAU (NRC NORFOLK VA)"},</v>
      </c>
    </row>
    <row r="989" spans="1:6" ht="16" x14ac:dyDescent="0.2">
      <c r="A989" s="84" t="s">
        <v>7546</v>
      </c>
      <c r="B989" s="85" t="str">
        <f>+'Massaged NRH Data'!C990</f>
        <v>86748</v>
      </c>
      <c r="C989" s="85" t="s">
        <v>7544</v>
      </c>
      <c r="D989" s="85" t="str">
        <f>+_xlfn.CONCAT('Massaged NRH Data'!B990, " (", 'Massaged NRH Data'!D990,,")")</f>
        <v>VFA-106 SAU (NRC NORFOLK VA)</v>
      </c>
      <c r="E989" s="86" t="s">
        <v>7547</v>
      </c>
      <c r="F989" s="84" t="str">
        <f t="shared" si="15"/>
        <v>{"86748","VFA-106 SAU (NRC NORFOLK VA)"},</v>
      </c>
    </row>
    <row r="990" spans="1:6" ht="16" x14ac:dyDescent="0.2">
      <c r="A990" s="84" t="s">
        <v>7546</v>
      </c>
      <c r="B990" s="85" t="str">
        <f>+'Massaged NRH Data'!C991</f>
        <v>83602</v>
      </c>
      <c r="C990" s="85" t="s">
        <v>7544</v>
      </c>
      <c r="D990" s="85" t="str">
        <f>+_xlfn.CONCAT('Massaged NRH Data'!B991, " (", 'Massaged NRH Data'!D991,,")")</f>
        <v>NR T-AH 20 COMFORT (NRC NORFOLK VA)</v>
      </c>
      <c r="E990" s="86" t="s">
        <v>7547</v>
      </c>
      <c r="F990" s="84" t="str">
        <f t="shared" si="15"/>
        <v>{"83602","NR T-AH 20 COMFORT (NRC NORFOLK VA)"},</v>
      </c>
    </row>
    <row r="991" spans="1:6" ht="16" x14ac:dyDescent="0.2">
      <c r="A991" s="84" t="s">
        <v>7546</v>
      </c>
      <c r="B991" s="85" t="str">
        <f>+'Massaged NRH Data'!C992</f>
        <v>83949</v>
      </c>
      <c r="C991" s="85" t="s">
        <v>7544</v>
      </c>
      <c r="D991" s="85" t="str">
        <f>+_xlfn.CONCAT('Massaged NRH Data'!B992, " (", 'Massaged NRH Data'!D992,,")")</f>
        <v>NR NMFL (NRC NORFOLK VA)</v>
      </c>
      <c r="E991" s="86" t="s">
        <v>7547</v>
      </c>
      <c r="F991" s="84" t="str">
        <f t="shared" si="15"/>
        <v>{"83949","NR NMFL (NRC NORFOLK VA)"},</v>
      </c>
    </row>
    <row r="992" spans="1:6" ht="16" x14ac:dyDescent="0.2">
      <c r="A992" s="84" t="s">
        <v>7546</v>
      </c>
      <c r="B992" s="85" t="str">
        <f>+'Massaged NRH Data'!C993</f>
        <v>88235</v>
      </c>
      <c r="C992" s="85" t="s">
        <v>7544</v>
      </c>
      <c r="D992" s="85" t="str">
        <f>+_xlfn.CONCAT('Massaged NRH Data'!B993, " (", 'Massaged NRH Data'!D993,,")")</f>
        <v>NR CNSG DET C NOR (NRC NORFOLK VA)</v>
      </c>
      <c r="E992" s="86" t="s">
        <v>7547</v>
      </c>
      <c r="F992" s="84" t="str">
        <f t="shared" si="15"/>
        <v>{"88235","NR CNSG DET C NOR (NRC NORFOLK VA)"},</v>
      </c>
    </row>
    <row r="993" spans="1:6" ht="16" x14ac:dyDescent="0.2">
      <c r="A993" s="84" t="s">
        <v>7546</v>
      </c>
      <c r="B993" s="85" t="str">
        <f>+'Massaged NRH Data'!C994</f>
        <v>83908</v>
      </c>
      <c r="C993" s="85" t="s">
        <v>7544</v>
      </c>
      <c r="D993" s="85" t="str">
        <f>+_xlfn.CONCAT('Massaged NRH Data'!B994, " (", 'Massaged NRH Data'!D994,,")")</f>
        <v>NR CNSG DET A NOR (NRC NORFOLK VA)</v>
      </c>
      <c r="E993" s="86" t="s">
        <v>7547</v>
      </c>
      <c r="F993" s="84" t="str">
        <f t="shared" ref="F993:F1056" si="16">+CONCATENATE(A993,B993,C993,D993,E993)</f>
        <v>{"83908","NR CNSG DET A NOR (NRC NORFOLK VA)"},</v>
      </c>
    </row>
    <row r="994" spans="1:6" ht="16" x14ac:dyDescent="0.2">
      <c r="A994" s="84" t="s">
        <v>7546</v>
      </c>
      <c r="B994" s="85" t="str">
        <f>+'Massaged NRH Data'!C995</f>
        <v>88631</v>
      </c>
      <c r="C994" s="85" t="s">
        <v>7544</v>
      </c>
      <c r="D994" s="85" t="str">
        <f>+_xlfn.CONCAT('Massaged NRH Data'!B995, " (", 'Massaged NRH Data'!D995,,")")</f>
        <v>NR EUCOM J2 NFK (NRC NORFOLK VA)</v>
      </c>
      <c r="E994" s="86" t="s">
        <v>7547</v>
      </c>
      <c r="F994" s="84" t="str">
        <f t="shared" si="16"/>
        <v>{"88631","NR EUCOM J2 NFK (NRC NORFOLK VA)"},</v>
      </c>
    </row>
    <row r="995" spans="1:6" ht="16" x14ac:dyDescent="0.2">
      <c r="A995" s="84" t="s">
        <v>7546</v>
      </c>
      <c r="B995" s="85" t="str">
        <f>+'Massaged NRH Data'!C996</f>
        <v>87865</v>
      </c>
      <c r="C995" s="85" t="s">
        <v>7544</v>
      </c>
      <c r="D995" s="85" t="str">
        <f>+_xlfn.CONCAT('Massaged NRH Data'!B996, " (", 'Massaged NRH Data'!D996,,")")</f>
        <v>NR CTF68 ROT (NRC NORFOLK VA)</v>
      </c>
      <c r="E995" s="86" t="s">
        <v>7547</v>
      </c>
      <c r="F995" s="84" t="str">
        <f t="shared" si="16"/>
        <v>{"87865","NR CTF68 ROT (NRC NORFOLK VA)"},</v>
      </c>
    </row>
    <row r="996" spans="1:6" ht="16" x14ac:dyDescent="0.2">
      <c r="A996" s="84" t="s">
        <v>7546</v>
      </c>
      <c r="B996" s="85" t="str">
        <f>+'Massaged NRH Data'!C997</f>
        <v>83740</v>
      </c>
      <c r="C996" s="85" t="s">
        <v>7544</v>
      </c>
      <c r="D996" s="85" t="str">
        <f>+_xlfn.CONCAT('Massaged NRH Data'!B997, " (", 'Massaged NRH Data'!D997,,")")</f>
        <v>NR ONI NWAC NOR (NRC NORFOLK VA)</v>
      </c>
      <c r="E996" s="86" t="s">
        <v>7547</v>
      </c>
      <c r="F996" s="84" t="str">
        <f t="shared" si="16"/>
        <v>{"83740","NR ONI NWAC NOR (NRC NORFOLK VA)"},</v>
      </c>
    </row>
    <row r="997" spans="1:6" ht="16" x14ac:dyDescent="0.2">
      <c r="A997" s="84" t="s">
        <v>7546</v>
      </c>
      <c r="B997" s="85" t="str">
        <f>+'Massaged NRH Data'!C998</f>
        <v>85928</v>
      </c>
      <c r="C997" s="85" t="s">
        <v>7544</v>
      </c>
      <c r="D997" s="85" t="str">
        <f>+_xlfn.CONCAT('Massaged NRH Data'!B998, " (", 'Massaged NRH Data'!D998,,")")</f>
        <v>NR NIFR REDCEN NOR (NRC NORFOLK VA)</v>
      </c>
      <c r="E997" s="86" t="s">
        <v>7547</v>
      </c>
      <c r="F997" s="84" t="str">
        <f t="shared" si="16"/>
        <v>{"85928","NR NIFR REDCEN NOR (NRC NORFOLK VA)"},</v>
      </c>
    </row>
    <row r="998" spans="1:6" ht="16" x14ac:dyDescent="0.2">
      <c r="A998" s="84" t="s">
        <v>7546</v>
      </c>
      <c r="B998" s="85" t="str">
        <f>+'Massaged NRH Data'!C999</f>
        <v>84280</v>
      </c>
      <c r="C998" s="85" t="s">
        <v>7544</v>
      </c>
      <c r="D998" s="85" t="str">
        <f>+_xlfn.CONCAT('Massaged NRH Data'!B999, " (", 'Massaged NRH Data'!D999,,")")</f>
        <v>NR NAVSEA DVE EAST (NRC NORFOLK VA)</v>
      </c>
      <c r="E998" s="86" t="s">
        <v>7547</v>
      </c>
      <c r="F998" s="84" t="str">
        <f t="shared" si="16"/>
        <v>{"84280","NR NAVSEA DVE EAST (NRC NORFOLK VA)"},</v>
      </c>
    </row>
    <row r="999" spans="1:6" ht="16" x14ac:dyDescent="0.2">
      <c r="A999" s="84" t="s">
        <v>7546</v>
      </c>
      <c r="B999" s="85" t="str">
        <f>+'Massaged NRH Data'!C1000</f>
        <v>83664</v>
      </c>
      <c r="C999" s="85" t="s">
        <v>7544</v>
      </c>
      <c r="D999" s="85" t="str">
        <f>+_xlfn.CONCAT('Massaged NRH Data'!B1000, " (", 'Massaged NRH Data'!D1000,,")")</f>
        <v>NR MDSC FWD NOR (NRC NORFOLK VA)</v>
      </c>
      <c r="E999" s="86" t="s">
        <v>7547</v>
      </c>
      <c r="F999" s="84" t="str">
        <f t="shared" si="16"/>
        <v>{"83664","NR MDSC FWD NOR (NRC NORFOLK VA)"},</v>
      </c>
    </row>
    <row r="1000" spans="1:6" ht="16" x14ac:dyDescent="0.2">
      <c r="A1000" s="84" t="s">
        <v>7546</v>
      </c>
      <c r="B1000" s="85" t="str">
        <f>+'Massaged NRH Data'!C1001</f>
        <v>55844</v>
      </c>
      <c r="C1000" s="85" t="s">
        <v>7544</v>
      </c>
      <c r="D1000" s="85" t="str">
        <f>+_xlfn.CONCAT('Massaged NRH Data'!B1001, " (", 'Massaged NRH Data'!D1001,,")")</f>
        <v>NR MDSC HQ NOR (NRC NORFOLK VA)</v>
      </c>
      <c r="E1000" s="86" t="s">
        <v>7547</v>
      </c>
      <c r="F1000" s="84" t="str">
        <f t="shared" si="16"/>
        <v>{"55844","NR MDSC HQ NOR (NRC NORFOLK VA)"},</v>
      </c>
    </row>
    <row r="1001" spans="1:6" ht="16" x14ac:dyDescent="0.2">
      <c r="A1001" s="84" t="s">
        <v>7546</v>
      </c>
      <c r="B1001" s="85" t="str">
        <f>+'Massaged NRH Data'!C1002</f>
        <v>83367</v>
      </c>
      <c r="C1001" s="85" t="s">
        <v>7544</v>
      </c>
      <c r="D1001" s="85" t="str">
        <f>+_xlfn.CONCAT('Massaged NRH Data'!B1002, " (", 'Massaged NRH Data'!D1002,,")")</f>
        <v>NR DLACMOB SPT (NRC NORFOLK VA)</v>
      </c>
      <c r="E1001" s="86" t="s">
        <v>7547</v>
      </c>
      <c r="F1001" s="84" t="str">
        <f t="shared" si="16"/>
        <v>{"83367","NR DLACMOB SPT (NRC NORFOLK VA)"},</v>
      </c>
    </row>
    <row r="1002" spans="1:6" ht="16" x14ac:dyDescent="0.2">
      <c r="A1002" s="84" t="s">
        <v>7546</v>
      </c>
      <c r="B1002" s="85" t="str">
        <f>+'Massaged NRH Data'!C1003</f>
        <v>86604</v>
      </c>
      <c r="C1002" s="85" t="s">
        <v>7544</v>
      </c>
      <c r="D1002" s="85" t="str">
        <f>+_xlfn.CONCAT('Massaged NRH Data'!B1003, " (", 'Massaged NRH Data'!D1003,,")")</f>
        <v>NCHB 13 SURF B (NRC HOUSTON TX)</v>
      </c>
      <c r="E1002" s="86" t="s">
        <v>7547</v>
      </c>
      <c r="F1002" s="84" t="str">
        <f t="shared" si="16"/>
        <v>{"86604","NCHB 13 SURF B (NRC HOUSTON TX)"},</v>
      </c>
    </row>
    <row r="1003" spans="1:6" ht="16" x14ac:dyDescent="0.2">
      <c r="A1003" s="84" t="s">
        <v>7546</v>
      </c>
      <c r="B1003" s="85" t="str">
        <f>+'Massaged NRH Data'!C1004</f>
        <v>86112</v>
      </c>
      <c r="C1003" s="85" t="s">
        <v>7544</v>
      </c>
      <c r="D1003" s="85" t="str">
        <f>+_xlfn.CONCAT('Massaged NRH Data'!B1004, " (", 'Massaged NRH Data'!D1004,,")")</f>
        <v>NR 4DB 24DC DET 5 (NRC HOUSTON TX)</v>
      </c>
      <c r="E1003" s="86" t="s">
        <v>7547</v>
      </c>
      <c r="F1003" s="84" t="str">
        <f t="shared" si="16"/>
        <v>{"86112","NR 4DB 24DC DET 5 (NRC HOUSTON TX)"},</v>
      </c>
    </row>
    <row r="1004" spans="1:6" ht="16" x14ac:dyDescent="0.2">
      <c r="A1004" s="84" t="s">
        <v>7546</v>
      </c>
      <c r="B1004" s="85" t="str">
        <f>+'Massaged NRH Data'!C1005</f>
        <v>84287</v>
      </c>
      <c r="C1004" s="85" t="s">
        <v>7544</v>
      </c>
      <c r="D1004" s="85" t="str">
        <f>+_xlfn.CONCAT('Massaged NRH Data'!B1005, " (", 'Massaged NRH Data'!D1005,,")")</f>
        <v>NR ACB1 HOU (NRC HOUSTON TX)</v>
      </c>
      <c r="E1004" s="86" t="s">
        <v>7547</v>
      </c>
      <c r="F1004" s="84" t="str">
        <f t="shared" si="16"/>
        <v>{"84287","NR ACB1 HOU (NRC HOUSTON TX)"},</v>
      </c>
    </row>
    <row r="1005" spans="1:6" ht="16" x14ac:dyDescent="0.2">
      <c r="A1005" s="84" t="s">
        <v>7546</v>
      </c>
      <c r="B1005" s="85" t="str">
        <f>+'Massaged NRH Data'!C1006</f>
        <v>84133</v>
      </c>
      <c r="C1005" s="85" t="s">
        <v>7544</v>
      </c>
      <c r="D1005" s="85" t="str">
        <f>+_xlfn.CONCAT('Massaged NRH Data'!B1006, " (", 'Massaged NRH Data'!D1006,,")")</f>
        <v>NR CNRJ HQ (NRC HOUSTON TX)</v>
      </c>
      <c r="E1005" s="86" t="s">
        <v>7547</v>
      </c>
      <c r="F1005" s="84" t="str">
        <f t="shared" si="16"/>
        <v>{"84133","NR CNRJ HQ (NRC HOUSTON TX)"},</v>
      </c>
    </row>
    <row r="1006" spans="1:6" ht="16" x14ac:dyDescent="0.2">
      <c r="A1006" s="84" t="s">
        <v>7546</v>
      </c>
      <c r="B1006" s="85" t="str">
        <f>+'Massaged NRH Data'!C1007</f>
        <v>89348</v>
      </c>
      <c r="C1006" s="85" t="s">
        <v>7544</v>
      </c>
      <c r="D1006" s="85" t="str">
        <f>+_xlfn.CONCAT('Massaged NRH Data'!B1007, " (", 'Massaged NRH Data'!D1007,,")")</f>
        <v>NR CSG4 AIR C2 HOU (NRC HOUSTON TX)</v>
      </c>
      <c r="E1006" s="86" t="s">
        <v>7547</v>
      </c>
      <c r="F1006" s="84" t="str">
        <f t="shared" si="16"/>
        <v>{"89348","NR CSG4 AIR C2 HOU (NRC HOUSTON TX)"},</v>
      </c>
    </row>
    <row r="1007" spans="1:6" ht="16" x14ac:dyDescent="0.2">
      <c r="A1007" s="84" t="s">
        <v>7546</v>
      </c>
      <c r="B1007" s="85" t="str">
        <f>+'Massaged NRH Data'!C1008</f>
        <v>82618</v>
      </c>
      <c r="C1007" s="85" t="s">
        <v>7544</v>
      </c>
      <c r="D1007" s="85" t="str">
        <f>+_xlfn.CONCAT('Massaged NRH Data'!B1008, " (", 'Massaged NRH Data'!D1008,,")")</f>
        <v>NR FLC SIG HOU (NRC HOUSTON TX)</v>
      </c>
      <c r="E1007" s="86" t="s">
        <v>7547</v>
      </c>
      <c r="F1007" s="84" t="str">
        <f t="shared" si="16"/>
        <v>{"82618","NR FLC SIG HOU (NRC HOUSTON TX)"},</v>
      </c>
    </row>
    <row r="1008" spans="1:6" ht="16" x14ac:dyDescent="0.2">
      <c r="A1008" s="84" t="s">
        <v>7546</v>
      </c>
      <c r="B1008" s="85" t="str">
        <f>+'Massaged NRH Data'!C1009</f>
        <v>86327</v>
      </c>
      <c r="C1008" s="85" t="s">
        <v>7544</v>
      </c>
      <c r="D1008" s="85" t="str">
        <f>+_xlfn.CONCAT('Massaged NRH Data'!B1009, " (", 'Massaged NRH Data'!D1009,,")")</f>
        <v>NR NMCPAC MAU GM (NRC HOUSTON TX)</v>
      </c>
      <c r="E1008" s="86" t="s">
        <v>7547</v>
      </c>
      <c r="F1008" s="84" t="str">
        <f t="shared" si="16"/>
        <v>{"86327","NR NMCPAC MAU GM (NRC HOUSTON TX)"},</v>
      </c>
    </row>
    <row r="1009" spans="1:6" ht="16" x14ac:dyDescent="0.2">
      <c r="A1009" s="84" t="s">
        <v>7546</v>
      </c>
      <c r="B1009" s="85" t="str">
        <f>+'Massaged NRH Data'!C1010</f>
        <v>41427</v>
      </c>
      <c r="C1009" s="85" t="s">
        <v>7544</v>
      </c>
      <c r="D1009" s="85" t="str">
        <f>+_xlfn.CONCAT('Massaged NRH Data'!B1010, " (", 'Massaged NRH Data'!D1010,,")")</f>
        <v>NR NSA BAHRAIN HOU (NRC HOUSTON TX)</v>
      </c>
      <c r="E1009" s="86" t="s">
        <v>7547</v>
      </c>
      <c r="F1009" s="84" t="str">
        <f t="shared" si="16"/>
        <v>{"41427","NR NSA BAHRAIN HOU (NRC HOUSTON TX)"},</v>
      </c>
    </row>
    <row r="1010" spans="1:6" ht="16" x14ac:dyDescent="0.2">
      <c r="A1010" s="84" t="s">
        <v>7546</v>
      </c>
      <c r="B1010" s="85" t="str">
        <f>+'Massaged NRH Data'!C1011</f>
        <v>84247</v>
      </c>
      <c r="C1010" s="85" t="s">
        <v>7544</v>
      </c>
      <c r="D1010" s="85" t="str">
        <f>+_xlfn.CONCAT('Massaged NRH Data'!B1011, " (", 'Massaged NRH Data'!D1011,,")")</f>
        <v>NR NSF GUANTANAMO (NRC HOUSTON TX)</v>
      </c>
      <c r="E1010" s="86" t="s">
        <v>7547</v>
      </c>
      <c r="F1010" s="84" t="str">
        <f t="shared" si="16"/>
        <v>{"84247","NR NSF GUANTANAMO (NRC HOUSTON TX)"},</v>
      </c>
    </row>
    <row r="1011" spans="1:6" ht="16" x14ac:dyDescent="0.2">
      <c r="A1011" s="84" t="s">
        <v>7546</v>
      </c>
      <c r="B1011" s="85" t="str">
        <f>+'Massaged NRH Data'!C1012</f>
        <v>83732</v>
      </c>
      <c r="C1011" s="85" t="s">
        <v>7544</v>
      </c>
      <c r="D1011" s="85" t="str">
        <f>+_xlfn.CONCAT('Massaged NRH Data'!B1012, " (", 'Massaged NRH Data'!D1012,,")")</f>
        <v>NR NTAG HOU (NRC HOUSTON TX)</v>
      </c>
      <c r="E1011" s="86" t="s">
        <v>7547</v>
      </c>
      <c r="F1011" s="84" t="str">
        <f t="shared" si="16"/>
        <v>{"83732","NR NTAG HOU (NRC HOUSTON TX)"},</v>
      </c>
    </row>
    <row r="1012" spans="1:6" ht="16" x14ac:dyDescent="0.2">
      <c r="A1012" s="84" t="s">
        <v>7546</v>
      </c>
      <c r="B1012" s="85" t="str">
        <f>+'Massaged NRH Data'!C1013</f>
        <v>86961</v>
      </c>
      <c r="C1012" s="85" t="s">
        <v>7544</v>
      </c>
      <c r="D1012" s="85" t="str">
        <f>+_xlfn.CONCAT('Massaged NRH Data'!B1013, " (", 'Massaged NRH Data'!D1013,,")")</f>
        <v>NR RSU HOU (NRC HOUSTON TX)</v>
      </c>
      <c r="E1012" s="86" t="s">
        <v>7547</v>
      </c>
      <c r="F1012" s="84" t="str">
        <f t="shared" si="16"/>
        <v>{"86961","NR RSU HOU (NRC HOUSTON TX)"},</v>
      </c>
    </row>
    <row r="1013" spans="1:6" ht="16" x14ac:dyDescent="0.2">
      <c r="A1013" s="84" t="s">
        <v>7546</v>
      </c>
      <c r="B1013" s="85" t="str">
        <f>+'Massaged NRH Data'!C1014</f>
        <v>86114</v>
      </c>
      <c r="C1013" s="85" t="s">
        <v>7544</v>
      </c>
      <c r="D1013" s="85" t="str">
        <f>+_xlfn.CONCAT('Massaged NRH Data'!B1014, " (", 'Massaged NRH Data'!D1014,,")")</f>
        <v>NR SUBPAC OPS HOU (NRC HOUSTON TX)</v>
      </c>
      <c r="E1013" s="86" t="s">
        <v>7547</v>
      </c>
      <c r="F1013" s="84" t="str">
        <f t="shared" si="16"/>
        <v>{"86114","NR SUBPAC OPS HOU (NRC HOUSTON TX)"},</v>
      </c>
    </row>
    <row r="1014" spans="1:6" ht="16" x14ac:dyDescent="0.2">
      <c r="A1014" s="84" t="s">
        <v>7546</v>
      </c>
      <c r="B1014" s="85" t="str">
        <f>+'Massaged NRH Data'!C1015</f>
        <v>83956</v>
      </c>
      <c r="C1014" s="85" t="s">
        <v>7544</v>
      </c>
      <c r="D1014" s="85" t="str">
        <f>+_xlfn.CONCAT('Massaged NRH Data'!B1015, " (", 'Massaged NRH Data'!D1015,,")")</f>
        <v>NR USFF NCAGS C4F (NRC HOUSTON TX)</v>
      </c>
      <c r="E1014" s="86" t="s">
        <v>7547</v>
      </c>
      <c r="F1014" s="84" t="str">
        <f t="shared" si="16"/>
        <v>{"83956","NR USFF NCAGS C4F (NRC HOUSTON TX)"},</v>
      </c>
    </row>
    <row r="1015" spans="1:6" ht="16" x14ac:dyDescent="0.2">
      <c r="A1015" s="84" t="s">
        <v>7546</v>
      </c>
      <c r="B1015" s="85" t="str">
        <f>+'Massaged NRH Data'!C1016</f>
        <v>82719</v>
      </c>
      <c r="C1015" s="85" t="s">
        <v>7544</v>
      </c>
      <c r="D1015" s="85" t="str">
        <f>+_xlfn.CONCAT('Massaged NRH Data'!B1016, " (", 'Massaged NRH Data'!D1016,,")")</f>
        <v>DIV 4TH AAV CO C (NRC HOUSTON TX)</v>
      </c>
      <c r="E1015" s="86" t="s">
        <v>7547</v>
      </c>
      <c r="F1015" s="84" t="str">
        <f t="shared" si="16"/>
        <v>{"82719","DIV 4TH AAV CO C (NRC HOUSTON TX)"},</v>
      </c>
    </row>
    <row r="1016" spans="1:6" ht="16" x14ac:dyDescent="0.2">
      <c r="A1016" s="84" t="s">
        <v>7546</v>
      </c>
      <c r="B1016" s="85" t="str">
        <f>+'Massaged NRH Data'!C1017</f>
        <v>88469</v>
      </c>
      <c r="C1016" s="85" t="s">
        <v>7544</v>
      </c>
      <c r="D1016" s="85" t="str">
        <f>+_xlfn.CONCAT('Massaged NRH Data'!B1017, " (", 'Massaged NRH Data'!D1017,,")")</f>
        <v>DIV H&amp;S 1/23 (NRC HOUSTON TX)</v>
      </c>
      <c r="E1016" s="86" t="s">
        <v>7547</v>
      </c>
      <c r="F1016" s="84" t="str">
        <f t="shared" si="16"/>
        <v>{"88469","DIV H&amp;S 1/23 (NRC HOUSTON TX)"},</v>
      </c>
    </row>
    <row r="1017" spans="1:6" ht="16" x14ac:dyDescent="0.2">
      <c r="A1017" s="84" t="s">
        <v>7546</v>
      </c>
      <c r="B1017" s="85" t="str">
        <f>+'Massaged NRH Data'!C1018</f>
        <v>88215</v>
      </c>
      <c r="C1017" s="85" t="s">
        <v>7544</v>
      </c>
      <c r="D1017" s="85" t="str">
        <f>+_xlfn.CONCAT('Massaged NRH Data'!B1018, " (", 'Massaged NRH Data'!D1018,,")")</f>
        <v>NR DIV 1/23 A CO (NRC HOUSTON TX)</v>
      </c>
      <c r="E1017" s="86" t="s">
        <v>7547</v>
      </c>
      <c r="F1017" s="84" t="str">
        <f t="shared" si="16"/>
        <v>{"88215","NR DIV 1/23 A CO (NRC HOUSTON TX)"},</v>
      </c>
    </row>
    <row r="1018" spans="1:6" ht="16" x14ac:dyDescent="0.2">
      <c r="A1018" s="84" t="s">
        <v>7546</v>
      </c>
      <c r="B1018" s="85" t="str">
        <f>+'Massaged NRH Data'!C1019</f>
        <v>89280</v>
      </c>
      <c r="C1018" s="85" t="s">
        <v>7544</v>
      </c>
      <c r="D1018" s="85" t="str">
        <f>+_xlfn.CONCAT('Massaged NRH Data'!B1019, " (", 'Massaged NRH Data'!D1019,,")")</f>
        <v>NR MSC EPU 110 (NRC HOUSTON TX)</v>
      </c>
      <c r="E1018" s="86" t="s">
        <v>7547</v>
      </c>
      <c r="F1018" s="84" t="str">
        <f t="shared" si="16"/>
        <v>{"89280","NR MSC EPU 110 (NRC HOUSTON TX)"},</v>
      </c>
    </row>
    <row r="1019" spans="1:6" ht="16" x14ac:dyDescent="0.2">
      <c r="A1019" s="84" t="s">
        <v>7546</v>
      </c>
      <c r="B1019" s="85" t="str">
        <f>+'Massaged NRH Data'!C1020</f>
        <v>87770</v>
      </c>
      <c r="C1019" s="85" t="s">
        <v>7544</v>
      </c>
      <c r="D1019" s="85" t="str">
        <f>+_xlfn.CONCAT('Massaged NRH Data'!B1020, " (", 'Massaged NRH Data'!D1020,,")")</f>
        <v>NMCB 22 HOU (NRC HOUSTON TX)</v>
      </c>
      <c r="E1019" s="86" t="s">
        <v>7547</v>
      </c>
      <c r="F1019" s="84" t="str">
        <f t="shared" si="16"/>
        <v>{"87770","NMCB 22 HOU (NRC HOUSTON TX)"},</v>
      </c>
    </row>
    <row r="1020" spans="1:6" ht="16" x14ac:dyDescent="0.2">
      <c r="A1020" s="84" t="s">
        <v>7546</v>
      </c>
      <c r="B1020" s="85" t="str">
        <f>+'Massaged NRH Data'!C1021</f>
        <v>83564</v>
      </c>
      <c r="C1020" s="85" t="s">
        <v>7544</v>
      </c>
      <c r="D1020" s="85" t="str">
        <f>+_xlfn.CONCAT('Massaged NRH Data'!B1021, " (", 'Massaged NRH Data'!D1021,,")")</f>
        <v>NR NMRTC CC HOU (NRC HOUSTON TX)</v>
      </c>
      <c r="E1020" s="86" t="s">
        <v>7547</v>
      </c>
      <c r="F1020" s="84" t="str">
        <f t="shared" si="16"/>
        <v>{"83564","NR NMRTC CC HOU (NRC HOUSTON TX)"},</v>
      </c>
    </row>
    <row r="1021" spans="1:6" ht="16" x14ac:dyDescent="0.2">
      <c r="A1021" s="84" t="s">
        <v>7546</v>
      </c>
      <c r="B1021" s="85" t="str">
        <f>+'Massaged NRH Data'!C1022</f>
        <v>1007G</v>
      </c>
      <c r="C1021" s="85" t="s">
        <v>7544</v>
      </c>
      <c r="D1021" s="85" t="str">
        <f>+_xlfn.CONCAT('Massaged NRH Data'!B1022, " (", 'Massaged NRH Data'!D1022,,")")</f>
        <v>NR VTU HOU 1818 (NRC HOUSTON TX)</v>
      </c>
      <c r="E1021" s="86" t="s">
        <v>7547</v>
      </c>
      <c r="F1021" s="84" t="str">
        <f t="shared" si="16"/>
        <v>{"1007G","NR VTU HOU 1818 (NRC HOUSTON TX)"},</v>
      </c>
    </row>
    <row r="1022" spans="1:6" ht="16" x14ac:dyDescent="0.2">
      <c r="A1022" s="84" t="s">
        <v>7546</v>
      </c>
      <c r="B1022" s="85" t="str">
        <f>+'Massaged NRH Data'!C1023</f>
        <v>87642</v>
      </c>
      <c r="C1022" s="85" t="s">
        <v>7544</v>
      </c>
      <c r="D1022" s="85" t="str">
        <f>+_xlfn.CONCAT('Massaged NRH Data'!B1023, " (", 'Massaged NRH Data'!D1023,,")")</f>
        <v>NR SURGEMAIN PSNS HOU (NRC HOUSTON TX)</v>
      </c>
      <c r="E1022" s="86" t="s">
        <v>7547</v>
      </c>
      <c r="F1022" s="84" t="str">
        <f t="shared" si="16"/>
        <v>{"87642","NR SURGEMAIN PSNS HOU (NRC HOUSTON TX)"},</v>
      </c>
    </row>
    <row r="1023" spans="1:6" ht="16" x14ac:dyDescent="0.2">
      <c r="A1023" s="84" t="s">
        <v>7546</v>
      </c>
      <c r="B1023" s="85" t="str">
        <f>+'Massaged NRH Data'!C1024</f>
        <v>84106</v>
      </c>
      <c r="C1023" s="85" t="s">
        <v>7544</v>
      </c>
      <c r="D1023" s="85" t="str">
        <f>+_xlfn.CONCAT('Massaged NRH Data'!B1024, " (", 'Massaged NRH Data'!D1024,,")")</f>
        <v>NR SSRF SQUADRON ELEVEN (NRC HOUSTON TX)</v>
      </c>
      <c r="E1023" s="86" t="s">
        <v>7547</v>
      </c>
      <c r="F1023" s="84" t="str">
        <f t="shared" si="16"/>
        <v>{"84106","NR SSRF SQUADRON ELEVEN (NRC HOUSTON TX)"},</v>
      </c>
    </row>
    <row r="1024" spans="1:6" ht="16" x14ac:dyDescent="0.2">
      <c r="A1024" s="84" t="s">
        <v>7546</v>
      </c>
      <c r="B1024" s="85" t="str">
        <f>+'Massaged NRH Data'!C1025</f>
        <v>87658</v>
      </c>
      <c r="C1024" s="85" t="s">
        <v>7544</v>
      </c>
      <c r="D1024" s="85" t="str">
        <f>+_xlfn.CONCAT('Massaged NRH Data'!B1025, " (", 'Massaged NRH Data'!D1025,,")")</f>
        <v>NR LCS HOU (NRC HOUSTON TX)</v>
      </c>
      <c r="E1024" s="86" t="s">
        <v>7547</v>
      </c>
      <c r="F1024" s="84" t="str">
        <f t="shared" si="16"/>
        <v>{"87658","NR LCS HOU (NRC HOUSTON TX)"},</v>
      </c>
    </row>
    <row r="1025" spans="1:6" ht="16" x14ac:dyDescent="0.2">
      <c r="A1025" s="84" t="s">
        <v>7546</v>
      </c>
      <c r="B1025" s="85" t="str">
        <f>+'Massaged NRH Data'!C1026</f>
        <v>84113</v>
      </c>
      <c r="C1025" s="85" t="s">
        <v>7544</v>
      </c>
      <c r="D1025" s="85" t="str">
        <f>+_xlfn.CONCAT('Massaged NRH Data'!B1026, " (", 'Massaged NRH Data'!D1026,,")")</f>
        <v>NR SSRF SQUADRON FIFTEEN (NRC HOUSTON TX)</v>
      </c>
      <c r="E1025" s="86" t="s">
        <v>7547</v>
      </c>
      <c r="F1025" s="84" t="str">
        <f t="shared" si="16"/>
        <v>{"84113","NR SSRF SQUADRON FIFTEEN (NRC HOUSTON TX)"},</v>
      </c>
    </row>
    <row r="1026" spans="1:6" ht="16" x14ac:dyDescent="0.2">
      <c r="A1026" s="84" t="s">
        <v>7546</v>
      </c>
      <c r="B1026" s="85" t="str">
        <f>+'Massaged NRH Data'!C1027</f>
        <v>86351</v>
      </c>
      <c r="C1026" s="85" t="s">
        <v>7544</v>
      </c>
      <c r="D1026" s="85" t="str">
        <f>+_xlfn.CONCAT('Massaged NRH Data'!B1027, " (", 'Massaged NRH Data'!D1027,,")")</f>
        <v>NR NCHB 13 DET HOU (NRC HOUSTON TX)</v>
      </c>
      <c r="E1026" s="86" t="s">
        <v>7547</v>
      </c>
      <c r="F1026" s="84" t="str">
        <f t="shared" si="16"/>
        <v>{"86351","NR NCHB 13 DET HOU (NRC HOUSTON TX)"},</v>
      </c>
    </row>
    <row r="1027" spans="1:6" ht="16" x14ac:dyDescent="0.2">
      <c r="A1027" s="84" t="s">
        <v>7546</v>
      </c>
      <c r="B1027" s="85" t="str">
        <f>+'Massaged NRH Data'!C1028</f>
        <v>86004</v>
      </c>
      <c r="C1027" s="85" t="s">
        <v>7544</v>
      </c>
      <c r="D1027" s="85" t="str">
        <f>+_xlfn.CONCAT('Massaged NRH Data'!B1028, " (", 'Massaged NRH Data'!D1028,,")")</f>
        <v>NR NMRTC GL HOU (NRC HOUSTON TX)</v>
      </c>
      <c r="E1027" s="86" t="s">
        <v>7547</v>
      </c>
      <c r="F1027" s="84" t="str">
        <f t="shared" si="16"/>
        <v>{"86004","NR NMRTC GL HOU (NRC HOUSTON TX)"},</v>
      </c>
    </row>
    <row r="1028" spans="1:6" ht="16" x14ac:dyDescent="0.2">
      <c r="A1028" s="84" t="s">
        <v>7546</v>
      </c>
      <c r="B1028" s="85" t="str">
        <f>+'Massaged NRH Data'!C1029</f>
        <v>89344</v>
      </c>
      <c r="C1028" s="85" t="s">
        <v>7544</v>
      </c>
      <c r="D1028" s="85" t="str">
        <f>+_xlfn.CONCAT('Massaged NRH Data'!B1029, " (", 'Massaged NRH Data'!D1029,,")")</f>
        <v>NCHB 5 CT/ERC (NRC KITSAP WA)</v>
      </c>
      <c r="E1028" s="86" t="s">
        <v>7547</v>
      </c>
      <c r="F1028" s="84" t="str">
        <f t="shared" si="16"/>
        <v>{"89344","NCHB 5 CT/ERC (NRC KITSAP WA)"},</v>
      </c>
    </row>
    <row r="1029" spans="1:6" ht="16" x14ac:dyDescent="0.2">
      <c r="A1029" s="84" t="s">
        <v>7546</v>
      </c>
      <c r="B1029" s="85" t="str">
        <f>+'Massaged NRH Data'!C1030</f>
        <v>84095</v>
      </c>
      <c r="C1029" s="85" t="s">
        <v>7544</v>
      </c>
      <c r="D1029" s="85" t="str">
        <f>+_xlfn.CONCAT('Massaged NRH Data'!B1030, " (", 'Massaged NRH Data'!D1030,,")")</f>
        <v>NCHB 5 ESC A (NRC KITSAP WA)</v>
      </c>
      <c r="E1029" s="86" t="s">
        <v>7547</v>
      </c>
      <c r="F1029" s="84" t="str">
        <f t="shared" si="16"/>
        <v>{"84095","NCHB 5 ESC A (NRC KITSAP WA)"},</v>
      </c>
    </row>
    <row r="1030" spans="1:6" ht="16" x14ac:dyDescent="0.2">
      <c r="A1030" s="84" t="s">
        <v>7546</v>
      </c>
      <c r="B1030" s="85" t="str">
        <f>+'Massaged NRH Data'!C1031</f>
        <v>55829</v>
      </c>
      <c r="C1030" s="85" t="s">
        <v>7544</v>
      </c>
      <c r="D1030" s="85" t="str">
        <f>+_xlfn.CONCAT('Massaged NRH Data'!B1031, " (", 'Massaged NRH Data'!D1031,,")")</f>
        <v>NCHB 5 HQ (NRC KITSAP WA)</v>
      </c>
      <c r="E1030" s="86" t="s">
        <v>7547</v>
      </c>
      <c r="F1030" s="84" t="str">
        <f t="shared" si="16"/>
        <v>{"55829","NCHB 5 HQ (NRC KITSAP WA)"},</v>
      </c>
    </row>
    <row r="1031" spans="1:6" ht="16" x14ac:dyDescent="0.2">
      <c r="A1031" s="84" t="s">
        <v>7546</v>
      </c>
      <c r="B1031" s="85" t="str">
        <f>+'Massaged NRH Data'!C1032</f>
        <v>86139</v>
      </c>
      <c r="C1031" s="85" t="s">
        <v>7544</v>
      </c>
      <c r="D1031" s="85" t="str">
        <f>+_xlfn.CONCAT('Massaged NRH Data'!B1032, " (", 'Massaged NRH Data'!D1032,,")")</f>
        <v>NCHB 5 SURF A (NRC KITSAP WA)</v>
      </c>
      <c r="E1031" s="86" t="s">
        <v>7547</v>
      </c>
      <c r="F1031" s="84" t="str">
        <f t="shared" si="16"/>
        <v>{"86139","NCHB 5 SURF A (NRC KITSAP WA)"},</v>
      </c>
    </row>
    <row r="1032" spans="1:6" ht="16" x14ac:dyDescent="0.2">
      <c r="A1032" s="84" t="s">
        <v>7546</v>
      </c>
      <c r="B1032" s="85" t="str">
        <f>+'Massaged NRH Data'!C1033</f>
        <v>88884</v>
      </c>
      <c r="C1032" s="85" t="s">
        <v>7544</v>
      </c>
      <c r="D1032" s="85" t="str">
        <f>+_xlfn.CONCAT('Massaged NRH Data'!B1033, " (", 'Massaged NRH Data'!D1033,,")")</f>
        <v>NR C10F NIOCHI TAC (NRC KITSAP WA)</v>
      </c>
      <c r="E1032" s="86" t="s">
        <v>7547</v>
      </c>
      <c r="F1032" s="84" t="str">
        <f t="shared" si="16"/>
        <v>{"88884","NR C10F NIOCHI TAC (NRC KITSAP WA)"},</v>
      </c>
    </row>
    <row r="1033" spans="1:6" ht="16" x14ac:dyDescent="0.2">
      <c r="A1033" s="84" t="s">
        <v>7546</v>
      </c>
      <c r="B1033" s="85" t="str">
        <f>+'Massaged NRH Data'!C1034</f>
        <v>89457</v>
      </c>
      <c r="C1033" s="85" t="s">
        <v>7544</v>
      </c>
      <c r="D1033" s="85" t="str">
        <f>+_xlfn.CONCAT('Massaged NRH Data'!B1034, " (", 'Massaged NRH Data'!D1034,,")")</f>
        <v>NR CNRNW (NRC KITSAP WA)</v>
      </c>
      <c r="E1033" s="86" t="s">
        <v>7547</v>
      </c>
      <c r="F1033" s="84" t="str">
        <f t="shared" si="16"/>
        <v>{"89457","NR CNRNW (NRC KITSAP WA)"},</v>
      </c>
    </row>
    <row r="1034" spans="1:6" ht="16" x14ac:dyDescent="0.2">
      <c r="A1034" s="84" t="s">
        <v>7546</v>
      </c>
      <c r="B1034" s="85" t="str">
        <f>+'Massaged NRH Data'!C1035</f>
        <v>84032</v>
      </c>
      <c r="C1034" s="85" t="s">
        <v>7544</v>
      </c>
      <c r="D1034" s="85" t="str">
        <f>+_xlfn.CONCAT('Massaged NRH Data'!B1035, " (", 'Massaged NRH Data'!D1035,,")")</f>
        <v>NR CPF N2N39 KIT (NRC KITSAP WA)</v>
      </c>
      <c r="E1034" s="86" t="s">
        <v>7547</v>
      </c>
      <c r="F1034" s="84" t="str">
        <f t="shared" si="16"/>
        <v>{"84032","NR CPF N2N39 KIT (NRC KITSAP WA)"},</v>
      </c>
    </row>
    <row r="1035" spans="1:6" ht="16" x14ac:dyDescent="0.2">
      <c r="A1035" s="84" t="s">
        <v>7546</v>
      </c>
      <c r="B1035" s="85" t="str">
        <f>+'Massaged NRH Data'!C1036</f>
        <v>83491</v>
      </c>
      <c r="C1035" s="85" t="s">
        <v>7544</v>
      </c>
      <c r="D1035" s="85" t="str">
        <f>+_xlfn.CONCAT('Massaged NRH Data'!B1036, " (", 'Massaged NRH Data'!D1036,,")")</f>
        <v>NR DLA JRF DSP KIT (NRC KITSAP WA)</v>
      </c>
      <c r="E1035" s="86" t="s">
        <v>7547</v>
      </c>
      <c r="F1035" s="84" t="str">
        <f t="shared" si="16"/>
        <v>{"83491","NR DLA JRF DSP KIT (NRC KITSAP WA)"},</v>
      </c>
    </row>
    <row r="1036" spans="1:6" ht="16" x14ac:dyDescent="0.2">
      <c r="A1036" s="84" t="s">
        <v>7546</v>
      </c>
      <c r="B1036" s="85" t="str">
        <f>+'Massaged NRH Data'!C1037</f>
        <v>85014</v>
      </c>
      <c r="C1036" s="85" t="s">
        <v>7544</v>
      </c>
      <c r="D1036" s="85" t="str">
        <f>+_xlfn.CONCAT('Massaged NRH Data'!B1037, " (", 'Massaged NRH Data'!D1037,,")")</f>
        <v>NR EXP MAINT HQ (NRC KITSAP WA)</v>
      </c>
      <c r="E1036" s="86" t="s">
        <v>7547</v>
      </c>
      <c r="F1036" s="84" t="str">
        <f t="shared" si="16"/>
        <v>{"85014","NR EXP MAINT HQ (NRC KITSAP WA)"},</v>
      </c>
    </row>
    <row r="1037" spans="1:6" ht="16" x14ac:dyDescent="0.2">
      <c r="A1037" s="84" t="s">
        <v>7546</v>
      </c>
      <c r="B1037" s="85" t="str">
        <f>+'Massaged NRH Data'!C1038</f>
        <v>88330</v>
      </c>
      <c r="C1037" s="85" t="s">
        <v>7544</v>
      </c>
      <c r="D1037" s="85" t="str">
        <f>+_xlfn.CONCAT('Massaged NRH Data'!B1038, " (", 'Massaged NRH Data'!D1038,,")")</f>
        <v>NR FLC HQ KIT (NRC KITSAP WA)</v>
      </c>
      <c r="E1037" s="86" t="s">
        <v>7547</v>
      </c>
      <c r="F1037" s="84" t="str">
        <f t="shared" si="16"/>
        <v>{"88330","NR FLC HQ KIT (NRC KITSAP WA)"},</v>
      </c>
    </row>
    <row r="1038" spans="1:6" ht="16" x14ac:dyDescent="0.2">
      <c r="A1038" s="84" t="s">
        <v>7546</v>
      </c>
      <c r="B1038" s="85" t="str">
        <f>+'Massaged NRH Data'!C1039</f>
        <v>86932</v>
      </c>
      <c r="C1038" s="85" t="s">
        <v>7544</v>
      </c>
      <c r="D1038" s="85" t="str">
        <f>+_xlfn.CONCAT('Massaged NRH Data'!B1039, " (", 'Massaged NRH Data'!D1039,,")")</f>
        <v>NR IPACOM J4 KIT (NRC KITSAP WA)</v>
      </c>
      <c r="E1038" s="86" t="s">
        <v>7547</v>
      </c>
      <c r="F1038" s="84" t="str">
        <f t="shared" si="16"/>
        <v>{"86932","NR IPACOM J4 KIT (NRC KITSAP WA)"},</v>
      </c>
    </row>
    <row r="1039" spans="1:6" ht="16" x14ac:dyDescent="0.2">
      <c r="A1039" s="84" t="s">
        <v>7546</v>
      </c>
      <c r="B1039" s="85" t="str">
        <f>+'Massaged NRH Data'!C1040</f>
        <v>84350</v>
      </c>
      <c r="C1039" s="85" t="s">
        <v>7544</v>
      </c>
      <c r="D1039" s="85" t="str">
        <f>+_xlfn.CONCAT('Massaged NRH Data'!B1040, " (", 'Massaged NRH Data'!D1040,,")")</f>
        <v>NR IPACOM J5 KIT (NRC KITSAP WA)</v>
      </c>
      <c r="E1039" s="86" t="s">
        <v>7547</v>
      </c>
      <c r="F1039" s="84" t="str">
        <f t="shared" si="16"/>
        <v>{"84350","NR IPACOM J5 KIT (NRC KITSAP WA)"},</v>
      </c>
    </row>
    <row r="1040" spans="1:6" ht="16" x14ac:dyDescent="0.2">
      <c r="A1040" s="84" t="s">
        <v>7546</v>
      </c>
      <c r="B1040" s="85" t="str">
        <f>+'Massaged NRH Data'!C1041</f>
        <v>82949</v>
      </c>
      <c r="C1040" s="85" t="s">
        <v>7544</v>
      </c>
      <c r="D1040" s="85" t="str">
        <f>+_xlfn.CONCAT('Massaged NRH Data'!B1041, " (", 'Massaged NRH Data'!D1041,,")")</f>
        <v>NR NCIS NWFO (NRC KITSAP WA)</v>
      </c>
      <c r="E1040" s="86" t="s">
        <v>7547</v>
      </c>
      <c r="F1040" s="84" t="str">
        <f t="shared" si="16"/>
        <v>{"82949","NR NCIS NWFO (NRC KITSAP WA)"},</v>
      </c>
    </row>
    <row r="1041" spans="1:6" ht="16" x14ac:dyDescent="0.2">
      <c r="A1041" s="84" t="s">
        <v>7546</v>
      </c>
      <c r="B1041" s="85" t="str">
        <f>+'Massaged NRH Data'!C1042</f>
        <v>87212</v>
      </c>
      <c r="C1041" s="85" t="s">
        <v>7544</v>
      </c>
      <c r="D1041" s="85" t="str">
        <f>+_xlfn.CONCAT('Massaged NRH Data'!B1042, " (", 'Massaged NRH Data'!D1042,,")")</f>
        <v>NR NMCPAC CWD II (NRC KITSAP WA)</v>
      </c>
      <c r="E1041" s="86" t="s">
        <v>7547</v>
      </c>
      <c r="F1041" s="84" t="str">
        <f t="shared" si="16"/>
        <v>{"87212","NR NMCPAC CWD II (NRC KITSAP WA)"},</v>
      </c>
    </row>
    <row r="1042" spans="1:6" ht="16" x14ac:dyDescent="0.2">
      <c r="A1042" s="84" t="s">
        <v>7546</v>
      </c>
      <c r="B1042" s="85" t="str">
        <f>+'Massaged NRH Data'!C1043</f>
        <v>83231</v>
      </c>
      <c r="C1042" s="85" t="s">
        <v>7544</v>
      </c>
      <c r="D1042" s="85" t="str">
        <f>+_xlfn.CONCAT('Massaged NRH Data'!B1043, " (", 'Massaged NRH Data'!D1043,,")")</f>
        <v>NR NSF BANGOR (NRC KITSAP WA)</v>
      </c>
      <c r="E1042" s="86" t="s">
        <v>7547</v>
      </c>
      <c r="F1042" s="84" t="str">
        <f t="shared" si="16"/>
        <v>{"83231","NR NSF BANGOR (NRC KITSAP WA)"},</v>
      </c>
    </row>
    <row r="1043" spans="1:6" ht="16" x14ac:dyDescent="0.2">
      <c r="A1043" s="84" t="s">
        <v>7546</v>
      </c>
      <c r="B1043" s="85" t="str">
        <f>+'Massaged NRH Data'!C1044</f>
        <v>84367</v>
      </c>
      <c r="C1043" s="85" t="s">
        <v>7544</v>
      </c>
      <c r="D1043" s="85" t="str">
        <f>+_xlfn.CONCAT('Massaged NRH Data'!B1044, " (", 'Massaged NRH Data'!D1044,,")")</f>
        <v>NR NSF INDIAN IS (NRC KITSAP WA)</v>
      </c>
      <c r="E1043" s="86" t="s">
        <v>7547</v>
      </c>
      <c r="F1043" s="84" t="str">
        <f t="shared" si="16"/>
        <v>{"84367","NR NSF INDIAN IS (NRC KITSAP WA)"},</v>
      </c>
    </row>
    <row r="1044" spans="1:6" ht="16" x14ac:dyDescent="0.2">
      <c r="A1044" s="84" t="s">
        <v>7546</v>
      </c>
      <c r="B1044" s="85" t="str">
        <f>+'Massaged NRH Data'!C1045</f>
        <v>86922</v>
      </c>
      <c r="C1044" s="85" t="s">
        <v>7544</v>
      </c>
      <c r="D1044" s="85" t="str">
        <f>+_xlfn.CONCAT('Massaged NRH Data'!B1045, " (", 'Massaged NRH Data'!D1045,,")")</f>
        <v>NR RSU KIT (NRC KITSAP WA)</v>
      </c>
      <c r="E1044" s="86" t="s">
        <v>7547</v>
      </c>
      <c r="F1044" s="84" t="str">
        <f t="shared" si="16"/>
        <v>{"86922","NR RSU KIT (NRC KITSAP WA)"},</v>
      </c>
    </row>
    <row r="1045" spans="1:6" ht="16" x14ac:dyDescent="0.2">
      <c r="A1045" s="84" t="s">
        <v>7546</v>
      </c>
      <c r="B1045" s="85" t="str">
        <f>+'Massaged NRH Data'!C1046</f>
        <v>83891</v>
      </c>
      <c r="C1045" s="85" t="s">
        <v>7544</v>
      </c>
      <c r="D1045" s="85" t="str">
        <f>+_xlfn.CONCAT('Massaged NRH Data'!B1046, " (", 'Massaged NRH Data'!D1046,,")")</f>
        <v>NR SOI CP MED (NRC KITSAP WA)</v>
      </c>
      <c r="E1045" s="86" t="s">
        <v>7547</v>
      </c>
      <c r="F1045" s="84" t="str">
        <f t="shared" si="16"/>
        <v>{"83891","NR SOI CP MED (NRC KITSAP WA)"},</v>
      </c>
    </row>
    <row r="1046" spans="1:6" ht="16" x14ac:dyDescent="0.2">
      <c r="A1046" s="84" t="s">
        <v>7546</v>
      </c>
      <c r="B1046" s="85" t="str">
        <f>+'Massaged NRH Data'!C1047</f>
        <v>41394</v>
      </c>
      <c r="C1046" s="85" t="s">
        <v>7544</v>
      </c>
      <c r="D1046" s="85" t="str">
        <f>+_xlfn.CONCAT('Massaged NRH Data'!B1047, " (", 'Massaged NRH Data'!D1047,,")")</f>
        <v>NR SUBGRU 7 KIT (NRC KITSAP WA)</v>
      </c>
      <c r="E1046" s="86" t="s">
        <v>7547</v>
      </c>
      <c r="F1046" s="84" t="str">
        <f t="shared" si="16"/>
        <v>{"41394","NR SUBGRU 7 KIT (NRC KITSAP WA)"},</v>
      </c>
    </row>
    <row r="1047" spans="1:6" ht="16" x14ac:dyDescent="0.2">
      <c r="A1047" s="84" t="s">
        <v>7546</v>
      </c>
      <c r="B1047" s="85" t="str">
        <f>+'Massaged NRH Data'!C1048</f>
        <v>83176</v>
      </c>
      <c r="C1047" s="85" t="s">
        <v>7544</v>
      </c>
      <c r="D1047" s="85" t="str">
        <f>+_xlfn.CONCAT('Massaged NRH Data'!B1048, " (", 'Massaged NRH Data'!D1048,,")")</f>
        <v>NR SUBGRU 9 FP KIT (NRC KITSAP WA)</v>
      </c>
      <c r="E1047" s="86" t="s">
        <v>7547</v>
      </c>
      <c r="F1047" s="84" t="str">
        <f t="shared" si="16"/>
        <v>{"83176","NR SUBGRU 9 FP KIT (NRC KITSAP WA)"},</v>
      </c>
    </row>
    <row r="1048" spans="1:6" ht="16" x14ac:dyDescent="0.2">
      <c r="A1048" s="84" t="s">
        <v>7546</v>
      </c>
      <c r="B1048" s="85" t="str">
        <f>+'Massaged NRH Data'!C1049</f>
        <v>89885</v>
      </c>
      <c r="C1048" s="85" t="s">
        <v>7544</v>
      </c>
      <c r="D1048" s="85" t="str">
        <f>+_xlfn.CONCAT('Massaged NRH Data'!B1049, " (", 'Massaged NRH Data'!D1049,,")")</f>
        <v>NR SUBGRU 9 HQ (NRC KITSAP WA)</v>
      </c>
      <c r="E1048" s="86" t="s">
        <v>7547</v>
      </c>
      <c r="F1048" s="84" t="str">
        <f t="shared" si="16"/>
        <v>{"89885","NR SUBGRU 9 HQ (NRC KITSAP WA)"},</v>
      </c>
    </row>
    <row r="1049" spans="1:6" ht="16" x14ac:dyDescent="0.2">
      <c r="A1049" s="84" t="s">
        <v>7546</v>
      </c>
      <c r="B1049" s="85" t="str">
        <f>+'Massaged NRH Data'!C1050</f>
        <v>89242</v>
      </c>
      <c r="C1049" s="85" t="s">
        <v>7544</v>
      </c>
      <c r="D1049" s="85" t="str">
        <f>+_xlfn.CONCAT('Massaged NRH Data'!B1050, " (", 'Massaged NRH Data'!D1050,,")")</f>
        <v>NR USFF NCAGS C7F (NRC KITSAP WA)</v>
      </c>
      <c r="E1049" s="86" t="s">
        <v>7547</v>
      </c>
      <c r="F1049" s="84" t="str">
        <f t="shared" si="16"/>
        <v>{"89242","NR USFF NCAGS C7F (NRC KITSAP WA)"},</v>
      </c>
    </row>
    <row r="1050" spans="1:6" ht="16" x14ac:dyDescent="0.2">
      <c r="A1050" s="84" t="s">
        <v>7546</v>
      </c>
      <c r="B1050" s="85" t="str">
        <f>+'Massaged NRH Data'!C1051</f>
        <v>88532</v>
      </c>
      <c r="C1050" s="85" t="s">
        <v>7544</v>
      </c>
      <c r="D1050" s="85" t="str">
        <f>+_xlfn.CONCAT('Massaged NRH Data'!B1051, " (", 'Massaged NRH Data'!D1051,,")")</f>
        <v>S11 SBC D PGS (NRC KITSAP WA)</v>
      </c>
      <c r="E1050" s="86" t="s">
        <v>7547</v>
      </c>
      <c r="F1050" s="84" t="str">
        <f t="shared" si="16"/>
        <v>{"88532","S11 SBC D PGS (NRC KITSAP WA)"},</v>
      </c>
    </row>
    <row r="1051" spans="1:6" ht="16" x14ac:dyDescent="0.2">
      <c r="A1051" s="84" t="s">
        <v>7546</v>
      </c>
      <c r="B1051" s="85" t="str">
        <f>+'Massaged NRH Data'!C1052</f>
        <v>84130</v>
      </c>
      <c r="C1051" s="85" t="s">
        <v>7544</v>
      </c>
      <c r="D1051" s="85" t="str">
        <f>+_xlfn.CONCAT('Massaged NRH Data'!B1052, " (", 'Massaged NRH Data'!D1052,,")")</f>
        <v>S11 SBC D PLT PGS (NRC KITSAP WA)</v>
      </c>
      <c r="E1051" s="86" t="s">
        <v>7547</v>
      </c>
      <c r="F1051" s="84" t="str">
        <f t="shared" si="16"/>
        <v>{"84130","S11 SBC D PLT PGS (NRC KITSAP WA)"},</v>
      </c>
    </row>
    <row r="1052" spans="1:6" ht="16" x14ac:dyDescent="0.2">
      <c r="A1052" s="84" t="s">
        <v>7546</v>
      </c>
      <c r="B1052" s="85" t="str">
        <f>+'Massaged NRH Data'!C1053</f>
        <v>83927</v>
      </c>
      <c r="C1052" s="85" t="s">
        <v>7544</v>
      </c>
      <c r="D1052" s="85" t="str">
        <f>+_xlfn.CONCAT('Massaged NRH Data'!B1053, " (", 'Massaged NRH Data'!D1053,,")")</f>
        <v>NR UUV FLOT 1 (NRC KITSAP WA)</v>
      </c>
      <c r="E1052" s="86" t="s">
        <v>7547</v>
      </c>
      <c r="F1052" s="84" t="str">
        <f t="shared" si="16"/>
        <v>{"83927","NR UUV FLOT 1 (NRC KITSAP WA)"},</v>
      </c>
    </row>
    <row r="1053" spans="1:6" ht="16" x14ac:dyDescent="0.2">
      <c r="A1053" s="84" t="s">
        <v>7546</v>
      </c>
      <c r="B1053" s="85" t="str">
        <f>+'Massaged NRH Data'!C1054</f>
        <v>83385</v>
      </c>
      <c r="C1053" s="85" t="s">
        <v>7544</v>
      </c>
      <c r="D1053" s="85" t="str">
        <f>+_xlfn.CONCAT('Massaged NRH Data'!B1054, " (", 'Massaged NRH Data'!D1054,,")")</f>
        <v>FHG 6TH ANGLICO (NRC KITSAP WA)</v>
      </c>
      <c r="E1053" s="86" t="s">
        <v>7547</v>
      </c>
      <c r="F1053" s="84" t="str">
        <f t="shared" si="16"/>
        <v>{"83385","FHG 6TH ANGLICO (NRC KITSAP WA)"},</v>
      </c>
    </row>
    <row r="1054" spans="1:6" ht="16" x14ac:dyDescent="0.2">
      <c r="A1054" s="84" t="s">
        <v>7546</v>
      </c>
      <c r="B1054" s="85" t="str">
        <f>+'Massaged NRH Data'!C1055</f>
        <v>85320</v>
      </c>
      <c r="C1054" s="85" t="s">
        <v>7544</v>
      </c>
      <c r="D1054" s="85" t="str">
        <f>+_xlfn.CONCAT('Massaged NRH Data'!B1055, " (", 'Massaged NRH Data'!D1055,,")")</f>
        <v>MLG HQ CLB 23 (NRC KITSAP WA)</v>
      </c>
      <c r="E1054" s="86" t="s">
        <v>7547</v>
      </c>
      <c r="F1054" s="84" t="str">
        <f t="shared" si="16"/>
        <v>{"85320","MLG HQ CLB 23 (NRC KITSAP WA)"},</v>
      </c>
    </row>
    <row r="1055" spans="1:6" ht="16" x14ac:dyDescent="0.2">
      <c r="A1055" s="84" t="s">
        <v>7546</v>
      </c>
      <c r="B1055" s="85" t="str">
        <f>+'Massaged NRH Data'!C1056</f>
        <v>82933</v>
      </c>
      <c r="C1055" s="85" t="s">
        <v>7544</v>
      </c>
      <c r="D1055" s="85" t="str">
        <f>+_xlfn.CONCAT('Massaged NRH Data'!B1056, " (", 'Massaged NRH Data'!D1056,,")")</f>
        <v>NR UUV HQ (NRC KITSAP WA)</v>
      </c>
      <c r="E1055" s="86" t="s">
        <v>7547</v>
      </c>
      <c r="F1055" s="84" t="str">
        <f t="shared" si="16"/>
        <v>{"82933","NR UUV HQ (NRC KITSAP WA)"},</v>
      </c>
    </row>
    <row r="1056" spans="1:6" ht="16" x14ac:dyDescent="0.2">
      <c r="A1056" s="84" t="s">
        <v>7546</v>
      </c>
      <c r="B1056" s="85" t="str">
        <f>+'Massaged NRH Data'!C1057</f>
        <v>85177</v>
      </c>
      <c r="C1056" s="85" t="s">
        <v>7544</v>
      </c>
      <c r="D1056" s="85" t="str">
        <f>+_xlfn.CONCAT('Massaged NRH Data'!B1057, " (", 'Massaged NRH Data'!D1057,,")")</f>
        <v>NMCB 18 KIT (NRC KITSAP WA)</v>
      </c>
      <c r="E1056" s="86" t="s">
        <v>7547</v>
      </c>
      <c r="F1056" s="84" t="str">
        <f t="shared" si="16"/>
        <v>{"85177","NMCB 18 KIT (NRC KITSAP WA)"},</v>
      </c>
    </row>
    <row r="1057" spans="1:6" ht="16" x14ac:dyDescent="0.2">
      <c r="A1057" s="84" t="s">
        <v>7546</v>
      </c>
      <c r="B1057" s="85" t="str">
        <f>+'Massaged NRH Data'!C1058</f>
        <v>2213G</v>
      </c>
      <c r="C1057" s="85" t="s">
        <v>7544</v>
      </c>
      <c r="D1057" s="85" t="str">
        <f>+_xlfn.CONCAT('Massaged NRH Data'!B1058, " (", 'Massaged NRH Data'!D1058,,")")</f>
        <v>NR VTU KIT 2252 (NRC KITSAP WA)</v>
      </c>
      <c r="E1057" s="86" t="s">
        <v>7547</v>
      </c>
      <c r="F1057" s="84" t="str">
        <f t="shared" ref="F1057:F1120" si="17">+CONCATENATE(A1057,B1057,C1057,D1057,E1057)</f>
        <v>{"2213G","NR VTU KIT 2252 (NRC KITSAP WA)"},</v>
      </c>
    </row>
    <row r="1058" spans="1:6" ht="16" x14ac:dyDescent="0.2">
      <c r="A1058" s="84" t="s">
        <v>7546</v>
      </c>
      <c r="B1058" s="85" t="str">
        <f>+'Massaged NRH Data'!C1059</f>
        <v>82828</v>
      </c>
      <c r="C1058" s="85" t="s">
        <v>7544</v>
      </c>
      <c r="D1058" s="85" t="str">
        <f>+_xlfn.CONCAT('Massaged NRH Data'!B1059, " (", 'Massaged NRH Data'!D1059,,")")</f>
        <v>NR ONI KIT (NRC KITSAP WA)</v>
      </c>
      <c r="E1058" s="86" t="s">
        <v>7547</v>
      </c>
      <c r="F1058" s="84" t="str">
        <f t="shared" si="17"/>
        <v>{"82828","NR ONI KIT (NRC KITSAP WA)"},</v>
      </c>
    </row>
    <row r="1059" spans="1:6" ht="16" x14ac:dyDescent="0.2">
      <c r="A1059" s="84" t="s">
        <v>7546</v>
      </c>
      <c r="B1059" s="85" t="str">
        <f>+'Massaged NRH Data'!C1060</f>
        <v>87649</v>
      </c>
      <c r="C1059" s="85" t="s">
        <v>7544</v>
      </c>
      <c r="D1059" s="85" t="str">
        <f>+_xlfn.CONCAT('Massaged NRH Data'!B1060, " (", 'Massaged NRH Data'!D1060,,")")</f>
        <v>NR SURGEMAIN PSNS KIT (NRC KITSAP WA)</v>
      </c>
      <c r="E1059" s="86" t="s">
        <v>7547</v>
      </c>
      <c r="F1059" s="84" t="str">
        <f t="shared" si="17"/>
        <v>{"87649","NR SURGEMAIN PSNS KIT (NRC KITSAP WA)"},</v>
      </c>
    </row>
    <row r="1060" spans="1:6" ht="16" x14ac:dyDescent="0.2">
      <c r="A1060" s="84" t="s">
        <v>7546</v>
      </c>
      <c r="B1060" s="85" t="str">
        <f>+'Massaged NRH Data'!C1061</f>
        <v>87656</v>
      </c>
      <c r="C1060" s="85" t="s">
        <v>7544</v>
      </c>
      <c r="D1060" s="85" t="str">
        <f>+_xlfn.CONCAT('Massaged NRH Data'!B1061, " (", 'Massaged NRH Data'!D1061,,")")</f>
        <v>NR NAVSEA SY ENG KIT (NRC KITSAP WA)</v>
      </c>
      <c r="E1060" s="86" t="s">
        <v>7547</v>
      </c>
      <c r="F1060" s="84" t="str">
        <f t="shared" si="17"/>
        <v>{"87656","NR NAVSEA SY ENG KIT (NRC KITSAP WA)"},</v>
      </c>
    </row>
    <row r="1061" spans="1:6" ht="16" x14ac:dyDescent="0.2">
      <c r="A1061" s="84" t="s">
        <v>7546</v>
      </c>
      <c r="B1061" s="85" t="str">
        <f>+'Massaged NRH Data'!C1062</f>
        <v>87694</v>
      </c>
      <c r="C1061" s="85" t="s">
        <v>7544</v>
      </c>
      <c r="D1061" s="85" t="str">
        <f>+_xlfn.CONCAT('Massaged NRH Data'!B1062, " (", 'Massaged NRH Data'!D1062,,")")</f>
        <v>NR CPF JAG (NRC KITSAP WA)</v>
      </c>
      <c r="E1061" s="86" t="s">
        <v>7547</v>
      </c>
      <c r="F1061" s="84" t="str">
        <f t="shared" si="17"/>
        <v>{"87694","NR CPF JAG (NRC KITSAP WA)"},</v>
      </c>
    </row>
    <row r="1062" spans="1:6" ht="16" x14ac:dyDescent="0.2">
      <c r="A1062" s="84" t="s">
        <v>7546</v>
      </c>
      <c r="B1062" s="85" t="str">
        <f>+'Massaged NRH Data'!C1063</f>
        <v>83665</v>
      </c>
      <c r="C1062" s="85" t="s">
        <v>7544</v>
      </c>
      <c r="D1062" s="85" t="str">
        <f>+_xlfn.CONCAT('Massaged NRH Data'!B1063, " (", 'Massaged NRH Data'!D1063,,")")</f>
        <v>NR 4MLG ENG SPT CO 6ESB D6 (NRC NEW CASTLE DE)</v>
      </c>
      <c r="E1062" s="86" t="s">
        <v>7547</v>
      </c>
      <c r="F1062" s="84" t="str">
        <f t="shared" si="17"/>
        <v>{"83665","NR 4MLG ENG SPT CO 6ESB D6 (NRC NEW CASTLE DE)"},</v>
      </c>
    </row>
    <row r="1063" spans="1:6" ht="16" x14ac:dyDescent="0.2">
      <c r="A1063" s="84" t="s">
        <v>7546</v>
      </c>
      <c r="B1063" s="85" t="str">
        <f>+'Massaged NRH Data'!C1064</f>
        <v>89257</v>
      </c>
      <c r="C1063" s="85" t="s">
        <v>7544</v>
      </c>
      <c r="D1063" s="85" t="str">
        <f>+_xlfn.CONCAT('Massaged NRH Data'!B1064, " (", 'Massaged NRH Data'!D1064,,")")</f>
        <v>NR MSC EPU 104 (NRC NEW CASTLE DE)</v>
      </c>
      <c r="E1063" s="86" t="s">
        <v>7547</v>
      </c>
      <c r="F1063" s="84" t="str">
        <f t="shared" si="17"/>
        <v>{"89257","NR MSC EPU 104 (NRC NEW CASTLE DE)"},</v>
      </c>
    </row>
    <row r="1064" spans="1:6" ht="16" x14ac:dyDescent="0.2">
      <c r="A1064" s="84" t="s">
        <v>7546</v>
      </c>
      <c r="B1064" s="85" t="str">
        <f>+'Massaged NRH Data'!C1065</f>
        <v>89262</v>
      </c>
      <c r="C1064" s="85" t="s">
        <v>7544</v>
      </c>
      <c r="D1064" s="85" t="str">
        <f>+_xlfn.CONCAT('Massaged NRH Data'!B1065, " (", 'Massaged NRH Data'!D1065,,")")</f>
        <v>NR MSC EPU 105 (NRC NEW CASTLE DE)</v>
      </c>
      <c r="E1064" s="86" t="s">
        <v>7547</v>
      </c>
      <c r="F1064" s="84" t="str">
        <f t="shared" si="17"/>
        <v>{"89262","NR MSC EPU 105 (NRC NEW CASTLE DE)"},</v>
      </c>
    </row>
    <row r="1065" spans="1:6" ht="16" x14ac:dyDescent="0.2">
      <c r="A1065" s="84" t="s">
        <v>7546</v>
      </c>
      <c r="B1065" s="85" t="str">
        <f>+'Massaged NRH Data'!C1066</f>
        <v>89927</v>
      </c>
      <c r="C1065" s="85" t="s">
        <v>7544</v>
      </c>
      <c r="D1065" s="85" t="str">
        <f>+_xlfn.CONCAT('Massaged NRH Data'!B1066, " (", 'Massaged NRH Data'!D1066,,")")</f>
        <v>NR NMRTC PTS NCD (NRC NEW CASTLE DE)</v>
      </c>
      <c r="E1065" s="86" t="s">
        <v>7547</v>
      </c>
      <c r="F1065" s="84" t="str">
        <f t="shared" si="17"/>
        <v>{"89927","NR NMRTC PTS NCD (NRC NEW CASTLE DE)"},</v>
      </c>
    </row>
    <row r="1066" spans="1:6" ht="16" x14ac:dyDescent="0.2">
      <c r="A1066" s="84" t="s">
        <v>7546</v>
      </c>
      <c r="B1066" s="85" t="str">
        <f>+'Massaged NRH Data'!C1067</f>
        <v>84260</v>
      </c>
      <c r="C1066" s="85" t="s">
        <v>7544</v>
      </c>
      <c r="D1066" s="85" t="str">
        <f>+_xlfn.CONCAT('Massaged NRH Data'!B1067, " (", 'Massaged NRH Data'!D1067,,")")</f>
        <v>NR SUBLANT UWO DELAWARE (NRC NEW CASTLE DE)</v>
      </c>
      <c r="E1066" s="86" t="s">
        <v>7547</v>
      </c>
      <c r="F1066" s="84" t="str">
        <f t="shared" si="17"/>
        <v>{"84260","NR SUBLANT UWO DELAWARE (NRC NEW CASTLE DE)"},</v>
      </c>
    </row>
    <row r="1067" spans="1:6" ht="16" x14ac:dyDescent="0.2">
      <c r="A1067" s="84" t="s">
        <v>7546</v>
      </c>
      <c r="B1067" s="85" t="str">
        <f>+'Massaged NRH Data'!C1068</f>
        <v>85524</v>
      </c>
      <c r="C1067" s="85" t="s">
        <v>7544</v>
      </c>
      <c r="D1067" s="85" t="str">
        <f>+_xlfn.CONCAT('Massaged NRH Data'!B1068, " (", 'Massaged NRH Data'!D1068,,")")</f>
        <v>NR RSU NCD (NRC NEW CASTLE DE)</v>
      </c>
      <c r="E1067" s="86" t="s">
        <v>7547</v>
      </c>
      <c r="F1067" s="84" t="str">
        <f t="shared" si="17"/>
        <v>{"85524","NR RSU NCD (NRC NEW CASTLE DE)"},</v>
      </c>
    </row>
    <row r="1068" spans="1:6" ht="16" x14ac:dyDescent="0.2">
      <c r="A1068" s="84" t="s">
        <v>7546</v>
      </c>
      <c r="B1068" s="85" t="str">
        <f>+'Massaged NRH Data'!C1069</f>
        <v>0417G</v>
      </c>
      <c r="C1068" s="85" t="s">
        <v>7544</v>
      </c>
      <c r="D1068" s="85" t="str">
        <f>+_xlfn.CONCAT('Massaged NRH Data'!B1069, " (", 'Massaged NRH Data'!D1069,,")")</f>
        <v>NR VTU NCD 0676 (NRC NEW CASTLE DE)</v>
      </c>
      <c r="E1068" s="86" t="s">
        <v>7547</v>
      </c>
      <c r="F1068" s="84" t="str">
        <f t="shared" si="17"/>
        <v>{"0417G","NR VTU NCD 0676 (NRC NEW CASTLE DE)"},</v>
      </c>
    </row>
    <row r="1069" spans="1:6" ht="16" x14ac:dyDescent="0.2">
      <c r="A1069" s="84" t="s">
        <v>7546</v>
      </c>
      <c r="B1069" s="85" t="str">
        <f>+'Massaged NRH Data'!C1070</f>
        <v>87652</v>
      </c>
      <c r="C1069" s="85" t="s">
        <v>7544</v>
      </c>
      <c r="D1069" s="85" t="str">
        <f>+_xlfn.CONCAT('Massaged NRH Data'!B1070, " (", 'Massaged NRH Data'!D1070,,")")</f>
        <v>NR NAVSEA PROG ENG NCD (NRC NEW CASTLE DE)</v>
      </c>
      <c r="E1069" s="86" t="s">
        <v>7547</v>
      </c>
      <c r="F1069" s="84" t="str">
        <f t="shared" si="17"/>
        <v>{"87652","NR NAVSEA PROG ENG NCD (NRC NEW CASTLE DE)"},</v>
      </c>
    </row>
    <row r="1070" spans="1:6" ht="16" x14ac:dyDescent="0.2">
      <c r="A1070" s="84" t="s">
        <v>7546</v>
      </c>
      <c r="B1070" s="85" t="str">
        <f>+'Massaged NRH Data'!C1071</f>
        <v>83803</v>
      </c>
      <c r="C1070" s="85" t="s">
        <v>7544</v>
      </c>
      <c r="D1070" s="85" t="str">
        <f>+_xlfn.CONCAT('Massaged NRH Data'!B1071, " (", 'Massaged NRH Data'!D1071,,")")</f>
        <v>NR RSU MAD (NRC MADISON WI)</v>
      </c>
      <c r="E1070" s="86" t="s">
        <v>7547</v>
      </c>
      <c r="F1070" s="84" t="str">
        <f t="shared" si="17"/>
        <v>{"83803","NR RSU MAD (NRC MADISON WI)"},</v>
      </c>
    </row>
    <row r="1071" spans="1:6" ht="16" x14ac:dyDescent="0.2">
      <c r="A1071" s="84" t="s">
        <v>7546</v>
      </c>
      <c r="B1071" s="85" t="str">
        <f>+'Massaged NRH Data'!C1072</f>
        <v>88338</v>
      </c>
      <c r="C1071" s="85" t="s">
        <v>7544</v>
      </c>
      <c r="D1071" s="85" t="str">
        <f>+_xlfn.CONCAT('Massaged NRH Data'!B1072, " (", 'Massaged NRH Data'!D1072,,")")</f>
        <v>NR TRNQLTY MED HQ (NRC MADISON WI)</v>
      </c>
      <c r="E1071" s="86" t="s">
        <v>7547</v>
      </c>
      <c r="F1071" s="84" t="str">
        <f t="shared" si="17"/>
        <v>{"88338","NR TRNQLTY MED HQ (NRC MADISON WI)"},</v>
      </c>
    </row>
    <row r="1072" spans="1:6" ht="16" x14ac:dyDescent="0.2">
      <c r="A1072" s="84" t="s">
        <v>7546</v>
      </c>
      <c r="B1072" s="85" t="str">
        <f>+'Massaged NRH Data'!C1073</f>
        <v>88489</v>
      </c>
      <c r="C1072" s="85" t="s">
        <v>7544</v>
      </c>
      <c r="D1072" s="85" t="str">
        <f>+_xlfn.CONCAT('Massaged NRH Data'!B1073, " (", 'Massaged NRH Data'!D1073,,")")</f>
        <v>NR DIV 2/24 G CO (NRC MADISON WI)</v>
      </c>
      <c r="E1072" s="86" t="s">
        <v>7547</v>
      </c>
      <c r="F1072" s="84" t="str">
        <f t="shared" si="17"/>
        <v>{"88489","NR DIV 2/24 G CO (NRC MADISON WI)"},</v>
      </c>
    </row>
    <row r="1073" spans="1:6" ht="16" x14ac:dyDescent="0.2">
      <c r="A1073" s="84" t="s">
        <v>7546</v>
      </c>
      <c r="B1073" s="85" t="str">
        <f>+'Massaged NRH Data'!C1074</f>
        <v>88482</v>
      </c>
      <c r="C1073" s="85" t="s">
        <v>7544</v>
      </c>
      <c r="D1073" s="85" t="str">
        <f>+_xlfn.CONCAT('Massaged NRH Data'!B1074, " (", 'Massaged NRH Data'!D1074,,")")</f>
        <v>NR DIV 2/24 F CO (NRC MADISON WI)</v>
      </c>
      <c r="E1073" s="86" t="s">
        <v>7547</v>
      </c>
      <c r="F1073" s="84" t="str">
        <f t="shared" si="17"/>
        <v>{"88482","NR DIV 2/24 F CO (NRC MADISON WI)"},</v>
      </c>
    </row>
    <row r="1074" spans="1:6" ht="16" x14ac:dyDescent="0.2">
      <c r="A1074" s="84" t="s">
        <v>7546</v>
      </c>
      <c r="B1074" s="85" t="str">
        <f>+'Massaged NRH Data'!C1075</f>
        <v>85313</v>
      </c>
      <c r="C1074" s="85" t="s">
        <v>7544</v>
      </c>
      <c r="D1074" s="85" t="str">
        <f>+_xlfn.CONCAT('Massaged NRH Data'!B1075, " (", 'Massaged NRH Data'!D1075,,")")</f>
        <v>NMCB 25 MIL (NRC MADISON WI)</v>
      </c>
      <c r="E1074" s="86" t="s">
        <v>7547</v>
      </c>
      <c r="F1074" s="84" t="str">
        <f t="shared" si="17"/>
        <v>{"85313","NMCB 25 MIL (NRC MADISON WI)"},</v>
      </c>
    </row>
    <row r="1075" spans="1:6" ht="16" x14ac:dyDescent="0.2">
      <c r="A1075" s="84" t="s">
        <v>7546</v>
      </c>
      <c r="B1075" s="85" t="str">
        <f>+'Massaged NRH Data'!C1076</f>
        <v>83575</v>
      </c>
      <c r="C1075" s="85" t="s">
        <v>7544</v>
      </c>
      <c r="D1075" s="85" t="str">
        <f>+_xlfn.CONCAT('Massaged NRH Data'!B1076, " (", 'Massaged NRH Data'!D1076,,")")</f>
        <v>NR NMRTC BTH MAD (NRC MADISON WI)</v>
      </c>
      <c r="E1075" s="86" t="s">
        <v>7547</v>
      </c>
      <c r="F1075" s="84" t="str">
        <f t="shared" si="17"/>
        <v>{"83575","NR NMRTC BTH MAD (NRC MADISON WI)"},</v>
      </c>
    </row>
    <row r="1076" spans="1:6" ht="16" x14ac:dyDescent="0.2">
      <c r="A1076" s="84" t="s">
        <v>7546</v>
      </c>
      <c r="B1076" s="85" t="str">
        <f>+'Massaged NRH Data'!C1077</f>
        <v>88667</v>
      </c>
      <c r="C1076" s="85" t="s">
        <v>7544</v>
      </c>
      <c r="D1076" s="85" t="str">
        <f>+_xlfn.CONCAT('Massaged NRH Data'!B1077, " (", 'Massaged NRH Data'!D1077,,")")</f>
        <v>NR ADMIN PERS 1351 (NRC MADISON WI)</v>
      </c>
      <c r="E1076" s="86" t="s">
        <v>7547</v>
      </c>
      <c r="F1076" s="84" t="str">
        <f t="shared" si="17"/>
        <v>{"88667","NR ADMIN PERS 1351 (NRC MADISON WI)"},</v>
      </c>
    </row>
    <row r="1077" spans="1:6" ht="16" x14ac:dyDescent="0.2">
      <c r="A1077" s="84" t="s">
        <v>7546</v>
      </c>
      <c r="B1077" s="85" t="str">
        <f>+'Massaged NRH Data'!C1078</f>
        <v>1318G</v>
      </c>
      <c r="C1077" s="85" t="s">
        <v>7544</v>
      </c>
      <c r="D1077" s="85" t="str">
        <f>+_xlfn.CONCAT('Massaged NRH Data'!B1078, " (", 'Massaged NRH Data'!D1078,,")")</f>
        <v>NR VTU MAD 1351 (NRC MADISON WI)</v>
      </c>
      <c r="E1077" s="86" t="s">
        <v>7547</v>
      </c>
      <c r="F1077" s="84" t="str">
        <f t="shared" si="17"/>
        <v>{"1318G","NR VTU MAD 1351 (NRC MADISON WI)"},</v>
      </c>
    </row>
    <row r="1078" spans="1:6" ht="16" x14ac:dyDescent="0.2">
      <c r="A1078" s="84" t="s">
        <v>7546</v>
      </c>
      <c r="B1078" s="85" t="str">
        <f>+'Massaged NRH Data'!C1079</f>
        <v>86933</v>
      </c>
      <c r="C1078" s="85" t="s">
        <v>7544</v>
      </c>
      <c r="D1078" s="85" t="str">
        <f>+_xlfn.CONCAT('Massaged NRH Data'!B1079, " (", 'Massaged NRH Data'!D1079,,")")</f>
        <v>NR IPACOM J018 TUL (NRC TULSA OK)</v>
      </c>
      <c r="E1078" s="86" t="s">
        <v>7547</v>
      </c>
      <c r="F1078" s="84" t="str">
        <f t="shared" si="17"/>
        <v>{"86933","NR IPACOM J018 TUL (NRC TULSA OK)"},</v>
      </c>
    </row>
    <row r="1079" spans="1:6" ht="16" x14ac:dyDescent="0.2">
      <c r="A1079" s="84" t="s">
        <v>7546</v>
      </c>
      <c r="B1079" s="85" t="str">
        <f>+'Massaged NRH Data'!C1080</f>
        <v>87697</v>
      </c>
      <c r="C1079" s="85" t="s">
        <v>7544</v>
      </c>
      <c r="D1079" s="85" t="str">
        <f>+_xlfn.CONCAT('Massaged NRH Data'!B1080, " (", 'Massaged NRH Data'!D1080,,")")</f>
        <v>S11 SECPLT 5&amp;6 BKA (NRC TULSA OK)</v>
      </c>
      <c r="E1079" s="86" t="s">
        <v>7547</v>
      </c>
      <c r="F1079" s="84" t="str">
        <f t="shared" si="17"/>
        <v>{"87697","S11 SECPLT 5&amp;6 BKA (NRC TULSA OK)"},</v>
      </c>
    </row>
    <row r="1080" spans="1:6" ht="16" x14ac:dyDescent="0.2">
      <c r="A1080" s="84" t="s">
        <v>7546</v>
      </c>
      <c r="B1080" s="85" t="str">
        <f>+'Massaged NRH Data'!C1081</f>
        <v>83755</v>
      </c>
      <c r="C1080" s="85" t="s">
        <v>7544</v>
      </c>
      <c r="D1080" s="85" t="str">
        <f>+_xlfn.CONCAT('Massaged NRH Data'!B1081, " (", 'Massaged NRH Data'!D1081,,")")</f>
        <v>NR NMRTC CC TUL (NRC TULSA OK)</v>
      </c>
      <c r="E1080" s="86" t="s">
        <v>7547</v>
      </c>
      <c r="F1080" s="84" t="str">
        <f t="shared" si="17"/>
        <v>{"83755","NR NMRTC CC TUL (NRC TULSA OK)"},</v>
      </c>
    </row>
    <row r="1081" spans="1:6" ht="16" x14ac:dyDescent="0.2">
      <c r="A1081" s="84" t="s">
        <v>7546</v>
      </c>
      <c r="B1081" s="85" t="str">
        <f>+'Massaged NRH Data'!C1082</f>
        <v>88171</v>
      </c>
      <c r="C1081" s="85" t="s">
        <v>7544</v>
      </c>
      <c r="D1081" s="85" t="str">
        <f>+_xlfn.CONCAT('Massaged NRH Data'!B1082, " (", 'Massaged NRH Data'!D1082,,")")</f>
        <v>NR RSU TUL (NRC TULSA OK)</v>
      </c>
      <c r="E1081" s="86" t="s">
        <v>7547</v>
      </c>
      <c r="F1081" s="84" t="str">
        <f t="shared" si="17"/>
        <v>{"88171","NR RSU TUL (NRC TULSA OK)"},</v>
      </c>
    </row>
    <row r="1082" spans="1:6" ht="16" x14ac:dyDescent="0.2">
      <c r="A1082" s="84" t="s">
        <v>7546</v>
      </c>
      <c r="B1082" s="85" t="str">
        <f>+'Massaged NRH Data'!C1083</f>
        <v>83865</v>
      </c>
      <c r="C1082" s="85" t="s">
        <v>7544</v>
      </c>
      <c r="D1082" s="85" t="str">
        <f>+_xlfn.CONCAT('Massaged NRH Data'!B1083, " (", 'Massaged NRH Data'!D1083,,")")</f>
        <v>DIV TOW SECTION (NRC TULSA OK)</v>
      </c>
      <c r="E1082" s="86" t="s">
        <v>7547</v>
      </c>
      <c r="F1082" s="84" t="str">
        <f t="shared" si="17"/>
        <v>{"83865","DIV TOW SECTION (NRC TULSA OK)"},</v>
      </c>
    </row>
    <row r="1083" spans="1:6" ht="16" x14ac:dyDescent="0.2">
      <c r="A1083" s="84" t="s">
        <v>7546</v>
      </c>
      <c r="B1083" s="85" t="str">
        <f>+'Massaged NRH Data'!C1084</f>
        <v>1110G</v>
      </c>
      <c r="C1083" s="85" t="s">
        <v>7544</v>
      </c>
      <c r="D1083" s="85" t="str">
        <f>+_xlfn.CONCAT('Massaged NRH Data'!B1084, " (", 'Massaged NRH Data'!D1084,,")")</f>
        <v>NR VTU TUL 1810 (NRC TULSA OK)</v>
      </c>
      <c r="E1083" s="86" t="s">
        <v>7547</v>
      </c>
      <c r="F1083" s="84" t="str">
        <f t="shared" si="17"/>
        <v>{"1110G","NR VTU TUL 1810 (NRC TULSA OK)"},</v>
      </c>
    </row>
    <row r="1084" spans="1:6" ht="16" x14ac:dyDescent="0.2">
      <c r="A1084" s="84" t="s">
        <v>7546</v>
      </c>
      <c r="B1084" s="85" t="str">
        <f>+'Massaged NRH Data'!C1085</f>
        <v>83534</v>
      </c>
      <c r="C1084" s="85" t="s">
        <v>7544</v>
      </c>
      <c r="D1084" s="85" t="str">
        <f>+_xlfn.CONCAT('Massaged NRH Data'!B1085, " (", 'Massaged NRH Data'!D1085,,")")</f>
        <v>NR SWRMC TUL (NRC TULSA OK)</v>
      </c>
      <c r="E1084" s="86" t="s">
        <v>7547</v>
      </c>
      <c r="F1084" s="84" t="str">
        <f t="shared" si="17"/>
        <v>{"83534","NR SWRMC TUL (NRC TULSA OK)"},</v>
      </c>
    </row>
    <row r="1085" spans="1:6" ht="16" x14ac:dyDescent="0.2">
      <c r="A1085" s="84" t="s">
        <v>7546</v>
      </c>
      <c r="B1085" s="85" t="str">
        <f>+'Massaged NRH Data'!C1086</f>
        <v>89465</v>
      </c>
      <c r="C1085" s="85" t="s">
        <v>7544</v>
      </c>
      <c r="D1085" s="85" t="str">
        <f>+_xlfn.CONCAT('Massaged NRH Data'!B1086, " (", 'Massaged NRH Data'!D1086,,")")</f>
        <v>NCHB 5 CARGO TERM CO A (NRC EVERETT WA)</v>
      </c>
      <c r="E1085" s="86" t="s">
        <v>7547</v>
      </c>
      <c r="F1085" s="84" t="str">
        <f t="shared" si="17"/>
        <v>{"89465","NCHB 5 CARGO TERM CO A (NRC EVERETT WA)"},</v>
      </c>
    </row>
    <row r="1086" spans="1:6" ht="16" x14ac:dyDescent="0.2">
      <c r="A1086" s="84" t="s">
        <v>7546</v>
      </c>
      <c r="B1086" s="85" t="str">
        <f>+'Massaged NRH Data'!C1087</f>
        <v>89074</v>
      </c>
      <c r="C1086" s="85" t="s">
        <v>7544</v>
      </c>
      <c r="D1086" s="85" t="str">
        <f>+_xlfn.CONCAT('Massaged NRH Data'!B1087, " (", 'Massaged NRH Data'!D1087,,")")</f>
        <v>NR FLC EVE (NRC EVERETT WA)</v>
      </c>
      <c r="E1086" s="86" t="s">
        <v>7547</v>
      </c>
      <c r="F1086" s="84" t="str">
        <f t="shared" si="17"/>
        <v>{"89074","NR FLC EVE (NRC EVERETT WA)"},</v>
      </c>
    </row>
    <row r="1087" spans="1:6" ht="16" x14ac:dyDescent="0.2">
      <c r="A1087" s="84" t="s">
        <v>7546</v>
      </c>
      <c r="B1087" s="85" t="str">
        <f>+'Massaged NRH Data'!C1088</f>
        <v>84001</v>
      </c>
      <c r="C1087" s="85" t="s">
        <v>7544</v>
      </c>
      <c r="D1087" s="85" t="str">
        <f>+_xlfn.CONCAT('Massaged NRH Data'!B1088, " (", 'Massaged NRH Data'!D1088,,")")</f>
        <v>NR RSU EVE (NRC EVERETT WA)</v>
      </c>
      <c r="E1087" s="86" t="s">
        <v>7547</v>
      </c>
      <c r="F1087" s="84" t="str">
        <f t="shared" si="17"/>
        <v>{"84001","NR RSU EVE (NRC EVERETT WA)"},</v>
      </c>
    </row>
    <row r="1088" spans="1:6" ht="16" x14ac:dyDescent="0.2">
      <c r="A1088" s="84" t="s">
        <v>7546</v>
      </c>
      <c r="B1088" s="85" t="str">
        <f>+'Massaged NRH Data'!C1089</f>
        <v>87743</v>
      </c>
      <c r="C1088" s="85" t="s">
        <v>7544</v>
      </c>
      <c r="D1088" s="85" t="str">
        <f>+_xlfn.CONCAT('Massaged NRH Data'!B1089, " (", 'Massaged NRH Data'!D1089,,")")</f>
        <v>NR MSC EPU 116 (NRC EVERETT WA)</v>
      </c>
      <c r="E1088" s="86" t="s">
        <v>7547</v>
      </c>
      <c r="F1088" s="84" t="str">
        <f t="shared" si="17"/>
        <v>{"87743","NR MSC EPU 116 (NRC EVERETT WA)"},</v>
      </c>
    </row>
    <row r="1089" spans="1:6" ht="16" x14ac:dyDescent="0.2">
      <c r="A1089" s="84" t="s">
        <v>7546</v>
      </c>
      <c r="B1089" s="85" t="str">
        <f>+'Massaged NRH Data'!C1090</f>
        <v>85179</v>
      </c>
      <c r="C1089" s="85" t="s">
        <v>7544</v>
      </c>
      <c r="D1089" s="85" t="str">
        <f>+_xlfn.CONCAT('Massaged NRH Data'!B1090, " (", 'Massaged NRH Data'!D1090,,")")</f>
        <v>NMCB 18 EVE (NRC EVERETT WA)</v>
      </c>
      <c r="E1089" s="86" t="s">
        <v>7547</v>
      </c>
      <c r="F1089" s="84" t="str">
        <f t="shared" si="17"/>
        <v>{"85179","NMCB 18 EVE (NRC EVERETT WA)"},</v>
      </c>
    </row>
    <row r="1090" spans="1:6" ht="16" x14ac:dyDescent="0.2">
      <c r="A1090" s="84" t="s">
        <v>7546</v>
      </c>
      <c r="B1090" s="85" t="str">
        <f>+'Massaged NRH Data'!C1091</f>
        <v>85965</v>
      </c>
      <c r="C1090" s="85" t="s">
        <v>7544</v>
      </c>
      <c r="D1090" s="85" t="str">
        <f>+_xlfn.CONCAT('Massaged NRH Data'!B1091, " (", 'Massaged NRH Data'!D1091,,")")</f>
        <v>NR NMRTC CP EVE (NRC EVERETT WA)</v>
      </c>
      <c r="E1090" s="86" t="s">
        <v>7547</v>
      </c>
      <c r="F1090" s="84" t="str">
        <f t="shared" si="17"/>
        <v>{"85965","NR NMRTC CP EVE (NRC EVERETT WA)"},</v>
      </c>
    </row>
    <row r="1091" spans="1:6" ht="16" x14ac:dyDescent="0.2">
      <c r="A1091" s="84" t="s">
        <v>7546</v>
      </c>
      <c r="B1091" s="85" t="str">
        <f>+'Massaged NRH Data'!C1092</f>
        <v>82996</v>
      </c>
      <c r="C1091" s="85" t="s">
        <v>7544</v>
      </c>
      <c r="D1091" s="85" t="str">
        <f>+_xlfn.CONCAT('Massaged NRH Data'!B1092, " (", 'Massaged NRH Data'!D1092,,")")</f>
        <v>NR NAVWAR CYBR IW (NRC EVERETT WA)</v>
      </c>
      <c r="E1091" s="86" t="s">
        <v>7547</v>
      </c>
      <c r="F1091" s="84" t="str">
        <f t="shared" si="17"/>
        <v>{"82996","NR NAVWAR CYBR IW (NRC EVERETT WA)"},</v>
      </c>
    </row>
    <row r="1092" spans="1:6" ht="16" x14ac:dyDescent="0.2">
      <c r="A1092" s="84" t="s">
        <v>7546</v>
      </c>
      <c r="B1092" s="85" t="str">
        <f>+'Massaged NRH Data'!C1093</f>
        <v>2205G</v>
      </c>
      <c r="C1092" s="85" t="s">
        <v>7544</v>
      </c>
      <c r="D1092" s="85" t="str">
        <f>+_xlfn.CONCAT('Massaged NRH Data'!B1093, " (", 'Massaged NRH Data'!D1093,,")")</f>
        <v>NR VTU EVE 2213 (NRC EVERETT WA)</v>
      </c>
      <c r="E1092" s="86" t="s">
        <v>7547</v>
      </c>
      <c r="F1092" s="84" t="str">
        <f t="shared" si="17"/>
        <v>{"2205G","NR VTU EVE 2213 (NRC EVERETT WA)"},</v>
      </c>
    </row>
    <row r="1093" spans="1:6" ht="16" x14ac:dyDescent="0.2">
      <c r="A1093" s="84" t="s">
        <v>7546</v>
      </c>
      <c r="B1093" s="85" t="str">
        <f>+'Massaged NRH Data'!C1094</f>
        <v>80011</v>
      </c>
      <c r="C1093" s="85" t="s">
        <v>7544</v>
      </c>
      <c r="D1093" s="85" t="str">
        <f>+_xlfn.CONCAT('Massaged NRH Data'!B1094, " (", 'Massaged NRH Data'!D1094,,")")</f>
        <v>NR SURGEMAIN PSNS EVE (NRC EVERETT WA)</v>
      </c>
      <c r="E1093" s="86" t="s">
        <v>7547</v>
      </c>
      <c r="F1093" s="84" t="str">
        <f t="shared" si="17"/>
        <v>{"80011","NR SURGEMAIN PSNS EVE (NRC EVERETT WA)"},</v>
      </c>
    </row>
    <row r="1094" spans="1:6" ht="16" x14ac:dyDescent="0.2">
      <c r="A1094" s="84" t="s">
        <v>7546</v>
      </c>
      <c r="B1094" s="85" t="str">
        <f>+'Massaged NRH Data'!C1095</f>
        <v>88728</v>
      </c>
      <c r="C1094" s="85" t="s">
        <v>7544</v>
      </c>
      <c r="D1094" s="85" t="str">
        <f>+_xlfn.CONCAT('Massaged NRH Data'!B1095, " (", 'Massaged NRH Data'!D1095,,")")</f>
        <v>NR LCS EVT (NRC EVERETT WA)</v>
      </c>
      <c r="E1094" s="86" t="s">
        <v>7547</v>
      </c>
      <c r="F1094" s="84" t="str">
        <f t="shared" si="17"/>
        <v>{"88728","NR LCS EVT (NRC EVERETT WA)"},</v>
      </c>
    </row>
    <row r="1095" spans="1:6" ht="16" x14ac:dyDescent="0.2">
      <c r="A1095" s="84" t="s">
        <v>7546</v>
      </c>
      <c r="B1095" s="85" t="str">
        <f>+'Massaged NRH Data'!C1096</f>
        <v>84264</v>
      </c>
      <c r="C1095" s="85" t="s">
        <v>7544</v>
      </c>
      <c r="D1095" s="85" t="str">
        <f>+_xlfn.CONCAT('Massaged NRH Data'!B1096, " (", 'Massaged NRH Data'!D1096,,")")</f>
        <v>NR NW NSF EVE (NRC EVERETT WA)</v>
      </c>
      <c r="E1095" s="86" t="s">
        <v>7547</v>
      </c>
      <c r="F1095" s="84" t="str">
        <f t="shared" si="17"/>
        <v>{"84264","NR NW NSF EVE (NRC EVERETT WA)"},</v>
      </c>
    </row>
    <row r="1096" spans="1:6" ht="16" x14ac:dyDescent="0.2">
      <c r="A1096" s="84" t="s">
        <v>7546</v>
      </c>
      <c r="B1096" s="85" t="str">
        <f>+'Massaged NRH Data'!C1097</f>
        <v>83950</v>
      </c>
      <c r="C1096" s="85" t="s">
        <v>7544</v>
      </c>
      <c r="D1096" s="85" t="str">
        <f>+_xlfn.CONCAT('Massaged NRH Data'!B1097, " (", 'Massaged NRH Data'!D1097,,")")</f>
        <v>NR ADAPT MOB EVRT (NRC EVERETT WA)</v>
      </c>
      <c r="E1096" s="86" t="s">
        <v>7547</v>
      </c>
      <c r="F1096" s="84" t="str">
        <f t="shared" si="17"/>
        <v>{"83950","NR ADAPT MOB EVRT (NRC EVERETT WA)"},</v>
      </c>
    </row>
    <row r="1097" spans="1:6" ht="16" x14ac:dyDescent="0.2">
      <c r="A1097" s="84" t="s">
        <v>7546</v>
      </c>
      <c r="B1097" s="85" t="str">
        <f>+'Massaged NRH Data'!C1098</f>
        <v>30665</v>
      </c>
      <c r="C1097" s="85" t="s">
        <v>7544</v>
      </c>
      <c r="D1097" s="85" t="str">
        <f>+_xlfn.CONCAT('Massaged NRH Data'!B1098, " (", 'Massaged NRH Data'!D1098,,")")</f>
        <v>MSRON 8 HQ (NRC NEWPORT RI)</v>
      </c>
      <c r="E1097" s="86" t="s">
        <v>7547</v>
      </c>
      <c r="F1097" s="84" t="str">
        <f t="shared" si="17"/>
        <v>{"30665","MSRON 8 HQ (NRC NEWPORT RI)"},</v>
      </c>
    </row>
    <row r="1098" spans="1:6" ht="16" x14ac:dyDescent="0.2">
      <c r="A1098" s="84" t="s">
        <v>7546</v>
      </c>
      <c r="B1098" s="85" t="str">
        <f>+'Massaged NRH Data'!C1099</f>
        <v>86937</v>
      </c>
      <c r="C1098" s="85" t="s">
        <v>7544</v>
      </c>
      <c r="D1098" s="85" t="str">
        <f>+_xlfn.CONCAT('Massaged NRH Data'!B1099, " (", 'Massaged NRH Data'!D1099,,")")</f>
        <v>NR C7F N5 FUPLANS (NRC NEWPORT RI)</v>
      </c>
      <c r="E1098" s="86" t="s">
        <v>7547</v>
      </c>
      <c r="F1098" s="84" t="str">
        <f t="shared" si="17"/>
        <v>{"86937","NR C7F N5 FUPLANS (NRC NEWPORT RI)"},</v>
      </c>
    </row>
    <row r="1099" spans="1:6" ht="16" x14ac:dyDescent="0.2">
      <c r="A1099" s="84" t="s">
        <v>7546</v>
      </c>
      <c r="B1099" s="85" t="str">
        <f>+'Massaged NRH Data'!C1100</f>
        <v>84135</v>
      </c>
      <c r="C1099" s="85" t="s">
        <v>7544</v>
      </c>
      <c r="D1099" s="85" t="str">
        <f>+_xlfn.CONCAT('Massaged NRH Data'!B1100, " (", 'Massaged NRH Data'!D1100,,")")</f>
        <v>NR DEF INST INTL LEGL STUD (NRC NEWPORT RI)</v>
      </c>
      <c r="E1099" s="86" t="s">
        <v>7547</v>
      </c>
      <c r="F1099" s="84" t="str">
        <f t="shared" si="17"/>
        <v>{"84135","NR DEF INST INTL LEGL STUD (NRC NEWPORT RI)"},</v>
      </c>
    </row>
    <row r="1100" spans="1:6" ht="16" x14ac:dyDescent="0.2">
      <c r="A1100" s="84" t="s">
        <v>7546</v>
      </c>
      <c r="B1100" s="85" t="str">
        <f>+'Massaged NRH Data'!C1101</f>
        <v>83656</v>
      </c>
      <c r="C1100" s="85" t="s">
        <v>7544</v>
      </c>
      <c r="D1100" s="85" t="str">
        <f>+_xlfn.CONCAT('Massaged NRH Data'!B1101, " (", 'Massaged NRH Data'!D1101,,")")</f>
        <v>NR MSC FE SSU GUAM (NRC NEWPORT RI)</v>
      </c>
      <c r="E1100" s="86" t="s">
        <v>7547</v>
      </c>
      <c r="F1100" s="84" t="str">
        <f t="shared" si="17"/>
        <v>{"83656","NR MSC FE SSU GUAM (NRC NEWPORT RI)"},</v>
      </c>
    </row>
    <row r="1101" spans="1:6" ht="16" x14ac:dyDescent="0.2">
      <c r="A1101" s="84" t="s">
        <v>7546</v>
      </c>
      <c r="B1101" s="85" t="str">
        <f>+'Massaged NRH Data'!C1102</f>
        <v>86110</v>
      </c>
      <c r="C1101" s="85" t="s">
        <v>7544</v>
      </c>
      <c r="D1101" s="85" t="str">
        <f>+_xlfn.CONCAT('Massaged NRH Data'!B1102, " (", 'Massaged NRH Data'!D1102,,")")</f>
        <v>NR NATO ACT NPT (NRC NEWPORT RI)</v>
      </c>
      <c r="E1101" s="86" t="s">
        <v>7547</v>
      </c>
      <c r="F1101" s="84" t="str">
        <f t="shared" si="17"/>
        <v>{"86110","NR NATO ACT NPT (NRC NEWPORT RI)"},</v>
      </c>
    </row>
    <row r="1102" spans="1:6" ht="16" x14ac:dyDescent="0.2">
      <c r="A1102" s="84" t="s">
        <v>7546</v>
      </c>
      <c r="B1102" s="85" t="str">
        <f>+'Massaged NRH Data'!C1103</f>
        <v>83040</v>
      </c>
      <c r="C1102" s="85" t="s">
        <v>7544</v>
      </c>
      <c r="D1102" s="85" t="str">
        <f>+_xlfn.CONCAT('Massaged NRH Data'!B1103, " (", 'Massaged NRH Data'!D1103,,")")</f>
        <v>NR NAV JUST SCHOOL (NRC NEWPORT RI)</v>
      </c>
      <c r="E1102" s="86" t="s">
        <v>7547</v>
      </c>
      <c r="F1102" s="84" t="str">
        <f t="shared" si="17"/>
        <v>{"83040","NR NAV JUST SCHOOL (NRC NEWPORT RI)"},</v>
      </c>
    </row>
    <row r="1103" spans="1:6" ht="16" x14ac:dyDescent="0.2">
      <c r="A1103" s="84" t="s">
        <v>7546</v>
      </c>
      <c r="B1103" s="85" t="str">
        <f>+'Massaged NRH Data'!C1104</f>
        <v>89097</v>
      </c>
      <c r="C1103" s="85" t="s">
        <v>7544</v>
      </c>
      <c r="D1103" s="85" t="str">
        <f>+_xlfn.CONCAT('Massaged NRH Data'!B1104, " (", 'Massaged NRH Data'!D1104,,")")</f>
        <v>NR NAVSEA DIVE NEWPORT (NRC NEWPORT RI)</v>
      </c>
      <c r="E1103" s="86" t="s">
        <v>7547</v>
      </c>
      <c r="F1103" s="84" t="str">
        <f t="shared" si="17"/>
        <v>{"89097","NR NAVSEA DIVE NEWPORT (NRC NEWPORT RI)"},</v>
      </c>
    </row>
    <row r="1104" spans="1:6" ht="16" x14ac:dyDescent="0.2">
      <c r="A1104" s="84" t="s">
        <v>7546</v>
      </c>
      <c r="B1104" s="85" t="str">
        <f>+'Massaged NRH Data'!C1105</f>
        <v>89542</v>
      </c>
      <c r="C1104" s="85" t="s">
        <v>7544</v>
      </c>
      <c r="D1104" s="85" t="str">
        <f>+_xlfn.CONCAT('Massaged NRH Data'!B1105, " (", 'Massaged NRH Data'!D1105,,")")</f>
        <v>NR NEW ENG MED HQ (NRC NEWPORT RI)</v>
      </c>
      <c r="E1104" s="86" t="s">
        <v>7547</v>
      </c>
      <c r="F1104" s="84" t="str">
        <f t="shared" si="17"/>
        <v>{"89542","NR NEW ENG MED HQ (NRC NEWPORT RI)"},</v>
      </c>
    </row>
    <row r="1105" spans="1:6" ht="16" x14ac:dyDescent="0.2">
      <c r="A1105" s="84" t="s">
        <v>7546</v>
      </c>
      <c r="B1105" s="85" t="str">
        <f>+'Massaged NRH Data'!C1106</f>
        <v>84231</v>
      </c>
      <c r="C1105" s="85" t="s">
        <v>7544</v>
      </c>
      <c r="D1105" s="85" t="str">
        <f>+_xlfn.CONCAT('Massaged NRH Data'!B1106, " (", 'Massaged NRH Data'!D1106,,")")</f>
        <v>NR NSF NEWPORT (NRC NEWPORT RI)</v>
      </c>
      <c r="E1105" s="86" t="s">
        <v>7547</v>
      </c>
      <c r="F1105" s="84" t="str">
        <f t="shared" si="17"/>
        <v>{"84231","NR NSF NEWPORT (NRC NEWPORT RI)"},</v>
      </c>
    </row>
    <row r="1106" spans="1:6" ht="16" x14ac:dyDescent="0.2">
      <c r="A1106" s="84" t="s">
        <v>7546</v>
      </c>
      <c r="B1106" s="85" t="str">
        <f>+'Massaged NRH Data'!C1107</f>
        <v>83770</v>
      </c>
      <c r="C1106" s="85" t="s">
        <v>7544</v>
      </c>
      <c r="D1106" s="85" t="str">
        <f>+_xlfn.CONCAT('Massaged NRH Data'!B1107, " (", 'Massaged NRH Data'!D1107,,")")</f>
        <v>NR NVL LDRSP &amp; ETH (NRC NEWPORT RI)</v>
      </c>
      <c r="E1106" s="86" t="s">
        <v>7547</v>
      </c>
      <c r="F1106" s="84" t="str">
        <f t="shared" si="17"/>
        <v>{"83770","NR NVL LDRSP &amp; ETH (NRC NEWPORT RI)"},</v>
      </c>
    </row>
    <row r="1107" spans="1:6" ht="16" x14ac:dyDescent="0.2">
      <c r="A1107" s="84" t="s">
        <v>7546</v>
      </c>
      <c r="B1107" s="85" t="str">
        <f>+'Massaged NRH Data'!C1108</f>
        <v>82912</v>
      </c>
      <c r="C1107" s="85" t="s">
        <v>7544</v>
      </c>
      <c r="D1107" s="85" t="str">
        <f>+_xlfn.CONCAT('Massaged NRH Data'!B1108, " (", 'Massaged NRH Data'!D1108,,")")</f>
        <v>NR NWC SUPPORT NPT (NRC NEWPORT RI)</v>
      </c>
      <c r="E1107" s="86" t="s">
        <v>7547</v>
      </c>
      <c r="F1107" s="84" t="str">
        <f t="shared" si="17"/>
        <v>{"82912","NR NWC SUPPORT NPT (NRC NEWPORT RI)"},</v>
      </c>
    </row>
    <row r="1108" spans="1:6" ht="16" x14ac:dyDescent="0.2">
      <c r="A1108" s="84" t="s">
        <v>7546</v>
      </c>
      <c r="B1108" s="85" t="str">
        <f>+'Massaged NRH Data'!C1109</f>
        <v>82824</v>
      </c>
      <c r="C1108" s="85" t="s">
        <v>7544</v>
      </c>
      <c r="D1108" s="85" t="str">
        <f>+_xlfn.CONCAT('Massaged NRH Data'!B1109, " (", 'Massaged NRH Data'!D1109,,")")</f>
        <v>NR ONI NPT (NRC NEWPORT RI)</v>
      </c>
      <c r="E1108" s="86" t="s">
        <v>7547</v>
      </c>
      <c r="F1108" s="84" t="str">
        <f t="shared" si="17"/>
        <v>{"82824","NR ONI NPT (NRC NEWPORT RI)"},</v>
      </c>
    </row>
    <row r="1109" spans="1:6" ht="16" x14ac:dyDescent="0.2">
      <c r="A1109" s="84" t="s">
        <v>7546</v>
      </c>
      <c r="B1109" s="85" t="str">
        <f>+'Massaged NRH Data'!C1110</f>
        <v>84033</v>
      </c>
      <c r="C1109" s="85" t="s">
        <v>7544</v>
      </c>
      <c r="D1109" s="85" t="str">
        <f>+_xlfn.CONCAT('Massaged NRH Data'!B1110, " (", 'Massaged NRH Data'!D1110,,")")</f>
        <v>NR OTC (NRC NEWPORT RI)</v>
      </c>
      <c r="E1109" s="86" t="s">
        <v>7547</v>
      </c>
      <c r="F1109" s="84" t="str">
        <f t="shared" si="17"/>
        <v>{"84033","NR OTC (NRC NEWPORT RI)"},</v>
      </c>
    </row>
    <row r="1110" spans="1:6" ht="16" x14ac:dyDescent="0.2">
      <c r="A1110" s="84" t="s">
        <v>7546</v>
      </c>
      <c r="B1110" s="85" t="str">
        <f>+'Massaged NRH Data'!C1111</f>
        <v>87717</v>
      </c>
      <c r="C1110" s="85" t="s">
        <v>7544</v>
      </c>
      <c r="D1110" s="85" t="str">
        <f>+_xlfn.CONCAT('Massaged NRH Data'!B1111, " (", 'Massaged NRH Data'!D1111,,")")</f>
        <v>NR SR ENL ACAD (NRC NEWPORT RI)</v>
      </c>
      <c r="E1110" s="86" t="s">
        <v>7547</v>
      </c>
      <c r="F1110" s="84" t="str">
        <f t="shared" si="17"/>
        <v>{"87717","NR SR ENL ACAD (NRC NEWPORT RI)"},</v>
      </c>
    </row>
    <row r="1111" spans="1:6" ht="16" x14ac:dyDescent="0.2">
      <c r="A1111" s="84" t="s">
        <v>7546</v>
      </c>
      <c r="B1111" s="85" t="str">
        <f>+'Massaged NRH Data'!C1112</f>
        <v>87840</v>
      </c>
      <c r="C1111" s="85" t="s">
        <v>7544</v>
      </c>
      <c r="D1111" s="85" t="str">
        <f>+_xlfn.CONCAT('Massaged NRH Data'!B1112, " (", 'Massaged NRH Data'!D1112,,")")</f>
        <v>NR STUDENT TRAINING UNIT (NRC NEWPORT RI)</v>
      </c>
      <c r="E1111" s="86" t="s">
        <v>7547</v>
      </c>
      <c r="F1111" s="84" t="str">
        <f t="shared" si="17"/>
        <v>{"87840","NR STUDENT TRAINING UNIT (NRC NEWPORT RI)"},</v>
      </c>
    </row>
    <row r="1112" spans="1:6" ht="16" x14ac:dyDescent="0.2">
      <c r="A1112" s="84" t="s">
        <v>7546</v>
      </c>
      <c r="B1112" s="85" t="str">
        <f>+'Massaged NRH Data'!C1113</f>
        <v>87668</v>
      </c>
      <c r="C1112" s="85" t="s">
        <v>7544</v>
      </c>
      <c r="D1112" s="85" t="str">
        <f>+_xlfn.CONCAT('Massaged NRH Data'!B1113, " (", 'Massaged NRH Data'!D1113,,")")</f>
        <v>NR USFF N3 FOPS (NRC NEWPORT RI)</v>
      </c>
      <c r="E1112" s="86" t="s">
        <v>7547</v>
      </c>
      <c r="F1112" s="84" t="str">
        <f t="shared" si="17"/>
        <v>{"87668","NR USFF N3 FOPS (NRC NEWPORT RI)"},</v>
      </c>
    </row>
    <row r="1113" spans="1:6" ht="16" x14ac:dyDescent="0.2">
      <c r="A1113" s="84" t="s">
        <v>7546</v>
      </c>
      <c r="B1113" s="85" t="str">
        <f>+'Massaged NRH Data'!C1114</f>
        <v>82672</v>
      </c>
      <c r="C1113" s="85" t="s">
        <v>7544</v>
      </c>
      <c r="D1113" s="85" t="str">
        <f>+_xlfn.CONCAT('Massaged NRH Data'!B1114, " (", 'Massaged NRH Data'!D1114,,")")</f>
        <v>NR USFK NPT (NRC NEWPORT RI)</v>
      </c>
      <c r="E1113" s="86" t="s">
        <v>7547</v>
      </c>
      <c r="F1113" s="84" t="str">
        <f t="shared" si="17"/>
        <v>{"82672","NR USFK NPT (NRC NEWPORT RI)"},</v>
      </c>
    </row>
    <row r="1114" spans="1:6" ht="16" x14ac:dyDescent="0.2">
      <c r="A1114" s="84" t="s">
        <v>7546</v>
      </c>
      <c r="B1114" s="85" t="str">
        <f>+'Massaged NRH Data'!C1115</f>
        <v>87788</v>
      </c>
      <c r="C1114" s="85" t="s">
        <v>7544</v>
      </c>
      <c r="D1114" s="85" t="str">
        <f>+_xlfn.CONCAT('Massaged NRH Data'!B1115, " (", 'Massaged NRH Data'!D1115,,")")</f>
        <v>S8 SBC A NPT (NRC NEWPORT RI)</v>
      </c>
      <c r="E1114" s="86" t="s">
        <v>7547</v>
      </c>
      <c r="F1114" s="84" t="str">
        <f t="shared" si="17"/>
        <v>{"87788","S8 SBC A NPT (NRC NEWPORT RI)"},</v>
      </c>
    </row>
    <row r="1115" spans="1:6" ht="16" x14ac:dyDescent="0.2">
      <c r="A1115" s="84" t="s">
        <v>7546</v>
      </c>
      <c r="B1115" s="85" t="str">
        <f>+'Massaged NRH Data'!C1116</f>
        <v>47115</v>
      </c>
      <c r="C1115" s="85" t="s">
        <v>7544</v>
      </c>
      <c r="D1115" s="85" t="str">
        <f>+_xlfn.CONCAT('Massaged NRH Data'!B1116, " (", 'Massaged NRH Data'!D1116,,")")</f>
        <v>S8 SBC A PLT NPT (NRC NEWPORT RI)</v>
      </c>
      <c r="E1115" s="86" t="s">
        <v>7547</v>
      </c>
      <c r="F1115" s="84" t="str">
        <f t="shared" si="17"/>
        <v>{"47115","S8 SBC A PLT NPT (NRC NEWPORT RI)"},</v>
      </c>
    </row>
    <row r="1116" spans="1:6" ht="16" x14ac:dyDescent="0.2">
      <c r="A1116" s="84" t="s">
        <v>7546</v>
      </c>
      <c r="B1116" s="85" t="str">
        <f>+'Massaged NRH Data'!C1117</f>
        <v>86028</v>
      </c>
      <c r="C1116" s="85" t="s">
        <v>7544</v>
      </c>
      <c r="D1116" s="85" t="str">
        <f>+_xlfn.CONCAT('Massaged NRH Data'!B1117, " (", 'Massaged NRH Data'!D1117,,")")</f>
        <v>S8 SBC D PLT NPT (NRC NEWPORT RI)</v>
      </c>
      <c r="E1116" s="86" t="s">
        <v>7547</v>
      </c>
      <c r="F1116" s="84" t="str">
        <f t="shared" si="17"/>
        <v>{"86028","S8 SBC D PLT NPT (NRC NEWPORT RI)"},</v>
      </c>
    </row>
    <row r="1117" spans="1:6" ht="16" x14ac:dyDescent="0.2">
      <c r="A1117" s="84" t="s">
        <v>7546</v>
      </c>
      <c r="B1117" s="85" t="str">
        <f>+'Massaged NRH Data'!C1118</f>
        <v>88706</v>
      </c>
      <c r="C1117" s="85" t="s">
        <v>7544</v>
      </c>
      <c r="D1117" s="85" t="str">
        <f>+_xlfn.CONCAT('Massaged NRH Data'!B1118, " (", 'Massaged NRH Data'!D1118,,")")</f>
        <v>S8 SBC DELTA  NPT (NRC NEWPORT RI)</v>
      </c>
      <c r="E1117" s="86" t="s">
        <v>7547</v>
      </c>
      <c r="F1117" s="84" t="str">
        <f t="shared" si="17"/>
        <v>{"88706","S8 SBC DELTA  NPT (NRC NEWPORT RI)"},</v>
      </c>
    </row>
    <row r="1118" spans="1:6" ht="16" x14ac:dyDescent="0.2">
      <c r="A1118" s="84" t="s">
        <v>7546</v>
      </c>
      <c r="B1118" s="85" t="str">
        <f>+'Massaged NRH Data'!C1119</f>
        <v>85254</v>
      </c>
      <c r="C1118" s="85" t="s">
        <v>7544</v>
      </c>
      <c r="D1118" s="85" t="str">
        <f>+_xlfn.CONCAT('Massaged NRH Data'!B1119, " (", 'Massaged NRH Data'!D1119,,")")</f>
        <v>MLG TRN SVCO 25 (NRC NEWPORT RI)</v>
      </c>
      <c r="E1118" s="86" t="s">
        <v>7547</v>
      </c>
      <c r="F1118" s="84" t="str">
        <f t="shared" si="17"/>
        <v>{"85254","MLG TRN SVCO 25 (NRC NEWPORT RI)"},</v>
      </c>
    </row>
    <row r="1119" spans="1:6" ht="16" x14ac:dyDescent="0.2">
      <c r="A1119" s="84" t="s">
        <v>7546</v>
      </c>
      <c r="B1119" s="85" t="str">
        <f>+'Massaged NRH Data'!C1120</f>
        <v>87030</v>
      </c>
      <c r="C1119" s="85" t="s">
        <v>7544</v>
      </c>
      <c r="D1119" s="85" t="str">
        <f>+_xlfn.CONCAT('Massaged NRH Data'!B1120, " (", 'Massaged NRH Data'!D1120,,")")</f>
        <v>NMCB 27 NPT (NRC NEWPORT RI)</v>
      </c>
      <c r="E1119" s="86" t="s">
        <v>7547</v>
      </c>
      <c r="F1119" s="84" t="str">
        <f t="shared" si="17"/>
        <v>{"87030","NMCB 27 NPT (NRC NEWPORT RI)"},</v>
      </c>
    </row>
    <row r="1120" spans="1:6" ht="16" x14ac:dyDescent="0.2">
      <c r="A1120" s="84" t="s">
        <v>7546</v>
      </c>
      <c r="B1120" s="85" t="str">
        <f>+'Massaged NRH Data'!C1121</f>
        <v>89662</v>
      </c>
      <c r="C1120" s="85" t="s">
        <v>7544</v>
      </c>
      <c r="D1120" s="85" t="str">
        <f>+_xlfn.CONCAT('Massaged NRH Data'!B1121, " (", 'Massaged NRH Data'!D1121,,")")</f>
        <v>NR NSW DETACHMENT RHODE IS (NRC NEWPORT RI)</v>
      </c>
      <c r="E1120" s="86" t="s">
        <v>7547</v>
      </c>
      <c r="F1120" s="84" t="str">
        <f t="shared" si="17"/>
        <v>{"89662","NR NSW DETACHMENT RHODE IS (NRC NEWPORT RI)"},</v>
      </c>
    </row>
    <row r="1121" spans="1:6" ht="16" x14ac:dyDescent="0.2">
      <c r="A1121" s="84" t="s">
        <v>7546</v>
      </c>
      <c r="B1121" s="85" t="str">
        <f>+'Massaged NRH Data'!C1122</f>
        <v>89505</v>
      </c>
      <c r="C1121" s="85" t="s">
        <v>7544</v>
      </c>
      <c r="D1121" s="85" t="str">
        <f>+_xlfn.CONCAT('Massaged NRH Data'!B1122, " (", 'Massaged NRH Data'!D1122,,")")</f>
        <v>NR RSU NPT (NRC NEWPORT RI)</v>
      </c>
      <c r="E1121" s="86" t="s">
        <v>7547</v>
      </c>
      <c r="F1121" s="84" t="str">
        <f t="shared" ref="F1121:F1184" si="18">+CONCATENATE(A1121,B1121,C1121,D1121,E1121)</f>
        <v>{"89505","NR RSU NPT (NRC NEWPORT RI)"},</v>
      </c>
    </row>
    <row r="1122" spans="1:6" ht="16" x14ac:dyDescent="0.2">
      <c r="A1122" s="84" t="s">
        <v>7546</v>
      </c>
      <c r="B1122" s="85" t="str">
        <f>+'Massaged NRH Data'!C1123</f>
        <v>0114G</v>
      </c>
      <c r="C1122" s="85" t="s">
        <v>7544</v>
      </c>
      <c r="D1122" s="85" t="str">
        <f>+_xlfn.CONCAT('Massaged NRH Data'!B1123, " (", 'Massaged NRH Data'!D1123,,")")</f>
        <v>NR VTU NPT 0643 (NRC NEWPORT RI)</v>
      </c>
      <c r="E1122" s="86" t="s">
        <v>7547</v>
      </c>
      <c r="F1122" s="84" t="str">
        <f t="shared" si="18"/>
        <v>{"0114G","NR VTU NPT 0643 (NRC NEWPORT RI)"},</v>
      </c>
    </row>
    <row r="1123" spans="1:6" ht="16" x14ac:dyDescent="0.2">
      <c r="A1123" s="84" t="s">
        <v>7546</v>
      </c>
      <c r="B1123" s="85" t="str">
        <f>+'Massaged NRH Data'!C1124</f>
        <v>55484</v>
      </c>
      <c r="C1123" s="85" t="s">
        <v>7544</v>
      </c>
      <c r="D1123" s="85" t="str">
        <f>+_xlfn.CONCAT('Massaged NRH Data'!B1124, " (", 'Massaged NRH Data'!D1124,,")")</f>
        <v>NR CNFJ YOKO (NRC GUAM)</v>
      </c>
      <c r="E1123" s="86" t="s">
        <v>7547</v>
      </c>
      <c r="F1123" s="84" t="str">
        <f t="shared" si="18"/>
        <v>{"55484","NR CNFJ YOKO (NRC GUAM)"},</v>
      </c>
    </row>
    <row r="1124" spans="1:6" ht="16" x14ac:dyDescent="0.2">
      <c r="A1124" s="84" t="s">
        <v>7546</v>
      </c>
      <c r="B1124" s="85" t="str">
        <f>+'Massaged NRH Data'!C1125</f>
        <v>84229</v>
      </c>
      <c r="C1124" s="85" t="s">
        <v>7544</v>
      </c>
      <c r="D1124" s="85" t="str">
        <f>+_xlfn.CONCAT('Massaged NRH Data'!B1125, " (", 'Massaged NRH Data'!D1125,,")")</f>
        <v>NR CNFK BUSAN (NRC GUAM)</v>
      </c>
      <c r="E1124" s="86" t="s">
        <v>7547</v>
      </c>
      <c r="F1124" s="84" t="str">
        <f t="shared" si="18"/>
        <v>{"84229","NR CNFK BUSAN (NRC GUAM)"},</v>
      </c>
    </row>
    <row r="1125" spans="1:6" ht="16" x14ac:dyDescent="0.2">
      <c r="A1125" s="84" t="s">
        <v>7546</v>
      </c>
      <c r="B1125" s="85" t="str">
        <f>+'Massaged NRH Data'!C1126</f>
        <v>87681</v>
      </c>
      <c r="C1125" s="85" t="s">
        <v>7544</v>
      </c>
      <c r="D1125" s="85" t="str">
        <f>+_xlfn.CONCAT('Massaged NRH Data'!B1126, " (", 'Massaged NRH Data'!D1126,,")")</f>
        <v>NR CTF75  GUA (NRC GUAM)</v>
      </c>
      <c r="E1125" s="86" t="s">
        <v>7547</v>
      </c>
      <c r="F1125" s="84" t="str">
        <f t="shared" si="18"/>
        <v>{"87681","NR CTF75  GUA (NRC GUAM)"},</v>
      </c>
    </row>
    <row r="1126" spans="1:6" ht="16" x14ac:dyDescent="0.2">
      <c r="A1126" s="84" t="s">
        <v>7546</v>
      </c>
      <c r="B1126" s="85" t="str">
        <f>+'Massaged NRH Data'!C1127</f>
        <v>88705</v>
      </c>
      <c r="C1126" s="85" t="s">
        <v>7544</v>
      </c>
      <c r="D1126" s="85" t="str">
        <f>+_xlfn.CONCAT('Massaged NRH Data'!B1127, " (", 'Massaged NRH Data'!D1127,,")")</f>
        <v>NR RSU GUA (NRC GUAM)</v>
      </c>
      <c r="E1126" s="86" t="s">
        <v>7547</v>
      </c>
      <c r="F1126" s="84" t="str">
        <f t="shared" si="18"/>
        <v>{"88705","NR RSU GUA (NRC GUAM)"},</v>
      </c>
    </row>
    <row r="1127" spans="1:6" ht="16" x14ac:dyDescent="0.2">
      <c r="A1127" s="84" t="s">
        <v>7546</v>
      </c>
      <c r="B1127" s="85" t="str">
        <f>+'Massaged NRH Data'!C1128</f>
        <v>89673</v>
      </c>
      <c r="C1127" s="85" t="s">
        <v>7544</v>
      </c>
      <c r="D1127" s="85" t="str">
        <f>+_xlfn.CONCAT('Massaged NRH Data'!B1128, " (", 'Massaged NRH Data'!D1128,,")")</f>
        <v>NR NMRTC SD GUA (NRC GUAM)</v>
      </c>
      <c r="E1127" s="86" t="s">
        <v>7547</v>
      </c>
      <c r="F1127" s="84" t="str">
        <f t="shared" si="18"/>
        <v>{"89673","NR NMRTC SD GUA (NRC GUAM)"},</v>
      </c>
    </row>
    <row r="1128" spans="1:6" ht="16" x14ac:dyDescent="0.2">
      <c r="A1128" s="84" t="s">
        <v>7546</v>
      </c>
      <c r="B1128" s="85" t="str">
        <f>+'Massaged NRH Data'!C1129</f>
        <v>85134</v>
      </c>
      <c r="C1128" s="85" t="s">
        <v>7544</v>
      </c>
      <c r="D1128" s="85" t="str">
        <f>+_xlfn.CONCAT('Massaged NRH Data'!B1129, " (", 'Massaged NRH Data'!D1129,,")")</f>
        <v>NR DCE WEST DET (NRC GUAM)</v>
      </c>
      <c r="E1128" s="86" t="s">
        <v>7547</v>
      </c>
      <c r="F1128" s="84" t="str">
        <f t="shared" si="18"/>
        <v>{"85134","NR DCE WEST DET (NRC GUAM)"},</v>
      </c>
    </row>
    <row r="1129" spans="1:6" ht="16" x14ac:dyDescent="0.2">
      <c r="A1129" s="84" t="s">
        <v>7546</v>
      </c>
      <c r="B1129" s="85" t="str">
        <f>+'Massaged NRH Data'!C1130</f>
        <v>3005G</v>
      </c>
      <c r="C1129" s="85" t="s">
        <v>7544</v>
      </c>
      <c r="D1129" s="85" t="str">
        <f>+_xlfn.CONCAT('Massaged NRH Data'!B1130, " (", 'Massaged NRH Data'!D1130,,")")</f>
        <v>NR VTU GUA 1903 (NRC GUAM)</v>
      </c>
      <c r="E1129" s="86" t="s">
        <v>7547</v>
      </c>
      <c r="F1129" s="84" t="str">
        <f t="shared" si="18"/>
        <v>{"3005G","NR VTU GUA 1903 (NRC GUAM)"},</v>
      </c>
    </row>
    <row r="1130" spans="1:6" ht="16" x14ac:dyDescent="0.2">
      <c r="A1130" s="84" t="s">
        <v>7546</v>
      </c>
      <c r="B1130" s="85" t="str">
        <f>+'Massaged NRH Data'!C1131</f>
        <v>84257</v>
      </c>
      <c r="C1130" s="85" t="s">
        <v>7544</v>
      </c>
      <c r="D1130" s="85" t="str">
        <f>+_xlfn.CONCAT('Massaged NRH Data'!B1131, " (", 'Massaged NRH Data'!D1131,,")")</f>
        <v>NR C7F JPN DET (NRC GUAM)</v>
      </c>
      <c r="E1130" s="86" t="s">
        <v>7547</v>
      </c>
      <c r="F1130" s="84" t="str">
        <f t="shared" si="18"/>
        <v>{"84257","NR C7F JPN DET (NRC GUAM)"},</v>
      </c>
    </row>
    <row r="1131" spans="1:6" ht="16" x14ac:dyDescent="0.2">
      <c r="A1131" s="84" t="s">
        <v>7546</v>
      </c>
      <c r="B1131" s="85" t="str">
        <f>+'Massaged NRH Data'!C1132</f>
        <v>87864</v>
      </c>
      <c r="C1131" s="85" t="s">
        <v>7544</v>
      </c>
      <c r="D1131" s="85" t="str">
        <f>+_xlfn.CONCAT('Massaged NRH Data'!B1132, " (", 'Massaged NRH Data'!D1132,,")")</f>
        <v>NR CNIC F&amp;ES DET G (NRC GUAM)</v>
      </c>
      <c r="E1131" s="86" t="s">
        <v>7547</v>
      </c>
      <c r="F1131" s="84" t="str">
        <f t="shared" si="18"/>
        <v>{"87864","NR CNIC F&amp;ES DET G (NRC GUAM)"},</v>
      </c>
    </row>
    <row r="1132" spans="1:6" ht="16" x14ac:dyDescent="0.2">
      <c r="A1132" s="84" t="s">
        <v>7546</v>
      </c>
      <c r="B1132" s="85" t="str">
        <f>+'Massaged NRH Data'!C1133</f>
        <v>82692</v>
      </c>
      <c r="C1132" s="85" t="s">
        <v>7544</v>
      </c>
      <c r="D1132" s="85" t="str">
        <f>+_xlfn.CONCAT('Massaged NRH Data'!B1133, " (", 'Massaged NRH Data'!D1133,,")")</f>
        <v>NR INDO NSF GUAM (NRC GUAM)</v>
      </c>
      <c r="E1132" s="86" t="s">
        <v>7547</v>
      </c>
      <c r="F1132" s="84" t="str">
        <f t="shared" si="18"/>
        <v>{"82692","NR INDO NSF GUAM (NRC GUAM)"},</v>
      </c>
    </row>
    <row r="1133" spans="1:6" ht="16" x14ac:dyDescent="0.2">
      <c r="A1133" s="84" t="s">
        <v>7546</v>
      </c>
      <c r="B1133" s="85" t="str">
        <f>+'Massaged NRH Data'!C1134</f>
        <v>83505</v>
      </c>
      <c r="C1133" s="85" t="s">
        <v>7544</v>
      </c>
      <c r="D1133" s="85" t="str">
        <f>+_xlfn.CONCAT('Massaged NRH Data'!B1134, " (", 'Massaged NRH Data'!D1134,,")")</f>
        <v>NCHB 5 FUELS (NRC SACRAMENTO CA)</v>
      </c>
      <c r="E1133" s="86" t="s">
        <v>7547</v>
      </c>
      <c r="F1133" s="84" t="str">
        <f t="shared" si="18"/>
        <v>{"83505","NCHB 5 FUELS (NRC SACRAMENTO CA)"},</v>
      </c>
    </row>
    <row r="1134" spans="1:6" ht="16" x14ac:dyDescent="0.2">
      <c r="A1134" s="84" t="s">
        <v>7546</v>
      </c>
      <c r="B1134" s="85" t="str">
        <f>+'Massaged NRH Data'!C1135</f>
        <v>89889</v>
      </c>
      <c r="C1134" s="85" t="s">
        <v>7544</v>
      </c>
      <c r="D1134" s="85" t="str">
        <f>+_xlfn.CONCAT('Massaged NRH Data'!B1135, " (", 'Massaged NRH Data'!D1135,,")")</f>
        <v>NR 4DB 4DC DET 3 (NRC SACRAMENTO CA)</v>
      </c>
      <c r="E1134" s="86" t="s">
        <v>7547</v>
      </c>
      <c r="F1134" s="84" t="str">
        <f t="shared" si="18"/>
        <v>{"89889","NR 4DB 4DC DET 3 (NRC SACRAMENTO CA)"},</v>
      </c>
    </row>
    <row r="1135" spans="1:6" ht="16" x14ac:dyDescent="0.2">
      <c r="A1135" s="84" t="s">
        <v>7546</v>
      </c>
      <c r="B1135" s="85" t="str">
        <f>+'Massaged NRH Data'!C1136</f>
        <v>82785</v>
      </c>
      <c r="C1135" s="85" t="s">
        <v>7544</v>
      </c>
      <c r="D1135" s="85" t="str">
        <f>+_xlfn.CONCAT('Massaged NRH Data'!B1136, " (", 'Massaged NRH Data'!D1136,,")")</f>
        <v>NR ACB1 SAC (NRC SACRAMENTO CA)</v>
      </c>
      <c r="E1135" s="86" t="s">
        <v>7547</v>
      </c>
      <c r="F1135" s="84" t="str">
        <f t="shared" si="18"/>
        <v>{"82785","NR ACB1 SAC (NRC SACRAMENTO CA)"},</v>
      </c>
    </row>
    <row r="1136" spans="1:6" ht="16" x14ac:dyDescent="0.2">
      <c r="A1136" s="84" t="s">
        <v>7546</v>
      </c>
      <c r="B1136" s="85" t="str">
        <f>+'Massaged NRH Data'!C1137</f>
        <v>86908</v>
      </c>
      <c r="C1136" s="85" t="s">
        <v>7544</v>
      </c>
      <c r="D1136" s="85" t="str">
        <f>+_xlfn.CONCAT('Massaged NRH Data'!B1137, " (", 'Massaged NRH Data'!D1137,,")")</f>
        <v>NR CPF MHQ (NRC SACRAMENTO CA)</v>
      </c>
      <c r="E1136" s="86" t="s">
        <v>7547</v>
      </c>
      <c r="F1136" s="84" t="str">
        <f t="shared" si="18"/>
        <v>{"86908","NR CPF MHQ (NRC SACRAMENTO CA)"},</v>
      </c>
    </row>
    <row r="1137" spans="1:6" ht="16" x14ac:dyDescent="0.2">
      <c r="A1137" s="84" t="s">
        <v>7546</v>
      </c>
      <c r="B1137" s="85" t="str">
        <f>+'Massaged NRH Data'!C1138</f>
        <v>84084</v>
      </c>
      <c r="C1137" s="85" t="s">
        <v>7544</v>
      </c>
      <c r="D1137" s="85" t="str">
        <f>+_xlfn.CONCAT('Massaged NRH Data'!B1138, " (", 'Massaged NRH Data'!D1138,,")")</f>
        <v>NR RSU SAC (NRC SACRAMENTO CA)</v>
      </c>
      <c r="E1137" s="86" t="s">
        <v>7547</v>
      </c>
      <c r="F1137" s="84" t="str">
        <f t="shared" si="18"/>
        <v>{"84084","NR RSU SAC (NRC SACRAMENTO CA)"},</v>
      </c>
    </row>
    <row r="1138" spans="1:6" ht="16" x14ac:dyDescent="0.2">
      <c r="A1138" s="84" t="s">
        <v>7546</v>
      </c>
      <c r="B1138" s="85" t="str">
        <f>+'Massaged NRH Data'!C1139</f>
        <v>87701</v>
      </c>
      <c r="C1138" s="85" t="s">
        <v>7544</v>
      </c>
      <c r="D1138" s="85" t="str">
        <f>+_xlfn.CONCAT('Massaged NRH Data'!B1139, " (", 'Massaged NRH Data'!D1139,,")")</f>
        <v>S11 SECPLT 3&amp;4 SAC (NRC SACRAMENTO CA)</v>
      </c>
      <c r="E1138" s="86" t="s">
        <v>7547</v>
      </c>
      <c r="F1138" s="84" t="str">
        <f t="shared" si="18"/>
        <v>{"87701","S11 SECPLT 3&amp;4 SAC (NRC SACRAMENTO CA)"},</v>
      </c>
    </row>
    <row r="1139" spans="1:6" ht="16" x14ac:dyDescent="0.2">
      <c r="A1139" s="84" t="s">
        <v>7546</v>
      </c>
      <c r="B1139" s="85" t="str">
        <f>+'Massaged NRH Data'!C1140</f>
        <v>83523</v>
      </c>
      <c r="C1139" s="85" t="s">
        <v>7544</v>
      </c>
      <c r="D1139" s="85" t="str">
        <f>+_xlfn.CONCAT('Massaged NRH Data'!B1140, " (", 'Massaged NRH Data'!D1140,,")")</f>
        <v>MLG MNT SVC CO 23 (NRC SACRAMENTO CA)</v>
      </c>
      <c r="E1139" s="86" t="s">
        <v>7547</v>
      </c>
      <c r="F1139" s="84" t="str">
        <f t="shared" si="18"/>
        <v>{"83523","MLG MNT SVC CO 23 (NRC SACRAMENTO CA)"},</v>
      </c>
    </row>
    <row r="1140" spans="1:6" ht="16" x14ac:dyDescent="0.2">
      <c r="A1140" s="84" t="s">
        <v>7546</v>
      </c>
      <c r="B1140" s="85" t="str">
        <f>+'Massaged NRH Data'!C1141</f>
        <v>87077</v>
      </c>
      <c r="C1140" s="85" t="s">
        <v>7544</v>
      </c>
      <c r="D1140" s="85" t="str">
        <f>+_xlfn.CONCAT('Massaged NRH Data'!B1141, " (", 'Massaged NRH Data'!D1141,,")")</f>
        <v>NR NMRTC SD SAC (NRC SACRAMENTO CA)</v>
      </c>
      <c r="E1140" s="86" t="s">
        <v>7547</v>
      </c>
      <c r="F1140" s="84" t="str">
        <f t="shared" si="18"/>
        <v>{"87077","NR NMRTC SD SAC (NRC SACRAMENTO CA)"},</v>
      </c>
    </row>
    <row r="1141" spans="1:6" ht="16" x14ac:dyDescent="0.2">
      <c r="A1141" s="84" t="s">
        <v>7546</v>
      </c>
      <c r="B1141" s="85" t="str">
        <f>+'Massaged NRH Data'!C1142</f>
        <v>85053</v>
      </c>
      <c r="C1141" s="85" t="s">
        <v>7544</v>
      </c>
      <c r="D1141" s="85" t="str">
        <f>+_xlfn.CONCAT('Massaged NRH Data'!B1142, " (", 'Massaged NRH Data'!D1142,,")")</f>
        <v>NMCB 18 SAC (NRC SACRAMENTO CA)</v>
      </c>
      <c r="E1141" s="86" t="s">
        <v>7547</v>
      </c>
      <c r="F1141" s="84" t="str">
        <f t="shared" si="18"/>
        <v>{"85053","NMCB 18 SAC (NRC SACRAMENTO CA)"},</v>
      </c>
    </row>
    <row r="1142" spans="1:6" ht="16" x14ac:dyDescent="0.2">
      <c r="A1142" s="84" t="s">
        <v>7546</v>
      </c>
      <c r="B1142" s="85" t="str">
        <f>+'Massaged NRH Data'!C1143</f>
        <v>85784</v>
      </c>
      <c r="C1142" s="85" t="s">
        <v>7544</v>
      </c>
      <c r="D1142" s="85" t="str">
        <f>+_xlfn.CONCAT('Massaged NRH Data'!B1143, " (", 'Massaged NRH Data'!D1143,,")")</f>
        <v>NR NSW DETACHMENT SAC (NRC SACRAMENTO CA)</v>
      </c>
      <c r="E1142" s="86" t="s">
        <v>7547</v>
      </c>
      <c r="F1142" s="84" t="str">
        <f t="shared" si="18"/>
        <v>{"85784","NR NSW DETACHMENT SAC (NRC SACRAMENTO CA)"},</v>
      </c>
    </row>
    <row r="1143" spans="1:6" ht="16" x14ac:dyDescent="0.2">
      <c r="A1143" s="84" t="s">
        <v>7546</v>
      </c>
      <c r="B1143" s="85" t="str">
        <f>+'Massaged NRH Data'!C1144</f>
        <v>83879</v>
      </c>
      <c r="C1143" s="85" t="s">
        <v>7544</v>
      </c>
      <c r="D1143" s="85" t="str">
        <f>+_xlfn.CONCAT('Massaged NRH Data'!B1144, " (", 'Massaged NRH Data'!D1144,,")")</f>
        <v>EMF CAMP PEND SAC (NRC SACRAMENTO CA)</v>
      </c>
      <c r="E1143" s="86" t="s">
        <v>7547</v>
      </c>
      <c r="F1143" s="84" t="str">
        <f t="shared" si="18"/>
        <v>{"83879","EMF CAMP PEND SAC (NRC SACRAMENTO CA)"},</v>
      </c>
    </row>
    <row r="1144" spans="1:6" ht="16" x14ac:dyDescent="0.2">
      <c r="A1144" s="84" t="s">
        <v>7546</v>
      </c>
      <c r="B1144" s="85" t="str">
        <f>+'Massaged NRH Data'!C1145</f>
        <v>2006G</v>
      </c>
      <c r="C1144" s="85" t="s">
        <v>7544</v>
      </c>
      <c r="D1144" s="85" t="str">
        <f>+_xlfn.CONCAT('Massaged NRH Data'!B1145, " (", 'Massaged NRH Data'!D1145,,")")</f>
        <v>NR VTU SAC 1963 (NRC SACRAMENTO CA)</v>
      </c>
      <c r="E1144" s="86" t="s">
        <v>7547</v>
      </c>
      <c r="F1144" s="84" t="str">
        <f t="shared" si="18"/>
        <v>{"2006G","NR VTU SAC 1963 (NRC SACRAMENTO CA)"},</v>
      </c>
    </row>
    <row r="1145" spans="1:6" ht="16" x14ac:dyDescent="0.2">
      <c r="A1145" s="84" t="s">
        <v>7546</v>
      </c>
      <c r="B1145" s="85" t="str">
        <f>+'Massaged NRH Data'!C1146</f>
        <v>83711</v>
      </c>
      <c r="C1145" s="85" t="s">
        <v>7544</v>
      </c>
      <c r="D1145" s="85" t="str">
        <f>+_xlfn.CONCAT('Massaged NRH Data'!B1146, " (", 'Massaged NRH Data'!D1146,,")")</f>
        <v>NR FORWARD RMC SAC (NRC SACRAMENTO CA)</v>
      </c>
      <c r="E1145" s="86" t="s">
        <v>7547</v>
      </c>
      <c r="F1145" s="84" t="str">
        <f t="shared" si="18"/>
        <v>{"83711","NR FORWARD RMC SAC (NRC SACRAMENTO CA)"},</v>
      </c>
    </row>
    <row r="1146" spans="1:6" ht="16" x14ac:dyDescent="0.2">
      <c r="A1146" s="84" t="s">
        <v>7546</v>
      </c>
      <c r="B1146" s="85" t="str">
        <f>+'Massaged NRH Data'!C1147</f>
        <v>83517</v>
      </c>
      <c r="C1146" s="85" t="s">
        <v>7544</v>
      </c>
      <c r="D1146" s="85" t="str">
        <f>+_xlfn.CONCAT('Massaged NRH Data'!B1147, " (", 'Massaged NRH Data'!D1147,,")")</f>
        <v>NR NCHB 14 DET SAC (NRC SACRAMENTO CA)</v>
      </c>
      <c r="E1146" s="86" t="s">
        <v>7547</v>
      </c>
      <c r="F1146" s="84" t="str">
        <f t="shared" si="18"/>
        <v>{"83517","NR NCHB 14 DET SAC (NRC SACRAMENTO CA)"},</v>
      </c>
    </row>
    <row r="1147" spans="1:6" ht="16" x14ac:dyDescent="0.2">
      <c r="A1147" s="84" t="s">
        <v>7546</v>
      </c>
      <c r="B1147" s="85" t="str">
        <f>+'Massaged NRH Data'!C1148</f>
        <v>83840</v>
      </c>
      <c r="C1147" s="85" t="s">
        <v>7544</v>
      </c>
      <c r="D1147" s="85" t="str">
        <f>+_xlfn.CONCAT('Massaged NRH Data'!B1148, " (", 'Massaged NRH Data'!D1148,,")")</f>
        <v>NR 4MLG MNT CO 451 DET1 (NRC OMAHA NE)</v>
      </c>
      <c r="E1147" s="86" t="s">
        <v>7547</v>
      </c>
      <c r="F1147" s="84" t="str">
        <f t="shared" si="18"/>
        <v>{"83840","NR 4MLG MNT CO 451 DET1 (NRC OMAHA NE)"},</v>
      </c>
    </row>
    <row r="1148" spans="1:6" ht="16" x14ac:dyDescent="0.2">
      <c r="A1148" s="84" t="s">
        <v>7546</v>
      </c>
      <c r="B1148" s="85" t="str">
        <f>+'Massaged NRH Data'!C1149</f>
        <v>84068</v>
      </c>
      <c r="C1148" s="85" t="s">
        <v>7544</v>
      </c>
      <c r="D1148" s="85" t="str">
        <f>+_xlfn.CONCAT('Massaged NRH Data'!B1149, " (", 'Massaged NRH Data'!D1149,,")")</f>
        <v>NR RSU OMA (NRC OMAHA NE)</v>
      </c>
      <c r="E1148" s="86" t="s">
        <v>7547</v>
      </c>
      <c r="F1148" s="84" t="str">
        <f t="shared" si="18"/>
        <v>{"84068","NR RSU OMA (NRC OMAHA NE)"},</v>
      </c>
    </row>
    <row r="1149" spans="1:6" ht="16" x14ac:dyDescent="0.2">
      <c r="A1149" s="84" t="s">
        <v>7546</v>
      </c>
      <c r="B1149" s="85" t="str">
        <f>+'Massaged NRH Data'!C1150</f>
        <v>83706</v>
      </c>
      <c r="C1149" s="85" t="s">
        <v>7544</v>
      </c>
      <c r="D1149" s="85" t="str">
        <f>+_xlfn.CONCAT('Massaged NRH Data'!B1150, " (", 'Massaged NRH Data'!D1150,,")")</f>
        <v>NR STRAT INTEL HQ (NRC OMAHA NE)</v>
      </c>
      <c r="E1149" s="86" t="s">
        <v>7547</v>
      </c>
      <c r="F1149" s="84" t="str">
        <f t="shared" si="18"/>
        <v>{"83706","NR STRAT INTEL HQ (NRC OMAHA NE)"},</v>
      </c>
    </row>
    <row r="1150" spans="1:6" ht="16" x14ac:dyDescent="0.2">
      <c r="A1150" s="84" t="s">
        <v>7546</v>
      </c>
      <c r="B1150" s="85" t="str">
        <f>+'Massaged NRH Data'!C1151</f>
        <v>87688</v>
      </c>
      <c r="C1150" s="85" t="s">
        <v>7544</v>
      </c>
      <c r="D1150" s="85" t="str">
        <f>+_xlfn.CONCAT('Massaged NRH Data'!B1151, " (", 'Massaged NRH Data'!D1151,,")")</f>
        <v>NR USSTRATCOM HQ (NRC OMAHA NE)</v>
      </c>
      <c r="E1150" s="86" t="s">
        <v>7547</v>
      </c>
      <c r="F1150" s="84" t="str">
        <f t="shared" si="18"/>
        <v>{"87688","NR USSTRATCOM HQ (NRC OMAHA NE)"},</v>
      </c>
    </row>
    <row r="1151" spans="1:6" ht="16" x14ac:dyDescent="0.2">
      <c r="A1151" s="84" t="s">
        <v>7546</v>
      </c>
      <c r="B1151" s="85" t="str">
        <f>+'Massaged NRH Data'!C1152</f>
        <v>88341</v>
      </c>
      <c r="C1151" s="85" t="s">
        <v>7544</v>
      </c>
      <c r="D1151" s="85" t="str">
        <f>+_xlfn.CONCAT('Massaged NRH Data'!B1152, " (", 'Massaged NRH Data'!D1152,,")")</f>
        <v>NR NMRTC BTH OMA (NRC OMAHA NE)</v>
      </c>
      <c r="E1151" s="86" t="s">
        <v>7547</v>
      </c>
      <c r="F1151" s="84" t="str">
        <f t="shared" si="18"/>
        <v>{"88341","NR NMRTC BTH OMA (NRC OMAHA NE)"},</v>
      </c>
    </row>
    <row r="1152" spans="1:6" ht="16" x14ac:dyDescent="0.2">
      <c r="A1152" s="84" t="s">
        <v>7546</v>
      </c>
      <c r="B1152" s="85" t="str">
        <f>+'Massaged NRH Data'!C1153</f>
        <v>86188</v>
      </c>
      <c r="C1152" s="85" t="s">
        <v>7544</v>
      </c>
      <c r="D1152" s="85" t="str">
        <f>+_xlfn.CONCAT('Massaged NRH Data'!B1153, " (", 'Massaged NRH Data'!D1153,,")")</f>
        <v>NMCB 22 OMA (NRC OMAHA NE)</v>
      </c>
      <c r="E1152" s="86" t="s">
        <v>7547</v>
      </c>
      <c r="F1152" s="84" t="str">
        <f t="shared" si="18"/>
        <v>{"86188","NMCB 22 OMA (NRC OMAHA NE)"},</v>
      </c>
    </row>
    <row r="1153" spans="1:6" ht="16" x14ac:dyDescent="0.2">
      <c r="A1153" s="84" t="s">
        <v>7546</v>
      </c>
      <c r="B1153" s="85" t="str">
        <f>+'Massaged NRH Data'!C1154</f>
        <v>1810G</v>
      </c>
      <c r="C1153" s="85" t="s">
        <v>7544</v>
      </c>
      <c r="D1153" s="85" t="str">
        <f>+_xlfn.CONCAT('Massaged NRH Data'!B1154, " (", 'Massaged NRH Data'!D1154,,")")</f>
        <v>NR VTU OMA 2217 (NRC OMAHA NE)</v>
      </c>
      <c r="E1153" s="86" t="s">
        <v>7547</v>
      </c>
      <c r="F1153" s="84" t="str">
        <f t="shared" si="18"/>
        <v>{"1810G","NR VTU OMA 2217 (NRC OMAHA NE)"},</v>
      </c>
    </row>
    <row r="1154" spans="1:6" ht="16" x14ac:dyDescent="0.2">
      <c r="A1154" s="84" t="s">
        <v>7546</v>
      </c>
      <c r="B1154" s="85" t="str">
        <f>+'Massaged NRH Data'!C1155</f>
        <v>87693</v>
      </c>
      <c r="C1154" s="85" t="s">
        <v>7544</v>
      </c>
      <c r="D1154" s="85" t="str">
        <f>+_xlfn.CONCAT('Massaged NRH Data'!B1155, " (", 'Massaged NRH Data'!D1155,,")")</f>
        <v>NR 4TH DENBN 14 DC DET 4 (NRC DETROIT MI)</v>
      </c>
      <c r="E1154" s="86" t="s">
        <v>7547</v>
      </c>
      <c r="F1154" s="84" t="str">
        <f t="shared" si="18"/>
        <v>{"87693","NR 4TH DENBN 14 DC DET 4 (NRC DETROIT MI)"},</v>
      </c>
    </row>
    <row r="1155" spans="1:6" ht="16" x14ac:dyDescent="0.2">
      <c r="A1155" s="84" t="s">
        <v>7546</v>
      </c>
      <c r="B1155" s="85" t="str">
        <f>+'Massaged NRH Data'!C1156</f>
        <v>87346</v>
      </c>
      <c r="C1155" s="85" t="s">
        <v>7544</v>
      </c>
      <c r="D1155" s="85" t="str">
        <f>+_xlfn.CONCAT('Massaged NRH Data'!B1156, " (", 'Massaged NRH Data'!D1156,,")")</f>
        <v>NR ACB2 DET (NRC DETROIT MI)</v>
      </c>
      <c r="E1155" s="86" t="s">
        <v>7547</v>
      </c>
      <c r="F1155" s="84" t="str">
        <f t="shared" si="18"/>
        <v>{"87346","NR ACB2 DET (NRC DETROIT MI)"},</v>
      </c>
    </row>
    <row r="1156" spans="1:6" ht="16" x14ac:dyDescent="0.2">
      <c r="A1156" s="84" t="s">
        <v>7546</v>
      </c>
      <c r="B1156" s="85" t="str">
        <f>+'Massaged NRH Data'!C1157</f>
        <v>86854</v>
      </c>
      <c r="C1156" s="85" t="s">
        <v>7544</v>
      </c>
      <c r="D1156" s="85" t="str">
        <f>+_xlfn.CONCAT('Massaged NRH Data'!B1157, " (", 'Massaged NRH Data'!D1157,,")")</f>
        <v>NR CNE-CNA N5 AFRW (NRC DETROIT MI)</v>
      </c>
      <c r="E1156" s="86" t="s">
        <v>7547</v>
      </c>
      <c r="F1156" s="84" t="str">
        <f t="shared" si="18"/>
        <v>{"86854","NR CNE-CNA N5 AFRW (NRC DETROIT MI)"},</v>
      </c>
    </row>
    <row r="1157" spans="1:6" ht="16" x14ac:dyDescent="0.2">
      <c r="A1157" s="84" t="s">
        <v>7546</v>
      </c>
      <c r="B1157" s="85" t="str">
        <f>+'Massaged NRH Data'!C1158</f>
        <v>88406</v>
      </c>
      <c r="C1157" s="85" t="s">
        <v>7544</v>
      </c>
      <c r="D1157" s="85" t="str">
        <f>+_xlfn.CONCAT('Massaged NRH Data'!B1158, " (", 'Massaged NRH Data'!D1158,,")")</f>
        <v>NR RSU DET (NRC DETROIT MI)</v>
      </c>
      <c r="E1157" s="86" t="s">
        <v>7547</v>
      </c>
      <c r="F1157" s="84" t="str">
        <f t="shared" si="18"/>
        <v>{"88406","NR RSU DET (NRC DETROIT MI)"},</v>
      </c>
    </row>
    <row r="1158" spans="1:6" ht="16" x14ac:dyDescent="0.2">
      <c r="A1158" s="84" t="s">
        <v>7546</v>
      </c>
      <c r="B1158" s="85" t="str">
        <f>+'Massaged NRH Data'!C1159</f>
        <v>86016</v>
      </c>
      <c r="C1158" s="85" t="s">
        <v>7544</v>
      </c>
      <c r="D1158" s="85" t="str">
        <f>+_xlfn.CONCAT('Massaged NRH Data'!B1159, " (", 'Massaged NRH Data'!D1159,,")")</f>
        <v>NR TOC JAC DET (NRC DETROIT MI)</v>
      </c>
      <c r="E1158" s="86" t="s">
        <v>7547</v>
      </c>
      <c r="F1158" s="84" t="str">
        <f t="shared" si="18"/>
        <v>{"86016","NR TOC JAC DET (NRC DETROIT MI)"},</v>
      </c>
    </row>
    <row r="1159" spans="1:6" ht="16" x14ac:dyDescent="0.2">
      <c r="A1159" s="84" t="s">
        <v>7546</v>
      </c>
      <c r="B1159" s="85" t="str">
        <f>+'Massaged NRH Data'!C1160</f>
        <v>88431</v>
      </c>
      <c r="C1159" s="85" t="s">
        <v>7544</v>
      </c>
      <c r="D1159" s="85" t="str">
        <f>+_xlfn.CONCAT('Massaged NRH Data'!B1160, " (", 'Massaged NRH Data'!D1160,,")")</f>
        <v>NR DIV 1/24 W CO (NRC DETROIT MI)</v>
      </c>
      <c r="E1159" s="86" t="s">
        <v>7547</v>
      </c>
      <c r="F1159" s="84" t="str">
        <f t="shared" si="18"/>
        <v>{"88431","NR DIV 1/24 W CO (NRC DETROIT MI)"},</v>
      </c>
    </row>
    <row r="1160" spans="1:6" ht="16" x14ac:dyDescent="0.2">
      <c r="A1160" s="84" t="s">
        <v>7546</v>
      </c>
      <c r="B1160" s="85" t="str">
        <f>+'Massaged NRH Data'!C1161</f>
        <v>89431</v>
      </c>
      <c r="C1160" s="85" t="s">
        <v>7544</v>
      </c>
      <c r="D1160" s="85" t="str">
        <f>+_xlfn.CONCAT('Massaged NRH Data'!B1161, " (", 'Massaged NRH Data'!D1161,,")")</f>
        <v>NR DIV 3/25 K (NRC DETROIT MI)</v>
      </c>
      <c r="E1160" s="86" t="s">
        <v>7547</v>
      </c>
      <c r="F1160" s="84" t="str">
        <f t="shared" si="18"/>
        <v>{"89431","NR DIV 3/25 K (NRC DETROIT MI)"},</v>
      </c>
    </row>
    <row r="1161" spans="1:6" ht="16" x14ac:dyDescent="0.2">
      <c r="A1161" s="84" t="s">
        <v>7546</v>
      </c>
      <c r="B1161" s="85" t="str">
        <f>+'Massaged NRH Data'!C1162</f>
        <v>83272</v>
      </c>
      <c r="C1161" s="85" t="s">
        <v>7544</v>
      </c>
      <c r="D1161" s="85" t="str">
        <f>+_xlfn.CONCAT('Massaged NRH Data'!B1162, " (", 'Massaged NRH Data'!D1162,,")")</f>
        <v>MAW DET B MWSS 471 (NRC DETROIT MI)</v>
      </c>
      <c r="E1161" s="86" t="s">
        <v>7547</v>
      </c>
      <c r="F1161" s="84" t="str">
        <f t="shared" si="18"/>
        <v>{"83272","MAW DET B MWSS 471 (NRC DETROIT MI)"},</v>
      </c>
    </row>
    <row r="1162" spans="1:6" ht="16" x14ac:dyDescent="0.2">
      <c r="A1162" s="84" t="s">
        <v>7546</v>
      </c>
      <c r="B1162" s="85" t="str">
        <f>+'Massaged NRH Data'!C1163</f>
        <v>88485</v>
      </c>
      <c r="C1162" s="85" t="s">
        <v>7544</v>
      </c>
      <c r="D1162" s="85" t="str">
        <f>+_xlfn.CONCAT('Massaged NRH Data'!B1163, " (", 'Massaged NRH Data'!D1163,,")")</f>
        <v>DIV H&amp;S 1/24 (NRC DETROIT MI)</v>
      </c>
      <c r="E1162" s="86" t="s">
        <v>7547</v>
      </c>
      <c r="F1162" s="84" t="str">
        <f t="shared" si="18"/>
        <v>{"88485","DIV H&amp;S 1/24 (NRC DETROIT MI)"},</v>
      </c>
    </row>
    <row r="1163" spans="1:6" ht="16" x14ac:dyDescent="0.2">
      <c r="A1163" s="84" t="s">
        <v>7546</v>
      </c>
      <c r="B1163" s="85" t="str">
        <f>+'Massaged NRH Data'!C1164</f>
        <v>86770</v>
      </c>
      <c r="C1163" s="85" t="s">
        <v>7544</v>
      </c>
      <c r="D1163" s="85" t="str">
        <f>+_xlfn.CONCAT('Massaged NRH Data'!B1164, " (", 'Massaged NRH Data'!D1164,,")")</f>
        <v>NR NAS SIGONELLA (NRC DETROIT MI)</v>
      </c>
      <c r="E1163" s="86" t="s">
        <v>7547</v>
      </c>
      <c r="F1163" s="84" t="str">
        <f t="shared" si="18"/>
        <v>{"86770","NR NAS SIGONELLA (NRC DETROIT MI)"},</v>
      </c>
    </row>
    <row r="1164" spans="1:6" ht="16" x14ac:dyDescent="0.2">
      <c r="A1164" s="84" t="s">
        <v>7546</v>
      </c>
      <c r="B1164" s="85" t="str">
        <f>+'Massaged NRH Data'!C1165</f>
        <v>89870</v>
      </c>
      <c r="C1164" s="85" t="s">
        <v>7544</v>
      </c>
      <c r="D1164" s="85" t="str">
        <f>+_xlfn.CONCAT('Massaged NRH Data'!B1165, " (", 'Massaged NRH Data'!D1165,,")")</f>
        <v>NR RROVER MED DET (NRC DETROIT MI)</v>
      </c>
      <c r="E1164" s="86" t="s">
        <v>7547</v>
      </c>
      <c r="F1164" s="84" t="str">
        <f t="shared" si="18"/>
        <v>{"89870","NR RROVER MED DET (NRC DETROIT MI)"},</v>
      </c>
    </row>
    <row r="1165" spans="1:6" ht="16" x14ac:dyDescent="0.2">
      <c r="A1165" s="84" t="s">
        <v>7546</v>
      </c>
      <c r="B1165" s="85" t="str">
        <f>+'Massaged NRH Data'!C1166</f>
        <v>87686</v>
      </c>
      <c r="C1165" s="85" t="s">
        <v>7544</v>
      </c>
      <c r="D1165" s="85" t="str">
        <f>+_xlfn.CONCAT('Massaged NRH Data'!B1166, " (", 'Massaged NRH Data'!D1166,,")")</f>
        <v>NMCB 25 DET (NRC DETROIT MI)</v>
      </c>
      <c r="E1165" s="86" t="s">
        <v>7547</v>
      </c>
      <c r="F1165" s="84" t="str">
        <f t="shared" si="18"/>
        <v>{"87686","NMCB 25 DET (NRC DETROIT MI)"},</v>
      </c>
    </row>
    <row r="1166" spans="1:6" ht="16" x14ac:dyDescent="0.2">
      <c r="A1166" s="84" t="s">
        <v>7546</v>
      </c>
      <c r="B1166" s="85" t="str">
        <f>+'Massaged NRH Data'!C1167</f>
        <v>85003</v>
      </c>
      <c r="C1166" s="85" t="s">
        <v>7544</v>
      </c>
      <c r="D1166" s="85" t="str">
        <f>+_xlfn.CONCAT('Massaged NRH Data'!B1167, " (", 'Massaged NRH Data'!D1167,,")")</f>
        <v>NR SUBLANT UWO DETROIT (NRC DETROIT MI)</v>
      </c>
      <c r="E1166" s="86" t="s">
        <v>7547</v>
      </c>
      <c r="F1166" s="84" t="str">
        <f t="shared" si="18"/>
        <v>{"85003","NR SUBLANT UWO DETROIT (NRC DETROIT MI)"},</v>
      </c>
    </row>
    <row r="1167" spans="1:6" ht="16" x14ac:dyDescent="0.2">
      <c r="A1167" s="84" t="s">
        <v>7546</v>
      </c>
      <c r="B1167" s="85" t="str">
        <f>+'Massaged NRH Data'!C1168</f>
        <v>1325G</v>
      </c>
      <c r="C1167" s="85" t="s">
        <v>7544</v>
      </c>
      <c r="D1167" s="85" t="str">
        <f>+_xlfn.CONCAT('Massaged NRH Data'!B1168, " (", 'Massaged NRH Data'!D1168,,")")</f>
        <v>NR VTU DET 1301 (NRC DETROIT MI)</v>
      </c>
      <c r="E1167" s="86" t="s">
        <v>7547</v>
      </c>
      <c r="F1167" s="84" t="str">
        <f t="shared" si="18"/>
        <v>{"1325G","NR VTU DET 1301 (NRC DETROIT MI)"},</v>
      </c>
    </row>
    <row r="1168" spans="1:6" ht="16" x14ac:dyDescent="0.2">
      <c r="A1168" s="84" t="s">
        <v>7546</v>
      </c>
      <c r="B1168" s="85" t="str">
        <f>+'Massaged NRH Data'!C1169</f>
        <v>87971</v>
      </c>
      <c r="C1168" s="85" t="s">
        <v>7544</v>
      </c>
      <c r="D1168" s="85" t="str">
        <f>+_xlfn.CONCAT('Massaged NRH Data'!B1169, " (", 'Massaged NRH Data'!D1169,,")")</f>
        <v>NR MARMC DET (NRC DETROIT MI)</v>
      </c>
      <c r="E1168" s="86" t="s">
        <v>7547</v>
      </c>
      <c r="F1168" s="84" t="str">
        <f t="shared" si="18"/>
        <v>{"87971","NR MARMC DET (NRC DETROIT MI)"},</v>
      </c>
    </row>
    <row r="1169" spans="1:6" ht="16" x14ac:dyDescent="0.2">
      <c r="A1169" s="84" t="s">
        <v>7546</v>
      </c>
      <c r="B1169" s="85" t="str">
        <f>+'Massaged NRH Data'!C1170</f>
        <v>89405</v>
      </c>
      <c r="C1169" s="85" t="s">
        <v>7544</v>
      </c>
      <c r="D1169" s="85" t="str">
        <f>+_xlfn.CONCAT('Massaged NRH Data'!B1170, " (", 'Massaged NRH Data'!D1170,,")")</f>
        <v>NR SOUDA BAY EMER OPS CTR (NRC DETROIT MI)</v>
      </c>
      <c r="E1169" s="86" t="s">
        <v>7547</v>
      </c>
      <c r="F1169" s="84" t="str">
        <f t="shared" si="18"/>
        <v>{"89405","NR SOUDA BAY EMER OPS CTR (NRC DETROIT MI)"},</v>
      </c>
    </row>
    <row r="1170" spans="1:6" ht="16" x14ac:dyDescent="0.2">
      <c r="A1170" s="84" t="s">
        <v>7546</v>
      </c>
      <c r="B1170" s="85" t="str">
        <f>+'Massaged NRH Data'!C1171</f>
        <v>83092</v>
      </c>
      <c r="C1170" s="85" t="s">
        <v>7544</v>
      </c>
      <c r="D1170" s="85" t="str">
        <f>+_xlfn.CONCAT('Massaged NRH Data'!B1171, " (", 'Massaged NRH Data'!D1171,,")")</f>
        <v>NR EUR NSF DET (NRC DETROIT MI)</v>
      </c>
      <c r="E1170" s="86" t="s">
        <v>7547</v>
      </c>
      <c r="F1170" s="84" t="str">
        <f t="shared" si="18"/>
        <v>{"83092","NR EUR NSF DET (NRC DETROIT MI)"},</v>
      </c>
    </row>
    <row r="1171" spans="1:6" ht="16" x14ac:dyDescent="0.2">
      <c r="A1171" s="84" t="s">
        <v>7546</v>
      </c>
      <c r="B1171" s="85" t="str">
        <f>+'Massaged NRH Data'!C1172</f>
        <v>87141</v>
      </c>
      <c r="C1171" s="85" t="s">
        <v>7544</v>
      </c>
      <c r="D1171" s="85" t="str">
        <f>+_xlfn.CONCAT('Massaged NRH Data'!B1172, " (", 'Massaged NRH Data'!D1172,,")")</f>
        <v>NR C10F CWG-6 DET (NRC DETROIT MI)</v>
      </c>
      <c r="E1171" s="86" t="s">
        <v>7547</v>
      </c>
      <c r="F1171" s="84" t="str">
        <f t="shared" si="18"/>
        <v>{"87141","NR C10F CWG-6 DET (NRC DETROIT MI)"},</v>
      </c>
    </row>
    <row r="1172" spans="1:6" ht="16" x14ac:dyDescent="0.2">
      <c r="A1172" s="84" t="s">
        <v>7546</v>
      </c>
      <c r="B1172" s="85" t="str">
        <f>+'Massaged NRH Data'!C1173</f>
        <v>86484</v>
      </c>
      <c r="C1172" s="85" t="s">
        <v>7544</v>
      </c>
      <c r="D1172" s="85" t="str">
        <f>+_xlfn.CONCAT('Massaged NRH Data'!B1173, " (", 'Massaged NRH Data'!D1173,,")")</f>
        <v>NR EUCOM J2 DET (NRC DETROIT MI)</v>
      </c>
      <c r="E1172" s="86" t="s">
        <v>7547</v>
      </c>
      <c r="F1172" s="84" t="str">
        <f t="shared" si="18"/>
        <v>{"86484","NR EUCOM J2 DET (NRC DETROIT MI)"},</v>
      </c>
    </row>
    <row r="1173" spans="1:6" ht="16" x14ac:dyDescent="0.2">
      <c r="A1173" s="84" t="s">
        <v>7546</v>
      </c>
      <c r="B1173" s="85" t="str">
        <f>+'Massaged NRH Data'!C1174</f>
        <v>83576</v>
      </c>
      <c r="C1173" s="85" t="s">
        <v>7544</v>
      </c>
      <c r="D1173" s="85" t="str">
        <f>+_xlfn.CONCAT('Massaged NRH Data'!B1174, " (", 'Massaged NRH Data'!D1174,,")")</f>
        <v>NR NMRTC GL DET (NRC DETROIT MI)</v>
      </c>
      <c r="E1173" s="86" t="s">
        <v>7547</v>
      </c>
      <c r="F1173" s="84" t="str">
        <f t="shared" si="18"/>
        <v>{"83576","NR NMRTC GL DET (NRC DETROIT MI)"},</v>
      </c>
    </row>
    <row r="1174" spans="1:6" ht="16" x14ac:dyDescent="0.2">
      <c r="A1174" s="84" t="s">
        <v>7546</v>
      </c>
      <c r="B1174" s="85" t="str">
        <f>+'Massaged NRH Data'!C1175</f>
        <v>83495</v>
      </c>
      <c r="C1174" s="85" t="s">
        <v>7544</v>
      </c>
      <c r="D1174" s="85" t="str">
        <f>+_xlfn.CONCAT('Massaged NRH Data'!B1175, " (", 'Massaged NRH Data'!D1175,,")")</f>
        <v>NR DLA JRF DST HAR (NRC HARRISBURG PA)</v>
      </c>
      <c r="E1174" s="86" t="s">
        <v>7547</v>
      </c>
      <c r="F1174" s="84" t="str">
        <f t="shared" si="18"/>
        <v>{"83495","NR DLA JRF DST HAR (NRC HARRISBURG PA)"},</v>
      </c>
    </row>
    <row r="1175" spans="1:6" ht="16" x14ac:dyDescent="0.2">
      <c r="A1175" s="84" t="s">
        <v>7546</v>
      </c>
      <c r="B1175" s="85" t="str">
        <f>+'Massaged NRH Data'!C1176</f>
        <v>84323</v>
      </c>
      <c r="C1175" s="85" t="s">
        <v>7544</v>
      </c>
      <c r="D1175" s="85" t="str">
        <f>+_xlfn.CONCAT('Massaged NRH Data'!B1176, " (", 'Massaged NRH Data'!D1176,,")")</f>
        <v>NR DLA JRF DST HQ (NRC HARRISBURG PA)</v>
      </c>
      <c r="E1175" s="86" t="s">
        <v>7547</v>
      </c>
      <c r="F1175" s="84" t="str">
        <f t="shared" si="18"/>
        <v>{"84323","NR DLA JRF DST HQ (NRC HARRISBURG PA)"},</v>
      </c>
    </row>
    <row r="1176" spans="1:6" ht="16" x14ac:dyDescent="0.2">
      <c r="A1176" s="84" t="s">
        <v>7546</v>
      </c>
      <c r="B1176" s="85" t="str">
        <f>+'Massaged NRH Data'!C1177</f>
        <v>86646</v>
      </c>
      <c r="C1176" s="85" t="s">
        <v>7544</v>
      </c>
      <c r="D1176" s="85" t="str">
        <f>+_xlfn.CONCAT('Massaged NRH Data'!B1177, " (", 'Massaged NRH Data'!D1177,,")")</f>
        <v>NR NAVSUP BSC (NRC HARRISBURG PA)</v>
      </c>
      <c r="E1176" s="86" t="s">
        <v>7547</v>
      </c>
      <c r="F1176" s="84" t="str">
        <f t="shared" si="18"/>
        <v>{"86646","NR NAVSUP BSC (NRC HARRISBURG PA)"},</v>
      </c>
    </row>
    <row r="1177" spans="1:6" ht="16" x14ac:dyDescent="0.2">
      <c r="A1177" s="84" t="s">
        <v>7546</v>
      </c>
      <c r="B1177" s="85" t="str">
        <f>+'Massaged NRH Data'!C1178</f>
        <v>87055</v>
      </c>
      <c r="C1177" s="85" t="s">
        <v>7544</v>
      </c>
      <c r="D1177" s="85" t="str">
        <f>+_xlfn.CONCAT('Massaged NRH Data'!B1178, " (", 'Massaged NRH Data'!D1178,,")")</f>
        <v>NR NAVSUP OPS (NRC HARRISBURG PA)</v>
      </c>
      <c r="E1177" s="86" t="s">
        <v>7547</v>
      </c>
      <c r="F1177" s="84" t="str">
        <f t="shared" si="18"/>
        <v>{"87055","NR NAVSUP OPS (NRC HARRISBURG PA)"},</v>
      </c>
    </row>
    <row r="1178" spans="1:6" ht="16" x14ac:dyDescent="0.2">
      <c r="A1178" s="84" t="s">
        <v>7546</v>
      </c>
      <c r="B1178" s="85" t="str">
        <f>+'Massaged NRH Data'!C1179</f>
        <v>82861</v>
      </c>
      <c r="C1178" s="85" t="s">
        <v>7544</v>
      </c>
      <c r="D1178" s="85" t="str">
        <f>+_xlfn.CONCAT('Massaged NRH Data'!B1179, " (", 'Massaged NRH Data'!D1179,,")")</f>
        <v>NR NAVSUP WSS HAR (NRC HARRISBURG PA)</v>
      </c>
      <c r="E1178" s="86" t="s">
        <v>7547</v>
      </c>
      <c r="F1178" s="84" t="str">
        <f t="shared" si="18"/>
        <v>{"82861","NR NAVSUP WSS HAR (NRC HARRISBURG PA)"},</v>
      </c>
    </row>
    <row r="1179" spans="1:6" ht="16" x14ac:dyDescent="0.2">
      <c r="A1179" s="84" t="s">
        <v>7546</v>
      </c>
      <c r="B1179" s="85" t="str">
        <f>+'Massaged NRH Data'!C1180</f>
        <v>84248</v>
      </c>
      <c r="C1179" s="85" t="s">
        <v>7544</v>
      </c>
      <c r="D1179" s="85" t="str">
        <f>+_xlfn.CONCAT('Massaged NRH Data'!B1180, " (", 'Massaged NRH Data'!D1180,,")")</f>
        <v>NR NSF MECHANICSBG (NRC HARRISBURG PA)</v>
      </c>
      <c r="E1179" s="86" t="s">
        <v>7547</v>
      </c>
      <c r="F1179" s="84" t="str">
        <f t="shared" si="18"/>
        <v>{"84248","NR NSF MECHANICSBG (NRC HARRISBURG PA)"},</v>
      </c>
    </row>
    <row r="1180" spans="1:6" ht="16" x14ac:dyDescent="0.2">
      <c r="A1180" s="84" t="s">
        <v>7546</v>
      </c>
      <c r="B1180" s="85" t="str">
        <f>+'Massaged NRH Data'!C1181</f>
        <v>83268</v>
      </c>
      <c r="C1180" s="85" t="s">
        <v>7544</v>
      </c>
      <c r="D1180" s="85" t="str">
        <f>+_xlfn.CONCAT('Massaged NRH Data'!B1181, " (", 'Massaged NRH Data'!D1181,,")")</f>
        <v>NR OPNAV SITE R (NRC HARRISBURG PA)</v>
      </c>
      <c r="E1180" s="86" t="s">
        <v>7547</v>
      </c>
      <c r="F1180" s="84" t="str">
        <f t="shared" si="18"/>
        <v>{"83268","NR OPNAV SITE R (NRC HARRISBURG PA)"},</v>
      </c>
    </row>
    <row r="1181" spans="1:6" ht="16" x14ac:dyDescent="0.2">
      <c r="A1181" s="84" t="s">
        <v>7546</v>
      </c>
      <c r="B1181" s="85" t="str">
        <f>+'Massaged NRH Data'!C1182</f>
        <v>84061</v>
      </c>
      <c r="C1181" s="85" t="s">
        <v>7544</v>
      </c>
      <c r="D1181" s="85" t="str">
        <f>+_xlfn.CONCAT('Massaged NRH Data'!B1182, " (", 'Massaged NRH Data'!D1182,,")")</f>
        <v>NR RSU HAR (NRC HARRISBURG PA)</v>
      </c>
      <c r="E1181" s="86" t="s">
        <v>7547</v>
      </c>
      <c r="F1181" s="84" t="str">
        <f t="shared" si="18"/>
        <v>{"84061","NR RSU HAR (NRC HARRISBURG PA)"},</v>
      </c>
    </row>
    <row r="1182" spans="1:6" ht="16" x14ac:dyDescent="0.2">
      <c r="A1182" s="84" t="s">
        <v>7546</v>
      </c>
      <c r="B1182" s="85" t="str">
        <f>+'Massaged NRH Data'!C1183</f>
        <v>89440</v>
      </c>
      <c r="C1182" s="85" t="s">
        <v>7544</v>
      </c>
      <c r="D1182" s="85" t="str">
        <f>+_xlfn.CONCAT('Massaged NRH Data'!B1183, " (", 'Massaged NRH Data'!D1183,,")")</f>
        <v>NR DIV 2/25 E CO (NRC HARRISBURG PA)</v>
      </c>
      <c r="E1182" s="86" t="s">
        <v>7547</v>
      </c>
      <c r="F1182" s="84" t="str">
        <f t="shared" si="18"/>
        <v>{"89440","NR DIV 2/25 E CO (NRC HARRISBURG PA)"},</v>
      </c>
    </row>
    <row r="1183" spans="1:6" ht="16" x14ac:dyDescent="0.2">
      <c r="A1183" s="84" t="s">
        <v>7546</v>
      </c>
      <c r="B1183" s="85" t="str">
        <f>+'Massaged NRH Data'!C1184</f>
        <v>89926</v>
      </c>
      <c r="C1183" s="85" t="s">
        <v>7544</v>
      </c>
      <c r="D1183" s="85" t="str">
        <f>+_xlfn.CONCAT('Massaged NRH Data'!B1184, " (", 'Massaged NRH Data'!D1184,,")")</f>
        <v>NR NMRTC PTS HAR (NRC HARRISBURG PA)</v>
      </c>
      <c r="E1183" s="86" t="s">
        <v>7547</v>
      </c>
      <c r="F1183" s="84" t="str">
        <f t="shared" si="18"/>
        <v>{"89926","NR NMRTC PTS HAR (NRC HARRISBURG PA)"},</v>
      </c>
    </row>
    <row r="1184" spans="1:6" ht="16" x14ac:dyDescent="0.2">
      <c r="A1184" s="84" t="s">
        <v>7546</v>
      </c>
      <c r="B1184" s="85" t="str">
        <f>+'Massaged NRH Data'!C1185</f>
        <v>0406G</v>
      </c>
      <c r="C1184" s="85" t="s">
        <v>7544</v>
      </c>
      <c r="D1184" s="85" t="str">
        <f>+_xlfn.CONCAT('Massaged NRH Data'!B1185, " (", 'Massaged NRH Data'!D1185,,")")</f>
        <v>NR VTU HAR 1310 (NRC HARRISBURG PA)</v>
      </c>
      <c r="E1184" s="86" t="s">
        <v>7547</v>
      </c>
      <c r="F1184" s="84" t="str">
        <f t="shared" si="18"/>
        <v>{"0406G","NR VTU HAR 1310 (NRC HARRISBURG PA)"},</v>
      </c>
    </row>
    <row r="1185" spans="1:6" ht="16" x14ac:dyDescent="0.2">
      <c r="A1185" s="84" t="s">
        <v>7546</v>
      </c>
      <c r="B1185" s="85" t="str">
        <f>+'Massaged NRH Data'!C1186</f>
        <v>84249</v>
      </c>
      <c r="C1185" s="85" t="s">
        <v>7544</v>
      </c>
      <c r="D1185" s="85" t="str">
        <f>+_xlfn.CONCAT('Massaged NRH Data'!B1186, " (", 'Massaged NRH Data'!D1186,,")")</f>
        <v>NR CNRMA NSF ROC (NRC HARRISBURG PA)</v>
      </c>
      <c r="E1185" s="86" t="s">
        <v>7547</v>
      </c>
      <c r="F1185" s="84" t="str">
        <f t="shared" ref="F1185:F1248" si="19">+CONCATENATE(A1185,B1185,C1185,D1185,E1185)</f>
        <v>{"84249","NR CNRMA NSF ROC (NRC HARRISBURG PA)"},</v>
      </c>
    </row>
    <row r="1186" spans="1:6" ht="16" x14ac:dyDescent="0.2">
      <c r="A1186" s="84" t="s">
        <v>7546</v>
      </c>
      <c r="B1186" s="85" t="str">
        <f>+'Massaged NRH Data'!C1187</f>
        <v>81387</v>
      </c>
      <c r="C1186" s="85" t="s">
        <v>7544</v>
      </c>
      <c r="D1186" s="85" t="str">
        <f>+_xlfn.CONCAT('Massaged NRH Data'!B1187, " (", 'Massaged NRH Data'!D1187,,")")</f>
        <v>7TH NCR GUL (NRC GULFPORT MS)</v>
      </c>
      <c r="E1186" s="86" t="s">
        <v>7547</v>
      </c>
      <c r="F1186" s="84" t="str">
        <f t="shared" si="19"/>
        <v>{"81387","7TH NCR GUL (NRC GULFPORT MS)"},</v>
      </c>
    </row>
    <row r="1187" spans="1:6" ht="16" x14ac:dyDescent="0.2">
      <c r="A1187" s="84" t="s">
        <v>7546</v>
      </c>
      <c r="B1187" s="85" t="str">
        <f>+'Massaged NRH Data'!C1188</f>
        <v>89432</v>
      </c>
      <c r="C1187" s="85" t="s">
        <v>7544</v>
      </c>
      <c r="D1187" s="85" t="str">
        <f>+_xlfn.CONCAT('Massaged NRH Data'!B1188, " (", 'Massaged NRH Data'!D1188,,")")</f>
        <v>NCHB 13 CT/ERC (NRC GULFPORT MS)</v>
      </c>
      <c r="E1187" s="86" t="s">
        <v>7547</v>
      </c>
      <c r="F1187" s="84" t="str">
        <f t="shared" si="19"/>
        <v>{"89432","NCHB 13 CT/ERC (NRC GULFPORT MS)"},</v>
      </c>
    </row>
    <row r="1188" spans="1:6" ht="16" x14ac:dyDescent="0.2">
      <c r="A1188" s="84" t="s">
        <v>7546</v>
      </c>
      <c r="B1188" s="85" t="str">
        <f>+'Massaged NRH Data'!C1189</f>
        <v>84116</v>
      </c>
      <c r="C1188" s="85" t="s">
        <v>7544</v>
      </c>
      <c r="D1188" s="85" t="str">
        <f>+_xlfn.CONCAT('Massaged NRH Data'!B1189, " (", 'Massaged NRH Data'!D1189,,")")</f>
        <v>NCHB 13 ESC A (NRC GULFPORT MS)</v>
      </c>
      <c r="E1188" s="86" t="s">
        <v>7547</v>
      </c>
      <c r="F1188" s="84" t="str">
        <f t="shared" si="19"/>
        <v>{"84116","NCHB 13 ESC A (NRC GULFPORT MS)"},</v>
      </c>
    </row>
    <row r="1189" spans="1:6" ht="16" x14ac:dyDescent="0.2">
      <c r="A1189" s="84" t="s">
        <v>7546</v>
      </c>
      <c r="B1189" s="85" t="str">
        <f>+'Massaged NRH Data'!C1190</f>
        <v>55821</v>
      </c>
      <c r="C1189" s="85" t="s">
        <v>7544</v>
      </c>
      <c r="D1189" s="85" t="str">
        <f>+_xlfn.CONCAT('Massaged NRH Data'!B1190, " (", 'Massaged NRH Data'!D1190,,")")</f>
        <v>NCHB 13 HQ (NRC GULFPORT MS)</v>
      </c>
      <c r="E1189" s="86" t="s">
        <v>7547</v>
      </c>
      <c r="F1189" s="84" t="str">
        <f t="shared" si="19"/>
        <v>{"55821","NCHB 13 HQ (NRC GULFPORT MS)"},</v>
      </c>
    </row>
    <row r="1190" spans="1:6" ht="16" x14ac:dyDescent="0.2">
      <c r="A1190" s="84" t="s">
        <v>7546</v>
      </c>
      <c r="B1190" s="85" t="str">
        <f>+'Massaged NRH Data'!C1191</f>
        <v>83748</v>
      </c>
      <c r="C1190" s="85" t="s">
        <v>7544</v>
      </c>
      <c r="D1190" s="85" t="str">
        <f>+_xlfn.CONCAT('Massaged NRH Data'!B1191, " (", 'Massaged NRH Data'!D1191,,")")</f>
        <v>NMCB 14 HQ GUL (NRC GULFPORT MS)</v>
      </c>
      <c r="E1190" s="86" t="s">
        <v>7547</v>
      </c>
      <c r="F1190" s="84" t="str">
        <f t="shared" si="19"/>
        <v>{"83748","NMCB 14 HQ GUL (NRC GULFPORT MS)"},</v>
      </c>
    </row>
    <row r="1191" spans="1:6" ht="16" x14ac:dyDescent="0.2">
      <c r="A1191" s="84" t="s">
        <v>7546</v>
      </c>
      <c r="B1191" s="85" t="str">
        <f>+'Massaged NRH Data'!C1192</f>
        <v>86258</v>
      </c>
      <c r="C1191" s="85" t="s">
        <v>7544</v>
      </c>
      <c r="D1191" s="85" t="str">
        <f>+_xlfn.CONCAT('Massaged NRH Data'!B1192, " (", 'Massaged NRH Data'!D1192,,")")</f>
        <v>NMCB 27 HQ GUL (NRC GULFPORT MS)</v>
      </c>
      <c r="E1191" s="86" t="s">
        <v>7547</v>
      </c>
      <c r="F1191" s="84" t="str">
        <f t="shared" si="19"/>
        <v>{"86258","NMCB 27 HQ GUL (NRC GULFPORT MS)"},</v>
      </c>
    </row>
    <row r="1192" spans="1:6" ht="16" x14ac:dyDescent="0.2">
      <c r="A1192" s="84" t="s">
        <v>7546</v>
      </c>
      <c r="B1192" s="85" t="str">
        <f>+'Massaged NRH Data'!C1193</f>
        <v>81386</v>
      </c>
      <c r="C1192" s="85" t="s">
        <v>7544</v>
      </c>
      <c r="D1192" s="85" t="str">
        <f>+_xlfn.CONCAT('Massaged NRH Data'!B1193, " (", 'Massaged NRH Data'!D1193,,")")</f>
        <v>NR 22ND NCR GUL (NRC GULFPORT MS)</v>
      </c>
      <c r="E1192" s="86" t="s">
        <v>7547</v>
      </c>
      <c r="F1192" s="84" t="str">
        <f t="shared" si="19"/>
        <v>{"81386","NR 22ND NCR GUL (NRC GULFPORT MS)"},</v>
      </c>
    </row>
    <row r="1193" spans="1:6" ht="16" x14ac:dyDescent="0.2">
      <c r="A1193" s="84" t="s">
        <v>7546</v>
      </c>
      <c r="B1193" s="85" t="str">
        <f>+'Massaged NRH Data'!C1194</f>
        <v>84058</v>
      </c>
      <c r="C1193" s="85" t="s">
        <v>7544</v>
      </c>
      <c r="D1193" s="85" t="str">
        <f>+_xlfn.CONCAT('Massaged NRH Data'!B1194, " (", 'Massaged NRH Data'!D1194,,")")</f>
        <v>NR 4MLG MAINTCO 451 DET 2 (NRC GULFPORT MS)</v>
      </c>
      <c r="E1193" s="86" t="s">
        <v>7547</v>
      </c>
      <c r="F1193" s="84" t="str">
        <f t="shared" si="19"/>
        <v>{"84058","NR 4MLG MAINTCO 451 DET 2 (NRC GULFPORT MS)"},</v>
      </c>
    </row>
    <row r="1194" spans="1:6" ht="16" x14ac:dyDescent="0.2">
      <c r="A1194" s="84" t="s">
        <v>7546</v>
      </c>
      <c r="B1194" s="85" t="str">
        <f>+'Massaged NRH Data'!C1195</f>
        <v>83851</v>
      </c>
      <c r="C1194" s="85" t="s">
        <v>7544</v>
      </c>
      <c r="D1194" s="85" t="str">
        <f>+_xlfn.CONCAT('Massaged NRH Data'!B1195, " (", 'Massaged NRH Data'!D1195,,")")</f>
        <v>NR CNMOC HQ (NRC GULFPORT MS)</v>
      </c>
      <c r="E1194" s="86" t="s">
        <v>7547</v>
      </c>
      <c r="F1194" s="84" t="str">
        <f t="shared" si="19"/>
        <v>{"83851","NR CNMOC HQ (NRC GULFPORT MS)"},</v>
      </c>
    </row>
    <row r="1195" spans="1:6" ht="16" x14ac:dyDescent="0.2">
      <c r="A1195" s="84" t="s">
        <v>7546</v>
      </c>
      <c r="B1195" s="85" t="str">
        <f>+'Massaged NRH Data'!C1196</f>
        <v>86166</v>
      </c>
      <c r="C1195" s="85" t="s">
        <v>7544</v>
      </c>
      <c r="D1195" s="85" t="str">
        <f>+_xlfn.CONCAT('Massaged NRH Data'!B1196, " (", 'Massaged NRH Data'!D1196,,")")</f>
        <v>NR CNMOC NAVO (NRC GULFPORT MS)</v>
      </c>
      <c r="E1195" s="86" t="s">
        <v>7547</v>
      </c>
      <c r="F1195" s="84" t="str">
        <f t="shared" si="19"/>
        <v>{"86166","NR CNMOC NAVO (NRC GULFPORT MS)"},</v>
      </c>
    </row>
    <row r="1196" spans="1:6" ht="16" x14ac:dyDescent="0.2">
      <c r="A1196" s="84" t="s">
        <v>7546</v>
      </c>
      <c r="B1196" s="85" t="str">
        <f>+'Massaged NRH Data'!C1197</f>
        <v>83961</v>
      </c>
      <c r="C1196" s="85" t="s">
        <v>7544</v>
      </c>
      <c r="D1196" s="85" t="str">
        <f>+_xlfn.CONCAT('Massaged NRH Data'!B1197, " (", 'Massaged NRH Data'!D1197,,")")</f>
        <v>NR CNMOC NAVO IW (NRC GULFPORT MS)</v>
      </c>
      <c r="E1196" s="86" t="s">
        <v>7547</v>
      </c>
      <c r="F1196" s="84" t="str">
        <f t="shared" si="19"/>
        <v>{"83961","NR CNMOC NAVO IW (NRC GULFPORT MS)"},</v>
      </c>
    </row>
    <row r="1197" spans="1:6" ht="16" x14ac:dyDescent="0.2">
      <c r="A1197" s="84" t="s">
        <v>7546</v>
      </c>
      <c r="B1197" s="85" t="str">
        <f>+'Massaged NRH Data'!C1198</f>
        <v>84182</v>
      </c>
      <c r="C1197" s="85" t="s">
        <v>7544</v>
      </c>
      <c r="D1197" s="85" t="str">
        <f>+_xlfn.CONCAT('Massaged NRH Data'!B1198, " (", 'Massaged NRH Data'!D1198,,")")</f>
        <v>NR CNMOC NOOC (NRC GULFPORT MS)</v>
      </c>
      <c r="E1197" s="86" t="s">
        <v>7547</v>
      </c>
      <c r="F1197" s="84" t="str">
        <f t="shared" si="19"/>
        <v>{"84182","NR CNMOC NOOC (NRC GULFPORT MS)"},</v>
      </c>
    </row>
    <row r="1198" spans="1:6" ht="16" x14ac:dyDescent="0.2">
      <c r="A1198" s="84" t="s">
        <v>7546</v>
      </c>
      <c r="B1198" s="85" t="str">
        <f>+'Massaged NRH Data'!C1199</f>
        <v>84214</v>
      </c>
      <c r="C1198" s="85" t="s">
        <v>7544</v>
      </c>
      <c r="D1198" s="85" t="str">
        <f>+_xlfn.CONCAT('Massaged NRH Data'!B1199, " (", 'Massaged NRH Data'!D1199,,")")</f>
        <v>NR NAVFAC EXWC GUL (NRC GULFPORT MS)</v>
      </c>
      <c r="E1198" s="86" t="s">
        <v>7547</v>
      </c>
      <c r="F1198" s="84" t="str">
        <f t="shared" si="19"/>
        <v>{"84214","NR NAVFAC EXWC GUL (NRC GULFPORT MS)"},</v>
      </c>
    </row>
    <row r="1199" spans="1:6" ht="16" x14ac:dyDescent="0.2">
      <c r="A1199" s="84" t="s">
        <v>7546</v>
      </c>
      <c r="B1199" s="85" t="str">
        <f>+'Massaged NRH Data'!C1200</f>
        <v>87237</v>
      </c>
      <c r="C1199" s="85" t="s">
        <v>7544</v>
      </c>
      <c r="D1199" s="85" t="str">
        <f>+_xlfn.CONCAT('Massaged NRH Data'!B1200, " (", 'Massaged NRH Data'!D1200,,")")</f>
        <v>NR NCG TWO (NRC GULFPORT MS)</v>
      </c>
      <c r="E1199" s="86" t="s">
        <v>7547</v>
      </c>
      <c r="F1199" s="84" t="str">
        <f t="shared" si="19"/>
        <v>{"87237","NR NCG TWO (NRC GULFPORT MS)"},</v>
      </c>
    </row>
    <row r="1200" spans="1:6" ht="16" x14ac:dyDescent="0.2">
      <c r="A1200" s="84" t="s">
        <v>7546</v>
      </c>
      <c r="B1200" s="85" t="str">
        <f>+'Massaged NRH Data'!C1201</f>
        <v>84059</v>
      </c>
      <c r="C1200" s="85" t="s">
        <v>7544</v>
      </c>
      <c r="D1200" s="85" t="str">
        <f>+_xlfn.CONCAT('Massaged NRH Data'!B1201, " (", 'Massaged NRH Data'!D1201,,")")</f>
        <v>NR NMORA GUL (NRC GULFPORT MS)</v>
      </c>
      <c r="E1200" s="86" t="s">
        <v>7547</v>
      </c>
      <c r="F1200" s="84" t="str">
        <f t="shared" si="19"/>
        <v>{"84059","NR NMORA GUL (NRC GULFPORT MS)"},</v>
      </c>
    </row>
    <row r="1201" spans="1:6" ht="16" x14ac:dyDescent="0.2">
      <c r="A1201" s="84" t="s">
        <v>7546</v>
      </c>
      <c r="B1201" s="85" t="str">
        <f>+'Massaged NRH Data'!C1202</f>
        <v>84244</v>
      </c>
      <c r="C1201" s="85" t="s">
        <v>7544</v>
      </c>
      <c r="D1201" s="85" t="str">
        <f>+_xlfn.CONCAT('Massaged NRH Data'!B1202, " (", 'Massaged NRH Data'!D1202,,")")</f>
        <v>NR NSF GULFPORT (NRC GULFPORT MS)</v>
      </c>
      <c r="E1201" s="86" t="s">
        <v>7547</v>
      </c>
      <c r="F1201" s="84" t="str">
        <f t="shared" si="19"/>
        <v>{"84244","NR NSF GULFPORT (NRC GULFPORT MS)"},</v>
      </c>
    </row>
    <row r="1202" spans="1:6" ht="16" x14ac:dyDescent="0.2">
      <c r="A1202" s="84" t="s">
        <v>7546</v>
      </c>
      <c r="B1202" s="85" t="str">
        <f>+'Massaged NRH Data'!C1203</f>
        <v>83362</v>
      </c>
      <c r="C1202" s="85" t="s">
        <v>7544</v>
      </c>
      <c r="D1202" s="85" t="str">
        <f>+_xlfn.CONCAT('Massaged NRH Data'!B1203, " (", 'Massaged NRH Data'!D1203,,")")</f>
        <v>NR NMRTC CL GUL (NRC GULFPORT MS)</v>
      </c>
      <c r="E1202" s="86" t="s">
        <v>7547</v>
      </c>
      <c r="F1202" s="84" t="str">
        <f t="shared" si="19"/>
        <v>{"83362","NR NMRTC CL GUL (NRC GULFPORT MS)"},</v>
      </c>
    </row>
    <row r="1203" spans="1:6" ht="16" x14ac:dyDescent="0.2">
      <c r="A1203" s="84" t="s">
        <v>7546</v>
      </c>
      <c r="B1203" s="85" t="str">
        <f>+'Massaged NRH Data'!C1204</f>
        <v>83766</v>
      </c>
      <c r="C1203" s="85" t="s">
        <v>7544</v>
      </c>
      <c r="D1203" s="85" t="str">
        <f>+_xlfn.CONCAT('Massaged NRH Data'!B1204, " (", 'Massaged NRH Data'!D1204,,")")</f>
        <v>NR NSW DET GULFPORT (NRC GULFPORT MS)</v>
      </c>
      <c r="E1203" s="86" t="s">
        <v>7547</v>
      </c>
      <c r="F1203" s="84" t="str">
        <f t="shared" si="19"/>
        <v>{"83766","NR NSW DET GULFPORT (NRC GULFPORT MS)"},</v>
      </c>
    </row>
    <row r="1204" spans="1:6" ht="16" x14ac:dyDescent="0.2">
      <c r="A1204" s="84" t="s">
        <v>7546</v>
      </c>
      <c r="B1204" s="85" t="str">
        <f>+'Massaged NRH Data'!C1205</f>
        <v>84119</v>
      </c>
      <c r="C1204" s="85" t="s">
        <v>7544</v>
      </c>
      <c r="D1204" s="85" t="str">
        <f>+_xlfn.CONCAT('Massaged NRH Data'!B1205, " (", 'Massaged NRH Data'!D1205,,")")</f>
        <v>NR RSU GUL (NRC GULFPORT MS)</v>
      </c>
      <c r="E1204" s="86" t="s">
        <v>7547</v>
      </c>
      <c r="F1204" s="84" t="str">
        <f t="shared" si="19"/>
        <v>{"84119","NR RSU GUL (NRC GULFPORT MS)"},</v>
      </c>
    </row>
    <row r="1205" spans="1:6" ht="16" x14ac:dyDescent="0.2">
      <c r="A1205" s="84" t="s">
        <v>7546</v>
      </c>
      <c r="B1205" s="85" t="str">
        <f>+'Massaged NRH Data'!C1206</f>
        <v>0903G</v>
      </c>
      <c r="C1205" s="85" t="s">
        <v>7544</v>
      </c>
      <c r="D1205" s="85" t="str">
        <f>+_xlfn.CONCAT('Massaged NRH Data'!B1206, " (", 'Massaged NRH Data'!D1206,,")")</f>
        <v>NR VTU GUL 1808 (NRC GULFPORT MS)</v>
      </c>
      <c r="E1205" s="86" t="s">
        <v>7547</v>
      </c>
      <c r="F1205" s="84" t="str">
        <f t="shared" si="19"/>
        <v>{"0903G","NR VTU GUL 1808 (NRC GULFPORT MS)"},</v>
      </c>
    </row>
    <row r="1206" spans="1:6" ht="16" x14ac:dyDescent="0.2">
      <c r="A1206" s="84" t="s">
        <v>7546</v>
      </c>
      <c r="B1206" s="85" t="str">
        <f>+'Massaged NRH Data'!C1207</f>
        <v>86853</v>
      </c>
      <c r="C1206" s="85" t="s">
        <v>7544</v>
      </c>
      <c r="D1206" s="85" t="str">
        <f>+_xlfn.CONCAT('Massaged NRH Data'!B1207, " (", 'Massaged NRH Data'!D1207,,")")</f>
        <v>NR MDSC BRAVO GUL (NRC GULFPORT MS)</v>
      </c>
      <c r="E1206" s="86" t="s">
        <v>7547</v>
      </c>
      <c r="F1206" s="84" t="str">
        <f t="shared" si="19"/>
        <v>{"86853","NR MDSC BRAVO GUL (NRC GULFPORT MS)"},</v>
      </c>
    </row>
    <row r="1207" spans="1:6" ht="16" x14ac:dyDescent="0.2">
      <c r="A1207" s="84" t="s">
        <v>7546</v>
      </c>
      <c r="B1207" s="85" t="str">
        <f>+'Massaged NRH Data'!C1208</f>
        <v>08868</v>
      </c>
      <c r="C1207" s="85" t="s">
        <v>7544</v>
      </c>
      <c r="D1207" s="85" t="str">
        <f>+_xlfn.CONCAT('Massaged NRH Data'!B1208, " (", 'Massaged NRH Data'!D1208,,")")</f>
        <v>NR 4MD 23M TRK 1 (NRC NEW ORLEANS LA)</v>
      </c>
      <c r="E1207" s="86" t="s">
        <v>7547</v>
      </c>
      <c r="F1207" s="84" t="str">
        <f t="shared" si="19"/>
        <v>{"08868","NR 4MD 23M TRK 1 (NRC NEW ORLEANS LA)"},</v>
      </c>
    </row>
    <row r="1208" spans="1:6" ht="16" x14ac:dyDescent="0.2">
      <c r="A1208" s="84" t="s">
        <v>7546</v>
      </c>
      <c r="B1208" s="85" t="str">
        <f>+'Massaged NRH Data'!C1209</f>
        <v>85956</v>
      </c>
      <c r="C1208" s="85" t="s">
        <v>7544</v>
      </c>
      <c r="D1208" s="85" t="str">
        <f>+_xlfn.CONCAT('Massaged NRH Data'!B1209, " (", 'Massaged NRH Data'!D1209,,")")</f>
        <v>NR NAVINFO NOL (NRC NEW ORLEANS LA)</v>
      </c>
      <c r="E1208" s="86" t="s">
        <v>7547</v>
      </c>
      <c r="F1208" s="84" t="str">
        <f t="shared" si="19"/>
        <v>{"85956","NR NAVINFO NOL (NRC NEW ORLEANS LA)"},</v>
      </c>
    </row>
    <row r="1209" spans="1:6" ht="16" x14ac:dyDescent="0.2">
      <c r="A1209" s="84" t="s">
        <v>7546</v>
      </c>
      <c r="B1209" s="85" t="str">
        <f>+'Massaged NRH Data'!C1210</f>
        <v>84289</v>
      </c>
      <c r="C1209" s="85" t="s">
        <v>7544</v>
      </c>
      <c r="D1209" s="85" t="str">
        <f>+_xlfn.CONCAT('Massaged NRH Data'!B1210, " (", 'Massaged NRH Data'!D1210,,")")</f>
        <v>NR NSF NEW ORLEANS (NRC NEW ORLEANS LA)</v>
      </c>
      <c r="E1209" s="86" t="s">
        <v>7547</v>
      </c>
      <c r="F1209" s="84" t="str">
        <f t="shared" si="19"/>
        <v>{"84289","NR NSF NEW ORLEANS (NRC NEW ORLEANS LA)"},</v>
      </c>
    </row>
    <row r="1210" spans="1:6" ht="16" x14ac:dyDescent="0.2">
      <c r="A1210" s="84" t="s">
        <v>7546</v>
      </c>
      <c r="B1210" s="85" t="str">
        <f>+'Massaged NRH Data'!C1211</f>
        <v>82899</v>
      </c>
      <c r="C1210" s="85" t="s">
        <v>7544</v>
      </c>
      <c r="D1210" s="85" t="str">
        <f>+_xlfn.CONCAT('Massaged NRH Data'!B1211, " (", 'Massaged NRH Data'!D1211,,")")</f>
        <v>NR RSU NOL (NRC NEW ORLEANS LA)</v>
      </c>
      <c r="E1210" s="86" t="s">
        <v>7547</v>
      </c>
      <c r="F1210" s="84" t="str">
        <f t="shared" si="19"/>
        <v>{"82899","NR RSU NOL (NRC NEW ORLEANS LA)"},</v>
      </c>
    </row>
    <row r="1211" spans="1:6" ht="16" x14ac:dyDescent="0.2">
      <c r="A1211" s="84" t="s">
        <v>7546</v>
      </c>
      <c r="B1211" s="85" t="str">
        <f>+'Massaged NRH Data'!C1212</f>
        <v>08861</v>
      </c>
      <c r="C1211" s="85" t="s">
        <v>7544</v>
      </c>
      <c r="D1211" s="85" t="str">
        <f>+_xlfn.CONCAT('Massaged NRH Data'!B1212, " (", 'Massaged NRH Data'!D1212,,")")</f>
        <v>NR MFR RELSUP (NRC NEW ORLEANS LA)</v>
      </c>
      <c r="E1211" s="86" t="s">
        <v>7547</v>
      </c>
      <c r="F1211" s="84" t="str">
        <f t="shared" si="19"/>
        <v>{"08861","NR MFR RELSUP (NRC NEW ORLEANS LA)"},</v>
      </c>
    </row>
    <row r="1212" spans="1:6" ht="16" x14ac:dyDescent="0.2">
      <c r="A1212" s="84" t="s">
        <v>7546</v>
      </c>
      <c r="B1212" s="85" t="str">
        <f>+'Massaged NRH Data'!C1213</f>
        <v>89443</v>
      </c>
      <c r="C1212" s="85" t="s">
        <v>7544</v>
      </c>
      <c r="D1212" s="85" t="str">
        <f>+_xlfn.CONCAT('Massaged NRH Data'!B1213, " (", 'Massaged NRH Data'!D1213,,")")</f>
        <v>MAW HQ 4TH MAW (NRC NEW ORLEANS LA)</v>
      </c>
      <c r="E1212" s="86" t="s">
        <v>7547</v>
      </c>
      <c r="F1212" s="84" t="str">
        <f t="shared" si="19"/>
        <v>{"89443","MAW HQ 4TH MAW (NRC NEW ORLEANS LA)"},</v>
      </c>
    </row>
    <row r="1213" spans="1:6" ht="16" x14ac:dyDescent="0.2">
      <c r="A1213" s="84" t="s">
        <v>7546</v>
      </c>
      <c r="B1213" s="85" t="str">
        <f>+'Massaged NRH Data'!C1214</f>
        <v>89135</v>
      </c>
      <c r="C1213" s="85" t="s">
        <v>7544</v>
      </c>
      <c r="D1213" s="85" t="str">
        <f>+_xlfn.CONCAT('Massaged NRH Data'!B1214, " (", 'Massaged NRH Data'!D1214,,")")</f>
        <v>FHG CE MARFORRES (NRC NEW ORLEANS LA)</v>
      </c>
      <c r="E1213" s="86" t="s">
        <v>7547</v>
      </c>
      <c r="F1213" s="84" t="str">
        <f t="shared" si="19"/>
        <v>{"89135","FHG CE MARFORRES (NRC NEW ORLEANS LA)"},</v>
      </c>
    </row>
    <row r="1214" spans="1:6" ht="16" x14ac:dyDescent="0.2">
      <c r="A1214" s="84" t="s">
        <v>7546</v>
      </c>
      <c r="B1214" s="85" t="str">
        <f>+'Massaged NRH Data'!C1215</f>
        <v>85067</v>
      </c>
      <c r="C1214" s="85" t="s">
        <v>7544</v>
      </c>
      <c r="D1214" s="85" t="str">
        <f>+_xlfn.CONCAT('Massaged NRH Data'!B1215, " (", 'Massaged NRH Data'!D1215,,")")</f>
        <v>MLG HQRTS BN (NRC NEW ORLEANS LA)</v>
      </c>
      <c r="E1214" s="86" t="s">
        <v>7547</v>
      </c>
      <c r="F1214" s="84" t="str">
        <f t="shared" si="19"/>
        <v>{"85067","MLG HQRTS BN (NRC NEW ORLEANS LA)"},</v>
      </c>
    </row>
    <row r="1215" spans="1:6" ht="16" x14ac:dyDescent="0.2">
      <c r="A1215" s="84" t="s">
        <v>7546</v>
      </c>
      <c r="B1215" s="85" t="str">
        <f>+'Massaged NRH Data'!C1216</f>
        <v>85068</v>
      </c>
      <c r="C1215" s="85" t="s">
        <v>7544</v>
      </c>
      <c r="D1215" s="85" t="str">
        <f>+_xlfn.CONCAT('Massaged NRH Data'!B1216, " (", 'Massaged NRH Data'!D1216,,")")</f>
        <v>DIV HQ 4TH MARDIV (NRC NEW ORLEANS LA)</v>
      </c>
      <c r="E1215" s="86" t="s">
        <v>7547</v>
      </c>
      <c r="F1215" s="84" t="str">
        <f t="shared" si="19"/>
        <v>{"85068","DIV HQ 4TH MARDIV (NRC NEW ORLEANS LA)"},</v>
      </c>
    </row>
    <row r="1216" spans="1:6" ht="16" x14ac:dyDescent="0.2">
      <c r="A1216" s="84" t="s">
        <v>7546</v>
      </c>
      <c r="B1216" s="85" t="str">
        <f>+'Massaged NRH Data'!C1217</f>
        <v>85061</v>
      </c>
      <c r="C1216" s="85" t="s">
        <v>7544</v>
      </c>
      <c r="D1216" s="85" t="str">
        <f>+_xlfn.CONCAT('Massaged NRH Data'!B1217, " (", 'Massaged NRH Data'!D1217,,")")</f>
        <v>MAW DET VMR BC (NRC NEW ORLEANS LA)</v>
      </c>
      <c r="E1216" s="86" t="s">
        <v>7547</v>
      </c>
      <c r="F1216" s="84" t="str">
        <f t="shared" si="19"/>
        <v>{"85061","MAW DET VMR BC (NRC NEW ORLEANS LA)"},</v>
      </c>
    </row>
    <row r="1217" spans="1:6" ht="16" x14ac:dyDescent="0.2">
      <c r="A1217" s="84" t="s">
        <v>7546</v>
      </c>
      <c r="B1217" s="85" t="str">
        <f>+'Massaged NRH Data'!C1218</f>
        <v>83363</v>
      </c>
      <c r="C1217" s="85" t="s">
        <v>7544</v>
      </c>
      <c r="D1217" s="85" t="str">
        <f>+_xlfn.CONCAT('Massaged NRH Data'!B1218, " (", 'Massaged NRH Data'!D1218,,")")</f>
        <v>NR NMRTC CL NOL (NRC NEW ORLEANS LA)</v>
      </c>
      <c r="E1217" s="86" t="s">
        <v>7547</v>
      </c>
      <c r="F1217" s="84" t="str">
        <f t="shared" si="19"/>
        <v>{"83363","NR NMRTC CL NOL (NRC NEW ORLEANS LA)"},</v>
      </c>
    </row>
    <row r="1218" spans="1:6" ht="16" x14ac:dyDescent="0.2">
      <c r="A1218" s="84" t="s">
        <v>7546</v>
      </c>
      <c r="B1218" s="85" t="str">
        <f>+'Massaged NRH Data'!C1219</f>
        <v>84284</v>
      </c>
      <c r="C1218" s="85" t="s">
        <v>7544</v>
      </c>
      <c r="D1218" s="85" t="str">
        <f>+_xlfn.CONCAT('Massaged NRH Data'!B1219, " (", 'Massaged NRH Data'!D1219,,")")</f>
        <v>NR NSF NSA NEW ORLEANS (NRC NEW ORLEANS LA)</v>
      </c>
      <c r="E1218" s="86" t="s">
        <v>7547</v>
      </c>
      <c r="F1218" s="84" t="str">
        <f t="shared" si="19"/>
        <v>{"84284","NR NSF NSA NEW ORLEANS (NRC NEW ORLEANS LA)"},</v>
      </c>
    </row>
    <row r="1219" spans="1:6" ht="16" x14ac:dyDescent="0.2">
      <c r="A1219" s="84" t="s">
        <v>7546</v>
      </c>
      <c r="B1219" s="85" t="str">
        <f>+'Massaged NRH Data'!C1220</f>
        <v>8282G</v>
      </c>
      <c r="C1219" s="85" t="s">
        <v>7544</v>
      </c>
      <c r="D1219" s="85" t="str">
        <f>+_xlfn.CONCAT('Massaged NRH Data'!B1220, " (", 'Massaged NRH Data'!D1220,,")")</f>
        <v>NR VTU NOL 1803 (NRC NEW ORLEANS LA)</v>
      </c>
      <c r="E1219" s="86" t="s">
        <v>7547</v>
      </c>
      <c r="F1219" s="84" t="str">
        <f t="shared" si="19"/>
        <v>{"8282G","NR VTU NOL 1803 (NRC NEW ORLEANS LA)"},</v>
      </c>
    </row>
    <row r="1220" spans="1:6" ht="16" x14ac:dyDescent="0.2">
      <c r="A1220" s="84" t="s">
        <v>7546</v>
      </c>
      <c r="B1220" s="85" t="str">
        <f>+'Massaged NRH Data'!C1221</f>
        <v>83281</v>
      </c>
      <c r="C1220" s="85" t="s">
        <v>7544</v>
      </c>
      <c r="D1220" s="85" t="str">
        <f>+_xlfn.CONCAT('Massaged NRH Data'!B1221, " (", 'Massaged NRH Data'!D1221,,")")</f>
        <v>NR SWRMC NOL (NRC NEW ORLEANS LA)</v>
      </c>
      <c r="E1220" s="86" t="s">
        <v>7547</v>
      </c>
      <c r="F1220" s="84" t="str">
        <f t="shared" si="19"/>
        <v>{"83281","NR SWRMC NOL (NRC NEW ORLEANS LA)"},</v>
      </c>
    </row>
    <row r="1221" spans="1:6" ht="16" x14ac:dyDescent="0.2">
      <c r="A1221" s="84" t="s">
        <v>7546</v>
      </c>
      <c r="B1221" s="85" t="str">
        <f>+'Massaged NRH Data'!C1222</f>
        <v>88450</v>
      </c>
      <c r="C1221" s="85" t="s">
        <v>7544</v>
      </c>
      <c r="D1221" s="85" t="str">
        <f>+_xlfn.CONCAT('Massaged NRH Data'!B1222, " (", 'Massaged NRH Data'!D1222,,")")</f>
        <v>NR HQ MARFORRES (NRC NEW ORLEANS LA)</v>
      </c>
      <c r="E1221" s="86" t="s">
        <v>7547</v>
      </c>
      <c r="F1221" s="84" t="str">
        <f t="shared" si="19"/>
        <v>{"88450","NR HQ MARFORRES (NRC NEW ORLEANS LA)"},</v>
      </c>
    </row>
    <row r="1222" spans="1:6" ht="16" x14ac:dyDescent="0.2">
      <c r="A1222" s="84" t="s">
        <v>7546</v>
      </c>
      <c r="B1222" s="85" t="str">
        <f>+'Massaged NRH Data'!C1223</f>
        <v>86479</v>
      </c>
      <c r="C1222" s="85" t="s">
        <v>7544</v>
      </c>
      <c r="D1222" s="85" t="str">
        <f>+_xlfn.CONCAT('Massaged NRH Data'!B1223, " (", 'Massaged NRH Data'!D1223,,")")</f>
        <v>NR DIA EERC (NRC NEW ORLEANS LA)</v>
      </c>
      <c r="E1222" s="86" t="s">
        <v>7547</v>
      </c>
      <c r="F1222" s="84" t="str">
        <f t="shared" si="19"/>
        <v>{"86479","NR DIA EERC (NRC NEW ORLEANS LA)"},</v>
      </c>
    </row>
    <row r="1223" spans="1:6" ht="16" x14ac:dyDescent="0.2">
      <c r="A1223" s="84" t="s">
        <v>7546</v>
      </c>
      <c r="B1223" s="85" t="str">
        <f>+'Massaged NRH Data'!C1224</f>
        <v>88869</v>
      </c>
      <c r="C1223" s="85" t="s">
        <v>7544</v>
      </c>
      <c r="D1223" s="85" t="str">
        <f>+_xlfn.CONCAT('Massaged NRH Data'!B1224, " (", 'Massaged NRH Data'!D1224,,")")</f>
        <v>NR C10F NIOCGA GNC (NRC GREENSBORO NC)</v>
      </c>
      <c r="E1223" s="86" t="s">
        <v>7547</v>
      </c>
      <c r="F1223" s="84" t="str">
        <f t="shared" si="19"/>
        <v>{"88869","NR C10F NIOCGA GNC (NRC GREENSBORO NC)"},</v>
      </c>
    </row>
    <row r="1224" spans="1:6" ht="16" x14ac:dyDescent="0.2">
      <c r="A1224" s="84" t="s">
        <v>7546</v>
      </c>
      <c r="B1224" s="85" t="str">
        <f>+'Massaged NRH Data'!C1225</f>
        <v>83890</v>
      </c>
      <c r="C1224" s="85" t="s">
        <v>7544</v>
      </c>
      <c r="D1224" s="85" t="str">
        <f>+_xlfn.CONCAT('Massaged NRH Data'!B1225, " (", 'Massaged NRH Data'!D1225,,")")</f>
        <v>NR C2F N3 FOPS (NRC GREENSBORO NC)</v>
      </c>
      <c r="E1224" s="86" t="s">
        <v>7547</v>
      </c>
      <c r="F1224" s="84" t="str">
        <f t="shared" si="19"/>
        <v>{"83890","NR C2F N3 FOPS (NRC GREENSBORO NC)"},</v>
      </c>
    </row>
    <row r="1225" spans="1:6" ht="16" x14ac:dyDescent="0.2">
      <c r="A1225" s="84" t="s">
        <v>7546</v>
      </c>
      <c r="B1225" s="85" t="str">
        <f>+'Massaged NRH Data'!C1226</f>
        <v>55290</v>
      </c>
      <c r="C1225" s="85" t="s">
        <v>7544</v>
      </c>
      <c r="D1225" s="85" t="str">
        <f>+_xlfn.CONCAT('Massaged NRH Data'!B1226, " (", 'Massaged NRH Data'!D1226,,")")</f>
        <v>NR MNT CO 451 DET4 (NRC GREENSBORO NC)</v>
      </c>
      <c r="E1225" s="86" t="s">
        <v>7547</v>
      </c>
      <c r="F1225" s="84" t="str">
        <f t="shared" si="19"/>
        <v>{"55290","NR MNT CO 451 DET4 (NRC GREENSBORO NC)"},</v>
      </c>
    </row>
    <row r="1226" spans="1:6" ht="16" x14ac:dyDescent="0.2">
      <c r="A1226" s="84" t="s">
        <v>7546</v>
      </c>
      <c r="B1226" s="85" t="str">
        <f>+'Massaged NRH Data'!C1227</f>
        <v>84238</v>
      </c>
      <c r="C1226" s="85" t="s">
        <v>7544</v>
      </c>
      <c r="D1226" s="85" t="str">
        <f>+_xlfn.CONCAT('Massaged NRH Data'!B1227, " (", 'Massaged NRH Data'!D1227,,")")</f>
        <v>NR NSF NW GNC (NRC GREENSBORO NC)</v>
      </c>
      <c r="E1226" s="86" t="s">
        <v>7547</v>
      </c>
      <c r="F1226" s="84" t="str">
        <f t="shared" si="19"/>
        <v>{"84238","NR NSF NW GNC (NRC GREENSBORO NC)"},</v>
      </c>
    </row>
    <row r="1227" spans="1:6" ht="16" x14ac:dyDescent="0.2">
      <c r="A1227" s="84" t="s">
        <v>7546</v>
      </c>
      <c r="B1227" s="85" t="str">
        <f>+'Massaged NRH Data'!C1228</f>
        <v>86856</v>
      </c>
      <c r="C1227" s="85" t="s">
        <v>7544</v>
      </c>
      <c r="D1227" s="85" t="str">
        <f>+_xlfn.CONCAT('Massaged NRH Data'!B1228, " (", 'Massaged NRH Data'!D1228,,")")</f>
        <v>NR USFF N3 FCC (NRC GREENSBORO NC)</v>
      </c>
      <c r="E1227" s="86" t="s">
        <v>7547</v>
      </c>
      <c r="F1227" s="84" t="str">
        <f t="shared" si="19"/>
        <v>{"86856","NR USFF N3 FCC (NRC GREENSBORO NC)"},</v>
      </c>
    </row>
    <row r="1228" spans="1:6" ht="16" x14ac:dyDescent="0.2">
      <c r="A1228" s="84" t="s">
        <v>7546</v>
      </c>
      <c r="B1228" s="85" t="str">
        <f>+'Massaged NRH Data'!C1229</f>
        <v>83355</v>
      </c>
      <c r="C1228" s="85" t="s">
        <v>7544</v>
      </c>
      <c r="D1228" s="85" t="str">
        <f>+_xlfn.CONCAT('Massaged NRH Data'!B1229, " (", 'Massaged NRH Data'!D1229,,")")</f>
        <v>NR NMRTC PTS GNC (NRC GREENSBORO NC)</v>
      </c>
      <c r="E1228" s="86" t="s">
        <v>7547</v>
      </c>
      <c r="F1228" s="84" t="str">
        <f t="shared" si="19"/>
        <v>{"83355","NR NMRTC PTS GNC (NRC GREENSBORO NC)"},</v>
      </c>
    </row>
    <row r="1229" spans="1:6" ht="16" x14ac:dyDescent="0.2">
      <c r="A1229" s="84" t="s">
        <v>7546</v>
      </c>
      <c r="B1229" s="85" t="str">
        <f>+'Massaged NRH Data'!C1230</f>
        <v>86272</v>
      </c>
      <c r="C1229" s="85" t="s">
        <v>7544</v>
      </c>
      <c r="D1229" s="85" t="str">
        <f>+_xlfn.CONCAT('Massaged NRH Data'!B1230, " (", 'Massaged NRH Data'!D1230,,")")</f>
        <v>NR RSU GNC (NRC GREENSBORO NC)</v>
      </c>
      <c r="E1229" s="86" t="s">
        <v>7547</v>
      </c>
      <c r="F1229" s="84" t="str">
        <f t="shared" si="19"/>
        <v>{"86272","NR RSU GNC (NRC GREENSBORO NC)"},</v>
      </c>
    </row>
    <row r="1230" spans="1:6" ht="16" x14ac:dyDescent="0.2">
      <c r="A1230" s="84" t="s">
        <v>7546</v>
      </c>
      <c r="B1230" s="85" t="str">
        <f>+'Massaged NRH Data'!C1231</f>
        <v>0706G</v>
      </c>
      <c r="C1230" s="85" t="s">
        <v>7544</v>
      </c>
      <c r="D1230" s="85" t="str">
        <f>+_xlfn.CONCAT('Massaged NRH Data'!B1231, " (", 'Massaged NRH Data'!D1231,,")")</f>
        <v>NR VTU GNC 0624 (NRC GREENSBORO NC)</v>
      </c>
      <c r="E1230" s="86" t="s">
        <v>7547</v>
      </c>
      <c r="F1230" s="84" t="str">
        <f t="shared" si="19"/>
        <v>{"0706G","NR VTU GNC 0624 (NRC GREENSBORO NC)"},</v>
      </c>
    </row>
    <row r="1231" spans="1:6" ht="16" x14ac:dyDescent="0.2">
      <c r="A1231" s="84" t="s">
        <v>7546</v>
      </c>
      <c r="B1231" s="85" t="str">
        <f>+'Massaged NRH Data'!C1232</f>
        <v>86165</v>
      </c>
      <c r="C1231" s="85" t="s">
        <v>7544</v>
      </c>
      <c r="D1231" s="85" t="str">
        <f>+_xlfn.CONCAT('Massaged NRH Data'!B1232, " (", 'Massaged NRH Data'!D1232,,")")</f>
        <v>NR CNMOC NOAD WIW (NRC WHIDBEY ISLAND WA)</v>
      </c>
      <c r="E1231" s="86" t="s">
        <v>7547</v>
      </c>
      <c r="F1231" s="84" t="str">
        <f t="shared" si="19"/>
        <v>{"86165","NR CNMOC NOAD WIW (NRC WHIDBEY ISLAND WA)"},</v>
      </c>
    </row>
    <row r="1232" spans="1:6" ht="16" x14ac:dyDescent="0.2">
      <c r="A1232" s="84" t="s">
        <v>7546</v>
      </c>
      <c r="B1232" s="85" t="str">
        <f>+'Massaged NRH Data'!C1233</f>
        <v>86581</v>
      </c>
      <c r="C1232" s="85" t="s">
        <v>7544</v>
      </c>
      <c r="D1232" s="85" t="str">
        <f>+_xlfn.CONCAT('Massaged NRH Data'!B1233, " (", 'Massaged NRH Data'!D1233,,")")</f>
        <v>NR FRC WIW (NRC WHIDBEY ISLAND WA)</v>
      </c>
      <c r="E1232" s="86" t="s">
        <v>7547</v>
      </c>
      <c r="F1232" s="84" t="str">
        <f t="shared" si="19"/>
        <v>{"86581","NR FRC WIW (NRC WHIDBEY ISLAND WA)"},</v>
      </c>
    </row>
    <row r="1233" spans="1:6" ht="16" x14ac:dyDescent="0.2">
      <c r="A1233" s="84" t="s">
        <v>7546</v>
      </c>
      <c r="B1233" s="85" t="str">
        <f>+'Massaged NRH Data'!C1234</f>
        <v>84370</v>
      </c>
      <c r="C1233" s="85" t="s">
        <v>7544</v>
      </c>
      <c r="D1233" s="85" t="str">
        <f>+_xlfn.CONCAT('Massaged NRH Data'!B1234, " (", 'Massaged NRH Data'!D1234,,")")</f>
        <v>NR NSF WHIDBEY IS (NRC WHIDBEY ISLAND WA)</v>
      </c>
      <c r="E1233" s="86" t="s">
        <v>7547</v>
      </c>
      <c r="F1233" s="84" t="str">
        <f t="shared" si="19"/>
        <v>{"84370","NR NSF WHIDBEY IS (NRC WHIDBEY ISLAND WA)"},</v>
      </c>
    </row>
    <row r="1234" spans="1:6" ht="16" x14ac:dyDescent="0.2">
      <c r="A1234" s="84" t="s">
        <v>7546</v>
      </c>
      <c r="B1234" s="85" t="str">
        <f>+'Massaged NRH Data'!C1235</f>
        <v>85772</v>
      </c>
      <c r="C1234" s="85" t="s">
        <v>7544</v>
      </c>
      <c r="D1234" s="85" t="str">
        <f>+_xlfn.CONCAT('Massaged NRH Data'!B1235, " (", 'Massaged NRH Data'!D1235,,")")</f>
        <v>NR TOC WHD IS (NRC WHIDBEY ISLAND WA)</v>
      </c>
      <c r="E1234" s="86" t="s">
        <v>7547</v>
      </c>
      <c r="F1234" s="84" t="str">
        <f t="shared" si="19"/>
        <v>{"85772","NR TOC WHD IS (NRC WHIDBEY ISLAND WA)"},</v>
      </c>
    </row>
    <row r="1235" spans="1:6" ht="16" x14ac:dyDescent="0.2">
      <c r="A1235" s="84" t="s">
        <v>7546</v>
      </c>
      <c r="B1235" s="85" t="str">
        <f>+'Massaged NRH Data'!C1236</f>
        <v>87813</v>
      </c>
      <c r="C1235" s="85" t="s">
        <v>7544</v>
      </c>
      <c r="D1235" s="85" t="str">
        <f>+_xlfn.CONCAT('Massaged NRH Data'!B1236, " (", 'Massaged NRH Data'!D1236,,")")</f>
        <v>NR TOC WHD IS MTOC (NRC WHIDBEY ISLAND WA)</v>
      </c>
      <c r="E1235" s="86" t="s">
        <v>7547</v>
      </c>
      <c r="F1235" s="84" t="str">
        <f t="shared" si="19"/>
        <v>{"87813","NR TOC WHD IS MTOC (NRC WHIDBEY ISLAND WA)"},</v>
      </c>
    </row>
    <row r="1236" spans="1:6" ht="16" x14ac:dyDescent="0.2">
      <c r="A1236" s="84" t="s">
        <v>7546</v>
      </c>
      <c r="B1236" s="85" t="str">
        <f>+'Massaged NRH Data'!C1237</f>
        <v>89882</v>
      </c>
      <c r="C1236" s="85" t="s">
        <v>7544</v>
      </c>
      <c r="D1236" s="85" t="str">
        <f>+_xlfn.CONCAT('Massaged NRH Data'!B1237, " (", 'Massaged NRH Data'!D1237,,")")</f>
        <v>NR NMRTC CP WIW (NRC WHIDBEY ISLAND WA)</v>
      </c>
      <c r="E1236" s="86" t="s">
        <v>7547</v>
      </c>
      <c r="F1236" s="84" t="str">
        <f t="shared" si="19"/>
        <v>{"89882","NR NMRTC CP WIW (NRC WHIDBEY ISLAND WA)"},</v>
      </c>
    </row>
    <row r="1237" spans="1:6" ht="16" x14ac:dyDescent="0.2">
      <c r="A1237" s="84" t="s">
        <v>7546</v>
      </c>
      <c r="B1237" s="85" t="str">
        <f>+'Massaged NRH Data'!C1238</f>
        <v>88178</v>
      </c>
      <c r="C1237" s="85" t="s">
        <v>7544</v>
      </c>
      <c r="D1237" s="85" t="str">
        <f>+_xlfn.CONCAT('Massaged NRH Data'!B1238, " (", 'Massaged NRH Data'!D1238,,")")</f>
        <v>NR RSU WIW (NRC WHIDBEY ISLAND WA)</v>
      </c>
      <c r="E1237" s="86" t="s">
        <v>7547</v>
      </c>
      <c r="F1237" s="84" t="str">
        <f t="shared" si="19"/>
        <v>{"88178","NR RSU WIW (NRC WHIDBEY ISLAND WA)"},</v>
      </c>
    </row>
    <row r="1238" spans="1:6" ht="16" x14ac:dyDescent="0.2">
      <c r="A1238" s="84" t="s">
        <v>7546</v>
      </c>
      <c r="B1238" s="85" t="str">
        <f>+'Massaged NRH Data'!C1239</f>
        <v>8989G</v>
      </c>
      <c r="C1238" s="85" t="s">
        <v>7544</v>
      </c>
      <c r="D1238" s="85" t="str">
        <f>+_xlfn.CONCAT('Massaged NRH Data'!B1239, " (", 'Massaged NRH Data'!D1239,,")")</f>
        <v>NR VTU WIW 2289 (NRC WHIDBEY ISLAND WA)</v>
      </c>
      <c r="E1238" s="86" t="s">
        <v>7547</v>
      </c>
      <c r="F1238" s="84" t="str">
        <f t="shared" si="19"/>
        <v>{"8989G","NR VTU WIW 2289 (NRC WHIDBEY ISLAND WA)"},</v>
      </c>
    </row>
    <row r="1239" spans="1:6" ht="16" x14ac:dyDescent="0.2">
      <c r="A1239" s="84" t="s">
        <v>7546</v>
      </c>
      <c r="B1239" s="85" t="str">
        <f>+'Massaged NRH Data'!C1240</f>
        <v>83896</v>
      </c>
      <c r="C1239" s="85" t="s">
        <v>7544</v>
      </c>
      <c r="D1239" s="85" t="str">
        <f>+_xlfn.CONCAT('Massaged NRH Data'!B1240, " (", 'Massaged NRH Data'!D1240,,")")</f>
        <v>VAQ-129 SAU (NRC WHIDBEY ISLAND WA)</v>
      </c>
      <c r="E1239" s="86" t="s">
        <v>7547</v>
      </c>
      <c r="F1239" s="84" t="str">
        <f t="shared" si="19"/>
        <v>{"83896","VAQ-129 SAU (NRC WHIDBEY ISLAND WA)"},</v>
      </c>
    </row>
    <row r="1240" spans="1:6" ht="16" x14ac:dyDescent="0.2">
      <c r="A1240" s="84" t="s">
        <v>7546</v>
      </c>
      <c r="B1240" s="85" t="str">
        <f>+'Massaged NRH Data'!C1241</f>
        <v>83783</v>
      </c>
      <c r="C1240" s="85" t="s">
        <v>7544</v>
      </c>
      <c r="D1240" s="85" t="str">
        <f>+_xlfn.CONCAT('Massaged NRH Data'!B1241, " (", 'Massaged NRH Data'!D1241,,")")</f>
        <v>NR RSU SPM (NRC SPRINGFIELD MO)</v>
      </c>
      <c r="E1240" s="86" t="s">
        <v>7547</v>
      </c>
      <c r="F1240" s="84" t="str">
        <f t="shared" si="19"/>
        <v>{"83783","NR RSU SPM (NRC SPRINGFIELD MO)"},</v>
      </c>
    </row>
    <row r="1241" spans="1:6" ht="16" x14ac:dyDescent="0.2">
      <c r="A1241" s="84" t="s">
        <v>7546</v>
      </c>
      <c r="B1241" s="85" t="str">
        <f>+'Massaged NRH Data'!C1242</f>
        <v>88493</v>
      </c>
      <c r="C1241" s="85" t="s">
        <v>7544</v>
      </c>
      <c r="D1241" s="85" t="str">
        <f>+_xlfn.CONCAT('Massaged NRH Data'!B1242, " (", 'Massaged NRH Data'!D1242,,")")</f>
        <v>NR DIV 3/23 W (NRC SPRINGFIELD MO)</v>
      </c>
      <c r="E1241" s="86" t="s">
        <v>7547</v>
      </c>
      <c r="F1241" s="84" t="str">
        <f t="shared" si="19"/>
        <v>{"88493","NR DIV 3/23 W (NRC SPRINGFIELD MO)"},</v>
      </c>
    </row>
    <row r="1242" spans="1:6" ht="16" x14ac:dyDescent="0.2">
      <c r="A1242" s="84" t="s">
        <v>7546</v>
      </c>
      <c r="B1242" s="85" t="str">
        <f>+'Massaged NRH Data'!C1243</f>
        <v>87767</v>
      </c>
      <c r="C1242" s="85" t="s">
        <v>7544</v>
      </c>
      <c r="D1242" s="85" t="str">
        <f>+_xlfn.CONCAT('Massaged NRH Data'!B1243, " (", 'Massaged NRH Data'!D1243,,")")</f>
        <v>NMCB 25 SPM (NRC SPRINGFIELD MO)</v>
      </c>
      <c r="E1242" s="86" t="s">
        <v>7547</v>
      </c>
      <c r="F1242" s="84" t="str">
        <f t="shared" si="19"/>
        <v>{"87767","NMCB 25 SPM (NRC SPRINGFIELD MO)"},</v>
      </c>
    </row>
    <row r="1243" spans="1:6" ht="16" x14ac:dyDescent="0.2">
      <c r="A1243" s="84" t="s">
        <v>7546</v>
      </c>
      <c r="B1243" s="85" t="str">
        <f>+'Massaged NRH Data'!C1244</f>
        <v>82900</v>
      </c>
      <c r="C1243" s="85" t="s">
        <v>7544</v>
      </c>
      <c r="D1243" s="85" t="str">
        <f>+_xlfn.CONCAT('Massaged NRH Data'!B1244, " (", 'Massaged NRH Data'!D1244,,")")</f>
        <v>NR NSW DETACHMENT MISSOURI (NRC SPRINGFIELD MO)</v>
      </c>
      <c r="E1243" s="86" t="s">
        <v>7547</v>
      </c>
      <c r="F1243" s="84" t="str">
        <f t="shared" si="19"/>
        <v>{"82900","NR NSW DETACHMENT MISSOURI (NRC SPRINGFIELD MO)"},</v>
      </c>
    </row>
    <row r="1244" spans="1:6" ht="16" x14ac:dyDescent="0.2">
      <c r="A1244" s="84" t="s">
        <v>7546</v>
      </c>
      <c r="B1244" s="85" t="str">
        <f>+'Massaged NRH Data'!C1245</f>
        <v>83729</v>
      </c>
      <c r="C1244" s="85" t="s">
        <v>7544</v>
      </c>
      <c r="D1244" s="85" t="str">
        <f>+_xlfn.CONCAT('Massaged NRH Data'!B1245, " (", 'Massaged NRH Data'!D1245,,")")</f>
        <v>NR NMRTC CL SPM (NRC SPRINGFIELD MO)</v>
      </c>
      <c r="E1244" s="86" t="s">
        <v>7547</v>
      </c>
      <c r="F1244" s="84" t="str">
        <f t="shared" si="19"/>
        <v>{"83729","NR NMRTC CL SPM (NRC SPRINGFIELD MO)"},</v>
      </c>
    </row>
    <row r="1245" spans="1:6" ht="16" x14ac:dyDescent="0.2">
      <c r="A1245" s="84" t="s">
        <v>7546</v>
      </c>
      <c r="B1245" s="85" t="str">
        <f>+'Massaged NRH Data'!C1246</f>
        <v>1814G</v>
      </c>
      <c r="C1245" s="85" t="s">
        <v>7544</v>
      </c>
      <c r="D1245" s="85" t="str">
        <f>+_xlfn.CONCAT('Massaged NRH Data'!B1246, " (", 'Massaged NRH Data'!D1246,,")")</f>
        <v>NR VTU SPM 1807 (NRC SPRINGFIELD MO)</v>
      </c>
      <c r="E1245" s="86" t="s">
        <v>7547</v>
      </c>
      <c r="F1245" s="84" t="str">
        <f t="shared" si="19"/>
        <v>{"1814G","NR VTU SPM 1807 (NRC SPRINGFIELD MO)"},</v>
      </c>
    </row>
    <row r="1246" spans="1:6" ht="16" x14ac:dyDescent="0.2">
      <c r="A1246" s="84" t="s">
        <v>7546</v>
      </c>
      <c r="B1246" s="85" t="str">
        <f>+'Massaged NRH Data'!C1247</f>
        <v>83112</v>
      </c>
      <c r="C1246" s="85" t="s">
        <v>7544</v>
      </c>
      <c r="D1246" s="85" t="str">
        <f>+_xlfn.CONCAT('Massaged NRH Data'!B1247, " (", 'Massaged NRH Data'!D1247,,")")</f>
        <v>NR 4MLG ENG SPT CO 6ESB D5 (NRC MEMPHIS TN)</v>
      </c>
      <c r="E1246" s="86" t="s">
        <v>7547</v>
      </c>
      <c r="F1246" s="84" t="str">
        <f t="shared" si="19"/>
        <v>{"83112","NR 4MLG ENG SPT CO 6ESB D5 (NRC MEMPHIS TN)"},</v>
      </c>
    </row>
    <row r="1247" spans="1:6" ht="16" x14ac:dyDescent="0.2">
      <c r="A1247" s="84" t="s">
        <v>7546</v>
      </c>
      <c r="B1247" s="85" t="str">
        <f>+'Massaged NRH Data'!C1248</f>
        <v>83718</v>
      </c>
      <c r="C1247" s="85" t="s">
        <v>7544</v>
      </c>
      <c r="D1247" s="85" t="str">
        <f>+_xlfn.CONCAT('Massaged NRH Data'!B1248, " (", 'Massaged NRH Data'!D1248,,")")</f>
        <v>NR 4MLG ENG SPTCO 6ESB D12 (NRC MEMPHIS TN)</v>
      </c>
      <c r="E1247" s="86" t="s">
        <v>7547</v>
      </c>
      <c r="F1247" s="84" t="str">
        <f t="shared" si="19"/>
        <v>{"83718","NR 4MLG ENG SPTCO 6ESB D12 (NRC MEMPHIS TN)"},</v>
      </c>
    </row>
    <row r="1248" spans="1:6" ht="16" x14ac:dyDescent="0.2">
      <c r="A1248" s="84" t="s">
        <v>7546</v>
      </c>
      <c r="B1248" s="85" t="str">
        <f>+'Massaged NRH Data'!C1249</f>
        <v>83193</v>
      </c>
      <c r="C1248" s="85" t="s">
        <v>7544</v>
      </c>
      <c r="D1248" s="85" t="str">
        <f>+_xlfn.CONCAT('Massaged NRH Data'!B1249, " (", 'Massaged NRH Data'!D1249,,")")</f>
        <v>NR CNE-CNA N2 MLN (NRC MEMPHIS TN)</v>
      </c>
      <c r="E1248" s="86" t="s">
        <v>7547</v>
      </c>
      <c r="F1248" s="84" t="str">
        <f t="shared" si="19"/>
        <v>{"83193","NR CNE-CNA N2 MLN (NRC MEMPHIS TN)"},</v>
      </c>
    </row>
    <row r="1249" spans="1:6" ht="16" x14ac:dyDescent="0.2">
      <c r="A1249" s="84" t="s">
        <v>7546</v>
      </c>
      <c r="B1249" s="85" t="str">
        <f>+'Massaged NRH Data'!C1250</f>
        <v>86761</v>
      </c>
      <c r="C1249" s="85" t="s">
        <v>7544</v>
      </c>
      <c r="D1249" s="85" t="str">
        <f>+_xlfn.CONCAT('Massaged NRH Data'!B1250, " (", 'Massaged NRH Data'!D1250,,")")</f>
        <v>NR NPC FORCE MGT (NRC MEMPHIS TN)</v>
      </c>
      <c r="E1249" s="86" t="s">
        <v>7547</v>
      </c>
      <c r="F1249" s="84" t="str">
        <f t="shared" ref="F1249:F1312" si="20">+CONCATENATE(A1249,B1249,C1249,D1249,E1249)</f>
        <v>{"86761","NR NPC FORCE MGT (NRC MEMPHIS TN)"},</v>
      </c>
    </row>
    <row r="1250" spans="1:6" ht="16" x14ac:dyDescent="0.2">
      <c r="A1250" s="84" t="s">
        <v>7546</v>
      </c>
      <c r="B1250" s="85" t="str">
        <f>+'Massaged NRH Data'!C1251</f>
        <v>86760</v>
      </c>
      <c r="C1250" s="85" t="s">
        <v>7544</v>
      </c>
      <c r="D1250" s="85" t="str">
        <f>+_xlfn.CONCAT('Massaged NRH Data'!B1251, " (", 'Massaged NRH Data'!D1251,,")")</f>
        <v>NR NPC NAVCAS (NRC MEMPHIS TN)</v>
      </c>
      <c r="E1250" s="86" t="s">
        <v>7547</v>
      </c>
      <c r="F1250" s="84" t="str">
        <f t="shared" si="20"/>
        <v>{"86760","NR NPC NAVCAS (NRC MEMPHIS TN)"},</v>
      </c>
    </row>
    <row r="1251" spans="1:6" ht="16" x14ac:dyDescent="0.2">
      <c r="A1251" s="84" t="s">
        <v>7546</v>
      </c>
      <c r="B1251" s="85" t="str">
        <f>+'Massaged NRH Data'!C1252</f>
        <v>84040</v>
      </c>
      <c r="C1251" s="85" t="s">
        <v>7544</v>
      </c>
      <c r="D1251" s="85" t="str">
        <f>+_xlfn.CONCAT('Massaged NRH Data'!B1252, " (", 'Massaged NRH Data'!D1252,,")")</f>
        <v>NR NVY RECRUIT CMD (NRC MEMPHIS TN)</v>
      </c>
      <c r="E1251" s="86" t="s">
        <v>7547</v>
      </c>
      <c r="F1251" s="84" t="str">
        <f t="shared" si="20"/>
        <v>{"84040","NR NVY RECRUIT CMD (NRC MEMPHIS TN)"},</v>
      </c>
    </row>
    <row r="1252" spans="1:6" ht="16" x14ac:dyDescent="0.2">
      <c r="A1252" s="84" t="s">
        <v>7546</v>
      </c>
      <c r="B1252" s="85" t="str">
        <f>+'Massaged NRH Data'!C1253</f>
        <v>83065</v>
      </c>
      <c r="C1252" s="85" t="s">
        <v>7544</v>
      </c>
      <c r="D1252" s="85" t="str">
        <f>+_xlfn.CONCAT('Massaged NRH Data'!B1253, " (", 'Massaged NRH Data'!D1253,,")")</f>
        <v>NR RSU MEM (NRC MEMPHIS TN)</v>
      </c>
      <c r="E1252" s="86" t="s">
        <v>7547</v>
      </c>
      <c r="F1252" s="84" t="str">
        <f t="shared" si="20"/>
        <v>{"83065","NR RSU MEM (NRC MEMPHIS TN)"},</v>
      </c>
    </row>
    <row r="1253" spans="1:6" ht="16" x14ac:dyDescent="0.2">
      <c r="A1253" s="84" t="s">
        <v>7546</v>
      </c>
      <c r="B1253" s="85" t="str">
        <f>+'Massaged NRH Data'!C1254</f>
        <v>86276</v>
      </c>
      <c r="C1253" s="85" t="s">
        <v>7544</v>
      </c>
      <c r="D1253" s="85" t="str">
        <f>+_xlfn.CONCAT('Massaged NRH Data'!B1254, " (", 'Massaged NRH Data'!D1254,,")")</f>
        <v>NR NAVCO HQ (NRC MEMPHIS TN)</v>
      </c>
      <c r="E1253" s="86" t="s">
        <v>7547</v>
      </c>
      <c r="F1253" s="84" t="str">
        <f t="shared" si="20"/>
        <v>{"86276","NR NAVCO HQ (NRC MEMPHIS TN)"},</v>
      </c>
    </row>
    <row r="1254" spans="1:6" ht="16" x14ac:dyDescent="0.2">
      <c r="A1254" s="84" t="s">
        <v>7546</v>
      </c>
      <c r="B1254" s="85" t="str">
        <f>+'Massaged NRH Data'!C1255</f>
        <v>88433</v>
      </c>
      <c r="C1254" s="85" t="s">
        <v>7544</v>
      </c>
      <c r="D1254" s="85" t="str">
        <f>+_xlfn.CONCAT('Massaged NRH Data'!B1255, " (", 'Massaged NRH Data'!D1255,,")")</f>
        <v>MLG SURG CO A (NRC MEMPHIS TN)</v>
      </c>
      <c r="E1254" s="86" t="s">
        <v>7547</v>
      </c>
      <c r="F1254" s="84" t="str">
        <f t="shared" si="20"/>
        <v>{"88433","MLG SURG CO A (NRC MEMPHIS TN)"},</v>
      </c>
    </row>
    <row r="1255" spans="1:6" ht="16" x14ac:dyDescent="0.2">
      <c r="A1255" s="84" t="s">
        <v>7546</v>
      </c>
      <c r="B1255" s="85" t="str">
        <f>+'Massaged NRH Data'!C1256</f>
        <v>89613</v>
      </c>
      <c r="C1255" s="85" t="s">
        <v>7544</v>
      </c>
      <c r="D1255" s="85" t="str">
        <f>+_xlfn.CONCAT('Massaged NRH Data'!B1256, " (", 'Massaged NRH Data'!D1256,,")")</f>
        <v>MLG 4MD ENGR SPCO (NRC MEMPHIS TN)</v>
      </c>
      <c r="E1255" s="86" t="s">
        <v>7547</v>
      </c>
      <c r="F1255" s="84" t="str">
        <f t="shared" si="20"/>
        <v>{"89613","MLG 4MD ENGR SPCO (NRC MEMPHIS TN)"},</v>
      </c>
    </row>
    <row r="1256" spans="1:6" ht="16" x14ac:dyDescent="0.2">
      <c r="A1256" s="84" t="s">
        <v>7546</v>
      </c>
      <c r="B1256" s="85" t="str">
        <f>+'Massaged NRH Data'!C1257</f>
        <v>87045</v>
      </c>
      <c r="C1256" s="85" t="s">
        <v>7544</v>
      </c>
      <c r="D1256" s="85" t="str">
        <f>+_xlfn.CONCAT('Massaged NRH Data'!B1257, " (", 'Massaged NRH Data'!D1257,,")")</f>
        <v>NMCB 14 MEM (NRC MEMPHIS TN)</v>
      </c>
      <c r="E1256" s="86" t="s">
        <v>7547</v>
      </c>
      <c r="F1256" s="84" t="str">
        <f t="shared" si="20"/>
        <v>{"87045","NMCB 14 MEM (NRC MEMPHIS TN)"},</v>
      </c>
    </row>
    <row r="1257" spans="1:6" ht="16" x14ac:dyDescent="0.2">
      <c r="A1257" s="84" t="s">
        <v>7546</v>
      </c>
      <c r="B1257" s="85" t="str">
        <f>+'Massaged NRH Data'!C1258</f>
        <v>89594</v>
      </c>
      <c r="C1257" s="85" t="s">
        <v>7544</v>
      </c>
      <c r="D1257" s="85" t="str">
        <f>+_xlfn.CONCAT('Massaged NRH Data'!B1258, " (", 'Massaged NRH Data'!D1258,,")")</f>
        <v>NR NMRTC BTH MEM (NRC MEMPHIS TN)</v>
      </c>
      <c r="E1257" s="86" t="s">
        <v>7547</v>
      </c>
      <c r="F1257" s="84" t="str">
        <f t="shared" si="20"/>
        <v>{"89594","NR NMRTC BTH MEM (NRC MEMPHIS TN)"},</v>
      </c>
    </row>
    <row r="1258" spans="1:6" ht="16" x14ac:dyDescent="0.2">
      <c r="A1258" s="84" t="s">
        <v>7546</v>
      </c>
      <c r="B1258" s="85" t="str">
        <f>+'Massaged NRH Data'!C1259</f>
        <v>86672</v>
      </c>
      <c r="C1258" s="85" t="s">
        <v>7544</v>
      </c>
      <c r="D1258" s="85" t="str">
        <f>+_xlfn.CONCAT('Massaged NRH Data'!B1259, " (", 'Massaged NRH Data'!D1259,,")")</f>
        <v>NR NPC HQ (NRC MEMPHIS TN)</v>
      </c>
      <c r="E1258" s="86" t="s">
        <v>7547</v>
      </c>
      <c r="F1258" s="84" t="str">
        <f t="shared" si="20"/>
        <v>{"86672","NR NPC HQ (NRC MEMPHIS TN)"},</v>
      </c>
    </row>
    <row r="1259" spans="1:6" ht="16" x14ac:dyDescent="0.2">
      <c r="A1259" s="84" t="s">
        <v>7546</v>
      </c>
      <c r="B1259" s="85" t="str">
        <f>+'Massaged NRH Data'!C1260</f>
        <v>0910G</v>
      </c>
      <c r="C1259" s="85" t="s">
        <v>7544</v>
      </c>
      <c r="D1259" s="85" t="str">
        <f>+_xlfn.CONCAT('Massaged NRH Data'!B1260, " (", 'Massaged NRH Data'!D1260,,")")</f>
        <v>NR VTU MEM 0864 (NRC MEMPHIS TN)</v>
      </c>
      <c r="E1259" s="86" t="s">
        <v>7547</v>
      </c>
      <c r="F1259" s="84" t="str">
        <f t="shared" si="20"/>
        <v>{"0910G","NR VTU MEM 0864 (NRC MEMPHIS TN)"},</v>
      </c>
    </row>
    <row r="1260" spans="1:6" ht="16" x14ac:dyDescent="0.2">
      <c r="A1260" s="84" t="s">
        <v>7546</v>
      </c>
      <c r="B1260" s="85" t="str">
        <f>+'Massaged NRH Data'!C1261</f>
        <v>86481</v>
      </c>
      <c r="C1260" s="85" t="s">
        <v>7544</v>
      </c>
      <c r="D1260" s="85" t="str">
        <f>+_xlfn.CONCAT('Massaged NRH Data'!B1261, " (", 'Massaged NRH Data'!D1261,,")")</f>
        <v>NR ONI NWAC MEM (NRC MEMPHIS TN)</v>
      </c>
      <c r="E1260" s="86" t="s">
        <v>7547</v>
      </c>
      <c r="F1260" s="84" t="str">
        <f t="shared" si="20"/>
        <v>{"86481","NR ONI NWAC MEM (NRC MEMPHIS TN)"},</v>
      </c>
    </row>
    <row r="1261" spans="1:6" ht="16" x14ac:dyDescent="0.2">
      <c r="A1261" s="84" t="s">
        <v>7546</v>
      </c>
      <c r="B1261" s="85" t="str">
        <f>+'Massaged NRH Data'!C1262</f>
        <v>86804</v>
      </c>
      <c r="C1261" s="85" t="s">
        <v>7544</v>
      </c>
      <c r="D1261" s="85" t="str">
        <f>+_xlfn.CONCAT('Massaged NRH Data'!B1262, " (", 'Massaged NRH Data'!D1262,,")")</f>
        <v>NR SE NSF MEM (NRC MEMPHIS TN)</v>
      </c>
      <c r="E1261" s="86" t="s">
        <v>7547</v>
      </c>
      <c r="F1261" s="84" t="str">
        <f t="shared" si="20"/>
        <v>{"86804","NR SE NSF MEM (NRC MEMPHIS TN)"},</v>
      </c>
    </row>
    <row r="1262" spans="1:6" ht="16" x14ac:dyDescent="0.2">
      <c r="A1262" s="84" t="s">
        <v>7546</v>
      </c>
      <c r="B1262" s="85" t="str">
        <f>+'Massaged NRH Data'!C1263</f>
        <v>86759</v>
      </c>
      <c r="C1262" s="85" t="s">
        <v>7544</v>
      </c>
      <c r="D1262" s="85" t="str">
        <f>+_xlfn.CONCAT('Massaged NRH Data'!B1263, " (", 'Massaged NRH Data'!D1263,,")")</f>
        <v>NR NAVMAC (NRC MEMPHIS TN)</v>
      </c>
      <c r="E1262" s="86" t="s">
        <v>7547</v>
      </c>
      <c r="F1262" s="84" t="str">
        <f t="shared" si="20"/>
        <v>{"86759","NR NAVMAC (NRC MEMPHIS TN)"},</v>
      </c>
    </row>
    <row r="1263" spans="1:6" ht="16" x14ac:dyDescent="0.2">
      <c r="A1263" s="84" t="s">
        <v>7546</v>
      </c>
      <c r="B1263" s="85" t="str">
        <f>+'Massaged NRH Data'!C1264</f>
        <v>85112</v>
      </c>
      <c r="C1263" s="85" t="s">
        <v>7544</v>
      </c>
      <c r="D1263" s="85" t="str">
        <f>+_xlfn.CONCAT('Massaged NRH Data'!B1264, " (", 'Massaged NRH Data'!D1264,,")")</f>
        <v>NR EXP MAINT NLC (NRC NEW LONDON CT)</v>
      </c>
      <c r="E1263" s="86" t="s">
        <v>7547</v>
      </c>
      <c r="F1263" s="84" t="str">
        <f t="shared" si="20"/>
        <v>{"85112","NR EXP MAINT NLC (NRC NEW LONDON CT)"},</v>
      </c>
    </row>
    <row r="1264" spans="1:6" ht="16" x14ac:dyDescent="0.2">
      <c r="A1264" s="84" t="s">
        <v>7546</v>
      </c>
      <c r="B1264" s="85" t="str">
        <f>+'Massaged NRH Data'!C1265</f>
        <v>86801</v>
      </c>
      <c r="C1264" s="85" t="s">
        <v>7544</v>
      </c>
      <c r="D1264" s="85" t="str">
        <f>+_xlfn.CONCAT('Massaged NRH Data'!B1265, " (", 'Massaged NRH Data'!D1265,,")")</f>
        <v>NR NCIS NEFO (NRC NEW LONDON CT)</v>
      </c>
      <c r="E1264" s="86" t="s">
        <v>7547</v>
      </c>
      <c r="F1264" s="84" t="str">
        <f t="shared" si="20"/>
        <v>{"86801","NR NCIS NEFO (NRC NEW LONDON CT)"},</v>
      </c>
    </row>
    <row r="1265" spans="1:6" ht="16" x14ac:dyDescent="0.2">
      <c r="A1265" s="84" t="s">
        <v>7546</v>
      </c>
      <c r="B1265" s="85" t="str">
        <f>+'Massaged NRH Data'!C1266</f>
        <v>87314</v>
      </c>
      <c r="C1265" s="85" t="s">
        <v>7544</v>
      </c>
      <c r="D1265" s="85" t="str">
        <f>+_xlfn.CONCAT('Massaged NRH Data'!B1266, " (", 'Massaged NRH Data'!D1266,,")")</f>
        <v>NR RSU NLC (NRC NEW LONDON CT)</v>
      </c>
      <c r="E1265" s="86" t="s">
        <v>7547</v>
      </c>
      <c r="F1265" s="84" t="str">
        <f t="shared" si="20"/>
        <v>{"87314","NR RSU NLC (NRC NEW LONDON CT)"},</v>
      </c>
    </row>
    <row r="1266" spans="1:6" ht="16" x14ac:dyDescent="0.2">
      <c r="A1266" s="84" t="s">
        <v>7546</v>
      </c>
      <c r="B1266" s="85" t="str">
        <f>+'Massaged NRH Data'!C1267</f>
        <v>85111</v>
      </c>
      <c r="C1266" s="85" t="s">
        <v>7544</v>
      </c>
      <c r="D1266" s="85" t="str">
        <f>+_xlfn.CONCAT('Massaged NRH Data'!B1267, " (", 'Massaged NRH Data'!D1267,,")")</f>
        <v>NR SUBGRU 2 NLC (NRC NEW LONDON CT)</v>
      </c>
      <c r="E1266" s="86" t="s">
        <v>7547</v>
      </c>
      <c r="F1266" s="84" t="str">
        <f t="shared" si="20"/>
        <v>{"85111","NR SUBGRU 2 NLC (NRC NEW LONDON CT)"},</v>
      </c>
    </row>
    <row r="1267" spans="1:6" ht="16" x14ac:dyDescent="0.2">
      <c r="A1267" s="84" t="s">
        <v>7546</v>
      </c>
      <c r="B1267" s="85" t="str">
        <f>+'Massaged NRH Data'!C1268</f>
        <v>87791</v>
      </c>
      <c r="C1267" s="85" t="s">
        <v>7544</v>
      </c>
      <c r="D1267" s="85" t="str">
        <f>+_xlfn.CONCAT('Massaged NRH Data'!B1268, " (", 'Massaged NRH Data'!D1268,,")")</f>
        <v>S8 SBC C GRT (NRC NEW LONDON CT)</v>
      </c>
      <c r="E1267" s="86" t="s">
        <v>7547</v>
      </c>
      <c r="F1267" s="84" t="str">
        <f t="shared" si="20"/>
        <v>{"87791","S8 SBC C GRT (NRC NEW LONDON CT)"},</v>
      </c>
    </row>
    <row r="1268" spans="1:6" ht="16" x14ac:dyDescent="0.2">
      <c r="A1268" s="84" t="s">
        <v>7546</v>
      </c>
      <c r="B1268" s="85" t="str">
        <f>+'Massaged NRH Data'!C1269</f>
        <v>46472</v>
      </c>
      <c r="C1268" s="85" t="s">
        <v>7544</v>
      </c>
      <c r="D1268" s="85" t="str">
        <f>+_xlfn.CONCAT('Massaged NRH Data'!B1269, " (", 'Massaged NRH Data'!D1269,,")")</f>
        <v>S8 SBC C PLT GRT (NRC NEW LONDON CT)</v>
      </c>
      <c r="E1268" s="86" t="s">
        <v>7547</v>
      </c>
      <c r="F1268" s="84" t="str">
        <f t="shared" si="20"/>
        <v>{"46472","S8 SBC C PLT GRT (NRC NEW LONDON CT)"},</v>
      </c>
    </row>
    <row r="1269" spans="1:6" ht="16" x14ac:dyDescent="0.2">
      <c r="A1269" s="84" t="s">
        <v>7546</v>
      </c>
      <c r="B1269" s="85" t="str">
        <f>+'Massaged NRH Data'!C1270</f>
        <v>83621</v>
      </c>
      <c r="C1269" s="85" t="s">
        <v>7544</v>
      </c>
      <c r="D1269" s="85" t="str">
        <f>+_xlfn.CONCAT('Massaged NRH Data'!B1270, " (", 'Massaged NRH Data'!D1270,,")")</f>
        <v>MLG MNT SVC CO 25 (NRC NEW LONDON CT)</v>
      </c>
      <c r="E1269" s="86" t="s">
        <v>7547</v>
      </c>
      <c r="F1269" s="84" t="str">
        <f t="shared" si="20"/>
        <v>{"83621","MLG MNT SVC CO 25 (NRC NEW LONDON CT)"},</v>
      </c>
    </row>
    <row r="1270" spans="1:6" ht="16" x14ac:dyDescent="0.2">
      <c r="A1270" s="84" t="s">
        <v>7546</v>
      </c>
      <c r="B1270" s="85" t="str">
        <f>+'Massaged NRH Data'!C1271</f>
        <v>83308</v>
      </c>
      <c r="C1270" s="85" t="s">
        <v>7544</v>
      </c>
      <c r="D1270" s="85" t="str">
        <f>+_xlfn.CONCAT('Massaged NRH Data'!B1271, " (", 'Massaged NRH Data'!D1271,,")")</f>
        <v>NR NEW ENG MED NLC (NRC NEW LONDON CT)</v>
      </c>
      <c r="E1270" s="86" t="s">
        <v>7547</v>
      </c>
      <c r="F1270" s="84" t="str">
        <f t="shared" si="20"/>
        <v>{"83308","NR NEW ENG MED NLC (NRC NEW LONDON CT)"},</v>
      </c>
    </row>
    <row r="1271" spans="1:6" ht="16" x14ac:dyDescent="0.2">
      <c r="A1271" s="84" t="s">
        <v>7546</v>
      </c>
      <c r="B1271" s="85" t="str">
        <f>+'Massaged NRH Data'!C1272</f>
        <v>0111G</v>
      </c>
      <c r="C1271" s="85" t="s">
        <v>7544</v>
      </c>
      <c r="D1271" s="85" t="str">
        <f>+_xlfn.CONCAT('Massaged NRH Data'!B1272, " (", 'Massaged NRH Data'!D1272,,")")</f>
        <v>NR VTU NLC 0663 (NRC NEW LONDON CT)</v>
      </c>
      <c r="E1271" s="86" t="s">
        <v>7547</v>
      </c>
      <c r="F1271" s="84" t="str">
        <f t="shared" si="20"/>
        <v>{"0111G","NR VTU NLC 0663 (NRC NEW LONDON CT)"},</v>
      </c>
    </row>
    <row r="1272" spans="1:6" ht="32" x14ac:dyDescent="0.2">
      <c r="A1272" s="84" t="s">
        <v>7546</v>
      </c>
      <c r="B1272" s="85" t="str">
        <f>+'Massaged NRH Data'!C1273</f>
        <v>89917</v>
      </c>
      <c r="C1272" s="85" t="s">
        <v>7544</v>
      </c>
      <c r="D1272" s="85" t="str">
        <f>+_xlfn.CONCAT('Massaged NRH Data'!B1273, " (", 'Massaged NRH Data'!D1273,,")")</f>
        <v>NR SURGEMAIN PNSY NLC (NRC NEW LONDON CT)</v>
      </c>
      <c r="E1272" s="86" t="s">
        <v>7547</v>
      </c>
      <c r="F1272" s="84" t="str">
        <f t="shared" si="20"/>
        <v>{"89917","NR SURGEMAIN PNSY NLC (NRC NEW LONDON CT)"},</v>
      </c>
    </row>
    <row r="1273" spans="1:6" ht="16" x14ac:dyDescent="0.2">
      <c r="A1273" s="84" t="s">
        <v>7546</v>
      </c>
      <c r="B1273" s="85" t="str">
        <f>+'Massaged NRH Data'!C1274</f>
        <v>84230</v>
      </c>
      <c r="C1273" s="85" t="s">
        <v>7544</v>
      </c>
      <c r="D1273" s="85" t="str">
        <f>+_xlfn.CONCAT('Massaged NRH Data'!B1274, " (", 'Massaged NRH Data'!D1274,,")")</f>
        <v>NR CNRMA NSF NLC (NRC NEW LONDON CT)</v>
      </c>
      <c r="E1273" s="86" t="s">
        <v>7547</v>
      </c>
      <c r="F1273" s="84" t="str">
        <f t="shared" si="20"/>
        <v>{"84230","NR CNRMA NSF NLC (NRC NEW LONDON CT)"},</v>
      </c>
    </row>
    <row r="1274" spans="1:6" ht="16" x14ac:dyDescent="0.2">
      <c r="A1274" s="84" t="s">
        <v>7546</v>
      </c>
      <c r="B1274" s="85" t="str">
        <f>+'Massaged NRH Data'!C1275</f>
        <v>85311</v>
      </c>
      <c r="C1274" s="85" t="s">
        <v>7544</v>
      </c>
      <c r="D1274" s="85" t="str">
        <f>+_xlfn.CONCAT('Massaged NRH Data'!B1275, " (", 'Massaged NRH Data'!D1275,,")")</f>
        <v>NMCB 27 NLC (NRC NEW LONDON CT)</v>
      </c>
      <c r="E1274" s="86" t="s">
        <v>7547</v>
      </c>
      <c r="F1274" s="84" t="str">
        <f t="shared" si="20"/>
        <v>{"85311","NMCB 27 NLC (NRC NEW LONDON CT)"},</v>
      </c>
    </row>
    <row r="1275" spans="1:6" ht="16" x14ac:dyDescent="0.2">
      <c r="A1275" s="84" t="s">
        <v>7546</v>
      </c>
      <c r="B1275" s="85" t="str">
        <f>+'Massaged NRH Data'!C1276</f>
        <v>86840</v>
      </c>
      <c r="C1275" s="85" t="s">
        <v>7544</v>
      </c>
      <c r="D1275" s="85" t="str">
        <f>+_xlfn.CONCAT('Massaged NRH Data'!B1276, " (", 'Massaged NRH Data'!D1276,,")")</f>
        <v>NR CUSNC/C5F N6 (NRC AUSTIN TX)</v>
      </c>
      <c r="E1275" s="86" t="s">
        <v>7547</v>
      </c>
      <c r="F1275" s="84" t="str">
        <f t="shared" si="20"/>
        <v>{"86840","NR CUSNC/C5F N6 (NRC AUSTIN TX)"},</v>
      </c>
    </row>
    <row r="1276" spans="1:6" ht="16" x14ac:dyDescent="0.2">
      <c r="A1276" s="84" t="s">
        <v>7546</v>
      </c>
      <c r="B1276" s="85" t="str">
        <f>+'Massaged NRH Data'!C1277</f>
        <v>82602</v>
      </c>
      <c r="C1276" s="85" t="s">
        <v>7544</v>
      </c>
      <c r="D1276" s="85" t="str">
        <f>+_xlfn.CONCAT('Massaged NRH Data'!B1277, " (", 'Massaged NRH Data'!D1277,,")")</f>
        <v>NR NAVWAR CYBR MID (NRC AUSTIN TX)</v>
      </c>
      <c r="E1276" s="86" t="s">
        <v>7547</v>
      </c>
      <c r="F1276" s="84" t="str">
        <f t="shared" si="20"/>
        <v>{"82602","NR NAVWAR CYBR MID (NRC AUSTIN TX)"},</v>
      </c>
    </row>
    <row r="1277" spans="1:6" ht="16" x14ac:dyDescent="0.2">
      <c r="A1277" s="84" t="s">
        <v>7546</v>
      </c>
      <c r="B1277" s="85" t="str">
        <f>+'Massaged NRH Data'!C1278</f>
        <v>83675</v>
      </c>
      <c r="C1277" s="85" t="s">
        <v>7544</v>
      </c>
      <c r="D1277" s="85" t="str">
        <f>+_xlfn.CONCAT('Massaged NRH Data'!B1278, " (", 'Massaged NRH Data'!D1278,,")")</f>
        <v>NR NSF CFA CHINHEA (NRC AUSTIN TX)</v>
      </c>
      <c r="E1277" s="86" t="s">
        <v>7547</v>
      </c>
      <c r="F1277" s="84" t="str">
        <f t="shared" si="20"/>
        <v>{"83675","NR NSF CFA CHINHEA (NRC AUSTIN TX)"},</v>
      </c>
    </row>
    <row r="1278" spans="1:6" ht="16" x14ac:dyDescent="0.2">
      <c r="A1278" s="84" t="s">
        <v>7546</v>
      </c>
      <c r="B1278" s="85" t="str">
        <f>+'Massaged NRH Data'!C1279</f>
        <v>83888</v>
      </c>
      <c r="C1278" s="85" t="s">
        <v>7544</v>
      </c>
      <c r="D1278" s="85" t="str">
        <f>+_xlfn.CONCAT('Massaged NRH Data'!B1279, " (", 'Massaged NRH Data'!D1279,,")")</f>
        <v>NR RSU AUS (NRC AUSTIN TX)</v>
      </c>
      <c r="E1278" s="86" t="s">
        <v>7547</v>
      </c>
      <c r="F1278" s="84" t="str">
        <f t="shared" si="20"/>
        <v>{"83888","NR RSU AUS (NRC AUSTIN TX)"},</v>
      </c>
    </row>
    <row r="1279" spans="1:6" ht="32" x14ac:dyDescent="0.2">
      <c r="A1279" s="84" t="s">
        <v>7546</v>
      </c>
      <c r="B1279" s="85" t="str">
        <f>+'Massaged NRH Data'!C1280</f>
        <v>88472</v>
      </c>
      <c r="C1279" s="85" t="s">
        <v>7544</v>
      </c>
      <c r="D1279" s="85" t="str">
        <f>+_xlfn.CONCAT('Massaged NRH Data'!B1280, " (", 'Massaged NRH Data'!D1280,,")")</f>
        <v>NR DIV 1/23 W CO (NRC AUSTIN TX)</v>
      </c>
      <c r="E1279" s="86" t="s">
        <v>7547</v>
      </c>
      <c r="F1279" s="84" t="str">
        <f t="shared" si="20"/>
        <v>{"88472","NR DIV 1/23 W CO (NRC AUSTIN TX)"},</v>
      </c>
    </row>
    <row r="1280" spans="1:6" ht="16" x14ac:dyDescent="0.2">
      <c r="A1280" s="84" t="s">
        <v>7546</v>
      </c>
      <c r="B1280" s="85" t="str">
        <f>+'Massaged NRH Data'!C1281</f>
        <v>83562</v>
      </c>
      <c r="C1280" s="85" t="s">
        <v>7544</v>
      </c>
      <c r="D1280" s="85" t="str">
        <f>+_xlfn.CONCAT('Massaged NRH Data'!B1281, " (", 'Massaged NRH Data'!D1281,,")")</f>
        <v>NR NMRTC CC AUS (NRC AUSTIN TX)</v>
      </c>
      <c r="E1280" s="86" t="s">
        <v>7547</v>
      </c>
      <c r="F1280" s="84" t="str">
        <f t="shared" si="20"/>
        <v>{"83562","NR NMRTC CC AUS (NRC AUSTIN TX)"},</v>
      </c>
    </row>
    <row r="1281" spans="1:6" ht="16" x14ac:dyDescent="0.2">
      <c r="A1281" s="84" t="s">
        <v>7546</v>
      </c>
      <c r="B1281" s="85" t="str">
        <f>+'Massaged NRH Data'!C1282</f>
        <v>88111</v>
      </c>
      <c r="C1281" s="85" t="s">
        <v>7544</v>
      </c>
      <c r="D1281" s="85" t="str">
        <f>+_xlfn.CONCAT('Massaged NRH Data'!B1282, " (", 'Massaged NRH Data'!D1282,,")")</f>
        <v>NR NSW DETACHMENT TEXAS (NRC AUSTIN TX)</v>
      </c>
      <c r="E1281" s="86" t="s">
        <v>7547</v>
      </c>
      <c r="F1281" s="84" t="str">
        <f t="shared" si="20"/>
        <v>{"88111","NR NSW DETACHMENT TEXAS (NRC AUSTIN TX)"},</v>
      </c>
    </row>
    <row r="1282" spans="1:6" ht="16" x14ac:dyDescent="0.2">
      <c r="A1282" s="84" t="s">
        <v>7546</v>
      </c>
      <c r="B1282" s="85" t="str">
        <f>+'Massaged NRH Data'!C1283</f>
        <v>1002G</v>
      </c>
      <c r="C1282" s="85" t="s">
        <v>7544</v>
      </c>
      <c r="D1282" s="85" t="str">
        <f>+_xlfn.CONCAT('Massaged NRH Data'!B1283, " (", 'Massaged NRH Data'!D1283,,")")</f>
        <v>NR VTU AUS 1813 (NRC AUSTIN TX)</v>
      </c>
      <c r="E1282" s="86" t="s">
        <v>7547</v>
      </c>
      <c r="F1282" s="84" t="str">
        <f t="shared" si="20"/>
        <v>{"1002G","NR VTU AUS 1813 (NRC AUSTIN TX)"},</v>
      </c>
    </row>
    <row r="1283" spans="1:6" ht="16" x14ac:dyDescent="0.2">
      <c r="A1283" s="84" t="s">
        <v>7546</v>
      </c>
      <c r="B1283" s="85" t="str">
        <f>+'Massaged NRH Data'!C1284</f>
        <v>89116</v>
      </c>
      <c r="C1283" s="85" t="s">
        <v>7544</v>
      </c>
      <c r="D1283" s="85" t="str">
        <f>+_xlfn.CONCAT('Massaged NRH Data'!B1284, " (", 'Massaged NRH Data'!D1284,,")")</f>
        <v>NR ADMIN PERS 0807 (NRC AUSTIN TX)</v>
      </c>
      <c r="E1283" s="86" t="s">
        <v>7547</v>
      </c>
      <c r="F1283" s="84" t="str">
        <f t="shared" si="20"/>
        <v>{"89116","NR ADMIN PERS 0807 (NRC AUSTIN TX)"},</v>
      </c>
    </row>
    <row r="1284" spans="1:6" ht="16" x14ac:dyDescent="0.2">
      <c r="A1284" s="84" t="s">
        <v>7546</v>
      </c>
      <c r="B1284" s="85" t="str">
        <f>+'Massaged NRH Data'!C1285</f>
        <v>83149</v>
      </c>
      <c r="C1284" s="85" t="s">
        <v>7544</v>
      </c>
      <c r="D1284" s="85" t="str">
        <f>+_xlfn.CONCAT('Massaged NRH Data'!B1285, " (", 'Massaged NRH Data'!D1285,,")")</f>
        <v>NR 4MLG MNT CO 453 DET2 (NRC WICHITA KS)</v>
      </c>
      <c r="E1284" s="86" t="s">
        <v>7547</v>
      </c>
      <c r="F1284" s="84" t="str">
        <f t="shared" si="20"/>
        <v>{"83149","NR 4MLG MNT CO 453 DET2 (NRC WICHITA KS)"},</v>
      </c>
    </row>
    <row r="1285" spans="1:6" ht="16" x14ac:dyDescent="0.2">
      <c r="A1285" s="84" t="s">
        <v>7546</v>
      </c>
      <c r="B1285" s="85" t="str">
        <f>+'Massaged NRH Data'!C1286</f>
        <v>83140</v>
      </c>
      <c r="C1285" s="85" t="s">
        <v>7544</v>
      </c>
      <c r="D1285" s="85" t="str">
        <f>+_xlfn.CONCAT('Massaged NRH Data'!B1286, " (", 'Massaged NRH Data'!D1286,,")")</f>
        <v>NR RSU WIC (NRC WICHITA KS)</v>
      </c>
      <c r="E1285" s="86" t="s">
        <v>7547</v>
      </c>
      <c r="F1285" s="84" t="str">
        <f t="shared" si="20"/>
        <v>{"83140","NR RSU WIC (NRC WICHITA KS)"},</v>
      </c>
    </row>
    <row r="1286" spans="1:6" ht="16" x14ac:dyDescent="0.2">
      <c r="A1286" s="84" t="s">
        <v>7546</v>
      </c>
      <c r="B1286" s="85" t="str">
        <f>+'Massaged NRH Data'!C1287</f>
        <v>87757</v>
      </c>
      <c r="C1286" s="85" t="s">
        <v>7544</v>
      </c>
      <c r="D1286" s="85" t="str">
        <f>+_xlfn.CONCAT('Massaged NRH Data'!B1287, " (", 'Massaged NRH Data'!D1287,,")")</f>
        <v>NMCB 22 WIC (NRC WICHITA KS)</v>
      </c>
      <c r="E1286" s="86" t="s">
        <v>7547</v>
      </c>
      <c r="F1286" s="84" t="str">
        <f t="shared" si="20"/>
        <v>{"87757","NMCB 22 WIC (NRC WICHITA KS)"},</v>
      </c>
    </row>
    <row r="1287" spans="1:6" ht="16" x14ac:dyDescent="0.2">
      <c r="A1287" s="84" t="s">
        <v>7546</v>
      </c>
      <c r="B1287" s="85" t="str">
        <f>+'Massaged NRH Data'!C1288</f>
        <v>83574</v>
      </c>
      <c r="C1287" s="85" t="s">
        <v>7544</v>
      </c>
      <c r="D1287" s="85" t="str">
        <f>+_xlfn.CONCAT('Massaged NRH Data'!B1288, " (", 'Massaged NRH Data'!D1288,,")")</f>
        <v>NR NMRTC CC WIC (NRC WICHITA KS)</v>
      </c>
      <c r="E1287" s="86" t="s">
        <v>7547</v>
      </c>
      <c r="F1287" s="84" t="str">
        <f t="shared" si="20"/>
        <v>{"83574","NR NMRTC CC WIC (NRC WICHITA KS)"},</v>
      </c>
    </row>
    <row r="1288" spans="1:6" ht="16" x14ac:dyDescent="0.2">
      <c r="A1288" s="84" t="s">
        <v>7546</v>
      </c>
      <c r="B1288" s="85" t="str">
        <f>+'Massaged NRH Data'!C1289</f>
        <v>1816G</v>
      </c>
      <c r="C1288" s="85" t="s">
        <v>7544</v>
      </c>
      <c r="D1288" s="85" t="str">
        <f>+_xlfn.CONCAT('Massaged NRH Data'!B1289, " (", 'Massaged NRH Data'!D1289,,")")</f>
        <v>NR VTU WIC 1802 (NRC WICHITA KS)</v>
      </c>
      <c r="E1288" s="86" t="s">
        <v>7547</v>
      </c>
      <c r="F1288" s="84" t="str">
        <f t="shared" si="20"/>
        <v>{"1816G","NR VTU WIC 1802 (NRC WICHITA KS)"},</v>
      </c>
    </row>
    <row r="1289" spans="1:6" ht="16" x14ac:dyDescent="0.2">
      <c r="A1289" s="84" t="s">
        <v>7546</v>
      </c>
      <c r="B1289" s="85" t="str">
        <f>+'Massaged NRH Data'!C1290</f>
        <v>86821</v>
      </c>
      <c r="C1289" s="85" t="s">
        <v>7544</v>
      </c>
      <c r="D1289" s="85" t="str">
        <f>+_xlfn.CONCAT('Massaged NRH Data'!B1290, " (", 'Massaged NRH Data'!D1290,,")")</f>
        <v>NR SWRMC WIC (NRC WICHITA KS)</v>
      </c>
      <c r="E1289" s="86" t="s">
        <v>7547</v>
      </c>
      <c r="F1289" s="84" t="str">
        <f t="shared" si="20"/>
        <v>{"86821","NR SWRMC WIC (NRC WICHITA KS)"},</v>
      </c>
    </row>
    <row r="1290" spans="1:6" ht="16" x14ac:dyDescent="0.2">
      <c r="A1290" s="84" t="s">
        <v>7546</v>
      </c>
      <c r="B1290" s="85" t="str">
        <f>+'Massaged NRH Data'!C1291</f>
        <v>87098</v>
      </c>
      <c r="C1290" s="85" t="s">
        <v>7544</v>
      </c>
      <c r="D1290" s="85" t="str">
        <f>+_xlfn.CONCAT('Massaged NRH Data'!B1291, " (", 'Massaged NRH Data'!D1291,,")")</f>
        <v>NR C10F NIOCTX MIN (NRC MINNEAPOLIS MN)</v>
      </c>
      <c r="E1290" s="86" t="s">
        <v>7547</v>
      </c>
      <c r="F1290" s="84" t="str">
        <f t="shared" si="20"/>
        <v>{"87098","NR C10F NIOCTX MIN (NRC MINNEAPOLIS MN)"},</v>
      </c>
    </row>
    <row r="1291" spans="1:6" ht="16" x14ac:dyDescent="0.2">
      <c r="A1291" s="84" t="s">
        <v>7546</v>
      </c>
      <c r="B1291" s="85" t="str">
        <f>+'Massaged NRH Data'!C1292</f>
        <v>82633</v>
      </c>
      <c r="C1291" s="85" t="s">
        <v>7544</v>
      </c>
      <c r="D1291" s="85" t="str">
        <f>+_xlfn.CONCAT('Massaged NRH Data'!B1292, " (", 'Massaged NRH Data'!D1292,,")")</f>
        <v>NR CNFJ HQ (NRC MINNEAPOLIS MN)</v>
      </c>
      <c r="E1291" s="86" t="s">
        <v>7547</v>
      </c>
      <c r="F1291" s="84" t="str">
        <f t="shared" si="20"/>
        <v>{"82633","NR CNFJ HQ (NRC MINNEAPOLIS MN)"},</v>
      </c>
    </row>
    <row r="1292" spans="1:6" ht="16" x14ac:dyDescent="0.2">
      <c r="A1292" s="84" t="s">
        <v>7546</v>
      </c>
      <c r="B1292" s="85" t="str">
        <f>+'Massaged NRH Data'!C1293</f>
        <v>89451</v>
      </c>
      <c r="C1292" s="85" t="s">
        <v>7544</v>
      </c>
      <c r="D1292" s="85" t="str">
        <f>+_xlfn.CONCAT('Massaged NRH Data'!B1293, " (", 'Massaged NRH Data'!D1293,,")")</f>
        <v>NR EDSON RNG MED (NRC MINNEAPOLIS MN)</v>
      </c>
      <c r="E1292" s="86" t="s">
        <v>7547</v>
      </c>
      <c r="F1292" s="84" t="str">
        <f t="shared" si="20"/>
        <v>{"89451","NR EDSON RNG MED (NRC MINNEAPOLIS MN)"},</v>
      </c>
    </row>
    <row r="1293" spans="1:6" ht="16" x14ac:dyDescent="0.2">
      <c r="A1293" s="84" t="s">
        <v>7546</v>
      </c>
      <c r="B1293" s="85" t="str">
        <f>+'Massaged NRH Data'!C1294</f>
        <v>86518</v>
      </c>
      <c r="C1293" s="85" t="s">
        <v>7544</v>
      </c>
      <c r="D1293" s="85" t="str">
        <f>+_xlfn.CONCAT('Massaged NRH Data'!B1294, " (", 'Massaged NRH Data'!D1294,,")")</f>
        <v>NR IPACOM JIOC MIN (NRC MINNEAPOLIS MN)</v>
      </c>
      <c r="E1293" s="86" t="s">
        <v>7547</v>
      </c>
      <c r="F1293" s="84" t="str">
        <f t="shared" si="20"/>
        <v>{"86518","NR IPACOM JIOC MIN (NRC MINNEAPOLIS MN)"},</v>
      </c>
    </row>
    <row r="1294" spans="1:6" ht="16" x14ac:dyDescent="0.2">
      <c r="A1294" s="84" t="s">
        <v>7546</v>
      </c>
      <c r="B1294" s="85" t="str">
        <f>+'Massaged NRH Data'!C1295</f>
        <v>87421</v>
      </c>
      <c r="C1294" s="85" t="s">
        <v>7544</v>
      </c>
      <c r="D1294" s="85" t="str">
        <f>+_xlfn.CONCAT('Massaged NRH Data'!B1295, " (", 'Massaged NRH Data'!D1295,,")")</f>
        <v>NR NAMARA GOVT (NRC MINNEAPOLIS MN)</v>
      </c>
      <c r="E1294" s="86" t="s">
        <v>7547</v>
      </c>
      <c r="F1294" s="84" t="str">
        <f t="shared" si="20"/>
        <v>{"87421","NR NAMARA GOVT (NRC MINNEAPOLIS MN)"},</v>
      </c>
    </row>
    <row r="1295" spans="1:6" ht="16" x14ac:dyDescent="0.2">
      <c r="A1295" s="84" t="s">
        <v>7546</v>
      </c>
      <c r="B1295" s="85" t="str">
        <f>+'Massaged NRH Data'!C1296</f>
        <v>83448</v>
      </c>
      <c r="C1295" s="85" t="s">
        <v>7544</v>
      </c>
      <c r="D1295" s="85" t="str">
        <f>+_xlfn.CONCAT('Massaged NRH Data'!B1296, " (", 'Massaged NRH Data'!D1296,,")")</f>
        <v>NR NSF NAVSTA ROTA (NRC MINNEAPOLIS MN)</v>
      </c>
      <c r="E1295" s="86" t="s">
        <v>7547</v>
      </c>
      <c r="F1295" s="84" t="str">
        <f t="shared" si="20"/>
        <v>{"83448","NR NSF NAVSTA ROTA (NRC MINNEAPOLIS MN)"},</v>
      </c>
    </row>
    <row r="1296" spans="1:6" ht="16" x14ac:dyDescent="0.2">
      <c r="A1296" s="84" t="s">
        <v>7546</v>
      </c>
      <c r="B1296" s="85" t="str">
        <f>+'Massaged NRH Data'!C1297</f>
        <v>88142</v>
      </c>
      <c r="C1296" s="85" t="s">
        <v>7544</v>
      </c>
      <c r="D1296" s="85" t="str">
        <f>+_xlfn.CONCAT('Massaged NRH Data'!B1297, " (", 'Massaged NRH Data'!D1297,,")")</f>
        <v>NR NTAG MIN (NRC MINNEAPOLIS MN)</v>
      </c>
      <c r="E1296" s="86" t="s">
        <v>7547</v>
      </c>
      <c r="F1296" s="84" t="str">
        <f t="shared" si="20"/>
        <v>{"88142","NR NTAG MIN (NRC MINNEAPOLIS MN)"},</v>
      </c>
    </row>
    <row r="1297" spans="1:6" ht="16" x14ac:dyDescent="0.2">
      <c r="A1297" s="84" t="s">
        <v>7546</v>
      </c>
      <c r="B1297" s="85" t="str">
        <f>+'Massaged NRH Data'!C1298</f>
        <v>87475</v>
      </c>
      <c r="C1297" s="85" t="s">
        <v>7544</v>
      </c>
      <c r="D1297" s="85" t="str">
        <f>+_xlfn.CONCAT('Massaged NRH Data'!B1298, " (", 'Massaged NRH Data'!D1298,,")")</f>
        <v>NR RSU MIN (NRC MINNEAPOLIS MN)</v>
      </c>
      <c r="E1297" s="86" t="s">
        <v>7547</v>
      </c>
      <c r="F1297" s="84" t="str">
        <f t="shared" si="20"/>
        <v>{"87475","NR RSU MIN (NRC MINNEAPOLIS MN)"},</v>
      </c>
    </row>
    <row r="1298" spans="1:6" ht="16" x14ac:dyDescent="0.2">
      <c r="A1298" s="84" t="s">
        <v>7546</v>
      </c>
      <c r="B1298" s="85" t="str">
        <f>+'Massaged NRH Data'!C1299</f>
        <v>86817</v>
      </c>
      <c r="C1298" s="85" t="s">
        <v>7544</v>
      </c>
      <c r="D1298" s="85" t="str">
        <f>+_xlfn.CONCAT('Massaged NRH Data'!B1299, " (", 'Massaged NRH Data'!D1299,,")")</f>
        <v>NR SUBPAC OPS MIN (NRC MINNEAPOLIS MN)</v>
      </c>
      <c r="E1298" s="86" t="s">
        <v>7547</v>
      </c>
      <c r="F1298" s="84" t="str">
        <f t="shared" si="20"/>
        <v>{"86817","NR SUBPAC OPS MIN (NRC MINNEAPOLIS MN)"},</v>
      </c>
    </row>
    <row r="1299" spans="1:6" ht="16" x14ac:dyDescent="0.2">
      <c r="A1299" s="84" t="s">
        <v>7546</v>
      </c>
      <c r="B1299" s="85" t="str">
        <f>+'Massaged NRH Data'!C1300</f>
        <v>83937</v>
      </c>
      <c r="C1299" s="85" t="s">
        <v>7544</v>
      </c>
      <c r="D1299" s="85" t="str">
        <f>+_xlfn.CONCAT('Massaged NRH Data'!B1300, " (", 'Massaged NRH Data'!D1300,,")")</f>
        <v>MAW MWSS 471 (NRC MINNEAPOLIS MN)</v>
      </c>
      <c r="E1299" s="86" t="s">
        <v>7547</v>
      </c>
      <c r="F1299" s="84" t="str">
        <f t="shared" si="20"/>
        <v>{"83937","MAW MWSS 471 (NRC MINNEAPOLIS MN)"},</v>
      </c>
    </row>
    <row r="1300" spans="1:6" ht="16" x14ac:dyDescent="0.2">
      <c r="A1300" s="84" t="s">
        <v>7546</v>
      </c>
      <c r="B1300" s="85" t="str">
        <f>+'Massaged NRH Data'!C1301</f>
        <v>87739</v>
      </c>
      <c r="C1300" s="85" t="s">
        <v>7544</v>
      </c>
      <c r="D1300" s="85" t="str">
        <f>+_xlfn.CONCAT('Massaged NRH Data'!B1301, " (", 'Massaged NRH Data'!D1301,,")")</f>
        <v>NR LCS MCM MINNEAPOLIS (NRC MINNEAPOLIS MN)</v>
      </c>
      <c r="E1300" s="86" t="s">
        <v>7547</v>
      </c>
      <c r="F1300" s="84" t="str">
        <f t="shared" si="20"/>
        <v>{"87739","NR LCS MCM MINNEAPOLIS (NRC MINNEAPOLIS MN)"},</v>
      </c>
    </row>
    <row r="1301" spans="1:6" ht="16" x14ac:dyDescent="0.2">
      <c r="A1301" s="84" t="s">
        <v>7546</v>
      </c>
      <c r="B1301" s="85" t="str">
        <f>+'Massaged NRH Data'!C1302</f>
        <v>86220</v>
      </c>
      <c r="C1301" s="85" t="s">
        <v>7544</v>
      </c>
      <c r="D1301" s="85" t="str">
        <f>+_xlfn.CONCAT('Massaged NRH Data'!B1302, " (", 'Massaged NRH Data'!D1302,,")")</f>
        <v>NMCB 25 MIN (NRC MINNEAPOLIS MN)</v>
      </c>
      <c r="E1301" s="86" t="s">
        <v>7547</v>
      </c>
      <c r="F1301" s="84" t="str">
        <f t="shared" si="20"/>
        <v>{"86220","NMCB 25 MIN (NRC MINNEAPOLIS MN)"},</v>
      </c>
    </row>
    <row r="1302" spans="1:6" ht="16" x14ac:dyDescent="0.2">
      <c r="A1302" s="84" t="s">
        <v>7546</v>
      </c>
      <c r="B1302" s="85" t="str">
        <f>+'Massaged NRH Data'!C1303</f>
        <v>1618G</v>
      </c>
      <c r="C1302" s="85" t="s">
        <v>7544</v>
      </c>
      <c r="D1302" s="85" t="str">
        <f>+_xlfn.CONCAT('Massaged NRH Data'!B1303, " (", 'Massaged NRH Data'!D1303,,")")</f>
        <v>NR VTU MIN 2215 (NRC MINNEAPOLIS MN)</v>
      </c>
      <c r="E1302" s="86" t="s">
        <v>7547</v>
      </c>
      <c r="F1302" s="84" t="str">
        <f t="shared" si="20"/>
        <v>{"1618G","NR VTU MIN 2215 (NRC MINNEAPOLIS MN)"},</v>
      </c>
    </row>
    <row r="1303" spans="1:6" ht="16" x14ac:dyDescent="0.2">
      <c r="A1303" s="84" t="s">
        <v>7546</v>
      </c>
      <c r="B1303" s="85" t="str">
        <f>+'Massaged NRH Data'!C1304</f>
        <v>86715</v>
      </c>
      <c r="C1303" s="85" t="s">
        <v>7544</v>
      </c>
      <c r="D1303" s="85" t="str">
        <f>+_xlfn.CONCAT('Massaged NRH Data'!B1304, " (", 'Massaged NRH Data'!D1304,,")")</f>
        <v>NR SURGEMAIN PSNS MIN (NRC MINNEAPOLIS MN)</v>
      </c>
      <c r="E1303" s="86" t="s">
        <v>7547</v>
      </c>
      <c r="F1303" s="84" t="str">
        <f t="shared" si="20"/>
        <v>{"86715","NR SURGEMAIN PSNS MIN (NRC MINNEAPOLIS MN)"},</v>
      </c>
    </row>
    <row r="1304" spans="1:6" ht="16" x14ac:dyDescent="0.2">
      <c r="A1304" s="84" t="s">
        <v>7546</v>
      </c>
      <c r="B1304" s="85" t="str">
        <f>+'Massaged NRH Data'!C1305</f>
        <v>84164</v>
      </c>
      <c r="C1304" s="85" t="s">
        <v>7544</v>
      </c>
      <c r="D1304" s="85" t="str">
        <f>+_xlfn.CONCAT('Massaged NRH Data'!B1305, " (", 'Massaged NRH Data'!D1305,,")")</f>
        <v>NR EUCOM J2 MIN (NRC MINNEAPOLIS MN)</v>
      </c>
      <c r="E1304" s="86" t="s">
        <v>7547</v>
      </c>
      <c r="F1304" s="84" t="str">
        <f t="shared" si="20"/>
        <v>{"84164","NR EUCOM J2 MIN (NRC MINNEAPOLIS MN)"},</v>
      </c>
    </row>
    <row r="1305" spans="1:6" ht="16" x14ac:dyDescent="0.2">
      <c r="A1305" s="84" t="s">
        <v>7546</v>
      </c>
      <c r="B1305" s="85" t="str">
        <f>+'Massaged NRH Data'!C1306</f>
        <v>83538</v>
      </c>
      <c r="C1305" s="85" t="s">
        <v>7544</v>
      </c>
      <c r="D1305" s="85" t="str">
        <f>+_xlfn.CONCAT('Massaged NRH Data'!B1306, " (", 'Massaged NRH Data'!D1306,,")")</f>
        <v>NR NMRTC GL MIN (NRC MINNEAPOLIS MN)</v>
      </c>
      <c r="E1305" s="86" t="s">
        <v>7547</v>
      </c>
      <c r="F1305" s="84" t="str">
        <f t="shared" si="20"/>
        <v>{"83538","NR NMRTC GL MIN (NRC MINNEAPOLIS MN)"},</v>
      </c>
    </row>
    <row r="1306" spans="1:6" ht="16" x14ac:dyDescent="0.2">
      <c r="A1306" s="84" t="s">
        <v>7546</v>
      </c>
      <c r="B1306" s="85" t="str">
        <f>+'Massaged NRH Data'!C1307</f>
        <v>87995</v>
      </c>
      <c r="C1306" s="85" t="s">
        <v>7544</v>
      </c>
      <c r="D1306" s="85" t="str">
        <f>+_xlfn.CONCAT('Massaged NRH Data'!B1307, " (", 'Massaged NRH Data'!D1307,,")")</f>
        <v>NR NIFR REDCEN MIN (NRC MINNEAPOLIS MN)</v>
      </c>
      <c r="E1306" s="86" t="s">
        <v>7547</v>
      </c>
      <c r="F1306" s="84" t="str">
        <f t="shared" si="20"/>
        <v>{"87995","NR NIFR REDCEN MIN (NRC MINNEAPOLIS MN)"},</v>
      </c>
    </row>
    <row r="1307" spans="1:6" ht="16" x14ac:dyDescent="0.2">
      <c r="A1307" s="84" t="s">
        <v>7546</v>
      </c>
      <c r="B1307" s="85" t="str">
        <f>+'Massaged NRH Data'!C1308</f>
        <v>82637</v>
      </c>
      <c r="C1307" s="85" t="s">
        <v>7544</v>
      </c>
      <c r="D1307" s="85" t="str">
        <f>+_xlfn.CONCAT('Massaged NRH Data'!B1308, " (", 'Massaged NRH Data'!D1308,,")")</f>
        <v>NR PHIB CB 2 DET 616 (NRC MINNEAPOLIS MN)</v>
      </c>
      <c r="E1307" s="86" t="s">
        <v>7547</v>
      </c>
      <c r="F1307" s="84" t="str">
        <f t="shared" si="20"/>
        <v>{"82637","NR PHIB CB 2 DET 616 (NRC MINNEAPOLIS MN)"},</v>
      </c>
    </row>
    <row r="1308" spans="1:6" ht="16" x14ac:dyDescent="0.2">
      <c r="A1308" s="84" t="s">
        <v>7546</v>
      </c>
      <c r="B1308" s="85" t="str">
        <f>+'Massaged NRH Data'!C1309</f>
        <v>83886</v>
      </c>
      <c r="C1308" s="85" t="s">
        <v>7544</v>
      </c>
      <c r="D1308" s="85" t="str">
        <f>+_xlfn.CONCAT('Massaged NRH Data'!B1309, " (", 'Massaged NRH Data'!D1309,,")")</f>
        <v>NR CEM SOUTHCOM (NRC MIAMI FL)</v>
      </c>
      <c r="E1308" s="86" t="s">
        <v>7547</v>
      </c>
      <c r="F1308" s="84" t="str">
        <f t="shared" si="20"/>
        <v>{"83886","NR CEM SOUTHCOM (NRC MIAMI FL)"},</v>
      </c>
    </row>
    <row r="1309" spans="1:6" ht="32" x14ac:dyDescent="0.2">
      <c r="A1309" s="84" t="s">
        <v>7546</v>
      </c>
      <c r="B1309" s="85" t="str">
        <f>+'Massaged NRH Data'!C1310</f>
        <v>83350</v>
      </c>
      <c r="C1309" s="85" t="s">
        <v>7544</v>
      </c>
      <c r="D1309" s="85" t="str">
        <f>+_xlfn.CONCAT('Massaged NRH Data'!B1310, " (", 'Massaged NRH Data'!D1310,,")")</f>
        <v>NR CSG4 FST-E MIA (NRC MIAMI FL)</v>
      </c>
      <c r="E1309" s="86" t="s">
        <v>7547</v>
      </c>
      <c r="F1309" s="84" t="str">
        <f t="shared" si="20"/>
        <v>{"83350","NR CSG4 FST-E MIA (NRC MIAMI FL)"},</v>
      </c>
    </row>
    <row r="1310" spans="1:6" ht="16" x14ac:dyDescent="0.2">
      <c r="A1310" s="84" t="s">
        <v>7546</v>
      </c>
      <c r="B1310" s="85" t="str">
        <f>+'Massaged NRH Data'!C1311</f>
        <v>89580</v>
      </c>
      <c r="C1310" s="85" t="s">
        <v>7544</v>
      </c>
      <c r="D1310" s="85" t="str">
        <f>+_xlfn.CONCAT('Massaged NRH Data'!B1311, " (", 'Massaged NRH Data'!D1311,,")")</f>
        <v>NR JIOC SOUTH 0174 (NRC MIAMI FL)</v>
      </c>
      <c r="E1310" s="86" t="s">
        <v>7547</v>
      </c>
      <c r="F1310" s="84" t="str">
        <f t="shared" si="20"/>
        <v>{"89580","NR JIOC SOUTH 0174 (NRC MIAMI FL)"},</v>
      </c>
    </row>
    <row r="1311" spans="1:6" ht="16" x14ac:dyDescent="0.2">
      <c r="A1311" s="84" t="s">
        <v>7546</v>
      </c>
      <c r="B1311" s="85" t="str">
        <f>+'Massaged NRH Data'!C1312</f>
        <v>87369</v>
      </c>
      <c r="C1311" s="85" t="s">
        <v>7544</v>
      </c>
      <c r="D1311" s="85" t="str">
        <f>+_xlfn.CONCAT('Massaged NRH Data'!B1312, " (", 'Massaged NRH Data'!D1312,,")")</f>
        <v>NR RSU MIA (NRC MIAMI FL)</v>
      </c>
      <c r="E1311" s="86" t="s">
        <v>7547</v>
      </c>
      <c r="F1311" s="84" t="str">
        <f t="shared" si="20"/>
        <v>{"87369","NR RSU MIA (NRC MIAMI FL)"},</v>
      </c>
    </row>
    <row r="1312" spans="1:6" ht="16" x14ac:dyDescent="0.2">
      <c r="A1312" s="84" t="s">
        <v>7546</v>
      </c>
      <c r="B1312" s="85" t="str">
        <f>+'Massaged NRH Data'!C1313</f>
        <v>83885</v>
      </c>
      <c r="C1312" s="85" t="s">
        <v>7544</v>
      </c>
      <c r="D1312" s="85" t="str">
        <f>+_xlfn.CONCAT('Massaged NRH Data'!B1313, " (", 'Massaged NRH Data'!D1313,,")")</f>
        <v>NR SOUTHCOM HQ (NRC MIAMI FL)</v>
      </c>
      <c r="E1312" s="86" t="s">
        <v>7547</v>
      </c>
      <c r="F1312" s="84" t="str">
        <f t="shared" si="20"/>
        <v>{"83885","NR SOUTHCOM HQ (NRC MIAMI FL)"},</v>
      </c>
    </row>
    <row r="1313" spans="1:6" ht="16" x14ac:dyDescent="0.2">
      <c r="A1313" s="84" t="s">
        <v>7546</v>
      </c>
      <c r="B1313" s="85" t="str">
        <f>+'Massaged NRH Data'!C1314</f>
        <v>87992</v>
      </c>
      <c r="C1313" s="85" t="s">
        <v>7544</v>
      </c>
      <c r="D1313" s="85" t="str">
        <f>+_xlfn.CONCAT('Massaged NRH Data'!B1314, " (", 'Massaged NRH Data'!D1314,,")")</f>
        <v>FHG 4TH CAG (NRC MIAMI FL)</v>
      </c>
      <c r="E1313" s="86" t="s">
        <v>7547</v>
      </c>
      <c r="F1313" s="84" t="str">
        <f t="shared" ref="F1313:F1376" si="21">+CONCATENATE(A1313,B1313,C1313,D1313,E1313)</f>
        <v>{"87992","FHG 4TH CAG (NRC MIAMI FL)"},</v>
      </c>
    </row>
    <row r="1314" spans="1:6" ht="16" x14ac:dyDescent="0.2">
      <c r="A1314" s="84" t="s">
        <v>7546</v>
      </c>
      <c r="B1314" s="85" t="str">
        <f>+'Massaged NRH Data'!C1315</f>
        <v>85105</v>
      </c>
      <c r="C1314" s="85" t="s">
        <v>7544</v>
      </c>
      <c r="D1314" s="85" t="str">
        <f>+_xlfn.CONCAT('Massaged NRH Data'!B1315, " (", 'Massaged NRH Data'!D1315,,")")</f>
        <v>NMCB 14 MIA (NRC MIAMI FL)</v>
      </c>
      <c r="E1314" s="86" t="s">
        <v>7547</v>
      </c>
      <c r="F1314" s="84" t="str">
        <f t="shared" si="21"/>
        <v>{"85105","NMCB 14 MIA (NRC MIAMI FL)"},</v>
      </c>
    </row>
    <row r="1315" spans="1:6" ht="16" x14ac:dyDescent="0.2">
      <c r="A1315" s="84" t="s">
        <v>7546</v>
      </c>
      <c r="B1315" s="85" t="str">
        <f>+'Massaged NRH Data'!C1316</f>
        <v>83341</v>
      </c>
      <c r="C1315" s="85" t="s">
        <v>7544</v>
      </c>
      <c r="D1315" s="85" t="str">
        <f>+_xlfn.CONCAT('Massaged NRH Data'!B1316, " (", 'Massaged NRH Data'!D1316,,")")</f>
        <v>NR NMRTC JAX MIA (NRC MIAMI FL)</v>
      </c>
      <c r="E1315" s="86" t="s">
        <v>7547</v>
      </c>
      <c r="F1315" s="84" t="str">
        <f t="shared" si="21"/>
        <v>{"83341","NR NMRTC JAX MIA (NRC MIAMI FL)"},</v>
      </c>
    </row>
    <row r="1316" spans="1:6" ht="16" x14ac:dyDescent="0.2">
      <c r="A1316" s="84" t="s">
        <v>7546</v>
      </c>
      <c r="B1316" s="85" t="str">
        <f>+'Massaged NRH Data'!C1317</f>
        <v>89426</v>
      </c>
      <c r="C1316" s="85" t="s">
        <v>7544</v>
      </c>
      <c r="D1316" s="85" t="str">
        <f>+_xlfn.CONCAT('Massaged NRH Data'!B1317, " (", 'Massaged NRH Data'!D1317,,")")</f>
        <v>NR 4TH MEDBN H&amp;S CO DET 4 (NRC MIAMI FL)</v>
      </c>
      <c r="E1316" s="86" t="s">
        <v>7547</v>
      </c>
      <c r="F1316" s="84" t="str">
        <f t="shared" si="21"/>
        <v>{"89426","NR 4TH MEDBN H&amp;S CO DET 4 (NRC MIAMI FL)"},</v>
      </c>
    </row>
    <row r="1317" spans="1:6" ht="16" x14ac:dyDescent="0.2">
      <c r="A1317" s="84" t="s">
        <v>7546</v>
      </c>
      <c r="B1317" s="85" t="str">
        <f>+'Massaged NRH Data'!C1318</f>
        <v>0808G</v>
      </c>
      <c r="C1317" s="85" t="s">
        <v>7544</v>
      </c>
      <c r="D1317" s="85" t="str">
        <f>+_xlfn.CONCAT('Massaged NRH Data'!B1318, " (", 'Massaged NRH Data'!D1318,,")")</f>
        <v>NR VTU MIA 0847 (NRC MIAMI FL)</v>
      </c>
      <c r="E1317" s="86" t="s">
        <v>7547</v>
      </c>
      <c r="F1317" s="84" t="str">
        <f t="shared" si="21"/>
        <v>{"0808G","NR VTU MIA 0847 (NRC MIAMI FL)"},</v>
      </c>
    </row>
    <row r="1318" spans="1:6" ht="16" x14ac:dyDescent="0.2">
      <c r="A1318" s="84" t="s">
        <v>7546</v>
      </c>
      <c r="B1318" s="85" t="str">
        <f>+'Massaged NRH Data'!C1319</f>
        <v>83566</v>
      </c>
      <c r="C1318" s="85" t="s">
        <v>7544</v>
      </c>
      <c r="D1318" s="85" t="str">
        <f>+_xlfn.CONCAT('Massaged NRH Data'!B1319, " (", 'Massaged NRH Data'!D1319,,")")</f>
        <v>NR SERMC MIA (NRC MIAMI FL)</v>
      </c>
      <c r="E1318" s="86" t="s">
        <v>7547</v>
      </c>
      <c r="F1318" s="84" t="str">
        <f t="shared" si="21"/>
        <v>{"83566","NR SERMC MIA (NRC MIAMI FL)"},</v>
      </c>
    </row>
    <row r="1319" spans="1:6" ht="16" x14ac:dyDescent="0.2">
      <c r="A1319" s="84" t="s">
        <v>7546</v>
      </c>
      <c r="B1319" s="85" t="str">
        <f>+'Massaged NRH Data'!C1320</f>
        <v>84240</v>
      </c>
      <c r="C1319" s="85" t="s">
        <v>7544</v>
      </c>
      <c r="D1319" s="85" t="str">
        <f>+_xlfn.CONCAT('Massaged NRH Data'!B1320, " (", 'Massaged NRH Data'!D1320,,")")</f>
        <v>NR SE NSF MIA (NRC MIAMI FL)</v>
      </c>
      <c r="E1319" s="86" t="s">
        <v>7547</v>
      </c>
      <c r="F1319" s="84" t="str">
        <f t="shared" si="21"/>
        <v>{"84240","NR SE NSF MIA (NRC MIAMI FL)"},</v>
      </c>
    </row>
    <row r="1320" spans="1:6" ht="16" x14ac:dyDescent="0.2">
      <c r="A1320" s="84" t="s">
        <v>7546</v>
      </c>
      <c r="B1320" s="85" t="str">
        <f>+'Massaged NRH Data'!C1321</f>
        <v>82705</v>
      </c>
      <c r="C1320" s="85" t="s">
        <v>7544</v>
      </c>
      <c r="D1320" s="85" t="str">
        <f>+_xlfn.CONCAT('Massaged NRH Data'!B1321, " (", 'Massaged NRH Data'!D1321,,")")</f>
        <v>NR RSU NAS (NRC NASHVILLE TN)</v>
      </c>
      <c r="E1320" s="86" t="s">
        <v>7547</v>
      </c>
      <c r="F1320" s="84" t="str">
        <f t="shared" si="21"/>
        <v>{"82705","NR RSU NAS (NRC NASHVILLE TN)"},</v>
      </c>
    </row>
    <row r="1321" spans="1:6" ht="16" x14ac:dyDescent="0.2">
      <c r="A1321" s="84" t="s">
        <v>7546</v>
      </c>
      <c r="B1321" s="85" t="str">
        <f>+'Massaged NRH Data'!C1322</f>
        <v>87675</v>
      </c>
      <c r="C1321" s="85" t="s">
        <v>7544</v>
      </c>
      <c r="D1321" s="85" t="str">
        <f>+_xlfn.CONCAT('Massaged NRH Data'!B1322, " (", 'Massaged NRH Data'!D1322,,")")</f>
        <v>NMCB 14 NAS (NRC NASHVILLE TN)</v>
      </c>
      <c r="E1321" s="86" t="s">
        <v>7547</v>
      </c>
      <c r="F1321" s="84" t="str">
        <f t="shared" si="21"/>
        <v>{"87675","NMCB 14 NAS (NRC NASHVILLE TN)"},</v>
      </c>
    </row>
    <row r="1322" spans="1:6" ht="16" x14ac:dyDescent="0.2">
      <c r="A1322" s="84" t="s">
        <v>7546</v>
      </c>
      <c r="B1322" s="85" t="str">
        <f>+'Massaged NRH Data'!C1323</f>
        <v>83734</v>
      </c>
      <c r="C1322" s="85" t="s">
        <v>7544</v>
      </c>
      <c r="D1322" s="85" t="str">
        <f>+_xlfn.CONCAT('Massaged NRH Data'!B1323, " (", 'Massaged NRH Data'!D1323,,")")</f>
        <v>NR NMRTC BTH NAS (NRC NASHVILLE TN)</v>
      </c>
      <c r="E1322" s="86" t="s">
        <v>7547</v>
      </c>
      <c r="F1322" s="84" t="str">
        <f t="shared" si="21"/>
        <v>{"83734","NR NMRTC BTH NAS (NRC NASHVILLE TN)"},</v>
      </c>
    </row>
    <row r="1323" spans="1:6" ht="16" x14ac:dyDescent="0.2">
      <c r="A1323" s="84" t="s">
        <v>7546</v>
      </c>
      <c r="B1323" s="85" t="str">
        <f>+'Massaged NRH Data'!C1324</f>
        <v>89418</v>
      </c>
      <c r="C1323" s="85" t="s">
        <v>7544</v>
      </c>
      <c r="D1323" s="85" t="str">
        <f>+_xlfn.CONCAT('Massaged NRH Data'!B1324, " (", 'Massaged NRH Data'!D1324,,")")</f>
        <v>NR 4MD 3/23 KILO CO (NRC NASHVILLE TN)</v>
      </c>
      <c r="E1323" s="86" t="s">
        <v>7547</v>
      </c>
      <c r="F1323" s="84" t="str">
        <f t="shared" si="21"/>
        <v>{"89418","NR 4MD 3/23 KILO CO (NRC NASHVILLE TN)"},</v>
      </c>
    </row>
    <row r="1324" spans="1:6" ht="16" x14ac:dyDescent="0.2">
      <c r="A1324" s="84" t="s">
        <v>7546</v>
      </c>
      <c r="B1324" s="85" t="str">
        <f>+'Massaged NRH Data'!C1325</f>
        <v>0913G</v>
      </c>
      <c r="C1324" s="85" t="s">
        <v>7544</v>
      </c>
      <c r="D1324" s="85" t="str">
        <f>+_xlfn.CONCAT('Massaged NRH Data'!B1325, " (", 'Massaged NRH Data'!D1325,,")")</f>
        <v>NR VTU NAS 0865 (NRC NASHVILLE TN)</v>
      </c>
      <c r="E1324" s="86" t="s">
        <v>7547</v>
      </c>
      <c r="F1324" s="84" t="str">
        <f t="shared" si="21"/>
        <v>{"0913G","NR VTU NAS 0865 (NRC NASHVILLE TN)"},</v>
      </c>
    </row>
    <row r="1325" spans="1:6" ht="16" x14ac:dyDescent="0.2">
      <c r="A1325" s="84" t="s">
        <v>7546</v>
      </c>
      <c r="B1325" s="85" t="str">
        <f>+'Massaged NRH Data'!C1326</f>
        <v>83846</v>
      </c>
      <c r="C1325" s="85" t="s">
        <v>7544</v>
      </c>
      <c r="D1325" s="85" t="str">
        <f>+_xlfn.CONCAT('Massaged NRH Data'!B1326, " (", 'Massaged NRH Data'!D1326,,")")</f>
        <v>NR SURGEMAIN NNSY NAS (NRC NASHVILLE TN)</v>
      </c>
      <c r="E1325" s="86" t="s">
        <v>7547</v>
      </c>
      <c r="F1325" s="84" t="str">
        <f t="shared" si="21"/>
        <v>{"83846","NR SURGEMAIN NNSY NAS (NRC NASHVILLE TN)"},</v>
      </c>
    </row>
    <row r="1326" spans="1:6" ht="16" x14ac:dyDescent="0.2">
      <c r="A1326" s="84" t="s">
        <v>7546</v>
      </c>
      <c r="B1326" s="85" t="str">
        <f>+'Massaged NRH Data'!C1327</f>
        <v>82838</v>
      </c>
      <c r="C1326" s="85" t="s">
        <v>7544</v>
      </c>
      <c r="D1326" s="85" t="str">
        <f>+_xlfn.CONCAT('Massaged NRH Data'!B1327, " (", 'Massaged NRH Data'!D1327,,")")</f>
        <v>NR NAVSEA STRAT WPNS NAS (NRC NASHVILLE TN)</v>
      </c>
      <c r="E1326" s="86" t="s">
        <v>7547</v>
      </c>
      <c r="F1326" s="84" t="str">
        <f t="shared" si="21"/>
        <v>{"82838","NR NAVSEA STRAT WPNS NAS (NRC NASHVILLE TN)"},</v>
      </c>
    </row>
    <row r="1327" spans="1:6" ht="16" x14ac:dyDescent="0.2">
      <c r="A1327" s="84" t="s">
        <v>7546</v>
      </c>
      <c r="B1327" s="85" t="str">
        <f>+'Massaged NRH Data'!C1328</f>
        <v>89119</v>
      </c>
      <c r="C1327" s="85" t="s">
        <v>7544</v>
      </c>
      <c r="D1327" s="85" t="str">
        <f>+_xlfn.CONCAT('Massaged NRH Data'!B1328, " (", 'Massaged NRH Data'!D1328,,")")</f>
        <v>NR ADMIN PERS 1353 (NRC NASHVILLE TN)</v>
      </c>
      <c r="E1327" s="86" t="s">
        <v>7547</v>
      </c>
      <c r="F1327" s="84" t="str">
        <f t="shared" si="21"/>
        <v>{"89119","NR ADMIN PERS 1353 (NRC NASHVILLE TN)"},</v>
      </c>
    </row>
    <row r="1328" spans="1:6" ht="16" x14ac:dyDescent="0.2">
      <c r="A1328" s="84" t="s">
        <v>7546</v>
      </c>
      <c r="B1328" s="85" t="str">
        <f>+'Massaged NRH Data'!C1329</f>
        <v>83420</v>
      </c>
      <c r="C1328" s="85" t="s">
        <v>7544</v>
      </c>
      <c r="D1328" s="85" t="str">
        <f>+_xlfn.CONCAT('Massaged NRH Data'!B1329, " (", 'Massaged NRH Data'!D1329,,")")</f>
        <v>NR 4MLG SUP CO 453 DET2 (NRC COLUMBUS GA)</v>
      </c>
      <c r="E1328" s="86" t="s">
        <v>7547</v>
      </c>
      <c r="F1328" s="84" t="str">
        <f t="shared" si="21"/>
        <v>{"83420","NR 4MLG SUP CO 453 DET2 (NRC COLUMBUS GA)"},</v>
      </c>
    </row>
    <row r="1329" spans="1:6" ht="16" x14ac:dyDescent="0.2">
      <c r="A1329" s="84" t="s">
        <v>7546</v>
      </c>
      <c r="B1329" s="85" t="str">
        <f>+'Massaged NRH Data'!C1330</f>
        <v>83883</v>
      </c>
      <c r="C1329" s="85" t="s">
        <v>7544</v>
      </c>
      <c r="D1329" s="85" t="str">
        <f>+_xlfn.CONCAT('Massaged NRH Data'!B1330, " (", 'Massaged NRH Data'!D1330,,")")</f>
        <v>NR RSU COG (NRC COLUMBUS GA)</v>
      </c>
      <c r="E1329" s="86" t="s">
        <v>7547</v>
      </c>
      <c r="F1329" s="84" t="str">
        <f t="shared" si="21"/>
        <v>{"83883","NR RSU COG (NRC COLUMBUS GA)"},</v>
      </c>
    </row>
    <row r="1330" spans="1:6" ht="16" x14ac:dyDescent="0.2">
      <c r="A1330" s="84" t="s">
        <v>7546</v>
      </c>
      <c r="B1330" s="85" t="str">
        <f>+'Massaged NRH Data'!C1331</f>
        <v>83337</v>
      </c>
      <c r="C1330" s="85" t="s">
        <v>7544</v>
      </c>
      <c r="D1330" s="85" t="str">
        <f>+_xlfn.CONCAT('Massaged NRH Data'!B1331, " (", 'Massaged NRH Data'!D1331,,")")</f>
        <v>NR NMRTC CL COG (NRC COLUMBUS GA)</v>
      </c>
      <c r="E1330" s="86" t="s">
        <v>7547</v>
      </c>
      <c r="F1330" s="84" t="str">
        <f t="shared" si="21"/>
        <v>{"83337","NR NMRTC CL COG (NRC COLUMBUS GA)"},</v>
      </c>
    </row>
    <row r="1331" spans="1:6" ht="16" x14ac:dyDescent="0.2">
      <c r="A1331" s="84" t="s">
        <v>7546</v>
      </c>
      <c r="B1331" s="85" t="str">
        <f>+'Massaged NRH Data'!C1332</f>
        <v>85144</v>
      </c>
      <c r="C1331" s="85" t="s">
        <v>7544</v>
      </c>
      <c r="D1331" s="85" t="str">
        <f>+_xlfn.CONCAT('Massaged NRH Data'!B1332, " (", 'Massaged NRH Data'!D1332,,")")</f>
        <v>NR NCG TWO COG (NRC COLUMBUS GA)</v>
      </c>
      <c r="E1331" s="86" t="s">
        <v>7547</v>
      </c>
      <c r="F1331" s="84" t="str">
        <f t="shared" si="21"/>
        <v>{"85144","NR NCG TWO COG (NRC COLUMBUS GA)"},</v>
      </c>
    </row>
    <row r="1332" spans="1:6" ht="16" x14ac:dyDescent="0.2">
      <c r="A1332" s="84" t="s">
        <v>7546</v>
      </c>
      <c r="B1332" s="85" t="str">
        <f>+'Massaged NRH Data'!C1333</f>
        <v>0803G</v>
      </c>
      <c r="C1332" s="85" t="s">
        <v>7544</v>
      </c>
      <c r="D1332" s="85" t="str">
        <f>+_xlfn.CONCAT('Massaged NRH Data'!B1333, " (", 'Massaged NRH Data'!D1333,,")")</f>
        <v>NR VTU COG 0814 (NRC COLUMBUS GA)</v>
      </c>
      <c r="E1332" s="86" t="s">
        <v>7547</v>
      </c>
      <c r="F1332" s="84" t="str">
        <f t="shared" si="21"/>
        <v>{"0803G","NR VTU COG 0814 (NRC COLUMBUS GA)"},</v>
      </c>
    </row>
    <row r="1333" spans="1:6" ht="16" x14ac:dyDescent="0.2">
      <c r="A1333" s="84" t="s">
        <v>7546</v>
      </c>
      <c r="B1333" s="85" t="str">
        <f>+'Massaged NRH Data'!C1334</f>
        <v>88565</v>
      </c>
      <c r="C1333" s="85" t="s">
        <v>7544</v>
      </c>
      <c r="D1333" s="85" t="str">
        <f>+_xlfn.CONCAT('Massaged NRH Data'!B1334, " (", 'Massaged NRH Data'!D1334,,")")</f>
        <v>NR 4DB 4DC DET 2 (NRC PORTLAND OR)</v>
      </c>
      <c r="E1333" s="86" t="s">
        <v>7547</v>
      </c>
      <c r="F1333" s="84" t="str">
        <f t="shared" si="21"/>
        <v>{"88565","NR 4DB 4DC DET 2 (NRC PORTLAND OR)"},</v>
      </c>
    </row>
    <row r="1334" spans="1:6" ht="16" x14ac:dyDescent="0.2">
      <c r="A1334" s="84" t="s">
        <v>7546</v>
      </c>
      <c r="B1334" s="85" t="str">
        <f>+'Massaged NRH Data'!C1335</f>
        <v>83620</v>
      </c>
      <c r="C1334" s="85" t="s">
        <v>7544</v>
      </c>
      <c r="D1334" s="85" t="str">
        <f>+_xlfn.CONCAT('Massaged NRH Data'!B1335, " (", 'Massaged NRH Data'!D1335,,")")</f>
        <v>NR RSU POR (NRC PORTLAND OR)</v>
      </c>
      <c r="E1334" s="86" t="s">
        <v>7547</v>
      </c>
      <c r="F1334" s="84" t="str">
        <f t="shared" si="21"/>
        <v>{"83620","NR RSU POR (NRC PORTLAND OR)"},</v>
      </c>
    </row>
    <row r="1335" spans="1:6" ht="16" x14ac:dyDescent="0.2">
      <c r="A1335" s="84" t="s">
        <v>7546</v>
      </c>
      <c r="B1335" s="85" t="str">
        <f>+'Massaged NRH Data'!C1336</f>
        <v>55223</v>
      </c>
      <c r="C1335" s="85" t="s">
        <v>7544</v>
      </c>
      <c r="D1335" s="85" t="str">
        <f>+_xlfn.CONCAT('Massaged NRH Data'!B1336, " (", 'Massaged NRH Data'!D1336,,")")</f>
        <v>S1 SBC B PLT POR (NRC PORTLAND OR)</v>
      </c>
      <c r="E1335" s="86" t="s">
        <v>7547</v>
      </c>
      <c r="F1335" s="84" t="str">
        <f t="shared" si="21"/>
        <v>{"55223","S1 SBC B PLT POR (NRC PORTLAND OR)"},</v>
      </c>
    </row>
    <row r="1336" spans="1:6" ht="16" x14ac:dyDescent="0.2">
      <c r="A1336" s="84" t="s">
        <v>7546</v>
      </c>
      <c r="B1336" s="85" t="str">
        <f>+'Massaged NRH Data'!C1337</f>
        <v>87784</v>
      </c>
      <c r="C1336" s="85" t="s">
        <v>7544</v>
      </c>
      <c r="D1336" s="85" t="str">
        <f>+_xlfn.CONCAT('Massaged NRH Data'!B1337, " (", 'Massaged NRH Data'!D1337,,")")</f>
        <v>S1 SBC B POR (NRC PORTLAND OR)</v>
      </c>
      <c r="E1336" s="86" t="s">
        <v>7547</v>
      </c>
      <c r="F1336" s="84" t="str">
        <f t="shared" si="21"/>
        <v>{"87784","S1 SBC B POR (NRC PORTLAND OR)"},</v>
      </c>
    </row>
    <row r="1337" spans="1:6" ht="16" x14ac:dyDescent="0.2">
      <c r="A1337" s="84" t="s">
        <v>7546</v>
      </c>
      <c r="B1337" s="85" t="str">
        <f>+'Massaged NRH Data'!C1338</f>
        <v>88535</v>
      </c>
      <c r="C1337" s="85" t="s">
        <v>7544</v>
      </c>
      <c r="D1337" s="85" t="str">
        <f>+_xlfn.CONCAT('Massaged NRH Data'!B1338, " (", 'Massaged NRH Data'!D1338,,")")</f>
        <v>MLG H&amp;S CO 6ESB (NRC PORTLAND OR)</v>
      </c>
      <c r="E1337" s="86" t="s">
        <v>7547</v>
      </c>
      <c r="F1337" s="84" t="str">
        <f t="shared" si="21"/>
        <v>{"88535","MLG H&amp;S CO 6ESB (NRC PORTLAND OR)"},</v>
      </c>
    </row>
    <row r="1338" spans="1:6" ht="16" x14ac:dyDescent="0.2">
      <c r="A1338" s="84" t="s">
        <v>7546</v>
      </c>
      <c r="B1338" s="85" t="str">
        <f>+'Massaged NRH Data'!C1339</f>
        <v>84075</v>
      </c>
      <c r="C1338" s="85" t="s">
        <v>7544</v>
      </c>
      <c r="D1338" s="85" t="str">
        <f>+_xlfn.CONCAT('Massaged NRH Data'!B1339, " (", 'Massaged NRH Data'!D1339,,")")</f>
        <v>NR HPU YOKOSUKA (NRC PORTLAND OR)</v>
      </c>
      <c r="E1338" s="86" t="s">
        <v>7547</v>
      </c>
      <c r="F1338" s="84" t="str">
        <f t="shared" si="21"/>
        <v>{"84075","NR HPU YOKOSUKA (NRC PORTLAND OR)"},</v>
      </c>
    </row>
    <row r="1339" spans="1:6" ht="16" x14ac:dyDescent="0.2">
      <c r="A1339" s="84" t="s">
        <v>7546</v>
      </c>
      <c r="B1339" s="85" t="str">
        <f>+'Massaged NRH Data'!C1340</f>
        <v>85190</v>
      </c>
      <c r="C1339" s="85" t="s">
        <v>7544</v>
      </c>
      <c r="D1339" s="85" t="str">
        <f>+_xlfn.CONCAT('Massaged NRH Data'!B1340, " (", 'Massaged NRH Data'!D1340,,")")</f>
        <v>NMCB 18 POR (NRC PORTLAND OR)</v>
      </c>
      <c r="E1339" s="86" t="s">
        <v>7547</v>
      </c>
      <c r="F1339" s="84" t="str">
        <f t="shared" si="21"/>
        <v>{"85190","NMCB 18 POR (NRC PORTLAND OR)"},</v>
      </c>
    </row>
    <row r="1340" spans="1:6" ht="16" x14ac:dyDescent="0.2">
      <c r="A1340" s="84" t="s">
        <v>7546</v>
      </c>
      <c r="B1340" s="85" t="str">
        <f>+'Massaged NRH Data'!C1341</f>
        <v>2206G</v>
      </c>
      <c r="C1340" s="85" t="s">
        <v>7544</v>
      </c>
      <c r="D1340" s="85" t="str">
        <f>+_xlfn.CONCAT('Massaged NRH Data'!B1341, " (", 'Massaged NRH Data'!D1341,,")")</f>
        <v>NR VTU POR 2225 (NRC PORTLAND OR)</v>
      </c>
      <c r="E1340" s="86" t="s">
        <v>7547</v>
      </c>
      <c r="F1340" s="84" t="str">
        <f t="shared" si="21"/>
        <v>{"2206G","NR VTU POR 2225 (NRC PORTLAND OR)"},</v>
      </c>
    </row>
    <row r="1341" spans="1:6" ht="16" x14ac:dyDescent="0.2">
      <c r="A1341" s="84" t="s">
        <v>7546</v>
      </c>
      <c r="B1341" s="85" t="str">
        <f>+'Massaged NRH Data'!C1342</f>
        <v>83502</v>
      </c>
      <c r="C1341" s="85" t="s">
        <v>7544</v>
      </c>
      <c r="D1341" s="85" t="str">
        <f>+_xlfn.CONCAT('Massaged NRH Data'!B1342, " (", 'Massaged NRH Data'!D1342,,")")</f>
        <v>NR ONI NWAC POR (NRC PORTLAND OR)</v>
      </c>
      <c r="E1341" s="86" t="s">
        <v>7547</v>
      </c>
      <c r="F1341" s="84" t="str">
        <f t="shared" si="21"/>
        <v>{"83502","NR ONI NWAC POR (NRC PORTLAND OR)"},</v>
      </c>
    </row>
    <row r="1342" spans="1:6" ht="16" x14ac:dyDescent="0.2">
      <c r="A1342" s="84" t="s">
        <v>7546</v>
      </c>
      <c r="B1342" s="85" t="str">
        <f>+'Massaged NRH Data'!C1343</f>
        <v>83880</v>
      </c>
      <c r="C1342" s="85" t="s">
        <v>7544</v>
      </c>
      <c r="D1342" s="85" t="str">
        <f>+_xlfn.CONCAT('Massaged NRH Data'!B1343, " (", 'Massaged NRH Data'!D1343,,")")</f>
        <v>NR NMRTC CP POR (NRC PORTLAND OR)</v>
      </c>
      <c r="E1342" s="86" t="s">
        <v>7547</v>
      </c>
      <c r="F1342" s="84" t="str">
        <f t="shared" si="21"/>
        <v>{"83880","NR NMRTC CP POR (NRC PORTLAND OR)"},</v>
      </c>
    </row>
    <row r="1343" spans="1:6" ht="16" x14ac:dyDescent="0.2">
      <c r="A1343" s="84" t="s">
        <v>7546</v>
      </c>
      <c r="B1343" s="85" t="str">
        <f>+'Massaged NRH Data'!C1344</f>
        <v>41705</v>
      </c>
      <c r="C1343" s="85" t="s">
        <v>7544</v>
      </c>
      <c r="D1343" s="85" t="str">
        <f>+_xlfn.CONCAT('Massaged NRH Data'!B1344, " (", 'Massaged NRH Data'!D1344,,")")</f>
        <v>NR NCHB 5 DET POR (NRC PORTLAND OR)</v>
      </c>
      <c r="E1343" s="86" t="s">
        <v>7547</v>
      </c>
      <c r="F1343" s="84" t="str">
        <f t="shared" si="21"/>
        <v>{"41705","NR NCHB 5 DET POR (NRC PORTLAND OR)"},</v>
      </c>
    </row>
    <row r="1344" spans="1:6" ht="16" x14ac:dyDescent="0.2">
      <c r="A1344" s="84" t="s">
        <v>7546</v>
      </c>
      <c r="B1344" s="85" t="str">
        <f>+'Massaged NRH Data'!C1345</f>
        <v>88881</v>
      </c>
      <c r="C1344" s="85" t="s">
        <v>7544</v>
      </c>
      <c r="D1344" s="85" t="str">
        <f>+_xlfn.CONCAT('Massaged NRH Data'!B1345, " (", 'Massaged NRH Data'!D1345,,")")</f>
        <v>NR C10F NIOCHI SLC (NRC SALT LAKE CITY UT)</v>
      </c>
      <c r="E1344" s="86" t="s">
        <v>7547</v>
      </c>
      <c r="F1344" s="84" t="str">
        <f t="shared" si="21"/>
        <v>{"88881","NR C10F NIOCHI SLC (NRC SALT LAKE CITY UT)"},</v>
      </c>
    </row>
    <row r="1345" spans="1:6" ht="16" x14ac:dyDescent="0.2">
      <c r="A1345" s="84" t="s">
        <v>7546</v>
      </c>
      <c r="B1345" s="85" t="str">
        <f>+'Massaged NRH Data'!C1346</f>
        <v>85001</v>
      </c>
      <c r="C1345" s="85" t="s">
        <v>7544</v>
      </c>
      <c r="D1345" s="85" t="str">
        <f>+_xlfn.CONCAT('Massaged NRH Data'!B1346, " (", 'Massaged NRH Data'!D1346,,")")</f>
        <v>NR RSU SLC (NRC SALT LAKE CITY UT)</v>
      </c>
      <c r="E1345" s="86" t="s">
        <v>7547</v>
      </c>
      <c r="F1345" s="84" t="str">
        <f t="shared" si="21"/>
        <v>{"85001","NR RSU SLC (NRC SALT LAKE CITY UT)"},</v>
      </c>
    </row>
    <row r="1346" spans="1:6" ht="16" x14ac:dyDescent="0.2">
      <c r="A1346" s="84" t="s">
        <v>7546</v>
      </c>
      <c r="B1346" s="85" t="str">
        <f>+'Massaged NRH Data'!C1347</f>
        <v>85008</v>
      </c>
      <c r="C1346" s="85" t="s">
        <v>7544</v>
      </c>
      <c r="D1346" s="85" t="str">
        <f>+_xlfn.CONCAT('Massaged NRH Data'!B1347, " (", 'Massaged NRH Data'!D1347,,")")</f>
        <v>NR SUBGRU 7 SLC (NRC SALT LAKE CITY UT)</v>
      </c>
      <c r="E1346" s="86" t="s">
        <v>7547</v>
      </c>
      <c r="F1346" s="84" t="str">
        <f t="shared" si="21"/>
        <v>{"85008","NR SUBGRU 7 SLC (NRC SALT LAKE CITY UT)"},</v>
      </c>
    </row>
    <row r="1347" spans="1:6" ht="16" x14ac:dyDescent="0.2">
      <c r="A1347" s="84" t="s">
        <v>7546</v>
      </c>
      <c r="B1347" s="85" t="str">
        <f>+'Massaged NRH Data'!C1348</f>
        <v>84209</v>
      </c>
      <c r="C1347" s="85" t="s">
        <v>7544</v>
      </c>
      <c r="D1347" s="85" t="str">
        <f>+_xlfn.CONCAT('Massaged NRH Data'!B1348, " (", 'Massaged NRH Data'!D1348,,")")</f>
        <v>NR DIV 2/23 F CO (NRC SALT LAKE CITY UT)</v>
      </c>
      <c r="E1347" s="86" t="s">
        <v>7547</v>
      </c>
      <c r="F1347" s="84" t="str">
        <f t="shared" si="21"/>
        <v>{"84209","NR DIV 2/23 F CO (NRC SALT LAKE CITY UT)"},</v>
      </c>
    </row>
    <row r="1348" spans="1:6" ht="16" x14ac:dyDescent="0.2">
      <c r="A1348" s="84" t="s">
        <v>7546</v>
      </c>
      <c r="B1348" s="85" t="str">
        <f>+'Massaged NRH Data'!C1349</f>
        <v>83786</v>
      </c>
      <c r="C1348" s="85" t="s">
        <v>7544</v>
      </c>
      <c r="D1348" s="85" t="str">
        <f>+_xlfn.CONCAT('Massaged NRH Data'!B1349, " (", 'Massaged NRH Data'!D1349,,")")</f>
        <v>NR NMRTC CP SLC (NRC SALT LAKE CITY UT)</v>
      </c>
      <c r="E1348" s="86" t="s">
        <v>7547</v>
      </c>
      <c r="F1348" s="84" t="str">
        <f t="shared" si="21"/>
        <v>{"83786","NR NMRTC CP SLC (NRC SALT LAKE CITY UT)"},</v>
      </c>
    </row>
    <row r="1349" spans="1:6" ht="16" x14ac:dyDescent="0.2">
      <c r="A1349" s="84" t="s">
        <v>7546</v>
      </c>
      <c r="B1349" s="85" t="str">
        <f>+'Massaged NRH Data'!C1350</f>
        <v>85050</v>
      </c>
      <c r="C1349" s="85" t="s">
        <v>7544</v>
      </c>
      <c r="D1349" s="85" t="str">
        <f>+_xlfn.CONCAT('Massaged NRH Data'!B1350, " (", 'Massaged NRH Data'!D1350,,")")</f>
        <v>NMCB 18 SLC (NRC SALT LAKE CITY UT)</v>
      </c>
      <c r="E1349" s="86" t="s">
        <v>7547</v>
      </c>
      <c r="F1349" s="84" t="str">
        <f t="shared" si="21"/>
        <v>{"85050","NMCB 18 SLC (NRC SALT LAKE CITY UT)"},</v>
      </c>
    </row>
    <row r="1350" spans="1:6" ht="16" x14ac:dyDescent="0.2">
      <c r="A1350" s="84" t="s">
        <v>7546</v>
      </c>
      <c r="B1350" s="85" t="str">
        <f>+'Massaged NRH Data'!C1351</f>
        <v>2007G</v>
      </c>
      <c r="C1350" s="85" t="s">
        <v>7544</v>
      </c>
      <c r="D1350" s="85" t="str">
        <f>+_xlfn.CONCAT('Massaged NRH Data'!B1351, " (", 'Massaged NRH Data'!D1351,,")")</f>
        <v>NR VTU SLC 1965 (NRC SALT LAKE CITY UT)</v>
      </c>
      <c r="E1350" s="86" t="s">
        <v>7547</v>
      </c>
      <c r="F1350" s="84" t="str">
        <f t="shared" si="21"/>
        <v>{"2007G","NR VTU SLC 1965 (NRC SALT LAKE CITY UT)"},</v>
      </c>
    </row>
    <row r="1351" spans="1:6" ht="16" x14ac:dyDescent="0.2">
      <c r="A1351" s="84" t="s">
        <v>7546</v>
      </c>
      <c r="B1351" s="85" t="str">
        <f>+'Massaged NRH Data'!C1352</f>
        <v>86686</v>
      </c>
      <c r="C1351" s="85" t="s">
        <v>7544</v>
      </c>
      <c r="D1351" s="85" t="str">
        <f>+_xlfn.CONCAT('Massaged NRH Data'!B1352, " (", 'Massaged NRH Data'!D1352,,")")</f>
        <v>NR ONI FTAC SLC (NRC SALT LAKE CITY UT)</v>
      </c>
      <c r="E1351" s="86" t="s">
        <v>7547</v>
      </c>
      <c r="F1351" s="84" t="str">
        <f t="shared" si="21"/>
        <v>{"86686","NR ONI FTAC SLC (NRC SALT LAKE CITY UT)"},</v>
      </c>
    </row>
    <row r="1352" spans="1:6" ht="16" x14ac:dyDescent="0.2">
      <c r="A1352" s="84" t="s">
        <v>7546</v>
      </c>
      <c r="B1352" s="85" t="str">
        <f>+'Massaged NRH Data'!C1353</f>
        <v>84338</v>
      </c>
      <c r="C1352" s="85" t="s">
        <v>7544</v>
      </c>
      <c r="D1352" s="85" t="str">
        <f>+_xlfn.CONCAT('Massaged NRH Data'!B1353, " (", 'Massaged NRH Data'!D1353,,")")</f>
        <v>NR SURGEMAIN PSNS SLC (NRC SALT LAKE CITY UT)</v>
      </c>
      <c r="E1352" s="86" t="s">
        <v>7547</v>
      </c>
      <c r="F1352" s="84" t="str">
        <f t="shared" si="21"/>
        <v>{"84338","NR SURGEMAIN PSNS SLC (NRC SALT LAKE CITY UT)"},</v>
      </c>
    </row>
    <row r="1353" spans="1:6" ht="16" x14ac:dyDescent="0.2">
      <c r="A1353" s="84" t="s">
        <v>7546</v>
      </c>
      <c r="B1353" s="85" t="str">
        <f>+'Massaged NRH Data'!C1354</f>
        <v>84266</v>
      </c>
      <c r="C1353" s="85" t="s">
        <v>7544</v>
      </c>
      <c r="D1353" s="85" t="str">
        <f>+_xlfn.CONCAT('Massaged NRH Data'!B1354, " (", 'Massaged NRH Data'!D1354,,")")</f>
        <v>NR INDO NSF SLC (NRC SALT LAKE CITY UT)</v>
      </c>
      <c r="E1353" s="86" t="s">
        <v>7547</v>
      </c>
      <c r="F1353" s="84" t="str">
        <f t="shared" si="21"/>
        <v>{"84266","NR INDO NSF SLC (NRC SALT LAKE CITY UT)"},</v>
      </c>
    </row>
    <row r="1354" spans="1:6" ht="16" x14ac:dyDescent="0.2">
      <c r="A1354" s="84" t="s">
        <v>7546</v>
      </c>
      <c r="B1354" s="85" t="str">
        <f>+'Massaged NRH Data'!C1355</f>
        <v>83465</v>
      </c>
      <c r="C1354" s="85" t="s">
        <v>7544</v>
      </c>
      <c r="D1354" s="85" t="str">
        <f>+_xlfn.CONCAT('Massaged NRH Data'!B1355, " (", 'Massaged NRH Data'!D1355,,")")</f>
        <v>NR 4MLG MNT CO 453 DET3 (NRC AKRON OH)</v>
      </c>
      <c r="E1354" s="86" t="s">
        <v>7547</v>
      </c>
      <c r="F1354" s="84" t="str">
        <f t="shared" si="21"/>
        <v>{"83465","NR 4MLG MNT CO 453 DET3 (NRC AKRON OH)"},</v>
      </c>
    </row>
    <row r="1355" spans="1:6" ht="16" x14ac:dyDescent="0.2">
      <c r="A1355" s="84" t="s">
        <v>7546</v>
      </c>
      <c r="B1355" s="85" t="str">
        <f>+'Massaged NRH Data'!C1356</f>
        <v>88337</v>
      </c>
      <c r="C1355" s="85" t="s">
        <v>7544</v>
      </c>
      <c r="D1355" s="85" t="str">
        <f>+_xlfn.CONCAT('Massaged NRH Data'!B1356, " (", 'Massaged NRH Data'!D1356,,")")</f>
        <v>NR FISHER MED HQ (NRC AKRON OH)</v>
      </c>
      <c r="E1355" s="86" t="s">
        <v>7547</v>
      </c>
      <c r="F1355" s="84" t="str">
        <f t="shared" si="21"/>
        <v>{"88337","NR FISHER MED HQ (NRC AKRON OH)"},</v>
      </c>
    </row>
    <row r="1356" spans="1:6" ht="16" x14ac:dyDescent="0.2">
      <c r="A1356" s="84" t="s">
        <v>7546</v>
      </c>
      <c r="B1356" s="85" t="str">
        <f>+'Massaged NRH Data'!C1357</f>
        <v>86954</v>
      </c>
      <c r="C1356" s="85" t="s">
        <v>7544</v>
      </c>
      <c r="D1356" s="85" t="str">
        <f>+_xlfn.CONCAT('Massaged NRH Data'!B1357, " (", 'Massaged NRH Data'!D1357,,")")</f>
        <v>NR RSU AKR (NRC AKRON OH)</v>
      </c>
      <c r="E1356" s="86" t="s">
        <v>7547</v>
      </c>
      <c r="F1356" s="84" t="str">
        <f t="shared" si="21"/>
        <v>{"86954","NR RSU AKR (NRC AKRON OH)"},</v>
      </c>
    </row>
    <row r="1357" spans="1:6" ht="16" x14ac:dyDescent="0.2">
      <c r="A1357" s="84" t="s">
        <v>7546</v>
      </c>
      <c r="B1357" s="85" t="str">
        <f>+'Massaged NRH Data'!C1358</f>
        <v>85006</v>
      </c>
      <c r="C1357" s="85" t="s">
        <v>7544</v>
      </c>
      <c r="D1357" s="85" t="str">
        <f>+_xlfn.CONCAT('Massaged NRH Data'!B1358, " (", 'Massaged NRH Data'!D1358,,")")</f>
        <v>NR USFJ AKR (NRC AKRON OH)</v>
      </c>
      <c r="E1357" s="86" t="s">
        <v>7547</v>
      </c>
      <c r="F1357" s="84" t="str">
        <f t="shared" si="21"/>
        <v>{"85006","NR USFJ AKR (NRC AKRON OH)"},</v>
      </c>
    </row>
    <row r="1358" spans="1:6" ht="16" x14ac:dyDescent="0.2">
      <c r="A1358" s="84" t="s">
        <v>7546</v>
      </c>
      <c r="B1358" s="85" t="str">
        <f>+'Massaged NRH Data'!C1359</f>
        <v>88430</v>
      </c>
      <c r="C1358" s="85" t="s">
        <v>7544</v>
      </c>
      <c r="D1358" s="85" t="str">
        <f>+_xlfn.CONCAT('Massaged NRH Data'!B1359, " (", 'Massaged NRH Data'!D1359,,")")</f>
        <v>DIV H&amp;S 3/25 (NRC AKRON OH)</v>
      </c>
      <c r="E1358" s="86" t="s">
        <v>7547</v>
      </c>
      <c r="F1358" s="84" t="str">
        <f t="shared" si="21"/>
        <v>{"88430","DIV H&amp;S 3/25 (NRC AKRON OH)"},</v>
      </c>
    </row>
    <row r="1359" spans="1:6" ht="16" x14ac:dyDescent="0.2">
      <c r="A1359" s="84" t="s">
        <v>7546</v>
      </c>
      <c r="B1359" s="85" t="str">
        <f>+'Massaged NRH Data'!C1360</f>
        <v>88432</v>
      </c>
      <c r="C1359" s="85" t="s">
        <v>7544</v>
      </c>
      <c r="D1359" s="85" t="str">
        <f>+_xlfn.CONCAT('Massaged NRH Data'!B1360, " (", 'Massaged NRH Data'!D1360,,")")</f>
        <v>NR DIV 3/25 W (NRC AKRON OH)</v>
      </c>
      <c r="E1359" s="86" t="s">
        <v>7547</v>
      </c>
      <c r="F1359" s="84" t="str">
        <f t="shared" si="21"/>
        <v>{"88432","NR DIV 3/25 W (NRC AKRON OH)"},</v>
      </c>
    </row>
    <row r="1360" spans="1:6" ht="16" x14ac:dyDescent="0.2">
      <c r="A1360" s="84" t="s">
        <v>7546</v>
      </c>
      <c r="B1360" s="85" t="str">
        <f>+'Massaged NRH Data'!C1361</f>
        <v>86963</v>
      </c>
      <c r="C1360" s="85" t="s">
        <v>7544</v>
      </c>
      <c r="D1360" s="85" t="str">
        <f>+_xlfn.CONCAT('Massaged NRH Data'!B1361, " (", 'Massaged NRH Data'!D1361,,")")</f>
        <v>NMCB 25 AKR (NRC AKRON OH)</v>
      </c>
      <c r="E1360" s="86" t="s">
        <v>7547</v>
      </c>
      <c r="F1360" s="84" t="str">
        <f t="shared" si="21"/>
        <v>{"86963","NMCB 25 AKR (NRC AKRON OH)"},</v>
      </c>
    </row>
    <row r="1361" spans="1:6" ht="16" x14ac:dyDescent="0.2">
      <c r="A1361" s="84" t="s">
        <v>7546</v>
      </c>
      <c r="B1361" s="85" t="str">
        <f>+'Massaged NRH Data'!C1362</f>
        <v>83408</v>
      </c>
      <c r="C1361" s="85" t="s">
        <v>7544</v>
      </c>
      <c r="D1361" s="85" t="str">
        <f>+_xlfn.CONCAT('Massaged NRH Data'!B1362, " (", 'Massaged NRH Data'!D1362,,")")</f>
        <v>NR ADMIN PERS 1302 (NRC AKRON OH)</v>
      </c>
      <c r="E1361" s="86" t="s">
        <v>7547</v>
      </c>
      <c r="F1361" s="84" t="str">
        <f t="shared" si="21"/>
        <v>{"83408","NR ADMIN PERS 1302 (NRC AKRON OH)"},</v>
      </c>
    </row>
    <row r="1362" spans="1:6" ht="16" x14ac:dyDescent="0.2">
      <c r="A1362" s="84" t="s">
        <v>7546</v>
      </c>
      <c r="B1362" s="85" t="str">
        <f>+'Massaged NRH Data'!C1363</f>
        <v>0501G</v>
      </c>
      <c r="C1362" s="85" t="s">
        <v>7544</v>
      </c>
      <c r="D1362" s="85" t="str">
        <f>+_xlfn.CONCAT('Massaged NRH Data'!B1363, " (", 'Massaged NRH Data'!D1363,,")")</f>
        <v>NR VTU AKR 1302 (NRC AKRON OH)</v>
      </c>
      <c r="E1362" s="86" t="s">
        <v>7547</v>
      </c>
      <c r="F1362" s="84" t="str">
        <f t="shared" si="21"/>
        <v>{"0501G","NR VTU AKR 1302 (NRC AKRON OH)"},</v>
      </c>
    </row>
    <row r="1363" spans="1:6" ht="16" x14ac:dyDescent="0.2">
      <c r="A1363" s="84" t="s">
        <v>7546</v>
      </c>
      <c r="B1363" s="85" t="str">
        <f>+'Massaged NRH Data'!C1364</f>
        <v>82852</v>
      </c>
      <c r="C1363" s="85" t="s">
        <v>7544</v>
      </c>
      <c r="D1363" s="85" t="str">
        <f>+_xlfn.CONCAT('Massaged NRH Data'!B1364, " (", 'Massaged NRH Data'!D1364,,")")</f>
        <v>NR MARMC AKR (NRC AKRON OH)</v>
      </c>
      <c r="E1363" s="86" t="s">
        <v>7547</v>
      </c>
      <c r="F1363" s="84" t="str">
        <f t="shared" si="21"/>
        <v>{"82852","NR MARMC AKR (NRC AKRON OH)"},</v>
      </c>
    </row>
    <row r="1364" spans="1:6" ht="16" x14ac:dyDescent="0.2">
      <c r="A1364" s="84" t="s">
        <v>7546</v>
      </c>
      <c r="B1364" s="85" t="str">
        <f>+'Massaged NRH Data'!C1365</f>
        <v>80015</v>
      </c>
      <c r="C1364" s="85" t="s">
        <v>7544</v>
      </c>
      <c r="D1364" s="85" t="str">
        <f>+_xlfn.CONCAT('Massaged NRH Data'!B1365, " (", 'Massaged NRH Data'!D1365,,")")</f>
        <v>S11 SECPLT 1&amp;2 SPO (NRC SPOKANE WA)</v>
      </c>
      <c r="E1364" s="86" t="s">
        <v>7547</v>
      </c>
      <c r="F1364" s="84" t="str">
        <f t="shared" si="21"/>
        <v>{"80015","S11 SECPLT 1&amp;2 SPO (NRC SPOKANE WA)"},</v>
      </c>
    </row>
    <row r="1365" spans="1:6" ht="16" x14ac:dyDescent="0.2">
      <c r="A1365" s="84" t="s">
        <v>7546</v>
      </c>
      <c r="B1365" s="85" t="str">
        <f>+'Massaged NRH Data'!C1366</f>
        <v>84159</v>
      </c>
      <c r="C1365" s="85" t="s">
        <v>7544</v>
      </c>
      <c r="D1365" s="85" t="str">
        <f>+_xlfn.CONCAT('Massaged NRH Data'!B1366, " (", 'Massaged NRH Data'!D1366,,")")</f>
        <v>S11 SECPLT 7&amp;8 PGT (NRC SPOKANE WA)</v>
      </c>
      <c r="E1365" s="86" t="s">
        <v>7547</v>
      </c>
      <c r="F1365" s="84" t="str">
        <f t="shared" si="21"/>
        <v>{"84159","S11 SECPLT 7&amp;8 PGT (NRC SPOKANE WA)"},</v>
      </c>
    </row>
    <row r="1366" spans="1:6" ht="16" x14ac:dyDescent="0.2">
      <c r="A1366" s="84" t="s">
        <v>7546</v>
      </c>
      <c r="B1366" s="85" t="str">
        <f>+'Massaged NRH Data'!C1367</f>
        <v>83643</v>
      </c>
      <c r="C1366" s="85" t="s">
        <v>7544</v>
      </c>
      <c r="D1366" s="85" t="str">
        <f>+_xlfn.CONCAT('Massaged NRH Data'!B1367, " (", 'Massaged NRH Data'!D1367,,")")</f>
        <v>DIV 5/14 BTRY P (NRC SPOKANE WA)</v>
      </c>
      <c r="E1366" s="86" t="s">
        <v>7547</v>
      </c>
      <c r="F1366" s="84" t="str">
        <f t="shared" si="21"/>
        <v>{"83643","DIV 5/14 BTRY P (NRC SPOKANE WA)"},</v>
      </c>
    </row>
    <row r="1367" spans="1:6" ht="16" x14ac:dyDescent="0.2">
      <c r="A1367" s="84" t="s">
        <v>7546</v>
      </c>
      <c r="B1367" s="85" t="str">
        <f>+'Massaged NRH Data'!C1368</f>
        <v>85180</v>
      </c>
      <c r="C1367" s="85" t="s">
        <v>7544</v>
      </c>
      <c r="D1367" s="85" t="str">
        <f>+_xlfn.CONCAT('Massaged NRH Data'!B1368, " (", 'Massaged NRH Data'!D1368,,")")</f>
        <v>NMCB 18 SPO (NRC SPOKANE WA)</v>
      </c>
      <c r="E1367" s="86" t="s">
        <v>7547</v>
      </c>
      <c r="F1367" s="84" t="str">
        <f t="shared" si="21"/>
        <v>{"85180","NMCB 18 SPO (NRC SPOKANE WA)"},</v>
      </c>
    </row>
    <row r="1368" spans="1:6" ht="16" x14ac:dyDescent="0.2">
      <c r="A1368" s="84" t="s">
        <v>7546</v>
      </c>
      <c r="B1368" s="85" t="str">
        <f>+'Massaged NRH Data'!C1369</f>
        <v>83714</v>
      </c>
      <c r="C1368" s="85" t="s">
        <v>7544</v>
      </c>
      <c r="D1368" s="85" t="str">
        <f>+_xlfn.CONCAT('Massaged NRH Data'!B1369, " (", 'Massaged NRH Data'!D1369,,")")</f>
        <v>NR RSU SPO (NRC SPOKANE WA)</v>
      </c>
      <c r="E1368" s="86" t="s">
        <v>7547</v>
      </c>
      <c r="F1368" s="84" t="str">
        <f t="shared" si="21"/>
        <v>{"83714","NR RSU SPO (NRC SPOKANE WA)"},</v>
      </c>
    </row>
    <row r="1369" spans="1:6" ht="16" x14ac:dyDescent="0.2">
      <c r="A1369" s="84" t="s">
        <v>7546</v>
      </c>
      <c r="B1369" s="85" t="str">
        <f>+'Massaged NRH Data'!C1370</f>
        <v>89759</v>
      </c>
      <c r="C1369" s="85" t="s">
        <v>7544</v>
      </c>
      <c r="D1369" s="85" t="str">
        <f>+_xlfn.CONCAT('Massaged NRH Data'!B1370, " (", 'Massaged NRH Data'!D1370,,")")</f>
        <v>NR NMRTC CP SPO (NRC SPOKANE WA)</v>
      </c>
      <c r="E1369" s="86" t="s">
        <v>7547</v>
      </c>
      <c r="F1369" s="84" t="str">
        <f t="shared" si="21"/>
        <v>{"89759","NR NMRTC CP SPO (NRC SPOKANE WA)"},</v>
      </c>
    </row>
    <row r="1370" spans="1:6" ht="16" x14ac:dyDescent="0.2">
      <c r="A1370" s="84" t="s">
        <v>7546</v>
      </c>
      <c r="B1370" s="85" t="str">
        <f>+'Massaged NRH Data'!C1371</f>
        <v>2209G</v>
      </c>
      <c r="C1370" s="85" t="s">
        <v>7544</v>
      </c>
      <c r="D1370" s="85" t="str">
        <f>+_xlfn.CONCAT('Massaged NRH Data'!B1371, " (", 'Massaged NRH Data'!D1371,,")")</f>
        <v>NR VTU SPO 2232 (NRC SPOKANE WA)</v>
      </c>
      <c r="E1370" s="86" t="s">
        <v>7547</v>
      </c>
      <c r="F1370" s="84" t="str">
        <f t="shared" si="21"/>
        <v>{"2209G","NR VTU SPO 2232 (NRC SPOKANE WA)"},</v>
      </c>
    </row>
    <row r="1371" spans="1:6" ht="16" x14ac:dyDescent="0.2">
      <c r="A1371" s="84" t="s">
        <v>7546</v>
      </c>
      <c r="B1371" s="85" t="str">
        <f>+'Massaged NRH Data'!C1372</f>
        <v>89468</v>
      </c>
      <c r="C1371" s="85" t="s">
        <v>7544</v>
      </c>
      <c r="D1371" s="85" t="str">
        <f>+_xlfn.CONCAT('Massaged NRH Data'!B1372, " (", 'Massaged NRH Data'!D1372,,")")</f>
        <v>NR NCHB 5 DET SPO (NRC SPOKANE WA)</v>
      </c>
      <c r="E1371" s="86" t="s">
        <v>7547</v>
      </c>
      <c r="F1371" s="84" t="str">
        <f t="shared" si="21"/>
        <v>{"89468","NR NCHB 5 DET SPO (NRC SPOKANE WA)"},</v>
      </c>
    </row>
    <row r="1372" spans="1:6" ht="16" x14ac:dyDescent="0.2">
      <c r="A1372" s="84" t="s">
        <v>7546</v>
      </c>
      <c r="B1372" s="85" t="str">
        <f>+'Massaged NRH Data'!C1373</f>
        <v>86011</v>
      </c>
      <c r="C1372" s="85" t="s">
        <v>7544</v>
      </c>
      <c r="D1372" s="85" t="str">
        <f>+_xlfn.CONCAT('Massaged NRH Data'!B1373, " (", 'Massaged NRH Data'!D1373,,")")</f>
        <v>NR DLA JRF DST SJC (NRC SAN JOSE CA)</v>
      </c>
      <c r="E1372" s="86" t="s">
        <v>7547</v>
      </c>
      <c r="F1372" s="84" t="str">
        <f t="shared" si="21"/>
        <v>{"86011","NR DLA JRF DST SJC (NRC SAN JOSE CA)"},</v>
      </c>
    </row>
    <row r="1373" spans="1:6" ht="16" x14ac:dyDescent="0.2">
      <c r="A1373" s="84" t="s">
        <v>7546</v>
      </c>
      <c r="B1373" s="85" t="str">
        <f>+'Massaged NRH Data'!C1374</f>
        <v>84362</v>
      </c>
      <c r="C1373" s="85" t="s">
        <v>7544</v>
      </c>
      <c r="D1373" s="85" t="str">
        <f>+_xlfn.CONCAT('Massaged NRH Data'!B1374, " (", 'Massaged NRH Data'!D1374,,")")</f>
        <v>NR IPACOM J6 SJC (NRC SAN JOSE CA)</v>
      </c>
      <c r="E1373" s="86" t="s">
        <v>7547</v>
      </c>
      <c r="F1373" s="84" t="str">
        <f t="shared" si="21"/>
        <v>{"84362","NR IPACOM J6 SJC (NRC SAN JOSE CA)"},</v>
      </c>
    </row>
    <row r="1374" spans="1:6" ht="16" x14ac:dyDescent="0.2">
      <c r="A1374" s="84" t="s">
        <v>7546</v>
      </c>
      <c r="B1374" s="85" t="str">
        <f>+'Massaged NRH Data'!C1375</f>
        <v>85877</v>
      </c>
      <c r="C1374" s="85" t="s">
        <v>7544</v>
      </c>
      <c r="D1374" s="85" t="str">
        <f>+_xlfn.CONCAT('Massaged NRH Data'!B1375, " (", 'Massaged NRH Data'!D1375,,")")</f>
        <v>NR ONR S&amp;T 204 (NRC SAN JOSE CA)</v>
      </c>
      <c r="E1374" s="86" t="s">
        <v>7547</v>
      </c>
      <c r="F1374" s="84" t="str">
        <f t="shared" si="21"/>
        <v>{"85877","NR ONR S&amp;T 204 (NRC SAN JOSE CA)"},</v>
      </c>
    </row>
    <row r="1375" spans="1:6" ht="16" x14ac:dyDescent="0.2">
      <c r="A1375" s="84" t="s">
        <v>7546</v>
      </c>
      <c r="B1375" s="85" t="str">
        <f>+'Massaged NRH Data'!C1376</f>
        <v>85796</v>
      </c>
      <c r="C1375" s="85" t="s">
        <v>7544</v>
      </c>
      <c r="D1375" s="85" t="str">
        <f>+_xlfn.CONCAT('Massaged NRH Data'!B1376, " (", 'Massaged NRH Data'!D1376,,")")</f>
        <v>NR RSU SJC (NRC SAN JOSE CA)</v>
      </c>
      <c r="E1375" s="86" t="s">
        <v>7547</v>
      </c>
      <c r="F1375" s="84" t="str">
        <f t="shared" si="21"/>
        <v>{"85796","NR RSU SJC (NRC SAN JOSE CA)"},</v>
      </c>
    </row>
    <row r="1376" spans="1:6" ht="16" x14ac:dyDescent="0.2">
      <c r="A1376" s="84" t="s">
        <v>7546</v>
      </c>
      <c r="B1376" s="85" t="str">
        <f>+'Massaged NRH Data'!C1377</f>
        <v>88166</v>
      </c>
      <c r="C1376" s="85" t="s">
        <v>7544</v>
      </c>
      <c r="D1376" s="85" t="str">
        <f>+_xlfn.CONCAT('Massaged NRH Data'!B1377, " (", 'Massaged NRH Data'!D1377,,")")</f>
        <v>NR TOC WHD IS SJC (NRC SAN JOSE CA)</v>
      </c>
      <c r="E1376" s="86" t="s">
        <v>7547</v>
      </c>
      <c r="F1376" s="84" t="str">
        <f t="shared" si="21"/>
        <v>{"88166","NR TOC WHD IS SJC (NRC SAN JOSE CA)"},</v>
      </c>
    </row>
    <row r="1377" spans="1:6" ht="16" x14ac:dyDescent="0.2">
      <c r="A1377" s="84" t="s">
        <v>7546</v>
      </c>
      <c r="B1377" s="85" t="str">
        <f>+'Massaged NRH Data'!C1378</f>
        <v>83522</v>
      </c>
      <c r="C1377" s="85" t="s">
        <v>7544</v>
      </c>
      <c r="D1377" s="85" t="str">
        <f>+_xlfn.CONCAT('Massaged NRH Data'!B1378, " (", 'Massaged NRH Data'!D1378,,")")</f>
        <v>MLG TRNS SVCO 23 (NRC SAN JOSE CA)</v>
      </c>
      <c r="E1377" s="86" t="s">
        <v>7547</v>
      </c>
      <c r="F1377" s="84" t="str">
        <f t="shared" ref="F1377:F1440" si="22">+CONCATENATE(A1377,B1377,C1377,D1377,E1377)</f>
        <v>{"83522","MLG TRNS SVCO 23 (NRC SAN JOSE CA)"},</v>
      </c>
    </row>
    <row r="1378" spans="1:6" ht="16" x14ac:dyDescent="0.2">
      <c r="A1378" s="84" t="s">
        <v>7546</v>
      </c>
      <c r="B1378" s="85" t="str">
        <f>+'Massaged NRH Data'!C1379</f>
        <v>83152</v>
      </c>
      <c r="C1378" s="85" t="s">
        <v>7544</v>
      </c>
      <c r="D1378" s="85" t="str">
        <f>+_xlfn.CONCAT('Massaged NRH Data'!B1379, " (", 'Massaged NRH Data'!D1379,,")")</f>
        <v>MLG SUPCO CLB 453 (NRC SAN JOSE CA)</v>
      </c>
      <c r="E1378" s="86" t="s">
        <v>7547</v>
      </c>
      <c r="F1378" s="84" t="str">
        <f t="shared" si="22"/>
        <v>{"83152","MLG SUPCO CLB 453 (NRC SAN JOSE CA)"},</v>
      </c>
    </row>
    <row r="1379" spans="1:6" ht="16" x14ac:dyDescent="0.2">
      <c r="A1379" s="84" t="s">
        <v>7546</v>
      </c>
      <c r="B1379" s="85" t="str">
        <f>+'Massaged NRH Data'!C1380</f>
        <v>85057</v>
      </c>
      <c r="C1379" s="85" t="s">
        <v>7544</v>
      </c>
      <c r="D1379" s="85" t="str">
        <f>+_xlfn.CONCAT('Massaged NRH Data'!B1380, " (", 'Massaged NRH Data'!D1380,,")")</f>
        <v>NMCB 18 SJC (NRC SAN JOSE CA)</v>
      </c>
      <c r="E1379" s="86" t="s">
        <v>7547</v>
      </c>
      <c r="F1379" s="84" t="str">
        <f t="shared" si="22"/>
        <v>{"85057","NMCB 18 SJC (NRC SAN JOSE CA)"},</v>
      </c>
    </row>
    <row r="1380" spans="1:6" ht="16" x14ac:dyDescent="0.2">
      <c r="A1380" s="84" t="s">
        <v>7546</v>
      </c>
      <c r="B1380" s="85" t="str">
        <f>+'Massaged NRH Data'!C1381</f>
        <v>83750</v>
      </c>
      <c r="C1380" s="85" t="s">
        <v>7544</v>
      </c>
      <c r="D1380" s="85" t="str">
        <f>+_xlfn.CONCAT('Massaged NRH Data'!B1381, " (", 'Massaged NRH Data'!D1381,,")")</f>
        <v>NR NMRTC SD SJC (NRC SAN JOSE CA)</v>
      </c>
      <c r="E1380" s="86" t="s">
        <v>7547</v>
      </c>
      <c r="F1380" s="84" t="str">
        <f t="shared" si="22"/>
        <v>{"83750","NR NMRTC SD SJC (NRC SAN JOSE CA)"},</v>
      </c>
    </row>
    <row r="1381" spans="1:6" ht="16" x14ac:dyDescent="0.2">
      <c r="A1381" s="84" t="s">
        <v>7546</v>
      </c>
      <c r="B1381" s="85" t="str">
        <f>+'Massaged NRH Data'!C1382</f>
        <v>83939</v>
      </c>
      <c r="C1381" s="85" t="s">
        <v>7544</v>
      </c>
      <c r="D1381" s="85" t="str">
        <f>+_xlfn.CONCAT('Massaged NRH Data'!B1382, " (", 'Massaged NRH Data'!D1382,,")")</f>
        <v>NR 4MAW MWSS473 (NRC SAN JOSE CA)</v>
      </c>
      <c r="E1381" s="86" t="s">
        <v>7547</v>
      </c>
      <c r="F1381" s="84" t="str">
        <f t="shared" si="22"/>
        <v>{"83939","NR 4MAW MWSS473 (NRC SAN JOSE CA)"},</v>
      </c>
    </row>
    <row r="1382" spans="1:6" ht="16" x14ac:dyDescent="0.2">
      <c r="A1382" s="84" t="s">
        <v>7546</v>
      </c>
      <c r="B1382" s="85" t="str">
        <f>+'Massaged NRH Data'!C1383</f>
        <v>84219</v>
      </c>
      <c r="C1382" s="85" t="s">
        <v>7544</v>
      </c>
      <c r="D1382" s="85" t="str">
        <f>+_xlfn.CONCAT('Massaged NRH Data'!B1383, " (", 'Massaged NRH Data'!D1383,,")")</f>
        <v>NR IPACOM JIOC SJC (NRC SAN JOSE CA)</v>
      </c>
      <c r="E1382" s="86" t="s">
        <v>7547</v>
      </c>
      <c r="F1382" s="84" t="str">
        <f t="shared" si="22"/>
        <v>{"84219","NR IPACOM JIOC SJC (NRC SAN JOSE CA)"},</v>
      </c>
    </row>
    <row r="1383" spans="1:6" ht="16" x14ac:dyDescent="0.2">
      <c r="A1383" s="84" t="s">
        <v>7546</v>
      </c>
      <c r="B1383" s="85" t="str">
        <f>+'Massaged NRH Data'!C1384</f>
        <v>84366</v>
      </c>
      <c r="C1383" s="85" t="s">
        <v>7544</v>
      </c>
      <c r="D1383" s="85" t="str">
        <f>+_xlfn.CONCAT('Massaged NRH Data'!B1384, " (", 'Massaged NRH Data'!D1384,,")")</f>
        <v>NR SW NSF SJC (NRC SAN JOSE CA)</v>
      </c>
      <c r="E1383" s="86" t="s">
        <v>7547</v>
      </c>
      <c r="F1383" s="84" t="str">
        <f t="shared" si="22"/>
        <v>{"84366","NR SW NSF SJC (NRC SAN JOSE CA)"},</v>
      </c>
    </row>
    <row r="1384" spans="1:6" ht="16" x14ac:dyDescent="0.2">
      <c r="A1384" s="84" t="s">
        <v>7546</v>
      </c>
      <c r="B1384" s="85" t="str">
        <f>+'Massaged NRH Data'!C1385</f>
        <v>2009G</v>
      </c>
      <c r="C1384" s="85" t="s">
        <v>7544</v>
      </c>
      <c r="D1384" s="85" t="str">
        <f>+_xlfn.CONCAT('Massaged NRH Data'!B1385, " (", 'Massaged NRH Data'!D1385,,")")</f>
        <v>NR VTU SJC 1976 (NRC SAN JOSE CA)</v>
      </c>
      <c r="E1384" s="86" t="s">
        <v>7547</v>
      </c>
      <c r="F1384" s="84" t="str">
        <f t="shared" si="22"/>
        <v>{"2009G","NR VTU SJC 1976 (NRC SAN JOSE CA)"},</v>
      </c>
    </row>
    <row r="1385" spans="1:6" ht="16" x14ac:dyDescent="0.2">
      <c r="A1385" s="84" t="s">
        <v>7546</v>
      </c>
      <c r="B1385" s="85" t="str">
        <f>+'Massaged NRH Data'!C1386</f>
        <v>83079</v>
      </c>
      <c r="C1385" s="85" t="s">
        <v>7544</v>
      </c>
      <c r="D1385" s="85" t="str">
        <f>+_xlfn.CONCAT('Massaged NRH Data'!B1386, " (", 'Massaged NRH Data'!D1386,,")")</f>
        <v>NR LCS SNJ (NRC SAN JOSE CA)</v>
      </c>
      <c r="E1385" s="86" t="s">
        <v>7547</v>
      </c>
      <c r="F1385" s="84" t="str">
        <f t="shared" si="22"/>
        <v>{"83079","NR LCS SNJ (NRC SAN JOSE CA)"},</v>
      </c>
    </row>
    <row r="1386" spans="1:6" ht="16" x14ac:dyDescent="0.2">
      <c r="A1386" s="84" t="s">
        <v>7546</v>
      </c>
      <c r="B1386" s="85" t="str">
        <f>+'Massaged NRH Data'!C1387</f>
        <v>84358</v>
      </c>
      <c r="C1386" s="85" t="s">
        <v>7544</v>
      </c>
      <c r="D1386" s="85" t="str">
        <f>+_xlfn.CONCAT('Massaged NRH Data'!B1387, " (", 'Massaged NRH Data'!D1387,,")")</f>
        <v>NR NSF CSS PANAMA (NRC TALLAHASSEE FL)</v>
      </c>
      <c r="E1386" s="86" t="s">
        <v>7547</v>
      </c>
      <c r="F1386" s="84" t="str">
        <f t="shared" si="22"/>
        <v>{"84358","NR NSF CSS PANAMA (NRC TALLAHASSEE FL)"},</v>
      </c>
    </row>
    <row r="1387" spans="1:6" ht="16" x14ac:dyDescent="0.2">
      <c r="A1387" s="84" t="s">
        <v>7546</v>
      </c>
      <c r="B1387" s="85" t="str">
        <f>+'Massaged NRH Data'!C1388</f>
        <v>88734</v>
      </c>
      <c r="C1387" s="85" t="s">
        <v>7544</v>
      </c>
      <c r="D1387" s="85" t="str">
        <f>+_xlfn.CONCAT('Massaged NRH Data'!B1388, " (", 'Massaged NRH Data'!D1388,,")")</f>
        <v>NR RSU TAL (NRC TALLAHASSEE FL)</v>
      </c>
      <c r="E1387" s="86" t="s">
        <v>7547</v>
      </c>
      <c r="F1387" s="84" t="str">
        <f t="shared" si="22"/>
        <v>{"88734","NR RSU TAL (NRC TALLAHASSEE FL)"},</v>
      </c>
    </row>
    <row r="1388" spans="1:6" ht="16" x14ac:dyDescent="0.2">
      <c r="A1388" s="84" t="s">
        <v>7546</v>
      </c>
      <c r="B1388" s="85" t="str">
        <f>+'Massaged NRH Data'!C1389</f>
        <v>87052</v>
      </c>
      <c r="C1388" s="85" t="s">
        <v>7544</v>
      </c>
      <c r="D1388" s="85" t="str">
        <f>+_xlfn.CONCAT('Massaged NRH Data'!B1389, " (", 'Massaged NRH Data'!D1389,,")")</f>
        <v>NMCB 14 TAL (NRC TALLAHASSEE FL)</v>
      </c>
      <c r="E1388" s="86" t="s">
        <v>7547</v>
      </c>
      <c r="F1388" s="84" t="str">
        <f t="shared" si="22"/>
        <v>{"87052","NMCB 14 TAL (NRC TALLAHASSEE FL)"},</v>
      </c>
    </row>
    <row r="1389" spans="1:6" ht="16" x14ac:dyDescent="0.2">
      <c r="A1389" s="84" t="s">
        <v>7546</v>
      </c>
      <c r="B1389" s="85" t="str">
        <f>+'Massaged NRH Data'!C1390</f>
        <v>83347</v>
      </c>
      <c r="C1389" s="85" t="s">
        <v>7544</v>
      </c>
      <c r="D1389" s="85" t="str">
        <f>+_xlfn.CONCAT('Massaged NRH Data'!B1390, " (", 'Massaged NRH Data'!D1390,,")")</f>
        <v>NR NMRTC JAX TAL (NRC TALLAHASSEE FL)</v>
      </c>
      <c r="E1389" s="86" t="s">
        <v>7547</v>
      </c>
      <c r="F1389" s="84" t="str">
        <f t="shared" si="22"/>
        <v>{"83347","NR NMRTC JAX TAL (NRC TALLAHASSEE FL)"},</v>
      </c>
    </row>
    <row r="1390" spans="1:6" ht="16" x14ac:dyDescent="0.2">
      <c r="A1390" s="84" t="s">
        <v>7546</v>
      </c>
      <c r="B1390" s="85" t="str">
        <f>+'Massaged NRH Data'!C1391</f>
        <v>0814G</v>
      </c>
      <c r="C1390" s="85" t="s">
        <v>7544</v>
      </c>
      <c r="D1390" s="85" t="str">
        <f>+_xlfn.CONCAT('Massaged NRH Data'!B1391, " (", 'Massaged NRH Data'!D1391,,")")</f>
        <v>NR VTU TAL 0897 (NRC TALLAHASSEE FL)</v>
      </c>
      <c r="E1390" s="86" t="s">
        <v>7547</v>
      </c>
      <c r="F1390" s="84" t="str">
        <f t="shared" si="22"/>
        <v>{"0814G","NR VTU TAL 0897 (NRC TALLAHASSEE FL)"},</v>
      </c>
    </row>
    <row r="1391" spans="1:6" ht="16" x14ac:dyDescent="0.2">
      <c r="A1391" s="84" t="s">
        <v>7546</v>
      </c>
      <c r="B1391" s="85" t="str">
        <f>+'Massaged NRH Data'!C1392</f>
        <v>08866</v>
      </c>
      <c r="C1391" s="85" t="s">
        <v>7544</v>
      </c>
      <c r="D1391" s="85" t="str">
        <f>+_xlfn.CONCAT('Massaged NRH Data'!B1392, " (", 'Massaged NRH Data'!D1392,,")")</f>
        <v>NR 4MD 23M TRK 2 (NRC LAS VEGAS NV)</v>
      </c>
      <c r="E1391" s="86" t="s">
        <v>7547</v>
      </c>
      <c r="F1391" s="84" t="str">
        <f t="shared" si="22"/>
        <v>{"08866","NR 4MD 23M TRK 2 (NRC LAS VEGAS NV)"},</v>
      </c>
    </row>
    <row r="1392" spans="1:6" ht="16" x14ac:dyDescent="0.2">
      <c r="A1392" s="84" t="s">
        <v>7546</v>
      </c>
      <c r="B1392" s="85" t="str">
        <f>+'Massaged NRH Data'!C1393</f>
        <v>83672</v>
      </c>
      <c r="C1392" s="85" t="s">
        <v>7544</v>
      </c>
      <c r="D1392" s="85" t="str">
        <f>+_xlfn.CONCAT('Massaged NRH Data'!B1393, " (", 'Massaged NRH Data'!D1393,,")")</f>
        <v>NR CFA CHINHAE LVN (NRC LAS VEGAS NV)</v>
      </c>
      <c r="E1392" s="86" t="s">
        <v>7547</v>
      </c>
      <c r="F1392" s="84" t="str">
        <f t="shared" si="22"/>
        <v>{"83672","NR CFA CHINHAE LVN (NRC LAS VEGAS NV)"},</v>
      </c>
    </row>
    <row r="1393" spans="1:6" ht="16" x14ac:dyDescent="0.2">
      <c r="A1393" s="84" t="s">
        <v>7546</v>
      </c>
      <c r="B1393" s="85" t="str">
        <f>+'Massaged NRH Data'!C1394</f>
        <v>86160</v>
      </c>
      <c r="C1393" s="85" t="s">
        <v>7544</v>
      </c>
      <c r="D1393" s="85" t="str">
        <f>+_xlfn.CONCAT('Massaged NRH Data'!B1394, " (", 'Massaged NRH Data'!D1394,,")")</f>
        <v>NMCB 18  LVN (NRC LAS VEGAS NV)</v>
      </c>
      <c r="E1393" s="86" t="s">
        <v>7547</v>
      </c>
      <c r="F1393" s="84" t="str">
        <f t="shared" si="22"/>
        <v>{"86160","NMCB 18  LVN (NRC LAS VEGAS NV)"},</v>
      </c>
    </row>
    <row r="1394" spans="1:6" ht="16" x14ac:dyDescent="0.2">
      <c r="A1394" s="84" t="s">
        <v>7546</v>
      </c>
      <c r="B1394" s="85" t="str">
        <f>+'Massaged NRH Data'!C1395</f>
        <v>86259</v>
      </c>
      <c r="C1394" s="85" t="s">
        <v>7544</v>
      </c>
      <c r="D1394" s="85" t="str">
        <f>+_xlfn.CONCAT('Massaged NRH Data'!B1395, " (", 'Massaged NRH Data'!D1395,,")")</f>
        <v>NR RSU LVN (NRC LAS VEGAS NV)</v>
      </c>
      <c r="E1394" s="86" t="s">
        <v>7547</v>
      </c>
      <c r="F1394" s="84" t="str">
        <f t="shared" si="22"/>
        <v>{"86259","NR RSU LVN (NRC LAS VEGAS NV)"},</v>
      </c>
    </row>
    <row r="1395" spans="1:6" ht="16" x14ac:dyDescent="0.2">
      <c r="A1395" s="84" t="s">
        <v>7546</v>
      </c>
      <c r="B1395" s="85" t="str">
        <f>+'Massaged NRH Data'!C1396</f>
        <v>83332</v>
      </c>
      <c r="C1395" s="85" t="s">
        <v>7544</v>
      </c>
      <c r="D1395" s="85" t="str">
        <f>+_xlfn.CONCAT('Massaged NRH Data'!B1396, " (", 'Massaged NRH Data'!D1396,,")")</f>
        <v>NR NMRTC SD LVN (NRC LAS VEGAS NV)</v>
      </c>
      <c r="E1395" s="86" t="s">
        <v>7547</v>
      </c>
      <c r="F1395" s="84" t="str">
        <f t="shared" si="22"/>
        <v>{"83332","NR NMRTC SD LVN (NRC LAS VEGAS NV)"},</v>
      </c>
    </row>
    <row r="1396" spans="1:6" ht="16" x14ac:dyDescent="0.2">
      <c r="A1396" s="84" t="s">
        <v>7546</v>
      </c>
      <c r="B1396" s="85" t="str">
        <f>+'Massaged NRH Data'!C1397</f>
        <v>88505</v>
      </c>
      <c r="C1396" s="85" t="s">
        <v>7544</v>
      </c>
      <c r="D1396" s="85" t="str">
        <f>+_xlfn.CONCAT('Massaged NRH Data'!B1397, " (", 'Massaged NRH Data'!D1397,,")")</f>
        <v>NR 4TH MARDIV 2/23 F WPLT (NRC LAS VEGAS NV)</v>
      </c>
      <c r="E1396" s="86" t="s">
        <v>7547</v>
      </c>
      <c r="F1396" s="84" t="str">
        <f t="shared" si="22"/>
        <v>{"88505","NR 4TH MARDIV 2/23 F WPLT (NRC LAS VEGAS NV)"},</v>
      </c>
    </row>
    <row r="1397" spans="1:6" ht="16" x14ac:dyDescent="0.2">
      <c r="A1397" s="84" t="s">
        <v>7546</v>
      </c>
      <c r="B1397" s="85" t="str">
        <f>+'Massaged NRH Data'!C1398</f>
        <v>86590</v>
      </c>
      <c r="C1397" s="85" t="s">
        <v>7544</v>
      </c>
      <c r="D1397" s="85" t="str">
        <f>+_xlfn.CONCAT('Massaged NRH Data'!B1398, " (", 'Massaged NRH Data'!D1398,,")")</f>
        <v>NR C3F NALE LVN (NRC LAS VEGAS NV)</v>
      </c>
      <c r="E1397" s="86" t="s">
        <v>7547</v>
      </c>
      <c r="F1397" s="84" t="str">
        <f t="shared" si="22"/>
        <v>{"86590","NR C3F NALE LVN (NRC LAS VEGAS NV)"},</v>
      </c>
    </row>
    <row r="1398" spans="1:6" ht="16" x14ac:dyDescent="0.2">
      <c r="A1398" s="84" t="s">
        <v>7546</v>
      </c>
      <c r="B1398" s="85" t="str">
        <f>+'Massaged NRH Data'!C1399</f>
        <v>1903G</v>
      </c>
      <c r="C1398" s="85" t="s">
        <v>7544</v>
      </c>
      <c r="D1398" s="85" t="str">
        <f>+_xlfn.CONCAT('Massaged NRH Data'!B1399, " (", 'Massaged NRH Data'!D1399,,")")</f>
        <v>NR VTU LVN 1917 (NRC LAS VEGAS NV)</v>
      </c>
      <c r="E1398" s="86" t="s">
        <v>7547</v>
      </c>
      <c r="F1398" s="84" t="str">
        <f t="shared" si="22"/>
        <v>{"1903G","NR VTU LVN 1917 (NRC LAS VEGAS NV)"},</v>
      </c>
    </row>
    <row r="1399" spans="1:6" ht="16" x14ac:dyDescent="0.2">
      <c r="A1399" s="84" t="s">
        <v>7546</v>
      </c>
      <c r="B1399" s="85" t="str">
        <f>+'Massaged NRH Data'!C1400</f>
        <v>84360</v>
      </c>
      <c r="C1399" s="85" t="s">
        <v>7544</v>
      </c>
      <c r="D1399" s="85" t="str">
        <f>+_xlfn.CONCAT('Massaged NRH Data'!B1400, " (", 'Massaged NRH Data'!D1400,,")")</f>
        <v>NR SURGEMAIN PHNS LVN (NRC LAS VEGAS NV)</v>
      </c>
      <c r="E1399" s="86" t="s">
        <v>7547</v>
      </c>
      <c r="F1399" s="84" t="str">
        <f t="shared" si="22"/>
        <v>{"84360","NR SURGEMAIN PHNS LVN (NRC LAS VEGAS NV)"},</v>
      </c>
    </row>
    <row r="1400" spans="1:6" ht="16" x14ac:dyDescent="0.2">
      <c r="A1400" s="84" t="s">
        <v>7546</v>
      </c>
      <c r="B1400" s="85" t="str">
        <f>+'Massaged NRH Data'!C1401</f>
        <v>86712</v>
      </c>
      <c r="C1400" s="85" t="s">
        <v>7544</v>
      </c>
      <c r="D1400" s="85" t="str">
        <f>+_xlfn.CONCAT('Massaged NRH Data'!B1401, " (", 'Massaged NRH Data'!D1401,,")")</f>
        <v>NR CNRMC HQ LVN (NRC LAS VEGAS NV)</v>
      </c>
      <c r="E1400" s="86" t="s">
        <v>7547</v>
      </c>
      <c r="F1400" s="84" t="str">
        <f t="shared" si="22"/>
        <v>{"86712","NR CNRMC HQ LVN (NRC LAS VEGAS NV)"},</v>
      </c>
    </row>
    <row r="1401" spans="1:6" ht="16" x14ac:dyDescent="0.2">
      <c r="A1401" s="84" t="s">
        <v>7546</v>
      </c>
      <c r="B1401" s="85" t="str">
        <f>+'Massaged NRH Data'!C1402</f>
        <v>89839</v>
      </c>
      <c r="C1401" s="85" t="s">
        <v>7544</v>
      </c>
      <c r="D1401" s="85" t="str">
        <f>+_xlfn.CONCAT('Massaged NRH Data'!B1402, " (", 'Massaged NRH Data'!D1402,,")")</f>
        <v>NR C3F N3 FIRES (NRC LAS VEGAS NV)</v>
      </c>
      <c r="E1401" s="86" t="s">
        <v>7547</v>
      </c>
      <c r="F1401" s="84" t="str">
        <f t="shared" si="22"/>
        <v>{"89839","NR C3F N3 FIRES (NRC LAS VEGAS NV)"},</v>
      </c>
    </row>
    <row r="1402" spans="1:6" ht="16" x14ac:dyDescent="0.2">
      <c r="A1402" s="84" t="s">
        <v>7546</v>
      </c>
      <c r="B1402" s="85" t="str">
        <f>+'Massaged NRH Data'!C1403</f>
        <v>83138</v>
      </c>
      <c r="C1402" s="85" t="s">
        <v>7544</v>
      </c>
      <c r="D1402" s="85" t="str">
        <f>+_xlfn.CONCAT('Massaged NRH Data'!B1403, " (", 'Massaged NRH Data'!D1403,,")")</f>
        <v>NR LCS LVG (NRC LAS VEGAS NV)</v>
      </c>
      <c r="E1402" s="86" t="s">
        <v>7547</v>
      </c>
      <c r="F1402" s="84" t="str">
        <f t="shared" si="22"/>
        <v>{"83138","NR LCS LVG (NRC LAS VEGAS NV)"},</v>
      </c>
    </row>
    <row r="1403" spans="1:6" ht="16" x14ac:dyDescent="0.2">
      <c r="A1403" s="84" t="s">
        <v>7546</v>
      </c>
      <c r="B1403" s="85" t="str">
        <f>+'Massaged NRH Data'!C1404</f>
        <v>86553</v>
      </c>
      <c r="C1403" s="85" t="s">
        <v>7544</v>
      </c>
      <c r="D1403" s="85" t="str">
        <f>+_xlfn.CONCAT('Massaged NRH Data'!B1404, " (", 'Massaged NRH Data'!D1404,,")")</f>
        <v>NR NCHB 5 DET LVN (NRC LAS VEGAS NV)</v>
      </c>
      <c r="E1403" s="86" t="s">
        <v>7547</v>
      </c>
      <c r="F1403" s="84" t="str">
        <f t="shared" si="22"/>
        <v>{"86553","NR NCHB 5 DET LVN (NRC LAS VEGAS NV)"},</v>
      </c>
    </row>
    <row r="1404" spans="1:6" ht="16" x14ac:dyDescent="0.2">
      <c r="A1404" s="84" t="s">
        <v>7546</v>
      </c>
      <c r="B1404" s="85" t="str">
        <f>+'Massaged NRH Data'!C1405</f>
        <v>86129</v>
      </c>
      <c r="C1404" s="85" t="s">
        <v>7544</v>
      </c>
      <c r="D1404" s="85" t="str">
        <f>+_xlfn.CONCAT('Massaged NRH Data'!B1405, " (", 'Massaged NRH Data'!D1405,,")")</f>
        <v>NCHB 14 SURF C (NRC ALAMEDA CA)</v>
      </c>
      <c r="E1404" s="86" t="s">
        <v>7547</v>
      </c>
      <c r="F1404" s="84" t="str">
        <f t="shared" si="22"/>
        <v>{"86129","NCHB 14 SURF C (NRC ALAMEDA CA)"},</v>
      </c>
    </row>
    <row r="1405" spans="1:6" ht="16" x14ac:dyDescent="0.2">
      <c r="A1405" s="84" t="s">
        <v>7546</v>
      </c>
      <c r="B1405" s="85" t="str">
        <f>+'Massaged NRH Data'!C1406</f>
        <v>88880</v>
      </c>
      <c r="C1405" s="85" t="s">
        <v>7544</v>
      </c>
      <c r="D1405" s="85" t="str">
        <f>+_xlfn.CONCAT('Massaged NRH Data'!B1406, " (", 'Massaged NRH Data'!D1406,,")")</f>
        <v>NR C10F NIOCHI CPK (NRC ALAMEDA CA)</v>
      </c>
      <c r="E1405" s="86" t="s">
        <v>7547</v>
      </c>
      <c r="F1405" s="84" t="str">
        <f t="shared" si="22"/>
        <v>{"88880","NR C10F NIOCHI CPK (NRC ALAMEDA CA)"},</v>
      </c>
    </row>
    <row r="1406" spans="1:6" ht="16" x14ac:dyDescent="0.2">
      <c r="A1406" s="84" t="s">
        <v>7546</v>
      </c>
      <c r="B1406" s="85" t="str">
        <f>+'Massaged NRH Data'!C1407</f>
        <v>85903</v>
      </c>
      <c r="C1406" s="85" t="s">
        <v>7544</v>
      </c>
      <c r="D1406" s="85" t="str">
        <f>+_xlfn.CONCAT('Massaged NRH Data'!B1407, " (", 'Massaged NRH Data'!D1407,,")")</f>
        <v>NR CNFK ALA (NRC ALAMEDA CA)</v>
      </c>
      <c r="E1406" s="86" t="s">
        <v>7547</v>
      </c>
      <c r="F1406" s="84" t="str">
        <f t="shared" si="22"/>
        <v>{"85903","NR CNFK ALA (NRC ALAMEDA CA)"},</v>
      </c>
    </row>
    <row r="1407" spans="1:6" ht="16" x14ac:dyDescent="0.2">
      <c r="A1407" s="84" t="s">
        <v>7546</v>
      </c>
      <c r="B1407" s="85" t="str">
        <f>+'Massaged NRH Data'!C1408</f>
        <v>83478</v>
      </c>
      <c r="C1407" s="85" t="s">
        <v>7544</v>
      </c>
      <c r="D1407" s="85" t="str">
        <f>+_xlfn.CONCAT('Massaged NRH Data'!B1408, " (", 'Massaged NRH Data'!D1408,,")")</f>
        <v>NR COMLOGWESTPAC (NRC ALAMEDA CA)</v>
      </c>
      <c r="E1407" s="86" t="s">
        <v>7547</v>
      </c>
      <c r="F1407" s="84" t="str">
        <f t="shared" si="22"/>
        <v>{"83478","NR COMLOGWESTPAC (NRC ALAMEDA CA)"},</v>
      </c>
    </row>
    <row r="1408" spans="1:6" ht="16" x14ac:dyDescent="0.2">
      <c r="A1408" s="84" t="s">
        <v>7546</v>
      </c>
      <c r="B1408" s="85" t="str">
        <f>+'Massaged NRH Data'!C1409</f>
        <v>86507</v>
      </c>
      <c r="C1408" s="85" t="s">
        <v>7544</v>
      </c>
      <c r="D1408" s="85" t="str">
        <f>+_xlfn.CONCAT('Massaged NRH Data'!B1409, " (", 'Massaged NRH Data'!D1409,,")")</f>
        <v>NR CPF N2N39 ALA (NRC ALAMEDA CA)</v>
      </c>
      <c r="E1408" s="86" t="s">
        <v>7547</v>
      </c>
      <c r="F1408" s="84" t="str">
        <f t="shared" si="22"/>
        <v>{"86507","NR CPF N2N39 ALA (NRC ALAMEDA CA)"},</v>
      </c>
    </row>
    <row r="1409" spans="1:6" ht="16" x14ac:dyDescent="0.2">
      <c r="A1409" s="84" t="s">
        <v>7546</v>
      </c>
      <c r="B1409" s="85" t="str">
        <f>+'Massaged NRH Data'!C1410</f>
        <v>89182</v>
      </c>
      <c r="C1409" s="85" t="s">
        <v>7544</v>
      </c>
      <c r="D1409" s="85" t="str">
        <f>+_xlfn.CONCAT('Massaged NRH Data'!B1410, " (", 'Massaged NRH Data'!D1410,,")")</f>
        <v>NR RSU ALA (NRC ALAMEDA CA)</v>
      </c>
      <c r="E1409" s="86" t="s">
        <v>7547</v>
      </c>
      <c r="F1409" s="84" t="str">
        <f t="shared" si="22"/>
        <v>{"89182","NR RSU ALA (NRC ALAMEDA CA)"},</v>
      </c>
    </row>
    <row r="1410" spans="1:6" ht="16" x14ac:dyDescent="0.2">
      <c r="A1410" s="84" t="s">
        <v>7546</v>
      </c>
      <c r="B1410" s="85" t="str">
        <f>+'Massaged NRH Data'!C1411</f>
        <v>86636</v>
      </c>
      <c r="C1410" s="85" t="s">
        <v>7544</v>
      </c>
      <c r="D1410" s="85" t="str">
        <f>+_xlfn.CONCAT('Massaged NRH Data'!B1411, " (", 'Massaged NRH Data'!D1411,,")")</f>
        <v>NR SDDC PACIFIC (NRC ALAMEDA CA)</v>
      </c>
      <c r="E1410" s="86" t="s">
        <v>7547</v>
      </c>
      <c r="F1410" s="84" t="str">
        <f t="shared" si="22"/>
        <v>{"86636","NR SDDC PACIFIC (NRC ALAMEDA CA)"},</v>
      </c>
    </row>
    <row r="1411" spans="1:6" ht="16" x14ac:dyDescent="0.2">
      <c r="A1411" s="84" t="s">
        <v>7546</v>
      </c>
      <c r="B1411" s="85" t="str">
        <f>+'Massaged NRH Data'!C1412</f>
        <v>83599</v>
      </c>
      <c r="C1411" s="85" t="s">
        <v>7544</v>
      </c>
      <c r="D1411" s="85" t="str">
        <f>+_xlfn.CONCAT('Massaged NRH Data'!B1412, " (", 'Massaged NRH Data'!D1412,,")")</f>
        <v>NR SUBGRU 9 FP ALA (NRC ALAMEDA CA)</v>
      </c>
      <c r="E1411" s="86" t="s">
        <v>7547</v>
      </c>
      <c r="F1411" s="84" t="str">
        <f t="shared" si="22"/>
        <v>{"83599","NR SUBGRU 9 FP ALA (NRC ALAMEDA CA)"},</v>
      </c>
    </row>
    <row r="1412" spans="1:6" ht="16" x14ac:dyDescent="0.2">
      <c r="A1412" s="84" t="s">
        <v>7546</v>
      </c>
      <c r="B1412" s="85" t="str">
        <f>+'Massaged NRH Data'!C1413</f>
        <v>88158</v>
      </c>
      <c r="C1412" s="85" t="s">
        <v>7544</v>
      </c>
      <c r="D1412" s="85" t="str">
        <f>+_xlfn.CONCAT('Massaged NRH Data'!B1413, " (", 'Massaged NRH Data'!D1413,,")")</f>
        <v>NR SUBPAC OPS ALA (NRC ALAMEDA CA)</v>
      </c>
      <c r="E1412" s="86" t="s">
        <v>7547</v>
      </c>
      <c r="F1412" s="84" t="str">
        <f t="shared" si="22"/>
        <v>{"88158","NR SUBPAC OPS ALA (NRC ALAMEDA CA)"},</v>
      </c>
    </row>
    <row r="1413" spans="1:6" ht="16" x14ac:dyDescent="0.2">
      <c r="A1413" s="84" t="s">
        <v>7546</v>
      </c>
      <c r="B1413" s="85" t="str">
        <f>+'Massaged NRH Data'!C1414</f>
        <v>87830</v>
      </c>
      <c r="C1413" s="85" t="s">
        <v>7544</v>
      </c>
      <c r="D1413" s="85" t="str">
        <f>+_xlfn.CONCAT('Massaged NRH Data'!B1414, " (", 'Massaged NRH Data'!D1414,,")")</f>
        <v>NR USCG REL PAC (NRC ALAMEDA CA)</v>
      </c>
      <c r="E1413" s="86" t="s">
        <v>7547</v>
      </c>
      <c r="F1413" s="84" t="str">
        <f t="shared" si="22"/>
        <v>{"87830","NR USCG REL PAC (NRC ALAMEDA CA)"},</v>
      </c>
    </row>
    <row r="1414" spans="1:6" ht="16" x14ac:dyDescent="0.2">
      <c r="A1414" s="84" t="s">
        <v>7546</v>
      </c>
      <c r="B1414" s="85" t="str">
        <f>+'Massaged NRH Data'!C1415</f>
        <v>87785</v>
      </c>
      <c r="C1414" s="85" t="s">
        <v>7544</v>
      </c>
      <c r="D1414" s="85" t="str">
        <f>+_xlfn.CONCAT('Massaged NRH Data'!B1415, " (", 'Massaged NRH Data'!D1415,,")")</f>
        <v>S1 SBC C ALA (NRC ALAMEDA CA)</v>
      </c>
      <c r="E1414" s="86" t="s">
        <v>7547</v>
      </c>
      <c r="F1414" s="84" t="str">
        <f t="shared" si="22"/>
        <v>{"87785","S1 SBC C ALA (NRC ALAMEDA CA)"},</v>
      </c>
    </row>
    <row r="1415" spans="1:6" ht="16" x14ac:dyDescent="0.2">
      <c r="A1415" s="84" t="s">
        <v>7546</v>
      </c>
      <c r="B1415" s="85" t="str">
        <f>+'Massaged NRH Data'!C1416</f>
        <v>81999</v>
      </c>
      <c r="C1415" s="85" t="s">
        <v>7544</v>
      </c>
      <c r="D1415" s="85" t="str">
        <f>+_xlfn.CONCAT('Massaged NRH Data'!B1416, " (", 'Massaged NRH Data'!D1416,,")")</f>
        <v>S1 SBC C PLT ALA (NRC ALAMEDA CA)</v>
      </c>
      <c r="E1415" s="86" t="s">
        <v>7547</v>
      </c>
      <c r="F1415" s="84" t="str">
        <f t="shared" si="22"/>
        <v>{"81999","S1 SBC C PLT ALA (NRC ALAMEDA CA)"},</v>
      </c>
    </row>
    <row r="1416" spans="1:6" ht="16" x14ac:dyDescent="0.2">
      <c r="A1416" s="84" t="s">
        <v>7546</v>
      </c>
      <c r="B1416" s="85" t="str">
        <f>+'Massaged NRH Data'!C1417</f>
        <v>83645</v>
      </c>
      <c r="C1416" s="85" t="s">
        <v>7544</v>
      </c>
      <c r="D1416" s="85" t="str">
        <f>+_xlfn.CONCAT('Massaged NRH Data'!B1417, " (", 'Massaged NRH Data'!D1417,,")")</f>
        <v>DIV 4RECON A CO (NRC ALAMEDA CA)</v>
      </c>
      <c r="E1416" s="86" t="s">
        <v>7547</v>
      </c>
      <c r="F1416" s="84" t="str">
        <f t="shared" si="22"/>
        <v>{"83645","DIV 4RECON A CO (NRC ALAMEDA CA)"},</v>
      </c>
    </row>
    <row r="1417" spans="1:6" ht="16" x14ac:dyDescent="0.2">
      <c r="A1417" s="84" t="s">
        <v>7546</v>
      </c>
      <c r="B1417" s="85" t="str">
        <f>+'Massaged NRH Data'!C1418</f>
        <v>88510</v>
      </c>
      <c r="C1417" s="85" t="s">
        <v>7544</v>
      </c>
      <c r="D1417" s="85" t="str">
        <f>+_xlfn.CONCAT('Massaged NRH Data'!B1418, " (", 'Massaged NRH Data'!D1418,,")")</f>
        <v>NR DIV 2/23 E (NRC ALAMEDA CA)</v>
      </c>
      <c r="E1417" s="86" t="s">
        <v>7547</v>
      </c>
      <c r="F1417" s="84" t="str">
        <f t="shared" si="22"/>
        <v>{"88510","NR DIV 2/23 E (NRC ALAMEDA CA)"},</v>
      </c>
    </row>
    <row r="1418" spans="1:6" ht="16" x14ac:dyDescent="0.2">
      <c r="A1418" s="84" t="s">
        <v>7546</v>
      </c>
      <c r="B1418" s="85" t="str">
        <f>+'Massaged NRH Data'!C1419</f>
        <v>88507</v>
      </c>
      <c r="C1418" s="85" t="s">
        <v>7544</v>
      </c>
      <c r="D1418" s="85" t="str">
        <f>+_xlfn.CONCAT('Massaged NRH Data'!B1419, " (", 'Massaged NRH Data'!D1419,,")")</f>
        <v>DIV 23 MAR REGT (NRC ALAMEDA CA)</v>
      </c>
      <c r="E1418" s="86" t="s">
        <v>7547</v>
      </c>
      <c r="F1418" s="84" t="str">
        <f t="shared" si="22"/>
        <v>{"88507","DIV 23 MAR REGT (NRC ALAMEDA CA)"},</v>
      </c>
    </row>
    <row r="1419" spans="1:6" ht="16" x14ac:dyDescent="0.2">
      <c r="A1419" s="84" t="s">
        <v>7546</v>
      </c>
      <c r="B1419" s="85" t="str">
        <f>+'Massaged NRH Data'!C1420</f>
        <v>83785</v>
      </c>
      <c r="C1419" s="85" t="s">
        <v>7544</v>
      </c>
      <c r="D1419" s="85" t="str">
        <f>+_xlfn.CONCAT('Massaged NRH Data'!B1420, " (", 'Massaged NRH Data'!D1420,,")")</f>
        <v>NR NMRTC SD ALA (NRC ALAMEDA CA)</v>
      </c>
      <c r="E1419" s="86" t="s">
        <v>7547</v>
      </c>
      <c r="F1419" s="84" t="str">
        <f t="shared" si="22"/>
        <v>{"83785","NR NMRTC SD ALA (NRC ALAMEDA CA)"},</v>
      </c>
    </row>
    <row r="1420" spans="1:6" ht="16" x14ac:dyDescent="0.2">
      <c r="A1420" s="84" t="s">
        <v>7546</v>
      </c>
      <c r="B1420" s="85" t="str">
        <f>+'Massaged NRH Data'!C1421</f>
        <v>84335</v>
      </c>
      <c r="C1420" s="85" t="s">
        <v>7544</v>
      </c>
      <c r="D1420" s="85" t="str">
        <f>+_xlfn.CONCAT('Massaged NRH Data'!B1421, " (", 'Massaged NRH Data'!D1421,,")")</f>
        <v>NR FHG 6TH ANG DT (NRC ALAMEDA CA)</v>
      </c>
      <c r="E1420" s="86" t="s">
        <v>7547</v>
      </c>
      <c r="F1420" s="84" t="str">
        <f t="shared" si="22"/>
        <v>{"84335","NR FHG 6TH ANG DT (NRC ALAMEDA CA)"},</v>
      </c>
    </row>
    <row r="1421" spans="1:6" ht="16" x14ac:dyDescent="0.2">
      <c r="A1421" s="84" t="s">
        <v>7546</v>
      </c>
      <c r="B1421" s="85" t="str">
        <f>+'Massaged NRH Data'!C1422</f>
        <v>2001G</v>
      </c>
      <c r="C1421" s="85" t="s">
        <v>7544</v>
      </c>
      <c r="D1421" s="85" t="str">
        <f>+_xlfn.CONCAT('Massaged NRH Data'!B1422, " (", 'Massaged NRH Data'!D1422,,")")</f>
        <v>NR VTU ALA 1951 (NRC ALAMEDA CA)</v>
      </c>
      <c r="E1421" s="86" t="s">
        <v>7547</v>
      </c>
      <c r="F1421" s="84" t="str">
        <f t="shared" si="22"/>
        <v>{"2001G","NR VTU ALA 1951 (NRC ALAMEDA CA)"},</v>
      </c>
    </row>
    <row r="1422" spans="1:6" ht="16" x14ac:dyDescent="0.2">
      <c r="A1422" s="84" t="s">
        <v>7546</v>
      </c>
      <c r="B1422" s="85" t="str">
        <f>+'Massaged NRH Data'!C1423</f>
        <v>88096</v>
      </c>
      <c r="C1422" s="85" t="s">
        <v>7544</v>
      </c>
      <c r="D1422" s="85" t="str">
        <f>+_xlfn.CONCAT('Massaged NRH Data'!B1423, " (", 'Massaged NRH Data'!D1423,,")")</f>
        <v>NR ONI NWAC ALA (NRC ALAMEDA CA)</v>
      </c>
      <c r="E1422" s="86" t="s">
        <v>7547</v>
      </c>
      <c r="F1422" s="84" t="str">
        <f t="shared" si="22"/>
        <v>{"88096","NR ONI NWAC ALA (NRC ALAMEDA CA)"},</v>
      </c>
    </row>
    <row r="1423" spans="1:6" ht="16" x14ac:dyDescent="0.2">
      <c r="A1423" s="84" t="s">
        <v>7546</v>
      </c>
      <c r="B1423" s="85" t="str">
        <f>+'Massaged NRH Data'!C1424</f>
        <v>89131</v>
      </c>
      <c r="C1423" s="85" t="s">
        <v>7544</v>
      </c>
      <c r="D1423" s="85" t="str">
        <f>+_xlfn.CONCAT('Massaged NRH Data'!B1424, " (", 'Massaged NRH Data'!D1424,,")")</f>
        <v>NR SURGEMAIN PHNS ALA (NRC ALAMEDA CA)</v>
      </c>
      <c r="E1423" s="86" t="s">
        <v>7547</v>
      </c>
      <c r="F1423" s="84" t="str">
        <f t="shared" si="22"/>
        <v>{"89131","NR SURGEMAIN PHNS ALA (NRC ALAMEDA CA)"},</v>
      </c>
    </row>
    <row r="1424" spans="1:6" ht="16" x14ac:dyDescent="0.2">
      <c r="A1424" s="84" t="s">
        <v>7546</v>
      </c>
      <c r="B1424" s="85" t="str">
        <f>+'Massaged NRH Data'!C1425</f>
        <v>88717</v>
      </c>
      <c r="C1424" s="85" t="s">
        <v>7544</v>
      </c>
      <c r="D1424" s="85" t="str">
        <f>+_xlfn.CONCAT('Massaged NRH Data'!B1425, " (", 'Massaged NRH Data'!D1425,,")")</f>
        <v>NAVELSG TEU WEST (NRC ALAMEDA CA)</v>
      </c>
      <c r="E1424" s="86" t="s">
        <v>7547</v>
      </c>
      <c r="F1424" s="84" t="str">
        <f t="shared" si="22"/>
        <v>{"88717","NAVELSG TEU WEST (NRC ALAMEDA CA)"},</v>
      </c>
    </row>
    <row r="1425" spans="1:6" ht="16" x14ac:dyDescent="0.2">
      <c r="A1425" s="84" t="s">
        <v>7546</v>
      </c>
      <c r="B1425" s="85" t="str">
        <f>+'Massaged NRH Data'!C1426</f>
        <v>89921</v>
      </c>
      <c r="C1425" s="85" t="s">
        <v>7544</v>
      </c>
      <c r="D1425" s="85" t="str">
        <f>+_xlfn.CONCAT('Massaged NRH Data'!B1426, " (", 'Massaged NRH Data'!D1426,,")")</f>
        <v>NR MSCFE EPU (NRC ALAMEDA CA)</v>
      </c>
      <c r="E1425" s="86" t="s">
        <v>7547</v>
      </c>
      <c r="F1425" s="84" t="str">
        <f t="shared" si="22"/>
        <v>{"89921","NR MSCFE EPU (NRC ALAMEDA CA)"},</v>
      </c>
    </row>
    <row r="1426" spans="1:6" ht="16" x14ac:dyDescent="0.2">
      <c r="A1426" s="84" t="s">
        <v>7546</v>
      </c>
      <c r="B1426" s="85" t="str">
        <f>+'Massaged NRH Data'!C1427</f>
        <v>84092</v>
      </c>
      <c r="C1426" s="85" t="s">
        <v>7544</v>
      </c>
      <c r="D1426" s="85" t="str">
        <f>+_xlfn.CONCAT('Massaged NRH Data'!B1427, " (", 'Massaged NRH Data'!D1427,,")")</f>
        <v>NR NCHB 14 DET ALA (NRC ALAMEDA CA)</v>
      </c>
      <c r="E1426" s="86" t="s">
        <v>7547</v>
      </c>
      <c r="F1426" s="84" t="str">
        <f t="shared" si="22"/>
        <v>{"84092","NR NCHB 14 DET ALA (NRC ALAMEDA CA)"},</v>
      </c>
    </row>
    <row r="1427" spans="1:6" ht="16" x14ac:dyDescent="0.2">
      <c r="A1427" s="84" t="s">
        <v>7546</v>
      </c>
      <c r="B1427" s="85" t="str">
        <f>+'Massaged NRH Data'!C1428</f>
        <v>88380</v>
      </c>
      <c r="C1427" s="85" t="s">
        <v>7544</v>
      </c>
      <c r="D1427" s="85" t="str">
        <f>+_xlfn.CONCAT('Massaged NRH Data'!B1428, " (", 'Massaged NRH Data'!D1428,,")")</f>
        <v>NR MSC FE SSU SING (NRC ALAMEDA CA)</v>
      </c>
      <c r="E1427" s="86" t="s">
        <v>7547</v>
      </c>
      <c r="F1427" s="84" t="str">
        <f t="shared" si="22"/>
        <v>{"88380","NR MSC FE SSU SING (NRC ALAMEDA CA)"},</v>
      </c>
    </row>
    <row r="1428" spans="1:6" ht="16" x14ac:dyDescent="0.2">
      <c r="A1428" s="84" t="s">
        <v>7546</v>
      </c>
      <c r="B1428" s="85" t="str">
        <f>+'Massaged NRH Data'!C1429</f>
        <v>84140</v>
      </c>
      <c r="C1428" s="85" t="s">
        <v>7544</v>
      </c>
      <c r="D1428" s="85" t="str">
        <f>+_xlfn.CONCAT('Massaged NRH Data'!B1429, " (", 'Massaged NRH Data'!D1429,,")")</f>
        <v>NR BMU 2 KCM (NRC KANSAS CITY MO)</v>
      </c>
      <c r="E1428" s="86" t="s">
        <v>7547</v>
      </c>
      <c r="F1428" s="84" t="str">
        <f t="shared" si="22"/>
        <v>{"84140","NR BMU 2 KCM (NRC KANSAS CITY MO)"},</v>
      </c>
    </row>
    <row r="1429" spans="1:6" ht="16" x14ac:dyDescent="0.2">
      <c r="A1429" s="84" t="s">
        <v>7546</v>
      </c>
      <c r="B1429" s="85" t="str">
        <f>+'Massaged NRH Data'!C1430</f>
        <v>83668</v>
      </c>
      <c r="C1429" s="85" t="s">
        <v>7544</v>
      </c>
      <c r="D1429" s="85" t="str">
        <f>+_xlfn.CONCAT('Massaged NRH Data'!B1430, " (", 'Massaged NRH Data'!D1430,,")")</f>
        <v>NR CFA CHINHAE KCM (NRC KANSAS CITY MO)</v>
      </c>
      <c r="E1429" s="86" t="s">
        <v>7547</v>
      </c>
      <c r="F1429" s="84" t="str">
        <f t="shared" si="22"/>
        <v>{"83668","NR CFA CHINHAE KCM (NRC KANSAS CITY MO)"},</v>
      </c>
    </row>
    <row r="1430" spans="1:6" ht="16" x14ac:dyDescent="0.2">
      <c r="A1430" s="84" t="s">
        <v>7546</v>
      </c>
      <c r="B1430" s="85" t="str">
        <f>+'Massaged NRH Data'!C1431</f>
        <v>89287</v>
      </c>
      <c r="C1430" s="85" t="s">
        <v>7544</v>
      </c>
      <c r="D1430" s="85" t="str">
        <f>+_xlfn.CONCAT('Massaged NRH Data'!B1431, " (", 'Massaged NRH Data'!D1431,,")")</f>
        <v>NR MSCO KOREA (NRC KANSAS CITY MO)</v>
      </c>
      <c r="E1430" s="86" t="s">
        <v>7547</v>
      </c>
      <c r="F1430" s="84" t="str">
        <f t="shared" si="22"/>
        <v>{"89287","NR MSCO KOREA (NRC KANSAS CITY MO)"},</v>
      </c>
    </row>
    <row r="1431" spans="1:6" ht="16" x14ac:dyDescent="0.2">
      <c r="A1431" s="84" t="s">
        <v>7546</v>
      </c>
      <c r="B1431" s="85" t="str">
        <f>+'Massaged NRH Data'!C1432</f>
        <v>88492</v>
      </c>
      <c r="C1431" s="85" t="s">
        <v>7544</v>
      </c>
      <c r="D1431" s="85" t="str">
        <f>+_xlfn.CONCAT('Massaged NRH Data'!B1432, " (", 'Massaged NRH Data'!D1432,,")")</f>
        <v>MLG H&amp;S CLR 4 (NRC KANSAS CITY MO)</v>
      </c>
      <c r="E1431" s="86" t="s">
        <v>7547</v>
      </c>
      <c r="F1431" s="84" t="str">
        <f t="shared" si="22"/>
        <v>{"88492","MLG H&amp;S CLR 4 (NRC KANSAS CITY MO)"},</v>
      </c>
    </row>
    <row r="1432" spans="1:6" ht="16" x14ac:dyDescent="0.2">
      <c r="A1432" s="84" t="s">
        <v>7546</v>
      </c>
      <c r="B1432" s="85" t="str">
        <f>+'Massaged NRH Data'!C1433</f>
        <v>87751</v>
      </c>
      <c r="C1432" s="85" t="s">
        <v>7544</v>
      </c>
      <c r="D1432" s="85" t="str">
        <f>+_xlfn.CONCAT('Massaged NRH Data'!B1433, " (", 'Massaged NRH Data'!D1433,,")")</f>
        <v>NMCB 22 KCM (NRC KANSAS CITY MO)</v>
      </c>
      <c r="E1432" s="86" t="s">
        <v>7547</v>
      </c>
      <c r="F1432" s="84" t="str">
        <f t="shared" si="22"/>
        <v>{"87751","NMCB 22 KCM (NRC KANSAS CITY MO)"},</v>
      </c>
    </row>
    <row r="1433" spans="1:6" ht="16" x14ac:dyDescent="0.2">
      <c r="A1433" s="84" t="s">
        <v>7546</v>
      </c>
      <c r="B1433" s="85" t="str">
        <f>+'Massaged NRH Data'!C1434</f>
        <v>86797</v>
      </c>
      <c r="C1433" s="85" t="s">
        <v>7544</v>
      </c>
      <c r="D1433" s="85" t="str">
        <f>+_xlfn.CONCAT('Massaged NRH Data'!B1434, " (", 'Massaged NRH Data'!D1434,,")")</f>
        <v>NR RSU KCM (NRC KANSAS CITY MO)</v>
      </c>
      <c r="E1433" s="86" t="s">
        <v>7547</v>
      </c>
      <c r="F1433" s="84" t="str">
        <f t="shared" si="22"/>
        <v>{"86797","NR RSU KCM (NRC KANSAS CITY MO)"},</v>
      </c>
    </row>
    <row r="1434" spans="1:6" ht="16" x14ac:dyDescent="0.2">
      <c r="A1434" s="84" t="s">
        <v>7546</v>
      </c>
      <c r="B1434" s="85" t="str">
        <f>+'Massaged NRH Data'!C1435</f>
        <v>83713</v>
      </c>
      <c r="C1434" s="85" t="s">
        <v>7544</v>
      </c>
      <c r="D1434" s="85" t="str">
        <f>+_xlfn.CONCAT('Massaged NRH Data'!B1435, " (", 'Massaged NRH Data'!D1435,,")")</f>
        <v>NR NMRTC CL KCM (NRC KANSAS CITY MO)</v>
      </c>
      <c r="E1434" s="86" t="s">
        <v>7547</v>
      </c>
      <c r="F1434" s="84" t="str">
        <f t="shared" si="22"/>
        <v>{"83713","NR NMRTC CL KCM (NRC KANSAS CITY MO)"},</v>
      </c>
    </row>
    <row r="1435" spans="1:6" ht="16" x14ac:dyDescent="0.2">
      <c r="A1435" s="84" t="s">
        <v>7546</v>
      </c>
      <c r="B1435" s="85" t="str">
        <f>+'Massaged NRH Data'!C1436</f>
        <v>1808G</v>
      </c>
      <c r="C1435" s="85" t="s">
        <v>7544</v>
      </c>
      <c r="D1435" s="85" t="str">
        <f>+_xlfn.CONCAT('Massaged NRH Data'!B1436, " (", 'Massaged NRH Data'!D1436,,")")</f>
        <v>NR VTU KCM 1806 (NRC KANSAS CITY MO)</v>
      </c>
      <c r="E1435" s="86" t="s">
        <v>7547</v>
      </c>
      <c r="F1435" s="84" t="str">
        <f t="shared" si="22"/>
        <v>{"1808G","NR VTU KCM 1806 (NRC KANSAS CITY MO)"},</v>
      </c>
    </row>
    <row r="1436" spans="1:6" ht="16" x14ac:dyDescent="0.2">
      <c r="A1436" s="84" t="s">
        <v>7546</v>
      </c>
      <c r="B1436" s="85" t="str">
        <f>+'Massaged NRH Data'!C1437</f>
        <v>85895</v>
      </c>
      <c r="C1436" s="85" t="s">
        <v>7544</v>
      </c>
      <c r="D1436" s="85" t="str">
        <f>+_xlfn.CONCAT('Massaged NRH Data'!B1437, " (", 'Massaged NRH Data'!D1437,,")")</f>
        <v>NR SWRMC KCM (NRC KANSAS CITY MO)</v>
      </c>
      <c r="E1436" s="86" t="s">
        <v>7547</v>
      </c>
      <c r="F1436" s="84" t="str">
        <f t="shared" si="22"/>
        <v>{"85895","NR SWRMC KCM (NRC KANSAS CITY MO)"},</v>
      </c>
    </row>
    <row r="1437" spans="1:6" ht="16" x14ac:dyDescent="0.2">
      <c r="A1437" s="84" t="s">
        <v>7546</v>
      </c>
      <c r="B1437" s="85" t="str">
        <f>+'Massaged NRH Data'!C1438</f>
        <v>84237</v>
      </c>
      <c r="C1437" s="85" t="s">
        <v>7544</v>
      </c>
      <c r="D1437" s="85" t="str">
        <f>+_xlfn.CONCAT('Massaged NRH Data'!B1438, " (", 'Massaged NRH Data'!D1438,,")")</f>
        <v>NR INDO NSF OCO (NRC KANSAS CITY MO)</v>
      </c>
      <c r="E1437" s="86" t="s">
        <v>7547</v>
      </c>
      <c r="F1437" s="84" t="str">
        <f t="shared" si="22"/>
        <v>{"84237","NR INDO NSF OCO (NRC KANSAS CITY MO)"},</v>
      </c>
    </row>
    <row r="1438" spans="1:6" ht="16" x14ac:dyDescent="0.2">
      <c r="A1438" s="84" t="s">
        <v>7546</v>
      </c>
      <c r="B1438" s="85" t="str">
        <f>+'Massaged NRH Data'!C1439</f>
        <v>85879</v>
      </c>
      <c r="C1438" s="85" t="s">
        <v>7544</v>
      </c>
      <c r="D1438" s="85" t="str">
        <f>+_xlfn.CONCAT('Massaged NRH Data'!B1439, " (", 'Massaged NRH Data'!D1439,,")")</f>
        <v>NR 4MLG ENG SPT CO 6ESB D8 (NRC TUCSON AZ)</v>
      </c>
      <c r="E1438" s="86" t="s">
        <v>7547</v>
      </c>
      <c r="F1438" s="84" t="str">
        <f t="shared" si="22"/>
        <v>{"85879","NR 4MLG ENG SPT CO 6ESB D8 (NRC TUCSON AZ)"},</v>
      </c>
    </row>
    <row r="1439" spans="1:6" ht="16" x14ac:dyDescent="0.2">
      <c r="A1439" s="84" t="s">
        <v>7546</v>
      </c>
      <c r="B1439" s="85" t="str">
        <f>+'Massaged NRH Data'!C1440</f>
        <v>83233</v>
      </c>
      <c r="C1439" s="85" t="s">
        <v>7544</v>
      </c>
      <c r="D1439" s="85" t="str">
        <f>+_xlfn.CONCAT('Massaged NRH Data'!B1440, " (", 'Massaged NRH Data'!D1440,,")")</f>
        <v>NR RSU TUC (NRC TUCSON AZ)</v>
      </c>
      <c r="E1439" s="86" t="s">
        <v>7547</v>
      </c>
      <c r="F1439" s="84" t="str">
        <f t="shared" si="22"/>
        <v>{"83233","NR RSU TUC (NRC TUCSON AZ)"},</v>
      </c>
    </row>
    <row r="1440" spans="1:6" ht="16" x14ac:dyDescent="0.2">
      <c r="A1440" s="84" t="s">
        <v>7546</v>
      </c>
      <c r="B1440" s="85" t="str">
        <f>+'Massaged NRH Data'!C1441</f>
        <v>83333</v>
      </c>
      <c r="C1440" s="85" t="s">
        <v>7544</v>
      </c>
      <c r="D1440" s="85" t="str">
        <f>+_xlfn.CONCAT('Massaged NRH Data'!B1441, " (", 'Massaged NRH Data'!D1441,,")")</f>
        <v>NR NMRTC CC TUC (NRC TUCSON AZ)</v>
      </c>
      <c r="E1440" s="86" t="s">
        <v>7547</v>
      </c>
      <c r="F1440" s="84" t="str">
        <f t="shared" si="22"/>
        <v>{"83333","NR NMRTC CC TUC (NRC TUCSON AZ)"},</v>
      </c>
    </row>
    <row r="1441" spans="1:6" ht="16" x14ac:dyDescent="0.2">
      <c r="A1441" s="84" t="s">
        <v>7546</v>
      </c>
      <c r="B1441" s="85" t="str">
        <f>+'Massaged NRH Data'!C1442</f>
        <v>89423</v>
      </c>
      <c r="C1441" s="85" t="s">
        <v>7544</v>
      </c>
      <c r="D1441" s="85" t="str">
        <f>+_xlfn.CONCAT('Massaged NRH Data'!B1442, " (", 'Massaged NRH Data'!D1442,,")")</f>
        <v>NR 4MB H&amp;S DET 1 (NRC TUCSON AZ)</v>
      </c>
      <c r="E1441" s="86" t="s">
        <v>7547</v>
      </c>
      <c r="F1441" s="84" t="str">
        <f t="shared" ref="F1441:F1504" si="23">+CONCATENATE(A1441,B1441,C1441,D1441,E1441)</f>
        <v>{"89423","NR 4MB H&amp;S DET 1 (NRC TUCSON AZ)"},</v>
      </c>
    </row>
    <row r="1442" spans="1:6" ht="16" x14ac:dyDescent="0.2">
      <c r="A1442" s="84" t="s">
        <v>7546</v>
      </c>
      <c r="B1442" s="85" t="str">
        <f>+'Massaged NRH Data'!C1443</f>
        <v>86858</v>
      </c>
      <c r="C1442" s="85" t="s">
        <v>7544</v>
      </c>
      <c r="D1442" s="85" t="str">
        <f>+_xlfn.CONCAT('Massaged NRH Data'!B1443, " (", 'Massaged NRH Data'!D1443,,")")</f>
        <v>NR CPF JMAST TUC (NRC TUCSON AZ)</v>
      </c>
      <c r="E1442" s="86" t="s">
        <v>7547</v>
      </c>
      <c r="F1442" s="84" t="str">
        <f t="shared" si="23"/>
        <v>{"86858","NR CPF JMAST TUC (NRC TUCSON AZ)"},</v>
      </c>
    </row>
    <row r="1443" spans="1:6" ht="16" x14ac:dyDescent="0.2">
      <c r="A1443" s="84" t="s">
        <v>7546</v>
      </c>
      <c r="B1443" s="85" t="str">
        <f>+'Massaged NRH Data'!C1444</f>
        <v>86557</v>
      </c>
      <c r="C1443" s="85" t="s">
        <v>7544</v>
      </c>
      <c r="D1443" s="85" t="str">
        <f>+_xlfn.CONCAT('Massaged NRH Data'!B1444, " (", 'Massaged NRH Data'!D1444,,")")</f>
        <v>NCHB 10 ESC B (NRC COLUMBUS OH)</v>
      </c>
      <c r="E1443" s="86" t="s">
        <v>7547</v>
      </c>
      <c r="F1443" s="84" t="str">
        <f t="shared" si="23"/>
        <v>{"86557","NCHB 10 ESC B (NRC COLUMBUS OH)"},</v>
      </c>
    </row>
    <row r="1444" spans="1:6" ht="16" x14ac:dyDescent="0.2">
      <c r="A1444" s="84" t="s">
        <v>7546</v>
      </c>
      <c r="B1444" s="85" t="str">
        <f>+'Massaged NRH Data'!C1445</f>
        <v>86156</v>
      </c>
      <c r="C1444" s="85" t="s">
        <v>7544</v>
      </c>
      <c r="D1444" s="85" t="str">
        <f>+_xlfn.CONCAT('Massaged NRH Data'!B1445, " (", 'Massaged NRH Data'!D1445,,")")</f>
        <v>NR C10F NIOCGA DAY (NRC COLUMBUS OH)</v>
      </c>
      <c r="E1444" s="86" t="s">
        <v>7547</v>
      </c>
      <c r="F1444" s="84" t="str">
        <f t="shared" si="23"/>
        <v>{"86156","NR C10F NIOCGA DAY (NRC COLUMBUS OH)"},</v>
      </c>
    </row>
    <row r="1445" spans="1:6" ht="16" x14ac:dyDescent="0.2">
      <c r="A1445" s="84" t="s">
        <v>7546</v>
      </c>
      <c r="B1445" s="85" t="str">
        <f>+'Massaged NRH Data'!C1446</f>
        <v>83172</v>
      </c>
      <c r="C1445" s="85" t="s">
        <v>7544</v>
      </c>
      <c r="D1445" s="85" t="str">
        <f>+_xlfn.CONCAT('Massaged NRH Data'!B1446, " (", 'Massaged NRH Data'!D1446,,")")</f>
        <v>NR DFAS-CO 209 (NRC COLUMBUS OH)</v>
      </c>
      <c r="E1445" s="86" t="s">
        <v>7547</v>
      </c>
      <c r="F1445" s="84" t="str">
        <f t="shared" si="23"/>
        <v>{"83172","NR DFAS-CO 209 (NRC COLUMBUS OH)"},</v>
      </c>
    </row>
    <row r="1446" spans="1:6" ht="16" x14ac:dyDescent="0.2">
      <c r="A1446" s="84" t="s">
        <v>7546</v>
      </c>
      <c r="B1446" s="85" t="str">
        <f>+'Massaged NRH Data'!C1447</f>
        <v>83658</v>
      </c>
      <c r="C1446" s="85" t="s">
        <v>7544</v>
      </c>
      <c r="D1446" s="85" t="str">
        <f>+_xlfn.CONCAT('Massaged NRH Data'!B1447, " (", 'Massaged NRH Data'!D1447,,")")</f>
        <v>NR DLA JRF DSP COL (NRC COLUMBUS OH)</v>
      </c>
      <c r="E1446" s="86" t="s">
        <v>7547</v>
      </c>
      <c r="F1446" s="84" t="str">
        <f t="shared" si="23"/>
        <v>{"83658","NR DLA JRF DSP COL (NRC COLUMBUS OH)"},</v>
      </c>
    </row>
    <row r="1447" spans="1:6" ht="16" x14ac:dyDescent="0.2">
      <c r="A1447" s="84" t="s">
        <v>7546</v>
      </c>
      <c r="B1447" s="85" t="str">
        <f>+'Massaged NRH Data'!C1448</f>
        <v>84337</v>
      </c>
      <c r="C1447" s="85" t="s">
        <v>7544</v>
      </c>
      <c r="D1447" s="85" t="str">
        <f>+_xlfn.CONCAT('Massaged NRH Data'!B1448, " (", 'Massaged NRH Data'!D1448,,")")</f>
        <v>NR DLA JRF L&amp;M (NRC COLUMBUS OH)</v>
      </c>
      <c r="E1447" s="86" t="s">
        <v>7547</v>
      </c>
      <c r="F1447" s="84" t="str">
        <f t="shared" si="23"/>
        <v>{"84337","NR DLA JRF L&amp;M (NRC COLUMBUS OH)"},</v>
      </c>
    </row>
    <row r="1448" spans="1:6" ht="16" x14ac:dyDescent="0.2">
      <c r="A1448" s="84" t="s">
        <v>7546</v>
      </c>
      <c r="B1448" s="85" t="str">
        <f>+'Massaged NRH Data'!C1449</f>
        <v>85718</v>
      </c>
      <c r="C1448" s="85" t="s">
        <v>7544</v>
      </c>
      <c r="D1448" s="85" t="str">
        <f>+_xlfn.CONCAT('Massaged NRH Data'!B1449, " (", 'Massaged NRH Data'!D1449,,")")</f>
        <v>NR RSU COL (NRC COLUMBUS OH)</v>
      </c>
      <c r="E1448" s="86" t="s">
        <v>7547</v>
      </c>
      <c r="F1448" s="84" t="str">
        <f t="shared" si="23"/>
        <v>{"85718","NR RSU COL (NRC COLUMBUS OH)"},</v>
      </c>
    </row>
    <row r="1449" spans="1:6" ht="16" x14ac:dyDescent="0.2">
      <c r="A1449" s="84" t="s">
        <v>7546</v>
      </c>
      <c r="B1449" s="85" t="str">
        <f>+'Massaged NRH Data'!C1450</f>
        <v>86269</v>
      </c>
      <c r="C1449" s="85" t="s">
        <v>7544</v>
      </c>
      <c r="D1449" s="85" t="str">
        <f>+_xlfn.CONCAT('Massaged NRH Data'!B1450, " (", 'Massaged NRH Data'!D1450,,")")</f>
        <v>NR SUBGRU 2 COL (NRC COLUMBUS OH)</v>
      </c>
      <c r="E1449" s="86" t="s">
        <v>7547</v>
      </c>
      <c r="F1449" s="84" t="str">
        <f t="shared" si="23"/>
        <v>{"86269","NR SUBGRU 2 COL (NRC COLUMBUS OH)"},</v>
      </c>
    </row>
    <row r="1450" spans="1:6" ht="16" x14ac:dyDescent="0.2">
      <c r="A1450" s="84" t="s">
        <v>7546</v>
      </c>
      <c r="B1450" s="85" t="str">
        <f>+'Massaged NRH Data'!C1451</f>
        <v>55848</v>
      </c>
      <c r="C1450" s="85" t="s">
        <v>7544</v>
      </c>
      <c r="D1450" s="85" t="str">
        <f>+_xlfn.CONCAT('Massaged NRH Data'!B1451, " (", 'Massaged NRH Data'!D1451,,")")</f>
        <v>S8 SEC PLT 7&amp;8 COL (NRC COLUMBUS OH)</v>
      </c>
      <c r="E1450" s="86" t="s">
        <v>7547</v>
      </c>
      <c r="F1450" s="84" t="str">
        <f t="shared" si="23"/>
        <v>{"55848","S8 SEC PLT 7&amp;8 COL (NRC COLUMBUS OH)"},</v>
      </c>
    </row>
    <row r="1451" spans="1:6" ht="16" x14ac:dyDescent="0.2">
      <c r="A1451" s="84" t="s">
        <v>7546</v>
      </c>
      <c r="B1451" s="85" t="str">
        <f>+'Massaged NRH Data'!C1452</f>
        <v>88437</v>
      </c>
      <c r="C1451" s="85" t="s">
        <v>7544</v>
      </c>
      <c r="D1451" s="85" t="str">
        <f>+_xlfn.CONCAT('Massaged NRH Data'!B1452, " (", 'Massaged NRH Data'!D1452,,")")</f>
        <v>NR DIV 3/25 L (NRC COLUMBUS OH)</v>
      </c>
      <c r="E1451" s="86" t="s">
        <v>7547</v>
      </c>
      <c r="F1451" s="84" t="str">
        <f t="shared" si="23"/>
        <v>{"88437","NR DIV 3/25 L (NRC COLUMBUS OH)"},</v>
      </c>
    </row>
    <row r="1452" spans="1:6" ht="16" x14ac:dyDescent="0.2">
      <c r="A1452" s="84" t="s">
        <v>7546</v>
      </c>
      <c r="B1452" s="85" t="str">
        <f>+'Massaged NRH Data'!C1453</f>
        <v>86341</v>
      </c>
      <c r="C1452" s="85" t="s">
        <v>7544</v>
      </c>
      <c r="D1452" s="85" t="str">
        <f>+_xlfn.CONCAT('Massaged NRH Data'!B1453, " (", 'Massaged NRH Data'!D1453,,")")</f>
        <v>FHG MP CO C 4 LEB (NRC COLUMBUS OH)</v>
      </c>
      <c r="E1452" s="86" t="s">
        <v>7547</v>
      </c>
      <c r="F1452" s="84" t="str">
        <f t="shared" si="23"/>
        <v>{"86341","FHG MP CO C 4 LEB (NRC COLUMBUS OH)"},</v>
      </c>
    </row>
    <row r="1453" spans="1:6" ht="16" x14ac:dyDescent="0.2">
      <c r="A1453" s="84" t="s">
        <v>7546</v>
      </c>
      <c r="B1453" s="85" t="str">
        <f>+'Massaged NRH Data'!C1454</f>
        <v>87685</v>
      </c>
      <c r="C1453" s="85" t="s">
        <v>7544</v>
      </c>
      <c r="D1453" s="85" t="str">
        <f>+_xlfn.CONCAT('Massaged NRH Data'!B1454, " (", 'Massaged NRH Data'!D1454,,")")</f>
        <v>NMCB 25 COL (NRC COLUMBUS OH)</v>
      </c>
      <c r="E1453" s="86" t="s">
        <v>7547</v>
      </c>
      <c r="F1453" s="84" t="str">
        <f t="shared" si="23"/>
        <v>{"87685","NMCB 25 COL (NRC COLUMBUS OH)"},</v>
      </c>
    </row>
    <row r="1454" spans="1:6" ht="16" x14ac:dyDescent="0.2">
      <c r="A1454" s="84" t="s">
        <v>7546</v>
      </c>
      <c r="B1454" s="85" t="str">
        <f>+'Massaged NRH Data'!C1455</f>
        <v>83376</v>
      </c>
      <c r="C1454" s="85" t="s">
        <v>7544</v>
      </c>
      <c r="D1454" s="85" t="str">
        <f>+_xlfn.CONCAT('Massaged NRH Data'!B1455, " (", 'Massaged NRH Data'!D1455,,")")</f>
        <v>NR FISHER MED COL (NRC COLUMBUS OH)</v>
      </c>
      <c r="E1454" s="86" t="s">
        <v>7547</v>
      </c>
      <c r="F1454" s="84" t="str">
        <f t="shared" si="23"/>
        <v>{"83376","NR FISHER MED COL (NRC COLUMBUS OH)"},</v>
      </c>
    </row>
    <row r="1455" spans="1:6" ht="16" x14ac:dyDescent="0.2">
      <c r="A1455" s="84" t="s">
        <v>7546</v>
      </c>
      <c r="B1455" s="85" t="str">
        <f>+'Massaged NRH Data'!C1456</f>
        <v>88260</v>
      </c>
      <c r="C1455" s="85" t="s">
        <v>7544</v>
      </c>
      <c r="D1455" s="85" t="str">
        <f>+_xlfn.CONCAT('Massaged NRH Data'!B1456, " (", 'Massaged NRH Data'!D1456,,")")</f>
        <v>NR NSW DETACHMENT OHIO (NRC COLUMBUS OH)</v>
      </c>
      <c r="E1455" s="86" t="s">
        <v>7547</v>
      </c>
      <c r="F1455" s="84" t="str">
        <f t="shared" si="23"/>
        <v>{"88260","NR NSW DETACHMENT OHIO (NRC COLUMBUS OH)"},</v>
      </c>
    </row>
    <row r="1456" spans="1:6" ht="16" x14ac:dyDescent="0.2">
      <c r="A1456" s="84" t="s">
        <v>7546</v>
      </c>
      <c r="B1456" s="85" t="str">
        <f>+'Massaged NRH Data'!C1457</f>
        <v>82826</v>
      </c>
      <c r="C1456" s="85" t="s">
        <v>7544</v>
      </c>
      <c r="D1456" s="85" t="str">
        <f>+_xlfn.CONCAT('Massaged NRH Data'!B1457, " (", 'Massaged NRH Data'!D1457,,")")</f>
        <v>NR AVIATION SUPPORT U 1304 (NRC COLUMBUS OH)</v>
      </c>
      <c r="E1456" s="86" t="s">
        <v>7547</v>
      </c>
      <c r="F1456" s="84" t="str">
        <f t="shared" si="23"/>
        <v>{"82826","NR AVIATION SUPPORT U 1304 (NRC COLUMBUS OH)"},</v>
      </c>
    </row>
    <row r="1457" spans="1:6" ht="16" x14ac:dyDescent="0.2">
      <c r="A1457" s="84" t="s">
        <v>7546</v>
      </c>
      <c r="B1457" s="85" t="str">
        <f>+'Massaged NRH Data'!C1458</f>
        <v>0506G</v>
      </c>
      <c r="C1457" s="85" t="s">
        <v>7544</v>
      </c>
      <c r="D1457" s="85" t="str">
        <f>+_xlfn.CONCAT('Massaged NRH Data'!B1458, " (", 'Massaged NRH Data'!D1458,,")")</f>
        <v>NR VTU COL 1304 (NRC COLUMBUS OH)</v>
      </c>
      <c r="E1457" s="86" t="s">
        <v>7547</v>
      </c>
      <c r="F1457" s="84" t="str">
        <f t="shared" si="23"/>
        <v>{"0506G","NR VTU COL 1304 (NRC COLUMBUS OH)"},</v>
      </c>
    </row>
    <row r="1458" spans="1:6" ht="16" x14ac:dyDescent="0.2">
      <c r="A1458" s="84" t="s">
        <v>7546</v>
      </c>
      <c r="B1458" s="85" t="str">
        <f>+'Massaged NRH Data'!C1459</f>
        <v>86682</v>
      </c>
      <c r="C1458" s="85" t="s">
        <v>7544</v>
      </c>
      <c r="D1458" s="85" t="str">
        <f>+_xlfn.CONCAT('Massaged NRH Data'!B1459, " (", 'Massaged NRH Data'!D1459,,")")</f>
        <v>NR ONI FTAC HQ (NRC COLUMBUS OH)</v>
      </c>
      <c r="E1458" s="86" t="s">
        <v>7547</v>
      </c>
      <c r="F1458" s="84" t="str">
        <f t="shared" si="23"/>
        <v>{"86682","NR ONI FTAC HQ (NRC COLUMBUS OH)"},</v>
      </c>
    </row>
    <row r="1459" spans="1:6" ht="16" x14ac:dyDescent="0.2">
      <c r="A1459" s="84" t="s">
        <v>7546</v>
      </c>
      <c r="B1459" s="85" t="str">
        <f>+'Massaged NRH Data'!C1460</f>
        <v>83504</v>
      </c>
      <c r="C1459" s="85" t="s">
        <v>7544</v>
      </c>
      <c r="D1459" s="85" t="str">
        <f>+_xlfn.CONCAT('Massaged NRH Data'!B1460, " (", 'Massaged NRH Data'!D1460,,")")</f>
        <v>NR ONI FTAC COL (NRC COLUMBUS OH)</v>
      </c>
      <c r="E1459" s="86" t="s">
        <v>7547</v>
      </c>
      <c r="F1459" s="84" t="str">
        <f t="shared" si="23"/>
        <v>{"83504","NR ONI FTAC COL (NRC COLUMBUS OH)"},</v>
      </c>
    </row>
    <row r="1460" spans="1:6" ht="16" x14ac:dyDescent="0.2">
      <c r="A1460" s="84" t="s">
        <v>7546</v>
      </c>
      <c r="B1460" s="85" t="str">
        <f>+'Massaged NRH Data'!C1461</f>
        <v>82835</v>
      </c>
      <c r="C1460" s="85" t="s">
        <v>7544</v>
      </c>
      <c r="D1460" s="85" t="str">
        <f>+_xlfn.CONCAT('Massaged NRH Data'!B1461, " (", 'Massaged NRH Data'!D1461,,")")</f>
        <v>NR EUCOM J2 DAY (NRC COLUMBUS OH)</v>
      </c>
      <c r="E1460" s="86" t="s">
        <v>7547</v>
      </c>
      <c r="F1460" s="84" t="str">
        <f t="shared" si="23"/>
        <v>{"82835","NR EUCOM J2 DAY (NRC COLUMBUS OH)"},</v>
      </c>
    </row>
    <row r="1461" spans="1:6" ht="16" x14ac:dyDescent="0.2">
      <c r="A1461" s="84" t="s">
        <v>7546</v>
      </c>
      <c r="B1461" s="85" t="str">
        <f>+'Massaged NRH Data'!C1462</f>
        <v>82611</v>
      </c>
      <c r="C1461" s="85" t="s">
        <v>7544</v>
      </c>
      <c r="D1461" s="85" t="str">
        <f>+_xlfn.CONCAT('Massaged NRH Data'!B1462, " (", 'Massaged NRH Data'!D1462,,")")</f>
        <v>NR NCHB 10 DET COL (NRC COLUMBUS OH)</v>
      </c>
      <c r="E1461" s="86" t="s">
        <v>7547</v>
      </c>
      <c r="F1461" s="84" t="str">
        <f t="shared" si="23"/>
        <v>{"82611","NR NCHB 10 DET COL (NRC COLUMBUS OH)"},</v>
      </c>
    </row>
    <row r="1462" spans="1:6" ht="16" x14ac:dyDescent="0.2">
      <c r="A1462" s="84" t="s">
        <v>7546</v>
      </c>
      <c r="B1462" s="85" t="str">
        <f>+'Massaged NRH Data'!C1463</f>
        <v>83033</v>
      </c>
      <c r="C1462" s="85" t="s">
        <v>7544</v>
      </c>
      <c r="D1462" s="85" t="str">
        <f>+_xlfn.CONCAT('Massaged NRH Data'!B1463, " (", 'Massaged NRH Data'!D1463,,")")</f>
        <v>4MD 4LAR E CO (NRC ROCHESTER NY)</v>
      </c>
      <c r="E1462" s="86" t="s">
        <v>7547</v>
      </c>
      <c r="F1462" s="84" t="str">
        <f t="shared" si="23"/>
        <v>{"83033","4MD 4LAR E CO (NRC ROCHESTER NY)"},</v>
      </c>
    </row>
    <row r="1463" spans="1:6" ht="16" x14ac:dyDescent="0.2">
      <c r="A1463" s="84" t="s">
        <v>7546</v>
      </c>
      <c r="B1463" s="85" t="str">
        <f>+'Massaged NRH Data'!C1464</f>
        <v>86221</v>
      </c>
      <c r="C1463" s="85" t="s">
        <v>7544</v>
      </c>
      <c r="D1463" s="85" t="str">
        <f>+_xlfn.CONCAT('Massaged NRH Data'!B1464, " (", 'Massaged NRH Data'!D1464,,")")</f>
        <v>NMCB 27 ROC (NRC ROCHESTER NY)</v>
      </c>
      <c r="E1463" s="86" t="s">
        <v>7547</v>
      </c>
      <c r="F1463" s="84" t="str">
        <f t="shared" si="23"/>
        <v>{"86221","NMCB 27 ROC (NRC ROCHESTER NY)"},</v>
      </c>
    </row>
    <row r="1464" spans="1:6" ht="16" x14ac:dyDescent="0.2">
      <c r="A1464" s="84" t="s">
        <v>7546</v>
      </c>
      <c r="B1464" s="85" t="str">
        <f>+'Massaged NRH Data'!C1465</f>
        <v>89599</v>
      </c>
      <c r="C1464" s="85" t="s">
        <v>7544</v>
      </c>
      <c r="D1464" s="85" t="str">
        <f>+_xlfn.CONCAT('Massaged NRH Data'!B1465, " (", 'Massaged NRH Data'!D1465,,")")</f>
        <v>NR RSU ROC (NRC ROCHESTER NY)</v>
      </c>
      <c r="E1464" s="86" t="s">
        <v>7547</v>
      </c>
      <c r="F1464" s="84" t="str">
        <f t="shared" si="23"/>
        <v>{"89599","NR RSU ROC (NRC ROCHESTER NY)"},</v>
      </c>
    </row>
    <row r="1465" spans="1:6" ht="16" x14ac:dyDescent="0.2">
      <c r="A1465" s="84" t="s">
        <v>7546</v>
      </c>
      <c r="B1465" s="85" t="str">
        <f>+'Massaged NRH Data'!C1466</f>
        <v>0516G</v>
      </c>
      <c r="C1465" s="85" t="s">
        <v>7544</v>
      </c>
      <c r="D1465" s="85" t="str">
        <f>+_xlfn.CONCAT('Massaged NRH Data'!B1466, " (", 'Massaged NRH Data'!D1466,,")")</f>
        <v>NR VTU ROC 0682 (NRC ROCHESTER NY)</v>
      </c>
      <c r="E1465" s="86" t="s">
        <v>7547</v>
      </c>
      <c r="F1465" s="84" t="str">
        <f t="shared" si="23"/>
        <v>{"0516G","NR VTU ROC 0682 (NRC ROCHESTER NY)"},</v>
      </c>
    </row>
    <row r="1466" spans="1:6" ht="16" x14ac:dyDescent="0.2">
      <c r="A1466" s="84" t="s">
        <v>7546</v>
      </c>
      <c r="B1466" s="85" t="str">
        <f>+'Massaged NRH Data'!C1467</f>
        <v>89986</v>
      </c>
      <c r="C1466" s="85" t="s">
        <v>7544</v>
      </c>
      <c r="D1466" s="85" t="str">
        <f>+_xlfn.CONCAT('Massaged NRH Data'!B1467, " (", 'Massaged NRH Data'!D1467,,")")</f>
        <v>NR NMRTC PTS ROC (NRC ROCHESTER NY)</v>
      </c>
      <c r="E1466" s="86" t="s">
        <v>7547</v>
      </c>
      <c r="F1466" s="84" t="str">
        <f t="shared" si="23"/>
        <v>{"89986","NR NMRTC PTS ROC (NRC ROCHESTER NY)"},</v>
      </c>
    </row>
    <row r="1467" spans="1:6" ht="16" x14ac:dyDescent="0.2">
      <c r="A1467" s="84" t="s">
        <v>7546</v>
      </c>
      <c r="B1467" s="85" t="str">
        <f>+'Massaged NRH Data'!C1468</f>
        <v>83389</v>
      </c>
      <c r="C1467" s="85" t="s">
        <v>7544</v>
      </c>
      <c r="D1467" s="85" t="str">
        <f>+_xlfn.CONCAT('Massaged NRH Data'!B1468, " (", 'Massaged NRH Data'!D1468,,")")</f>
        <v>NR INDO NSF LVN (NRC ROCHESTER NY)</v>
      </c>
      <c r="E1467" s="86" t="s">
        <v>7547</v>
      </c>
      <c r="F1467" s="84" t="str">
        <f t="shared" si="23"/>
        <v>{"83389","NR INDO NSF LVN (NRC ROCHESTER NY)"},</v>
      </c>
    </row>
    <row r="1468" spans="1:6" ht="16" x14ac:dyDescent="0.2">
      <c r="A1468" s="84" t="s">
        <v>7546</v>
      </c>
      <c r="B1468" s="85" t="str">
        <f>+'Massaged NRH Data'!C1469</f>
        <v>83498</v>
      </c>
      <c r="C1468" s="85" t="s">
        <v>7544</v>
      </c>
      <c r="D1468" s="85" t="str">
        <f>+_xlfn.CONCAT('Massaged NRH Data'!B1469, " (", 'Massaged NRH Data'!D1469,,")")</f>
        <v>NR DLA JRF DSP BES (NRC BIRMINGHAM AL)</v>
      </c>
      <c r="E1468" s="86" t="s">
        <v>7547</v>
      </c>
      <c r="F1468" s="84" t="str">
        <f t="shared" si="23"/>
        <v>{"83498","NR DLA JRF DSP BES (NRC BIRMINGHAM AL)"},</v>
      </c>
    </row>
    <row r="1469" spans="1:6" ht="16" x14ac:dyDescent="0.2">
      <c r="A1469" s="84" t="s">
        <v>7546</v>
      </c>
      <c r="B1469" s="85" t="str">
        <f>+'Massaged NRH Data'!C1470</f>
        <v>86875</v>
      </c>
      <c r="C1469" s="85" t="s">
        <v>7544</v>
      </c>
      <c r="D1469" s="85" t="str">
        <f>+_xlfn.CONCAT('Massaged NRH Data'!B1470, " (", 'Massaged NRH Data'!D1470,,")")</f>
        <v>NR RSU BES (NRC BIRMINGHAM AL)</v>
      </c>
      <c r="E1469" s="86" t="s">
        <v>7547</v>
      </c>
      <c r="F1469" s="84" t="str">
        <f t="shared" si="23"/>
        <v>{"86875","NR RSU BES (NRC BIRMINGHAM AL)"},</v>
      </c>
    </row>
    <row r="1470" spans="1:6" ht="16" x14ac:dyDescent="0.2">
      <c r="A1470" s="84" t="s">
        <v>7546</v>
      </c>
      <c r="B1470" s="85" t="str">
        <f>+'Massaged NRH Data'!C1471</f>
        <v>88453</v>
      </c>
      <c r="C1470" s="85" t="s">
        <v>7544</v>
      </c>
      <c r="D1470" s="85" t="str">
        <f>+_xlfn.CONCAT('Massaged NRH Data'!B1471, " (", 'Massaged NRH Data'!D1471,,")")</f>
        <v>DIV 4CEB E CO (NRC BIRMINGHAM AL)</v>
      </c>
      <c r="E1470" s="86" t="s">
        <v>7547</v>
      </c>
      <c r="F1470" s="84" t="str">
        <f t="shared" si="23"/>
        <v>{"88453","DIV 4CEB E CO (NRC BIRMINGHAM AL)"},</v>
      </c>
    </row>
    <row r="1471" spans="1:6" ht="16" x14ac:dyDescent="0.2">
      <c r="A1471" s="84" t="s">
        <v>7546</v>
      </c>
      <c r="B1471" s="85" t="str">
        <f>+'Massaged NRH Data'!C1472</f>
        <v>88454</v>
      </c>
      <c r="C1471" s="85" t="s">
        <v>7544</v>
      </c>
      <c r="D1471" s="85" t="str">
        <f>+_xlfn.CONCAT('Massaged NRH Data'!B1472, " (", 'Massaged NRH Data'!D1472,,")")</f>
        <v>NR DIV 3/23 L (NRC BIRMINGHAM AL)</v>
      </c>
      <c r="E1471" s="86" t="s">
        <v>7547</v>
      </c>
      <c r="F1471" s="84" t="str">
        <f t="shared" si="23"/>
        <v>{"88454","NR DIV 3/23 L (NRC BIRMINGHAM AL)"},</v>
      </c>
    </row>
    <row r="1472" spans="1:6" ht="16" x14ac:dyDescent="0.2">
      <c r="A1472" s="84" t="s">
        <v>7546</v>
      </c>
      <c r="B1472" s="85" t="str">
        <f>+'Massaged NRH Data'!C1473</f>
        <v>83130</v>
      </c>
      <c r="C1472" s="85" t="s">
        <v>7544</v>
      </c>
      <c r="D1472" s="85" t="str">
        <f>+_xlfn.CONCAT('Massaged NRH Data'!B1473, " (", 'Massaged NRH Data'!D1473,,")")</f>
        <v>DIV 2/14 BTRY K (NRC BIRMINGHAM AL)</v>
      </c>
      <c r="E1472" s="86" t="s">
        <v>7547</v>
      </c>
      <c r="F1472" s="84" t="str">
        <f t="shared" si="23"/>
        <v>{"83130","DIV 2/14 BTRY K (NRC BIRMINGHAM AL)"},</v>
      </c>
    </row>
    <row r="1473" spans="1:6" ht="16" x14ac:dyDescent="0.2">
      <c r="A1473" s="84" t="s">
        <v>7546</v>
      </c>
      <c r="B1473" s="85" t="str">
        <f>+'Massaged NRH Data'!C1474</f>
        <v>83962</v>
      </c>
      <c r="C1473" s="85" t="s">
        <v>7544</v>
      </c>
      <c r="D1473" s="85" t="str">
        <f>+_xlfn.CONCAT('Massaged NRH Data'!B1474, " (", 'Massaged NRH Data'!D1474,,")")</f>
        <v>NR DIA MSIC (NRC BIRMINGHAM AL)</v>
      </c>
      <c r="E1473" s="86" t="s">
        <v>7547</v>
      </c>
      <c r="F1473" s="84" t="str">
        <f t="shared" si="23"/>
        <v>{"83962","NR DIA MSIC (NRC BIRMINGHAM AL)"},</v>
      </c>
    </row>
    <row r="1474" spans="1:6" ht="16" x14ac:dyDescent="0.2">
      <c r="A1474" s="84" t="s">
        <v>7546</v>
      </c>
      <c r="B1474" s="85" t="str">
        <f>+'Massaged NRH Data'!C1475</f>
        <v>87677</v>
      </c>
      <c r="C1474" s="85" t="s">
        <v>7544</v>
      </c>
      <c r="D1474" s="85" t="str">
        <f>+_xlfn.CONCAT('Massaged NRH Data'!B1475, " (", 'Massaged NRH Data'!D1475,,")")</f>
        <v>NMCB 14 BES (NRC BIRMINGHAM AL)</v>
      </c>
      <c r="E1474" s="86" t="s">
        <v>7547</v>
      </c>
      <c r="F1474" s="84" t="str">
        <f t="shared" si="23"/>
        <v>{"87677","NMCB 14 BES (NRC BIRMINGHAM AL)"},</v>
      </c>
    </row>
    <row r="1475" spans="1:6" ht="16" x14ac:dyDescent="0.2">
      <c r="A1475" s="84" t="s">
        <v>7546</v>
      </c>
      <c r="B1475" s="85" t="str">
        <f>+'Massaged NRH Data'!C1476</f>
        <v>0901G</v>
      </c>
      <c r="C1475" s="85" t="s">
        <v>7544</v>
      </c>
      <c r="D1475" s="85" t="str">
        <f>+_xlfn.CONCAT('Massaged NRH Data'!B1476, " (", 'Massaged NRH Data'!D1476,,")")</f>
        <v>NR VTU BES 0809 (NRC BIRMINGHAM AL)</v>
      </c>
      <c r="E1475" s="86" t="s">
        <v>7547</v>
      </c>
      <c r="F1475" s="84" t="str">
        <f t="shared" si="23"/>
        <v>{"0901G","NR VTU BES 0809 (NRC BIRMINGHAM AL)"},</v>
      </c>
    </row>
    <row r="1476" spans="1:6" ht="16" x14ac:dyDescent="0.2">
      <c r="A1476" s="84" t="s">
        <v>7546</v>
      </c>
      <c r="B1476" s="85" t="str">
        <f>+'Massaged NRH Data'!C1477</f>
        <v>86685</v>
      </c>
      <c r="C1476" s="85" t="s">
        <v>7544</v>
      </c>
      <c r="D1476" s="85" t="str">
        <f>+_xlfn.CONCAT('Massaged NRH Data'!B1477, " (", 'Massaged NRH Data'!D1477,,")")</f>
        <v>NR ONI FTAC HUN (NRC BIRMINGHAM AL)</v>
      </c>
      <c r="E1476" s="86" t="s">
        <v>7547</v>
      </c>
      <c r="F1476" s="84" t="str">
        <f t="shared" si="23"/>
        <v>{"86685","NR ONI FTAC HUN (NRC BIRMINGHAM AL)"},</v>
      </c>
    </row>
    <row r="1477" spans="1:6" ht="16" x14ac:dyDescent="0.2">
      <c r="A1477" s="84" t="s">
        <v>7546</v>
      </c>
      <c r="B1477" s="85" t="str">
        <f>+'Massaged NRH Data'!C1478</f>
        <v>83453</v>
      </c>
      <c r="C1477" s="85" t="s">
        <v>7544</v>
      </c>
      <c r="D1477" s="85" t="str">
        <f>+_xlfn.CONCAT('Massaged NRH Data'!B1478, " (", 'Massaged NRH Data'!D1478,,")")</f>
        <v>NR NMRTC CL BIR (NRC BIRMINGHAM AL)</v>
      </c>
      <c r="E1477" s="86" t="s">
        <v>7547</v>
      </c>
      <c r="F1477" s="84" t="str">
        <f t="shared" si="23"/>
        <v>{"83453","NR NMRTC CL BIR (NRC BIRMINGHAM AL)"},</v>
      </c>
    </row>
    <row r="1478" spans="1:6" ht="16" x14ac:dyDescent="0.2">
      <c r="A1478" s="84" t="s">
        <v>7546</v>
      </c>
      <c r="B1478" s="85" t="str">
        <f>+'Massaged NRH Data'!C1479</f>
        <v>84114</v>
      </c>
      <c r="C1478" s="85" t="s">
        <v>7544</v>
      </c>
      <c r="D1478" s="85" t="str">
        <f>+_xlfn.CONCAT('Massaged NRH Data'!B1479, " (", 'Massaged NRH Data'!D1479,,")")</f>
        <v>NR NCHB 13 DET BES (NRC BIRMINGHAM AL)</v>
      </c>
      <c r="E1478" s="86" t="s">
        <v>7547</v>
      </c>
      <c r="F1478" s="84" t="str">
        <f t="shared" si="23"/>
        <v>{"84114","NR NCHB 13 DET BES (NRC BIRMINGHAM AL)"},</v>
      </c>
    </row>
    <row r="1479" spans="1:6" ht="16" x14ac:dyDescent="0.2">
      <c r="A1479" s="84" t="s">
        <v>7546</v>
      </c>
      <c r="B1479" s="85" t="str">
        <f>+'Massaged NRH Data'!C1480</f>
        <v>89085</v>
      </c>
      <c r="C1479" s="85" t="s">
        <v>7544</v>
      </c>
      <c r="D1479" s="85" t="str">
        <f>+_xlfn.CONCAT('Massaged NRH Data'!B1480, " (", 'Massaged NRH Data'!D1480,,")")</f>
        <v>NR ADMIN PERS 0809 (NRC BIRMINGHAM AL)</v>
      </c>
      <c r="E1479" s="86" t="s">
        <v>7547</v>
      </c>
      <c r="F1479" s="84" t="str">
        <f t="shared" si="23"/>
        <v>{"89085","NR ADMIN PERS 0809 (NRC BIRMINGHAM AL)"},</v>
      </c>
    </row>
    <row r="1480" spans="1:6" ht="16" x14ac:dyDescent="0.2">
      <c r="A1480" s="84" t="s">
        <v>7546</v>
      </c>
      <c r="B1480" s="85" t="str">
        <f>+'Massaged NRH Data'!C1481</f>
        <v>88691</v>
      </c>
      <c r="C1480" s="85" t="s">
        <v>7544</v>
      </c>
      <c r="D1480" s="85" t="str">
        <f>+_xlfn.CONCAT('Massaged NRH Data'!B1481, " (", 'Massaged NRH Data'!D1481,,")")</f>
        <v>NR C10F NIOCHI (NRC PEARL HARBOR HI)</v>
      </c>
      <c r="E1480" s="86" t="s">
        <v>7547</v>
      </c>
      <c r="F1480" s="84" t="str">
        <f t="shared" si="23"/>
        <v>{"88691","NR C10F NIOCHI (NRC PEARL HARBOR HI)"},</v>
      </c>
    </row>
    <row r="1481" spans="1:6" ht="16" x14ac:dyDescent="0.2">
      <c r="A1481" s="84" t="s">
        <v>7546</v>
      </c>
      <c r="B1481" s="85" t="str">
        <f>+'Massaged NRH Data'!C1482</f>
        <v>84185</v>
      </c>
      <c r="C1481" s="85" t="s">
        <v>7544</v>
      </c>
      <c r="D1481" s="85" t="str">
        <f>+_xlfn.CONCAT('Massaged NRH Data'!B1482, " (", 'Massaged NRH Data'!D1482,,")")</f>
        <v>NR CNRHI ROC (NRC PEARL HARBOR HI)</v>
      </c>
      <c r="E1481" s="86" t="s">
        <v>7547</v>
      </c>
      <c r="F1481" s="84" t="str">
        <f t="shared" si="23"/>
        <v>{"84185","NR CNRHI ROC (NRC PEARL HARBOR HI)"},</v>
      </c>
    </row>
    <row r="1482" spans="1:6" ht="16" x14ac:dyDescent="0.2">
      <c r="A1482" s="84" t="s">
        <v>7546</v>
      </c>
      <c r="B1482" s="85" t="str">
        <f>+'Massaged NRH Data'!C1483</f>
        <v>86907</v>
      </c>
      <c r="C1482" s="85" t="s">
        <v>7544</v>
      </c>
      <c r="D1482" s="85" t="str">
        <f>+_xlfn.CONCAT('Massaged NRH Data'!B1483, " (", 'Massaged NRH Data'!D1483,,")")</f>
        <v>NR CPF N3N5 PHH (NRC PEARL HARBOR HI)</v>
      </c>
      <c r="E1482" s="86" t="s">
        <v>7547</v>
      </c>
      <c r="F1482" s="84" t="str">
        <f t="shared" si="23"/>
        <v>{"86907","NR CPF N3N5 PHH (NRC PEARL HARBOR HI)"},</v>
      </c>
    </row>
    <row r="1483" spans="1:6" ht="16" x14ac:dyDescent="0.2">
      <c r="A1483" s="84" t="s">
        <v>7546</v>
      </c>
      <c r="B1483" s="85" t="str">
        <f>+'Massaged NRH Data'!C1484</f>
        <v>41395</v>
      </c>
      <c r="C1483" s="85" t="s">
        <v>7544</v>
      </c>
      <c r="D1483" s="85" t="str">
        <f>+_xlfn.CONCAT('Massaged NRH Data'!B1484, " (", 'Massaged NRH Data'!D1484,,")")</f>
        <v>NR DISA-PAC (NRC PEARL HARBOR HI)</v>
      </c>
      <c r="E1483" s="86" t="s">
        <v>7547</v>
      </c>
      <c r="F1483" s="84" t="str">
        <f t="shared" si="23"/>
        <v>{"41395","NR DISA-PAC (NRC PEARL HARBOR HI)"},</v>
      </c>
    </row>
    <row r="1484" spans="1:6" ht="16" x14ac:dyDescent="0.2">
      <c r="A1484" s="84" t="s">
        <v>7546</v>
      </c>
      <c r="B1484" s="85" t="str">
        <f>+'Massaged NRH Data'!C1485</f>
        <v>89531</v>
      </c>
      <c r="C1484" s="85" t="s">
        <v>7544</v>
      </c>
      <c r="D1484" s="85" t="str">
        <f>+_xlfn.CONCAT('Massaged NRH Data'!B1485, " (", 'Massaged NRH Data'!D1485,,")")</f>
        <v>NR FLC HQ PHH (NRC PEARL HARBOR HI)</v>
      </c>
      <c r="E1484" s="86" t="s">
        <v>7547</v>
      </c>
      <c r="F1484" s="84" t="str">
        <f t="shared" si="23"/>
        <v>{"89531","NR FLC HQ PHH (NRC PEARL HARBOR HI)"},</v>
      </c>
    </row>
    <row r="1485" spans="1:6" ht="16" x14ac:dyDescent="0.2">
      <c r="A1485" s="84" t="s">
        <v>7546</v>
      </c>
      <c r="B1485" s="85" t="str">
        <f>+'Massaged NRH Data'!C1486</f>
        <v>89631</v>
      </c>
      <c r="C1485" s="85" t="s">
        <v>7544</v>
      </c>
      <c r="D1485" s="85" t="str">
        <f>+_xlfn.CONCAT('Massaged NRH Data'!B1486, " (", 'Massaged NRH Data'!D1486,,")")</f>
        <v>NR IPACOM J3 PHH (NRC PEARL HARBOR HI)</v>
      </c>
      <c r="E1485" s="86" t="s">
        <v>7547</v>
      </c>
      <c r="F1485" s="84" t="str">
        <f t="shared" si="23"/>
        <v>{"89631","NR IPACOM J3 PHH (NRC PEARL HARBOR HI)"},</v>
      </c>
    </row>
    <row r="1486" spans="1:6" ht="16" x14ac:dyDescent="0.2">
      <c r="A1486" s="84" t="s">
        <v>7546</v>
      </c>
      <c r="B1486" s="85" t="str">
        <f>+'Massaged NRH Data'!C1487</f>
        <v>85815</v>
      </c>
      <c r="C1486" s="85" t="s">
        <v>7544</v>
      </c>
      <c r="D1486" s="85" t="str">
        <f>+_xlfn.CONCAT('Massaged NRH Data'!B1487, " (", 'Massaged NRH Data'!D1487,,")")</f>
        <v>NR IPACOM JIOC PHH (NRC PEARL HARBOR HI)</v>
      </c>
      <c r="E1486" s="86" t="s">
        <v>7547</v>
      </c>
      <c r="F1486" s="84" t="str">
        <f t="shared" si="23"/>
        <v>{"85815","NR IPACOM JIOC PHH (NRC PEARL HARBOR HI)"},</v>
      </c>
    </row>
    <row r="1487" spans="1:6" ht="16" x14ac:dyDescent="0.2">
      <c r="A1487" s="84" t="s">
        <v>7546</v>
      </c>
      <c r="B1487" s="85" t="str">
        <f>+'Massaged NRH Data'!C1488</f>
        <v>83725</v>
      </c>
      <c r="C1487" s="85" t="s">
        <v>7544</v>
      </c>
      <c r="D1487" s="85" t="str">
        <f>+_xlfn.CONCAT('Massaged NRH Data'!B1488, " (", 'Massaged NRH Data'!D1488,,")")</f>
        <v>NR NAVWAR IW W (NRC PEARL HARBOR HI)</v>
      </c>
      <c r="E1487" s="86" t="s">
        <v>7547</v>
      </c>
      <c r="F1487" s="84" t="str">
        <f t="shared" si="23"/>
        <v>{"83725","NR NAVWAR IW W (NRC PEARL HARBOR HI)"},</v>
      </c>
    </row>
    <row r="1488" spans="1:6" ht="16" x14ac:dyDescent="0.2">
      <c r="A1488" s="84" t="s">
        <v>7546</v>
      </c>
      <c r="B1488" s="85" t="str">
        <f>+'Massaged NRH Data'!C1489</f>
        <v>82789</v>
      </c>
      <c r="C1488" s="85" t="s">
        <v>7544</v>
      </c>
      <c r="D1488" s="85" t="str">
        <f>+_xlfn.CONCAT('Massaged NRH Data'!B1489, " (", 'Massaged NRH Data'!D1489,,")")</f>
        <v>NR NPASE PACIFIC (NRC PEARL HARBOR HI)</v>
      </c>
      <c r="E1488" s="86" t="s">
        <v>7547</v>
      </c>
      <c r="F1488" s="84" t="str">
        <f t="shared" si="23"/>
        <v>{"82789","NR NPASE PACIFIC (NRC PEARL HARBOR HI)"},</v>
      </c>
    </row>
    <row r="1489" spans="1:6" ht="16" x14ac:dyDescent="0.2">
      <c r="A1489" s="84" t="s">
        <v>7546</v>
      </c>
      <c r="B1489" s="85" t="str">
        <f>+'Massaged NRH Data'!C1490</f>
        <v>84275</v>
      </c>
      <c r="C1489" s="85" t="s">
        <v>7544</v>
      </c>
      <c r="D1489" s="85" t="str">
        <f>+_xlfn.CONCAT('Massaged NRH Data'!B1490, " (", 'Massaged NRH Data'!D1490,,")")</f>
        <v>NR NSF JBPHH (NRC PEARL HARBOR HI)</v>
      </c>
      <c r="E1489" s="86" t="s">
        <v>7547</v>
      </c>
      <c r="F1489" s="84" t="str">
        <f t="shared" si="23"/>
        <v>{"84275","NR NSF JBPHH (NRC PEARL HARBOR HI)"},</v>
      </c>
    </row>
    <row r="1490" spans="1:6" ht="16" x14ac:dyDescent="0.2">
      <c r="A1490" s="84" t="s">
        <v>7546</v>
      </c>
      <c r="B1490" s="85" t="str">
        <f>+'Massaged NRH Data'!C1491</f>
        <v>83975</v>
      </c>
      <c r="C1490" s="85" t="s">
        <v>7544</v>
      </c>
      <c r="D1490" s="85" t="str">
        <f>+_xlfn.CONCAT('Massaged NRH Data'!B1491, " (", 'Massaged NRH Data'!D1491,,")")</f>
        <v>NR NSF PMRF KAUAI (NRC PEARL HARBOR HI)</v>
      </c>
      <c r="E1490" s="86" t="s">
        <v>7547</v>
      </c>
      <c r="F1490" s="84" t="str">
        <f t="shared" si="23"/>
        <v>{"83975","NR NSF PMRF KAUAI (NRC PEARL HARBOR HI)"},</v>
      </c>
    </row>
    <row r="1491" spans="1:6" ht="16" x14ac:dyDescent="0.2">
      <c r="A1491" s="84" t="s">
        <v>7546</v>
      </c>
      <c r="B1491" s="85" t="str">
        <f>+'Massaged NRH Data'!C1492</f>
        <v>82615</v>
      </c>
      <c r="C1491" s="85" t="s">
        <v>7544</v>
      </c>
      <c r="D1491" s="85" t="str">
        <f>+_xlfn.CONCAT('Massaged NRH Data'!B1492, " (", 'Massaged NRH Data'!D1492,,")")</f>
        <v>NR SOCPACIFIC (NRC PEARL HARBOR HI)</v>
      </c>
      <c r="E1491" s="86" t="s">
        <v>7547</v>
      </c>
      <c r="F1491" s="84" t="str">
        <f t="shared" si="23"/>
        <v>{"82615","NR SOCPACIFIC (NRC PEARL HARBOR HI)"},</v>
      </c>
    </row>
    <row r="1492" spans="1:6" ht="16" x14ac:dyDescent="0.2">
      <c r="A1492" s="84" t="s">
        <v>7546</v>
      </c>
      <c r="B1492" s="85" t="str">
        <f>+'Massaged NRH Data'!C1493</f>
        <v>85786</v>
      </c>
      <c r="C1492" s="85" t="s">
        <v>7544</v>
      </c>
      <c r="D1492" s="85" t="str">
        <f>+_xlfn.CONCAT('Massaged NRH Data'!B1493, " (", 'Massaged NRH Data'!D1493,,")")</f>
        <v>NR SUBPAC HQ (NRC PEARL HARBOR HI)</v>
      </c>
      <c r="E1492" s="86" t="s">
        <v>7547</v>
      </c>
      <c r="F1492" s="84" t="str">
        <f t="shared" si="23"/>
        <v>{"85786","NR SUBPAC HQ (NRC PEARL HARBOR HI)"},</v>
      </c>
    </row>
    <row r="1493" spans="1:6" ht="16" x14ac:dyDescent="0.2">
      <c r="A1493" s="84" t="s">
        <v>7546</v>
      </c>
      <c r="B1493" s="85" t="str">
        <f>+'Massaged NRH Data'!C1494</f>
        <v>88167</v>
      </c>
      <c r="C1493" s="85" t="s">
        <v>7544</v>
      </c>
      <c r="D1493" s="85" t="str">
        <f>+_xlfn.CONCAT('Massaged NRH Data'!B1494, " (", 'Massaged NRH Data'!D1494,,")")</f>
        <v>NR SUBPAC INTEL (NRC PEARL HARBOR HI)</v>
      </c>
      <c r="E1493" s="86" t="s">
        <v>7547</v>
      </c>
      <c r="F1493" s="84" t="str">
        <f t="shared" si="23"/>
        <v>{"88167","NR SUBPAC INTEL (NRC PEARL HARBOR HI)"},</v>
      </c>
    </row>
    <row r="1494" spans="1:6" ht="16" x14ac:dyDescent="0.2">
      <c r="A1494" s="84" t="s">
        <v>7546</v>
      </c>
      <c r="B1494" s="85" t="str">
        <f>+'Massaged NRH Data'!C1495</f>
        <v>88513</v>
      </c>
      <c r="C1494" s="85" t="s">
        <v>7544</v>
      </c>
      <c r="D1494" s="85" t="str">
        <f>+_xlfn.CONCAT('Massaged NRH Data'!B1495, " (", 'Massaged NRH Data'!D1495,,")")</f>
        <v>DIV D4 RECON CO A (NRC PEARL HARBOR HI)</v>
      </c>
      <c r="E1494" s="86" t="s">
        <v>7547</v>
      </c>
      <c r="F1494" s="84" t="str">
        <f t="shared" si="23"/>
        <v>{"88513","DIV D4 RECON CO A (NRC PEARL HARBOR HI)"},</v>
      </c>
    </row>
    <row r="1495" spans="1:6" ht="16" x14ac:dyDescent="0.2">
      <c r="A1495" s="84" t="s">
        <v>7546</v>
      </c>
      <c r="B1495" s="85" t="str">
        <f>+'Massaged NRH Data'!C1496</f>
        <v>89076</v>
      </c>
      <c r="C1495" s="85" t="s">
        <v>7544</v>
      </c>
      <c r="D1495" s="85" t="str">
        <f>+_xlfn.CONCAT('Massaged NRH Data'!B1496, " (", 'Massaged NRH Data'!D1496,,")")</f>
        <v>NR DSCA HAWAII DET (NRC PEARL HARBOR HI)</v>
      </c>
      <c r="E1495" s="86" t="s">
        <v>7547</v>
      </c>
      <c r="F1495" s="84" t="str">
        <f t="shared" si="23"/>
        <v>{"89076","NR DSCA HAWAII DET (NRC PEARL HARBOR HI)"},</v>
      </c>
    </row>
    <row r="1496" spans="1:6" ht="16" x14ac:dyDescent="0.2">
      <c r="A1496" s="84" t="s">
        <v>7546</v>
      </c>
      <c r="B1496" s="85" t="str">
        <f>+'Massaged NRH Data'!C1497</f>
        <v>89517</v>
      </c>
      <c r="C1496" s="85" t="s">
        <v>7544</v>
      </c>
      <c r="D1496" s="85" t="str">
        <f>+_xlfn.CONCAT('Massaged NRH Data'!B1497, " (", 'Massaged NRH Data'!D1497,,")")</f>
        <v>NR NMRTC SD PHH (NRC PEARL HARBOR HI)</v>
      </c>
      <c r="E1496" s="86" t="s">
        <v>7547</v>
      </c>
      <c r="F1496" s="84" t="str">
        <f t="shared" si="23"/>
        <v>{"89517","NR NMRTC SD PHH (NRC PEARL HARBOR HI)"},</v>
      </c>
    </row>
    <row r="1497" spans="1:6" ht="16" x14ac:dyDescent="0.2">
      <c r="A1497" s="84" t="s">
        <v>7546</v>
      </c>
      <c r="B1497" s="85" t="str">
        <f>+'Massaged NRH Data'!C1498</f>
        <v>84320</v>
      </c>
      <c r="C1497" s="85" t="s">
        <v>7544</v>
      </c>
      <c r="D1497" s="85" t="str">
        <f>+_xlfn.CONCAT('Massaged NRH Data'!B1498, " (", 'Massaged NRH Data'!D1498,,")")</f>
        <v>NR CBMU 303 PHH (NRC PEARL HARBOR HI)</v>
      </c>
      <c r="E1497" s="86" t="s">
        <v>7547</v>
      </c>
      <c r="F1497" s="84" t="str">
        <f t="shared" si="23"/>
        <v>{"84320","NR CBMU 303 PHH (NRC PEARL HARBOR HI)"},</v>
      </c>
    </row>
    <row r="1498" spans="1:6" ht="16" x14ac:dyDescent="0.2">
      <c r="A1498" s="84" t="s">
        <v>7546</v>
      </c>
      <c r="B1498" s="85" t="str">
        <f>+'Massaged NRH Data'!C1499</f>
        <v>83982</v>
      </c>
      <c r="C1498" s="85" t="s">
        <v>7544</v>
      </c>
      <c r="D1498" s="85" t="str">
        <f>+_xlfn.CONCAT('Massaged NRH Data'!B1499, " (", 'Massaged NRH Data'!D1499,,")")</f>
        <v>NR RSU PHH (NRC PEARL HARBOR HI)</v>
      </c>
      <c r="E1498" s="86" t="s">
        <v>7547</v>
      </c>
      <c r="F1498" s="84" t="str">
        <f t="shared" si="23"/>
        <v>{"83982","NR RSU PHH (NRC PEARL HARBOR HI)"},</v>
      </c>
    </row>
    <row r="1499" spans="1:6" ht="16" x14ac:dyDescent="0.2">
      <c r="A1499" s="84" t="s">
        <v>7546</v>
      </c>
      <c r="B1499" s="85" t="str">
        <f>+'Massaged NRH Data'!C1500</f>
        <v>86640</v>
      </c>
      <c r="C1499" s="85" t="s">
        <v>7544</v>
      </c>
      <c r="D1499" s="85" t="str">
        <f>+_xlfn.CONCAT('Massaged NRH Data'!B1500, " (", 'Massaged NRH Data'!D1500,,")")</f>
        <v>NR C3F NALE HNL (NRC PEARL HARBOR HI)</v>
      </c>
      <c r="E1499" s="86" t="s">
        <v>7547</v>
      </c>
      <c r="F1499" s="84" t="str">
        <f t="shared" si="23"/>
        <v>{"86640","NR C3F NALE HNL (NRC PEARL HARBOR HI)"},</v>
      </c>
    </row>
    <row r="1500" spans="1:6" ht="16" x14ac:dyDescent="0.2">
      <c r="A1500" s="84" t="s">
        <v>7546</v>
      </c>
      <c r="B1500" s="85" t="str">
        <f>+'Massaged NRH Data'!C1501</f>
        <v>2013G</v>
      </c>
      <c r="C1500" s="85" t="s">
        <v>7544</v>
      </c>
      <c r="D1500" s="85" t="str">
        <f>+_xlfn.CONCAT('Massaged NRH Data'!B1501, " (", 'Massaged NRH Data'!D1501,,")")</f>
        <v>NR VTU PHH 1902 (NRC PEARL HARBOR HI)</v>
      </c>
      <c r="E1500" s="86" t="s">
        <v>7547</v>
      </c>
      <c r="F1500" s="84" t="str">
        <f t="shared" si="23"/>
        <v>{"2013G","NR VTU PHH 1902 (NRC PEARL HARBOR HI)"},</v>
      </c>
    </row>
    <row r="1501" spans="1:6" ht="16" x14ac:dyDescent="0.2">
      <c r="A1501" s="84" t="s">
        <v>7546</v>
      </c>
      <c r="B1501" s="85" t="str">
        <f>+'Massaged NRH Data'!C1502</f>
        <v>83726</v>
      </c>
      <c r="C1501" s="85" t="s">
        <v>7544</v>
      </c>
      <c r="D1501" s="85" t="str">
        <f>+_xlfn.CONCAT('Massaged NRH Data'!B1502, " (", 'Massaged NRH Data'!D1502,,")")</f>
        <v>NR SURGEMAIN PHNS PHH (NRC PEARL HARBOR HI)</v>
      </c>
      <c r="E1501" s="86" t="s">
        <v>7547</v>
      </c>
      <c r="F1501" s="84" t="str">
        <f t="shared" si="23"/>
        <v>{"83726","NR SURGEMAIN PHNS PHH (NRC PEARL HARBOR HI)"},</v>
      </c>
    </row>
    <row r="1502" spans="1:6" ht="16" x14ac:dyDescent="0.2">
      <c r="A1502" s="84" t="s">
        <v>7546</v>
      </c>
      <c r="B1502" s="85" t="str">
        <f>+'Massaged NRH Data'!C1503</f>
        <v>89288</v>
      </c>
      <c r="C1502" s="85" t="s">
        <v>7544</v>
      </c>
      <c r="D1502" s="85" t="str">
        <f>+_xlfn.CONCAT('Massaged NRH Data'!B1503, " (", 'Massaged NRH Data'!D1503,,")")</f>
        <v>NR MSCFE EPU PHH (NRC PEARL HARBOR HI)</v>
      </c>
      <c r="E1502" s="86" t="s">
        <v>7547</v>
      </c>
      <c r="F1502" s="84" t="str">
        <f t="shared" si="23"/>
        <v>{"89288","NR MSCFE EPU PHH (NRC PEARL HARBOR HI)"},</v>
      </c>
    </row>
    <row r="1503" spans="1:6" ht="16" x14ac:dyDescent="0.2">
      <c r="A1503" s="84" t="s">
        <v>7546</v>
      </c>
      <c r="B1503" s="85" t="str">
        <f>+'Massaged NRH Data'!C1504</f>
        <v>88595</v>
      </c>
      <c r="C1503" s="85" t="s">
        <v>7544</v>
      </c>
      <c r="D1503" s="85" t="str">
        <f>+_xlfn.CONCAT('Massaged NRH Data'!B1504, " (", 'Massaged NRH Data'!D1504,,")")</f>
        <v>NR RSU LRA (NRC LITTLE ROCK AR)</v>
      </c>
      <c r="E1503" s="86" t="s">
        <v>7547</v>
      </c>
      <c r="F1503" s="84" t="str">
        <f t="shared" si="23"/>
        <v>{"88595","NR RSU LRA (NRC LITTLE ROCK AR)"},</v>
      </c>
    </row>
    <row r="1504" spans="1:6" ht="16" x14ac:dyDescent="0.2">
      <c r="A1504" s="84" t="s">
        <v>7546</v>
      </c>
      <c r="B1504" s="85" t="str">
        <f>+'Massaged NRH Data'!C1505</f>
        <v>88467</v>
      </c>
      <c r="C1504" s="85" t="s">
        <v>7544</v>
      </c>
      <c r="D1504" s="85" t="str">
        <f>+_xlfn.CONCAT('Massaged NRH Data'!B1505, " (", 'Massaged NRH Data'!D1505,,")")</f>
        <v>NR DIV 3/23 I (NRC LITTLE ROCK AR)</v>
      </c>
      <c r="E1504" s="86" t="s">
        <v>7547</v>
      </c>
      <c r="F1504" s="84" t="str">
        <f t="shared" si="23"/>
        <v>{"88467","NR DIV 3/23 I (NRC LITTLE ROCK AR)"},</v>
      </c>
    </row>
    <row r="1505" spans="1:6" ht="16" x14ac:dyDescent="0.2">
      <c r="A1505" s="84" t="s">
        <v>7546</v>
      </c>
      <c r="B1505" s="85" t="str">
        <f>+'Massaged NRH Data'!C1506</f>
        <v>89279</v>
      </c>
      <c r="C1505" s="85" t="s">
        <v>7544</v>
      </c>
      <c r="D1505" s="85" t="str">
        <f>+_xlfn.CONCAT('Massaged NRH Data'!B1506, " (", 'Massaged NRH Data'!D1506,,")")</f>
        <v>NR MSC EPU 112 (NRC LITTLE ROCK AR)</v>
      </c>
      <c r="E1505" s="86" t="s">
        <v>7547</v>
      </c>
      <c r="F1505" s="84" t="str">
        <f t="shared" ref="F1505:F1568" si="24">+CONCATENATE(A1505,B1505,C1505,D1505,E1505)</f>
        <v>{"89279","NR MSC EPU 112 (NRC LITTLE ROCK AR)"},</v>
      </c>
    </row>
    <row r="1506" spans="1:6" ht="16" x14ac:dyDescent="0.2">
      <c r="A1506" s="84" t="s">
        <v>7546</v>
      </c>
      <c r="B1506" s="85" t="str">
        <f>+'Massaged NRH Data'!C1507</f>
        <v>83456</v>
      </c>
      <c r="C1506" s="85" t="s">
        <v>7544</v>
      </c>
      <c r="D1506" s="85" t="str">
        <f>+_xlfn.CONCAT('Massaged NRH Data'!B1507, " (", 'Massaged NRH Data'!D1507,,")")</f>
        <v>NR NMRTC CC LRA (NRC LITTLE ROCK AR)</v>
      </c>
      <c r="E1506" s="86" t="s">
        <v>7547</v>
      </c>
      <c r="F1506" s="84" t="str">
        <f t="shared" si="24"/>
        <v>{"83456","NR NMRTC CC LRA (NRC LITTLE ROCK AR)"},</v>
      </c>
    </row>
    <row r="1507" spans="1:6" ht="16" x14ac:dyDescent="0.2">
      <c r="A1507" s="84" t="s">
        <v>7546</v>
      </c>
      <c r="B1507" s="85" t="str">
        <f>+'Massaged NRH Data'!C1508</f>
        <v>1009G</v>
      </c>
      <c r="C1507" s="85" t="s">
        <v>7544</v>
      </c>
      <c r="D1507" s="85" t="str">
        <f>+_xlfn.CONCAT('Massaged NRH Data'!B1508, " (", 'Massaged NRH Data'!D1508,,")")</f>
        <v>NR VTU LRA 1801 (NRC LITTLE ROCK AR)</v>
      </c>
      <c r="E1507" s="86" t="s">
        <v>7547</v>
      </c>
      <c r="F1507" s="84" t="str">
        <f t="shared" si="24"/>
        <v>{"1009G","NR VTU LRA 1801 (NRC LITTLE ROCK AR)"},</v>
      </c>
    </row>
    <row r="1508" spans="1:6" ht="16" x14ac:dyDescent="0.2">
      <c r="A1508" s="84" t="s">
        <v>7546</v>
      </c>
      <c r="B1508" s="85" t="str">
        <f>+'Massaged NRH Data'!C1509</f>
        <v>84236</v>
      </c>
      <c r="C1508" s="85" t="s">
        <v>7544</v>
      </c>
      <c r="D1508" s="85" t="str">
        <f>+_xlfn.CONCAT('Massaged NRH Data'!B1509, " (", 'Massaged NRH Data'!D1509,,")")</f>
        <v>NR EUR NSF LIT ROC (NRC LITTLE ROCK AR)</v>
      </c>
      <c r="E1508" s="86" t="s">
        <v>7547</v>
      </c>
      <c r="F1508" s="84" t="str">
        <f t="shared" si="24"/>
        <v>{"84236","NR EUR NSF LIT ROC (NRC LITTLE ROCK AR)"},</v>
      </c>
    </row>
    <row r="1509" spans="1:6" ht="16" x14ac:dyDescent="0.2">
      <c r="A1509" s="84" t="s">
        <v>7546</v>
      </c>
      <c r="B1509" s="85" t="str">
        <f>+'Massaged NRH Data'!C1510</f>
        <v>82616</v>
      </c>
      <c r="C1509" s="85" t="s">
        <v>7544</v>
      </c>
      <c r="D1509" s="85" t="str">
        <f>+_xlfn.CONCAT('Massaged NRH Data'!B1510, " (", 'Massaged NRH Data'!D1510,,")")</f>
        <v>NR ACB1 SAT (NRC SAN ANTONIO TX)</v>
      </c>
      <c r="E1509" s="86" t="s">
        <v>7547</v>
      </c>
      <c r="F1509" s="84" t="str">
        <f t="shared" si="24"/>
        <v>{"82616","NR ACB1 SAT (NRC SAN ANTONIO TX)"},</v>
      </c>
    </row>
    <row r="1510" spans="1:6" ht="16" x14ac:dyDescent="0.2">
      <c r="A1510" s="84" t="s">
        <v>7546</v>
      </c>
      <c r="B1510" s="85" t="str">
        <f>+'Massaged NRH Data'!C1511</f>
        <v>87119</v>
      </c>
      <c r="C1510" s="85" t="s">
        <v>7544</v>
      </c>
      <c r="D1510" s="85" t="str">
        <f>+_xlfn.CONCAT('Massaged NRH Data'!B1511, " (", 'Massaged NRH Data'!D1511,,")")</f>
        <v>NR C10F NIOCTX (NRC SAN ANTONIO TX)</v>
      </c>
      <c r="E1510" s="86" t="s">
        <v>7547</v>
      </c>
      <c r="F1510" s="84" t="str">
        <f t="shared" si="24"/>
        <v>{"87119","NR C10F NIOCTX (NRC SAN ANTONIO TX)"},</v>
      </c>
    </row>
    <row r="1511" spans="1:6" ht="16" x14ac:dyDescent="0.2">
      <c r="A1511" s="84" t="s">
        <v>7546</v>
      </c>
      <c r="B1511" s="85" t="str">
        <f>+'Massaged NRH Data'!C1512</f>
        <v>83285</v>
      </c>
      <c r="C1511" s="85" t="s">
        <v>7544</v>
      </c>
      <c r="D1511" s="85" t="str">
        <f>+_xlfn.CONCAT('Massaged NRH Data'!B1512, " (", 'Massaged NRH Data'!D1512,,")")</f>
        <v>NR FLC SIG SAT (NRC SAN ANTONIO TX)</v>
      </c>
      <c r="E1511" s="86" t="s">
        <v>7547</v>
      </c>
      <c r="F1511" s="84" t="str">
        <f t="shared" si="24"/>
        <v>{"83285","NR FLC SIG SAT (NRC SAN ANTONIO TX)"},</v>
      </c>
    </row>
    <row r="1512" spans="1:6" ht="16" x14ac:dyDescent="0.2">
      <c r="A1512" s="84" t="s">
        <v>7546</v>
      </c>
      <c r="B1512" s="85" t="str">
        <f>+'Massaged NRH Data'!C1513</f>
        <v>83466</v>
      </c>
      <c r="C1512" s="85" t="s">
        <v>7544</v>
      </c>
      <c r="D1512" s="85" t="str">
        <f>+_xlfn.CONCAT('Massaged NRH Data'!B1513, " (", 'Massaged NRH Data'!D1513,,")")</f>
        <v>NR IPACOM JIOC SAT (NRC SAN ANTONIO TX)</v>
      </c>
      <c r="E1512" s="86" t="s">
        <v>7547</v>
      </c>
      <c r="F1512" s="84" t="str">
        <f t="shared" si="24"/>
        <v>{"83466","NR IPACOM JIOC SAT (NRC SAN ANTONIO TX)"},</v>
      </c>
    </row>
    <row r="1513" spans="1:6" ht="16" x14ac:dyDescent="0.2">
      <c r="A1513" s="84" t="s">
        <v>7546</v>
      </c>
      <c r="B1513" s="85" t="str">
        <f>+'Massaged NRH Data'!C1514</f>
        <v>89847</v>
      </c>
      <c r="C1513" s="85" t="s">
        <v>7544</v>
      </c>
      <c r="D1513" s="85" t="str">
        <f>+_xlfn.CONCAT('Massaged NRH Data'!B1514, " (", 'Massaged NRH Data'!D1514,,")")</f>
        <v>NR NMFSC (NRC SAN ANTONIO TX)</v>
      </c>
      <c r="E1513" s="86" t="s">
        <v>7547</v>
      </c>
      <c r="F1513" s="84" t="str">
        <f t="shared" si="24"/>
        <v>{"89847","NR NMFSC (NRC SAN ANTONIO TX)"},</v>
      </c>
    </row>
    <row r="1514" spans="1:6" ht="16" x14ac:dyDescent="0.2">
      <c r="A1514" s="84" t="s">
        <v>7546</v>
      </c>
      <c r="B1514" s="85" t="str">
        <f>+'Massaged NRH Data'!C1515</f>
        <v>41693</v>
      </c>
      <c r="C1514" s="85" t="s">
        <v>7544</v>
      </c>
      <c r="D1514" s="85" t="str">
        <f>+_xlfn.CONCAT('Massaged NRH Data'!B1515, " (", 'Massaged NRH Data'!D1515,,")")</f>
        <v>NR NSA BAHRAIN SAT (NRC SAN ANTONIO TX)</v>
      </c>
      <c r="E1514" s="86" t="s">
        <v>7547</v>
      </c>
      <c r="F1514" s="84" t="str">
        <f t="shared" si="24"/>
        <v>{"41693","NR NSA BAHRAIN SAT (NRC SAN ANTONIO TX)"},</v>
      </c>
    </row>
    <row r="1515" spans="1:6" ht="16" x14ac:dyDescent="0.2">
      <c r="A1515" s="84" t="s">
        <v>7546</v>
      </c>
      <c r="B1515" s="85" t="str">
        <f>+'Massaged NRH Data'!C1516</f>
        <v>20009</v>
      </c>
      <c r="C1515" s="85" t="s">
        <v>7544</v>
      </c>
      <c r="D1515" s="85" t="str">
        <f>+_xlfn.CONCAT('Massaged NRH Data'!B1516, " (", 'Massaged NRH Data'!D1516,,")")</f>
        <v>NR RSU SAT (NRC SAN ANTONIO TX)</v>
      </c>
      <c r="E1515" s="86" t="s">
        <v>7547</v>
      </c>
      <c r="F1515" s="84" t="str">
        <f t="shared" si="24"/>
        <v>{"20009","NR RSU SAT (NRC SAN ANTONIO TX)"},</v>
      </c>
    </row>
    <row r="1516" spans="1:6" ht="16" x14ac:dyDescent="0.2">
      <c r="A1516" s="84" t="s">
        <v>7546</v>
      </c>
      <c r="B1516" s="85" t="str">
        <f>+'Massaged NRH Data'!C1517</f>
        <v>82849</v>
      </c>
      <c r="C1516" s="85" t="s">
        <v>7544</v>
      </c>
      <c r="D1516" s="85" t="str">
        <f>+_xlfn.CONCAT('Massaged NRH Data'!B1517, " (", 'Massaged NRH Data'!D1517,,")")</f>
        <v>NR USSTRATCOM JEWC (NRC SAN ANTONIO TX)</v>
      </c>
      <c r="E1516" s="86" t="s">
        <v>7547</v>
      </c>
      <c r="F1516" s="84" t="str">
        <f t="shared" si="24"/>
        <v>{"82849","NR USSTRATCOM JEWC (NRC SAN ANTONIO TX)"},</v>
      </c>
    </row>
    <row r="1517" spans="1:6" ht="16" x14ac:dyDescent="0.2">
      <c r="A1517" s="84" t="s">
        <v>7546</v>
      </c>
      <c r="B1517" s="85" t="str">
        <f>+'Massaged NRH Data'!C1518</f>
        <v>55827</v>
      </c>
      <c r="C1517" s="85" t="s">
        <v>7544</v>
      </c>
      <c r="D1517" s="85" t="str">
        <f>+_xlfn.CONCAT('Massaged NRH Data'!B1518, " (", 'Massaged NRH Data'!D1518,,")")</f>
        <v>S1 SEC PLT 3&amp;4 SAT (NRC SAN ANTONIO TX)</v>
      </c>
      <c r="E1517" s="86" t="s">
        <v>7547</v>
      </c>
      <c r="F1517" s="84" t="str">
        <f t="shared" si="24"/>
        <v>{"55827","S1 SEC PLT 3&amp;4 SAT (NRC SAN ANTONIO TX)"},</v>
      </c>
    </row>
    <row r="1518" spans="1:6" ht="16" x14ac:dyDescent="0.2">
      <c r="A1518" s="84" t="s">
        <v>7546</v>
      </c>
      <c r="B1518" s="85" t="str">
        <f>+'Massaged NRH Data'!C1519</f>
        <v>88470</v>
      </c>
      <c r="C1518" s="85" t="s">
        <v>7544</v>
      </c>
      <c r="D1518" s="85" t="str">
        <f>+_xlfn.CONCAT('Massaged NRH Data'!B1519, " (", 'Massaged NRH Data'!D1519,,")")</f>
        <v>DIV H&amp;S CO 4RECON (NRC SAN ANTONIO TX)</v>
      </c>
      <c r="E1518" s="86" t="s">
        <v>7547</v>
      </c>
      <c r="F1518" s="84" t="str">
        <f t="shared" si="24"/>
        <v>{"88470","DIV H&amp;S CO 4RECON (NRC SAN ANTONIO TX)"},</v>
      </c>
    </row>
    <row r="1519" spans="1:6" ht="16" x14ac:dyDescent="0.2">
      <c r="A1519" s="84" t="s">
        <v>7546</v>
      </c>
      <c r="B1519" s="85" t="str">
        <f>+'Massaged NRH Data'!C1520</f>
        <v>85262</v>
      </c>
      <c r="C1519" s="85" t="s">
        <v>7544</v>
      </c>
      <c r="D1519" s="85" t="str">
        <f>+_xlfn.CONCAT('Massaged NRH Data'!B1520, " (", 'Massaged NRH Data'!D1520,,")")</f>
        <v>NMCB 22 SAT (NRC SAN ANTONIO TX)</v>
      </c>
      <c r="E1519" s="86" t="s">
        <v>7547</v>
      </c>
      <c r="F1519" s="84" t="str">
        <f t="shared" si="24"/>
        <v>{"85262","NMCB 22 SAT (NRC SAN ANTONIO TX)"},</v>
      </c>
    </row>
    <row r="1520" spans="1:6" ht="16" x14ac:dyDescent="0.2">
      <c r="A1520" s="84" t="s">
        <v>7546</v>
      </c>
      <c r="B1520" s="85" t="str">
        <f>+'Massaged NRH Data'!C1521</f>
        <v>83579</v>
      </c>
      <c r="C1520" s="85" t="s">
        <v>7544</v>
      </c>
      <c r="D1520" s="85" t="str">
        <f>+_xlfn.CONCAT('Massaged NRH Data'!B1521, " (", 'Massaged NRH Data'!D1521,,")")</f>
        <v>EMF JAX SAT (NRC SAN ANTONIO TX)</v>
      </c>
      <c r="E1520" s="86" t="s">
        <v>7547</v>
      </c>
      <c r="F1520" s="84" t="str">
        <f t="shared" si="24"/>
        <v>{"83579","EMF JAX SAT (NRC SAN ANTONIO TX)"},</v>
      </c>
    </row>
    <row r="1521" spans="1:6" ht="16" x14ac:dyDescent="0.2">
      <c r="A1521" s="84" t="s">
        <v>7546</v>
      </c>
      <c r="B1521" s="85" t="str">
        <f>+'Massaged NRH Data'!C1522</f>
        <v>89747</v>
      </c>
      <c r="C1521" s="85" t="s">
        <v>7544</v>
      </c>
      <c r="D1521" s="85" t="str">
        <f>+_xlfn.CONCAT('Massaged NRH Data'!B1522, " (", 'Massaged NRH Data'!D1522,,")")</f>
        <v>NR NMRTC CC SAT (NRC SAN ANTONIO TX)</v>
      </c>
      <c r="E1521" s="86" t="s">
        <v>7547</v>
      </c>
      <c r="F1521" s="84" t="str">
        <f t="shared" si="24"/>
        <v>{"89747","NR NMRTC CC SAT (NRC SAN ANTONIO TX)"},</v>
      </c>
    </row>
    <row r="1522" spans="1:6" ht="16" x14ac:dyDescent="0.2">
      <c r="A1522" s="84" t="s">
        <v>7546</v>
      </c>
      <c r="B1522" s="85" t="str">
        <f>+'Massaged NRH Data'!C1523</f>
        <v>83403</v>
      </c>
      <c r="C1522" s="85" t="s">
        <v>7544</v>
      </c>
      <c r="D1522" s="85" t="str">
        <f>+_xlfn.CONCAT('Massaged NRH Data'!B1523, " (", 'Massaged NRH Data'!D1523,,")")</f>
        <v>NR ADMIN PERS 0844 (NRC SAN ANTONIO TX)</v>
      </c>
      <c r="E1522" s="86" t="s">
        <v>7547</v>
      </c>
      <c r="F1522" s="84" t="str">
        <f t="shared" si="24"/>
        <v>{"83403","NR ADMIN PERS 0844 (NRC SAN ANTONIO TX)"},</v>
      </c>
    </row>
    <row r="1523" spans="1:6" ht="16" x14ac:dyDescent="0.2">
      <c r="A1523" s="84" t="s">
        <v>7546</v>
      </c>
      <c r="B1523" s="85" t="str">
        <f>+'Massaged NRH Data'!C1524</f>
        <v>82947</v>
      </c>
      <c r="C1523" s="85" t="s">
        <v>7544</v>
      </c>
      <c r="D1523" s="85" t="str">
        <f>+_xlfn.CONCAT('Massaged NRH Data'!B1524, " (", 'Massaged NRH Data'!D1524,,")")</f>
        <v>NR CENTCOM J2 SAT (NRC SAN ANTONIO TX)</v>
      </c>
      <c r="E1523" s="86" t="s">
        <v>7547</v>
      </c>
      <c r="F1523" s="84" t="str">
        <f t="shared" si="24"/>
        <v>{"82947","NR CENTCOM J2 SAT (NRC SAN ANTONIO TX)"},</v>
      </c>
    </row>
    <row r="1524" spans="1:6" ht="16" x14ac:dyDescent="0.2">
      <c r="A1524" s="84" t="s">
        <v>7546</v>
      </c>
      <c r="B1524" s="85" t="str">
        <f>+'Massaged NRH Data'!C1525</f>
        <v>1012G</v>
      </c>
      <c r="C1524" s="85" t="s">
        <v>7544</v>
      </c>
      <c r="D1524" s="85" t="str">
        <f>+_xlfn.CONCAT('Massaged NRH Data'!B1525, " (", 'Massaged NRH Data'!D1525,,")")</f>
        <v>NR VTU SAT 1819 (NRC SAN ANTONIO TX)</v>
      </c>
      <c r="E1524" s="86" t="s">
        <v>7547</v>
      </c>
      <c r="F1524" s="84" t="str">
        <f t="shared" si="24"/>
        <v>{"1012G","NR VTU SAT 1819 (NRC SAN ANTONIO TX)"},</v>
      </c>
    </row>
    <row r="1525" spans="1:6" ht="16" x14ac:dyDescent="0.2">
      <c r="A1525" s="84" t="s">
        <v>7546</v>
      </c>
      <c r="B1525" s="85" t="str">
        <f>+'Massaged NRH Data'!C1526</f>
        <v>89916</v>
      </c>
      <c r="C1525" s="85" t="s">
        <v>7544</v>
      </c>
      <c r="D1525" s="85" t="str">
        <f>+_xlfn.CONCAT('Massaged NRH Data'!B1526, " (", 'Massaged NRH Data'!D1526,,")")</f>
        <v>NR SERMC SAT (NRC SAN ANTONIO TX)</v>
      </c>
      <c r="E1525" s="86" t="s">
        <v>7547</v>
      </c>
      <c r="F1525" s="84" t="str">
        <f t="shared" si="24"/>
        <v>{"89916","NR SERMC SAT (NRC SAN ANTONIO TX)"},</v>
      </c>
    </row>
    <row r="1526" spans="1:6" ht="16" x14ac:dyDescent="0.2">
      <c r="A1526" s="84" t="s">
        <v>7546</v>
      </c>
      <c r="B1526" s="85" t="str">
        <f>+'Massaged NRH Data'!C1527</f>
        <v>89618</v>
      </c>
      <c r="C1526" s="85" t="s">
        <v>7544</v>
      </c>
      <c r="D1526" s="85" t="str">
        <f>+_xlfn.CONCAT('Massaged NRH Data'!B1527, " (", 'Massaged NRH Data'!D1527,,")")</f>
        <v>NR FLC YOKO EPT (NRC EL PASO TX)</v>
      </c>
      <c r="E1526" s="86" t="s">
        <v>7547</v>
      </c>
      <c r="F1526" s="84" t="str">
        <f t="shared" si="24"/>
        <v>{"89618","NR FLC YOKO EPT (NRC EL PASO TX)"},</v>
      </c>
    </row>
    <row r="1527" spans="1:6" ht="16" x14ac:dyDescent="0.2">
      <c r="A1527" s="84" t="s">
        <v>7546</v>
      </c>
      <c r="B1527" s="85" t="str">
        <f>+'Massaged NRH Data'!C1528</f>
        <v>84141</v>
      </c>
      <c r="C1527" s="85" t="s">
        <v>7544</v>
      </c>
      <c r="D1527" s="85" t="str">
        <f>+_xlfn.CONCAT('Massaged NRH Data'!B1528, " (", 'Massaged NRH Data'!D1528,,")")</f>
        <v>NR RSU EPT (NRC EL PASO TX)</v>
      </c>
      <c r="E1527" s="86" t="s">
        <v>7547</v>
      </c>
      <c r="F1527" s="84" t="str">
        <f t="shared" si="24"/>
        <v>{"84141","NR RSU EPT (NRC EL PASO TX)"},</v>
      </c>
    </row>
    <row r="1528" spans="1:6" ht="16" x14ac:dyDescent="0.2">
      <c r="A1528" s="84" t="s">
        <v>7546</v>
      </c>
      <c r="B1528" s="85" t="str">
        <f>+'Massaged NRH Data'!C1529</f>
        <v>55826</v>
      </c>
      <c r="C1528" s="85" t="s">
        <v>7544</v>
      </c>
      <c r="D1528" s="85" t="str">
        <f>+_xlfn.CONCAT('Massaged NRH Data'!B1529, " (", 'Massaged NRH Data'!D1529,,")")</f>
        <v>S1 SEC PLT 5&amp;6 ELP (NRC EL PASO TX)</v>
      </c>
      <c r="E1528" s="86" t="s">
        <v>7547</v>
      </c>
      <c r="F1528" s="84" t="str">
        <f t="shared" si="24"/>
        <v>{"55826","S1 SEC PLT 5&amp;6 ELP (NRC EL PASO TX)"},</v>
      </c>
    </row>
    <row r="1529" spans="1:6" ht="16" x14ac:dyDescent="0.2">
      <c r="A1529" s="84" t="s">
        <v>7546</v>
      </c>
      <c r="B1529" s="85" t="str">
        <f>+'Massaged NRH Data'!C1530</f>
        <v>83647</v>
      </c>
      <c r="C1529" s="85" t="s">
        <v>7544</v>
      </c>
      <c r="D1529" s="85" t="str">
        <f>+_xlfn.CONCAT('Massaged NRH Data'!B1530, " (", 'Massaged NRH Data'!D1530,,")")</f>
        <v>DIV 2/14 BTRY D (NRC EL PASO TX)</v>
      </c>
      <c r="E1529" s="86" t="s">
        <v>7547</v>
      </c>
      <c r="F1529" s="84" t="str">
        <f t="shared" si="24"/>
        <v>{"83647","DIV 2/14 BTRY D (NRC EL PASO TX)"},</v>
      </c>
    </row>
    <row r="1530" spans="1:6" ht="16" x14ac:dyDescent="0.2">
      <c r="A1530" s="84" t="s">
        <v>7546</v>
      </c>
      <c r="B1530" s="85" t="str">
        <f>+'Massaged NRH Data'!C1531</f>
        <v>83298</v>
      </c>
      <c r="C1530" s="85" t="s">
        <v>7544</v>
      </c>
      <c r="D1530" s="85" t="str">
        <f>+_xlfn.CONCAT('Massaged NRH Data'!B1531, " (", 'Massaged NRH Data'!D1531,,")")</f>
        <v>NMCB 22 EPT (NRC EL PASO TX)</v>
      </c>
      <c r="E1530" s="86" t="s">
        <v>7547</v>
      </c>
      <c r="F1530" s="84" t="str">
        <f t="shared" si="24"/>
        <v>{"83298","NMCB 22 EPT (NRC EL PASO TX)"},</v>
      </c>
    </row>
    <row r="1531" spans="1:6" ht="16" x14ac:dyDescent="0.2">
      <c r="A1531" s="84" t="s">
        <v>7546</v>
      </c>
      <c r="B1531" s="85" t="str">
        <f>+'Massaged NRH Data'!C1532</f>
        <v>88593</v>
      </c>
      <c r="C1531" s="85" t="s">
        <v>7544</v>
      </c>
      <c r="D1531" s="85" t="str">
        <f>+_xlfn.CONCAT('Massaged NRH Data'!B1532, " (", 'Massaged NRH Data'!D1532,,")")</f>
        <v>NR NMRTC CC EPT (NRC EL PASO TX)</v>
      </c>
      <c r="E1531" s="86" t="s">
        <v>7547</v>
      </c>
      <c r="F1531" s="84" t="str">
        <f t="shared" si="24"/>
        <v>{"88593","NR NMRTC CC EPT (NRC EL PASO TX)"},</v>
      </c>
    </row>
    <row r="1532" spans="1:6" ht="16" x14ac:dyDescent="0.2">
      <c r="A1532" s="84" t="s">
        <v>7546</v>
      </c>
      <c r="B1532" s="85" t="str">
        <f>+'Massaged NRH Data'!C1533</f>
        <v>1105G</v>
      </c>
      <c r="C1532" s="85" t="s">
        <v>7544</v>
      </c>
      <c r="D1532" s="85" t="str">
        <f>+_xlfn.CONCAT('Massaged NRH Data'!B1533, " (", 'Massaged NRH Data'!D1533,,")")</f>
        <v>NR VTU EPT 1815 (NRC EL PASO TX)</v>
      </c>
      <c r="E1532" s="86" t="s">
        <v>7547</v>
      </c>
      <c r="F1532" s="84" t="str">
        <f t="shared" si="24"/>
        <v>{"1105G","NR VTU EPT 1815 (NRC EL PASO TX)"},</v>
      </c>
    </row>
    <row r="1533" spans="1:6" ht="16" x14ac:dyDescent="0.2">
      <c r="A1533" s="84" t="s">
        <v>7546</v>
      </c>
      <c r="B1533" s="85" t="str">
        <f>+'Massaged NRH Data'!C1534</f>
        <v>89132</v>
      </c>
      <c r="C1533" s="85" t="s">
        <v>7544</v>
      </c>
      <c r="D1533" s="85" t="str">
        <f>+_xlfn.CONCAT('Massaged NRH Data'!B1534, " (", 'Massaged NRH Data'!D1534,,")")</f>
        <v>NR SURGEMAIN PHNS EPT (NRC EL PASO TX)</v>
      </c>
      <c r="E1533" s="86" t="s">
        <v>7547</v>
      </c>
      <c r="F1533" s="84" t="str">
        <f t="shared" si="24"/>
        <v>{"89132","NR SURGEMAIN PHNS EPT (NRC EL PASO TX)"},</v>
      </c>
    </row>
    <row r="1534" spans="1:6" ht="16" x14ac:dyDescent="0.2">
      <c r="A1534" s="84" t="s">
        <v>7546</v>
      </c>
      <c r="B1534" s="85" t="str">
        <f>+'Massaged NRH Data'!C1535</f>
        <v>83686</v>
      </c>
      <c r="C1534" s="85" t="s">
        <v>7544</v>
      </c>
      <c r="D1534" s="85" t="str">
        <f>+_xlfn.CONCAT('Massaged NRH Data'!B1535, " (", 'Massaged NRH Data'!D1535,,")")</f>
        <v>4 NELR EXP COMM A (NRC CHARLESTON SC)</v>
      </c>
      <c r="E1534" s="86" t="s">
        <v>7547</v>
      </c>
      <c r="F1534" s="84" t="str">
        <f t="shared" si="24"/>
        <v>{"83686","4 NELR EXP COMM A (NRC CHARLESTON SC)"},</v>
      </c>
    </row>
    <row r="1535" spans="1:6" ht="16" x14ac:dyDescent="0.2">
      <c r="A1535" s="84" t="s">
        <v>7546</v>
      </c>
      <c r="B1535" s="85" t="str">
        <f>+'Massaged NRH Data'!C1536</f>
        <v>88501</v>
      </c>
      <c r="C1535" s="85" t="s">
        <v>7544</v>
      </c>
      <c r="D1535" s="85" t="str">
        <f>+_xlfn.CONCAT('Massaged NRH Data'!B1536, " (", 'Massaged NRH Data'!D1536,,")")</f>
        <v>NR 4MLG SUP CO 451 DET 3 (NRC CHARLESTON SC)</v>
      </c>
      <c r="E1535" s="86" t="s">
        <v>7547</v>
      </c>
      <c r="F1535" s="84" t="str">
        <f t="shared" si="24"/>
        <v>{"88501","NR 4MLG SUP CO 451 DET 3 (NRC CHARLESTON SC)"},</v>
      </c>
    </row>
    <row r="1536" spans="1:6" ht="16" x14ac:dyDescent="0.2">
      <c r="A1536" s="84" t="s">
        <v>7546</v>
      </c>
      <c r="B1536" s="85" t="str">
        <f>+'Massaged NRH Data'!C1537</f>
        <v>88305</v>
      </c>
      <c r="C1536" s="85" t="s">
        <v>7544</v>
      </c>
      <c r="D1536" s="85" t="str">
        <f>+_xlfn.CONCAT('Massaged NRH Data'!B1537, " (", 'Massaged NRH Data'!D1537,,")")</f>
        <v>NR MCRD PI MED (NRC CHARLESTON SC)</v>
      </c>
      <c r="E1536" s="86" t="s">
        <v>7547</v>
      </c>
      <c r="F1536" s="84" t="str">
        <f t="shared" si="24"/>
        <v>{"88305","NR MCRD PI MED (NRC CHARLESTON SC)"},</v>
      </c>
    </row>
    <row r="1537" spans="1:6" ht="16" x14ac:dyDescent="0.2">
      <c r="A1537" s="84" t="s">
        <v>7546</v>
      </c>
      <c r="B1537" s="85" t="str">
        <f>+'Massaged NRH Data'!C1538</f>
        <v>83019</v>
      </c>
      <c r="C1537" s="85" t="s">
        <v>7544</v>
      </c>
      <c r="D1537" s="85" t="str">
        <f>+_xlfn.CONCAT('Massaged NRH Data'!B1538, " (", 'Massaged NRH Data'!D1538,,")")</f>
        <v>NR MLG SUP CO 453 DET 3 (NRC CHARLESTON SC)</v>
      </c>
      <c r="E1537" s="86" t="s">
        <v>7547</v>
      </c>
      <c r="F1537" s="84" t="str">
        <f t="shared" si="24"/>
        <v>{"83019","NR MLG SUP CO 453 DET 3 (NRC CHARLESTON SC)"},</v>
      </c>
    </row>
    <row r="1538" spans="1:6" ht="16" x14ac:dyDescent="0.2">
      <c r="A1538" s="84" t="s">
        <v>7546</v>
      </c>
      <c r="B1538" s="85" t="str">
        <f>+'Massaged NRH Data'!C1539</f>
        <v>85360</v>
      </c>
      <c r="C1538" s="85" t="s">
        <v>7544</v>
      </c>
      <c r="D1538" s="85" t="str">
        <f>+_xlfn.CONCAT('Massaged NRH Data'!B1539, " (", 'Massaged NRH Data'!D1539,,")")</f>
        <v>NR NMCLANT MAU CHS (NRC CHARLESTON SC)</v>
      </c>
      <c r="E1538" s="86" t="s">
        <v>7547</v>
      </c>
      <c r="F1538" s="84" t="str">
        <f t="shared" si="24"/>
        <v>{"85360","NR NMCLANT MAU CHS (NRC CHARLESTON SC)"},</v>
      </c>
    </row>
    <row r="1539" spans="1:6" ht="16" x14ac:dyDescent="0.2">
      <c r="A1539" s="84" t="s">
        <v>7546</v>
      </c>
      <c r="B1539" s="85" t="str">
        <f>+'Massaged NRH Data'!C1540</f>
        <v>86986</v>
      </c>
      <c r="C1539" s="85" t="s">
        <v>7544</v>
      </c>
      <c r="D1539" s="85" t="str">
        <f>+_xlfn.CONCAT('Massaged NRH Data'!B1540, " (", 'Massaged NRH Data'!D1540,,")")</f>
        <v>NR RSU CHA (NRC CHARLESTON SC)</v>
      </c>
      <c r="E1539" s="86" t="s">
        <v>7547</v>
      </c>
      <c r="F1539" s="84" t="str">
        <f t="shared" si="24"/>
        <v>{"86986","NR RSU CHA (NRC CHARLESTON SC)"},</v>
      </c>
    </row>
    <row r="1540" spans="1:6" ht="16" x14ac:dyDescent="0.2">
      <c r="A1540" s="84" t="s">
        <v>7546</v>
      </c>
      <c r="B1540" s="85" t="str">
        <f>+'Massaged NRH Data'!C1541</f>
        <v>87797</v>
      </c>
      <c r="C1540" s="85" t="s">
        <v>7544</v>
      </c>
      <c r="D1540" s="85" t="str">
        <f>+_xlfn.CONCAT('Massaged NRH Data'!B1541, " (", 'Massaged NRH Data'!D1541,,")")</f>
        <v>S10 SBC B CHA (NRC CHARLESTON SC)</v>
      </c>
      <c r="E1540" s="86" t="s">
        <v>7547</v>
      </c>
      <c r="F1540" s="84" t="str">
        <f t="shared" si="24"/>
        <v>{"87797","S10 SBC B CHA (NRC CHARLESTON SC)"},</v>
      </c>
    </row>
    <row r="1541" spans="1:6" ht="16" x14ac:dyDescent="0.2">
      <c r="A1541" s="84" t="s">
        <v>7546</v>
      </c>
      <c r="B1541" s="85" t="str">
        <f>+'Massaged NRH Data'!C1542</f>
        <v>55840</v>
      </c>
      <c r="C1541" s="85" t="s">
        <v>7544</v>
      </c>
      <c r="D1541" s="85" t="str">
        <f>+_xlfn.CONCAT('Massaged NRH Data'!B1542, " (", 'Massaged NRH Data'!D1542,,")")</f>
        <v>S10 SBC B PLT CHA (NRC CHARLESTON SC)</v>
      </c>
      <c r="E1541" s="86" t="s">
        <v>7547</v>
      </c>
      <c r="F1541" s="84" t="str">
        <f t="shared" si="24"/>
        <v>{"55840","S10 SBC B PLT CHA (NRC CHARLESTON SC)"},</v>
      </c>
    </row>
    <row r="1542" spans="1:6" ht="16" x14ac:dyDescent="0.2">
      <c r="A1542" s="84" t="s">
        <v>7546</v>
      </c>
      <c r="B1542" s="85" t="str">
        <f>+'Massaged NRH Data'!C1543</f>
        <v>88382</v>
      </c>
      <c r="C1542" s="85" t="s">
        <v>7544</v>
      </c>
      <c r="D1542" s="85" t="str">
        <f>+_xlfn.CONCAT('Massaged NRH Data'!B1543, " (", 'Massaged NRH Data'!D1543,,")")</f>
        <v>NR MSC CART HQ (NRC CHARLESTON SC)</v>
      </c>
      <c r="E1542" s="86" t="s">
        <v>7547</v>
      </c>
      <c r="F1542" s="84" t="str">
        <f t="shared" si="24"/>
        <v>{"88382","NR MSC CART HQ (NRC CHARLESTON SC)"},</v>
      </c>
    </row>
    <row r="1543" spans="1:6" ht="16" x14ac:dyDescent="0.2">
      <c r="A1543" s="84" t="s">
        <v>7546</v>
      </c>
      <c r="B1543" s="85" t="str">
        <f>+'Massaged NRH Data'!C1544</f>
        <v>83477</v>
      </c>
      <c r="C1543" s="85" t="s">
        <v>7544</v>
      </c>
      <c r="D1543" s="85" t="str">
        <f>+_xlfn.CONCAT('Massaged NRH Data'!B1544, " (", 'Massaged NRH Data'!D1544,,")")</f>
        <v>NR FLC BAHRAIN CHA (NRC CHARLESTON SC)</v>
      </c>
      <c r="E1543" s="86" t="s">
        <v>7547</v>
      </c>
      <c r="F1543" s="84" t="str">
        <f t="shared" si="24"/>
        <v>{"83477","NR FLC BAHRAIN CHA (NRC CHARLESTON SC)"},</v>
      </c>
    </row>
    <row r="1544" spans="1:6" ht="16" x14ac:dyDescent="0.2">
      <c r="A1544" s="84" t="s">
        <v>7546</v>
      </c>
      <c r="B1544" s="85" t="str">
        <f>+'Massaged NRH Data'!C1545</f>
        <v>89626</v>
      </c>
      <c r="C1544" s="85" t="s">
        <v>7544</v>
      </c>
      <c r="D1544" s="85" t="str">
        <f>+_xlfn.CONCAT('Massaged NRH Data'!B1545, " (", 'Massaged NRH Data'!D1545,,")")</f>
        <v>NR NAVWAR IW SE (NRC CHARLESTON SC)</v>
      </c>
      <c r="E1544" s="86" t="s">
        <v>7547</v>
      </c>
      <c r="F1544" s="84" t="str">
        <f t="shared" si="24"/>
        <v>{"89626","NR NAVWAR IW SE (NRC CHARLESTON SC)"},</v>
      </c>
    </row>
    <row r="1545" spans="1:6" ht="16" x14ac:dyDescent="0.2">
      <c r="A1545" s="84" t="s">
        <v>7546</v>
      </c>
      <c r="B1545" s="85" t="str">
        <f>+'Massaged NRH Data'!C1546</f>
        <v>0703G</v>
      </c>
      <c r="C1545" s="85" t="s">
        <v>7544</v>
      </c>
      <c r="D1545" s="85" t="str">
        <f>+_xlfn.CONCAT('Massaged NRH Data'!B1546, " (", 'Massaged NRH Data'!D1546,,")")</f>
        <v>NR VTU CHA 0811 (NRC CHARLESTON SC)</v>
      </c>
      <c r="E1545" s="86" t="s">
        <v>7547</v>
      </c>
      <c r="F1545" s="84" t="str">
        <f t="shared" si="24"/>
        <v>{"0703G","NR VTU CHA 0811 (NRC CHARLESTON SC)"},</v>
      </c>
    </row>
    <row r="1546" spans="1:6" ht="16" x14ac:dyDescent="0.2">
      <c r="A1546" s="84" t="s">
        <v>7546</v>
      </c>
      <c r="B1546" s="85" t="str">
        <f>+'Massaged NRH Data'!C1547</f>
        <v>84246</v>
      </c>
      <c r="C1546" s="85" t="s">
        <v>7544</v>
      </c>
      <c r="D1546" s="85" t="str">
        <f>+_xlfn.CONCAT('Massaged NRH Data'!B1547, " (", 'Massaged NRH Data'!D1547,,")")</f>
        <v>NR EUR NSF BAH D A (NRC CHARLESTON SC)</v>
      </c>
      <c r="E1546" s="86" t="s">
        <v>7547</v>
      </c>
      <c r="F1546" s="84" t="str">
        <f t="shared" si="24"/>
        <v>{"84246","NR EUR NSF BAH D A (NRC CHARLESTON SC)"},</v>
      </c>
    </row>
    <row r="1547" spans="1:6" ht="16" x14ac:dyDescent="0.2">
      <c r="A1547" s="84" t="s">
        <v>7546</v>
      </c>
      <c r="B1547" s="85" t="str">
        <f>+'Massaged NRH Data'!C1548</f>
        <v>83516</v>
      </c>
      <c r="C1547" s="85" t="s">
        <v>7544</v>
      </c>
      <c r="D1547" s="85" t="str">
        <f>+_xlfn.CONCAT('Massaged NRH Data'!B1548, " (", 'Massaged NRH Data'!D1548,,")")</f>
        <v>NR NCHB 11 DET CHA (NRC CHARLESTON SC)</v>
      </c>
      <c r="E1547" s="86" t="s">
        <v>7547</v>
      </c>
      <c r="F1547" s="84" t="str">
        <f t="shared" si="24"/>
        <v>{"83516","NR NCHB 11 DET CHA (NRC CHARLESTON SC)"},</v>
      </c>
    </row>
    <row r="1548" spans="1:6" ht="16" x14ac:dyDescent="0.2">
      <c r="A1548" s="84" t="s">
        <v>7546</v>
      </c>
      <c r="B1548" s="85" t="str">
        <f>+'Massaged NRH Data'!C1549</f>
        <v>08981</v>
      </c>
      <c r="C1548" s="85" t="s">
        <v>7544</v>
      </c>
      <c r="D1548" s="85" t="str">
        <f>+_xlfn.CONCAT('Massaged NRH Data'!B1549, " (", 'Massaged NRH Data'!D1549,,")")</f>
        <v>NR 4DB 24DC DET 4 (NRC CINCINNATI OH)</v>
      </c>
      <c r="E1548" s="86" t="s">
        <v>7547</v>
      </c>
      <c r="F1548" s="84" t="str">
        <f t="shared" si="24"/>
        <v>{"08981","NR 4DB 24DC DET 4 (NRC CINCINNATI OH)"},</v>
      </c>
    </row>
    <row r="1549" spans="1:6" ht="16" x14ac:dyDescent="0.2">
      <c r="A1549" s="84" t="s">
        <v>7546</v>
      </c>
      <c r="B1549" s="85" t="str">
        <f>+'Massaged NRH Data'!C1550</f>
        <v>85716</v>
      </c>
      <c r="C1549" s="85" t="s">
        <v>7544</v>
      </c>
      <c r="D1549" s="85" t="str">
        <f>+_xlfn.CONCAT('Massaged NRH Data'!B1550, " (", 'Massaged NRH Data'!D1550,,")")</f>
        <v>NR RSU CIN (NRC CINCINNATI OH)</v>
      </c>
      <c r="E1549" s="86" t="s">
        <v>7547</v>
      </c>
      <c r="F1549" s="84" t="str">
        <f t="shared" si="24"/>
        <v>{"85716","NR RSU CIN (NRC CINCINNATI OH)"},</v>
      </c>
    </row>
    <row r="1550" spans="1:6" ht="16" x14ac:dyDescent="0.2">
      <c r="A1550" s="84" t="s">
        <v>7546</v>
      </c>
      <c r="B1550" s="85" t="str">
        <f>+'Massaged NRH Data'!C1551</f>
        <v>87073</v>
      </c>
      <c r="C1550" s="85" t="s">
        <v>7544</v>
      </c>
      <c r="D1550" s="85" t="str">
        <f>+_xlfn.CONCAT('Massaged NRH Data'!B1551, " (", 'Massaged NRH Data'!D1551,,")")</f>
        <v>NR OSBRNE DENT CIN (NRC CINCINNATI OH)</v>
      </c>
      <c r="E1550" s="86" t="s">
        <v>7547</v>
      </c>
      <c r="F1550" s="84" t="str">
        <f t="shared" si="24"/>
        <v>{"87073","NR OSBRNE DENT CIN (NRC CINCINNATI OH)"},</v>
      </c>
    </row>
    <row r="1551" spans="1:6" ht="16" x14ac:dyDescent="0.2">
      <c r="A1551" s="84" t="s">
        <v>7546</v>
      </c>
      <c r="B1551" s="85" t="str">
        <f>+'Massaged NRH Data'!C1552</f>
        <v>88538</v>
      </c>
      <c r="C1551" s="85" t="s">
        <v>7544</v>
      </c>
      <c r="D1551" s="85" t="str">
        <f>+_xlfn.CONCAT('Massaged NRH Data'!B1552, " (", 'Massaged NRH Data'!D1552,,")")</f>
        <v>NR 4MB SURG A DET 2 (NRC CINCINNATI OH)</v>
      </c>
      <c r="E1551" s="86" t="s">
        <v>7547</v>
      </c>
      <c r="F1551" s="84" t="str">
        <f t="shared" si="24"/>
        <v>{"88538","NR 4MB SURG A DET 2 (NRC CINCINNATI OH)"},</v>
      </c>
    </row>
    <row r="1552" spans="1:6" ht="16" x14ac:dyDescent="0.2">
      <c r="A1552" s="84" t="s">
        <v>7546</v>
      </c>
      <c r="B1552" s="85" t="str">
        <f>+'Massaged NRH Data'!C1553</f>
        <v>83489</v>
      </c>
      <c r="C1552" s="85" t="s">
        <v>7544</v>
      </c>
      <c r="D1552" s="85" t="str">
        <f>+_xlfn.CONCAT('Massaged NRH Data'!B1553, " (", 'Massaged NRH Data'!D1553,,")")</f>
        <v>NR ADMIN PERS 1303 (NRC CINCINNATI OH)</v>
      </c>
      <c r="E1552" s="86" t="s">
        <v>7547</v>
      </c>
      <c r="F1552" s="84" t="str">
        <f t="shared" si="24"/>
        <v>{"83489","NR ADMIN PERS 1303 (NRC CINCINNATI OH)"},</v>
      </c>
    </row>
    <row r="1553" spans="1:6" ht="16" x14ac:dyDescent="0.2">
      <c r="A1553" s="84" t="s">
        <v>7546</v>
      </c>
      <c r="B1553" s="85" t="str">
        <f>+'Massaged NRH Data'!C1554</f>
        <v>0504G</v>
      </c>
      <c r="C1553" s="85" t="s">
        <v>7544</v>
      </c>
      <c r="D1553" s="85" t="str">
        <f>+_xlfn.CONCAT('Massaged NRH Data'!B1554, " (", 'Massaged NRH Data'!D1554,,")")</f>
        <v>NR VTU CIN 1303 (NRC CINCINNATI OH)</v>
      </c>
      <c r="E1553" s="86" t="s">
        <v>7547</v>
      </c>
      <c r="F1553" s="84" t="str">
        <f t="shared" si="24"/>
        <v>{"0504G","NR VTU CIN 1303 (NRC CINCINNATI OH)"},</v>
      </c>
    </row>
    <row r="1554" spans="1:6" ht="16" x14ac:dyDescent="0.2">
      <c r="A1554" s="84" t="s">
        <v>7546</v>
      </c>
      <c r="B1554" s="85" t="str">
        <f>+'Massaged NRH Data'!C1555</f>
        <v>84359</v>
      </c>
      <c r="C1554" s="85" t="s">
        <v>7544</v>
      </c>
      <c r="D1554" s="85" t="str">
        <f>+_xlfn.CONCAT('Massaged NRH Data'!B1555, " (", 'Massaged NRH Data'!D1555,,")")</f>
        <v>NR MARMC CIN (NRC CINCINNATI OH)</v>
      </c>
      <c r="E1554" s="86" t="s">
        <v>7547</v>
      </c>
      <c r="F1554" s="84" t="str">
        <f t="shared" si="24"/>
        <v>{"84359","NR MARMC CIN (NRC CINCINNATI OH)"},</v>
      </c>
    </row>
    <row r="1555" spans="1:6" ht="16" x14ac:dyDescent="0.2">
      <c r="A1555" s="84" t="s">
        <v>7546</v>
      </c>
      <c r="B1555" s="85" t="str">
        <f>+'Massaged NRH Data'!C1556</f>
        <v>85034</v>
      </c>
      <c r="C1555" s="85" t="s">
        <v>7544</v>
      </c>
      <c r="D1555" s="85" t="str">
        <f>+_xlfn.CONCAT('Massaged NRH Data'!B1556, " (", 'Massaged NRH Data'!D1556,,")")</f>
        <v>NR 4MLG H&amp;S CO 6ESB DET1 (NRC BATTLE CREEK MI)</v>
      </c>
      <c r="E1555" s="86" t="s">
        <v>7547</v>
      </c>
      <c r="F1555" s="84" t="str">
        <f t="shared" si="24"/>
        <v>{"85034","NR 4MLG H&amp;S CO 6ESB DET1 (NRC BATTLE CREEK MI)"},</v>
      </c>
    </row>
    <row r="1556" spans="1:6" ht="16" x14ac:dyDescent="0.2">
      <c r="A1556" s="84" t="s">
        <v>7546</v>
      </c>
      <c r="B1556" s="85" t="str">
        <f>+'Massaged NRH Data'!C1557</f>
        <v>87357</v>
      </c>
      <c r="C1556" s="85" t="s">
        <v>7544</v>
      </c>
      <c r="D1556" s="85" t="str">
        <f>+_xlfn.CONCAT('Massaged NRH Data'!B1557, " (", 'Massaged NRH Data'!D1557,,")")</f>
        <v>NR ACB2 BCM (NRC BATTLE CREEK MI)</v>
      </c>
      <c r="E1556" s="86" t="s">
        <v>7547</v>
      </c>
      <c r="F1556" s="84" t="str">
        <f t="shared" si="24"/>
        <v>{"87357","NR ACB2 BCM (NRC BATTLE CREEK MI)"},</v>
      </c>
    </row>
    <row r="1557" spans="1:6" ht="16" x14ac:dyDescent="0.2">
      <c r="A1557" s="84" t="s">
        <v>7546</v>
      </c>
      <c r="B1557" s="85" t="str">
        <f>+'Massaged NRH Data'!C1558</f>
        <v>85735</v>
      </c>
      <c r="C1557" s="85" t="s">
        <v>7544</v>
      </c>
      <c r="D1557" s="85" t="str">
        <f>+_xlfn.CONCAT('Massaged NRH Data'!B1558, " (", 'Massaged NRH Data'!D1558,,")")</f>
        <v>NR DLA JRF DSP HQ (NRC BATTLE CREEK MI)</v>
      </c>
      <c r="E1557" s="86" t="s">
        <v>7547</v>
      </c>
      <c r="F1557" s="84" t="str">
        <f t="shared" si="24"/>
        <v>{"85735","NR DLA JRF DSP HQ (NRC BATTLE CREEK MI)"},</v>
      </c>
    </row>
    <row r="1558" spans="1:6" ht="16" x14ac:dyDescent="0.2">
      <c r="A1558" s="84" t="s">
        <v>7546</v>
      </c>
      <c r="B1558" s="85" t="str">
        <f>+'Massaged NRH Data'!C1559</f>
        <v>88334</v>
      </c>
      <c r="C1558" s="85" t="s">
        <v>7544</v>
      </c>
      <c r="D1558" s="85" t="str">
        <f>+_xlfn.CONCAT('Massaged NRH Data'!B1559, " (", 'Massaged NRH Data'!D1559,,")")</f>
        <v>NR RROVER MED HQ (NRC BATTLE CREEK MI)</v>
      </c>
      <c r="E1558" s="86" t="s">
        <v>7547</v>
      </c>
      <c r="F1558" s="84" t="str">
        <f t="shared" si="24"/>
        <v>{"88334","NR RROVER MED HQ (NRC BATTLE CREEK MI)"},</v>
      </c>
    </row>
    <row r="1559" spans="1:6" ht="16" x14ac:dyDescent="0.2">
      <c r="A1559" s="84" t="s">
        <v>7546</v>
      </c>
      <c r="B1559" s="85" t="str">
        <f>+'Massaged NRH Data'!C1560</f>
        <v>82851</v>
      </c>
      <c r="C1559" s="85" t="s">
        <v>7544</v>
      </c>
      <c r="D1559" s="85" t="str">
        <f>+_xlfn.CONCAT('Massaged NRH Data'!B1560, " (", 'Massaged NRH Data'!D1560,,")")</f>
        <v>NR RSU BCM (NRC BATTLE CREEK MI)</v>
      </c>
      <c r="E1559" s="86" t="s">
        <v>7547</v>
      </c>
      <c r="F1559" s="84" t="str">
        <f t="shared" si="24"/>
        <v>{"82851","NR RSU BCM (NRC BATTLE CREEK MI)"},</v>
      </c>
    </row>
    <row r="1560" spans="1:6" ht="16" x14ac:dyDescent="0.2">
      <c r="A1560" s="84" t="s">
        <v>7546</v>
      </c>
      <c r="B1560" s="85" t="str">
        <f>+'Massaged NRH Data'!C1561</f>
        <v>85631</v>
      </c>
      <c r="C1560" s="85" t="s">
        <v>7544</v>
      </c>
      <c r="D1560" s="85" t="str">
        <f>+_xlfn.CONCAT('Massaged NRH Data'!B1561, " (", 'Massaged NRH Data'!D1561,,")")</f>
        <v>MLG ENSCO 6ESB (NRC BATTLE CREEK MI)</v>
      </c>
      <c r="E1560" s="86" t="s">
        <v>7547</v>
      </c>
      <c r="F1560" s="84" t="str">
        <f t="shared" si="24"/>
        <v>{"85631","MLG ENSCO 6ESB (NRC BATTLE CREEK MI)"},</v>
      </c>
    </row>
    <row r="1561" spans="1:6" ht="16" x14ac:dyDescent="0.2">
      <c r="A1561" s="84" t="s">
        <v>7546</v>
      </c>
      <c r="B1561" s="85" t="str">
        <f>+'Massaged NRH Data'!C1562</f>
        <v>88487</v>
      </c>
      <c r="C1561" s="85" t="s">
        <v>7544</v>
      </c>
      <c r="D1561" s="85" t="str">
        <f>+_xlfn.CONCAT('Massaged NRH Data'!B1562, " (", 'Massaged NRH Data'!D1562,,")")</f>
        <v>NR DIV 1/24 A CO (NRC BATTLE CREEK MI)</v>
      </c>
      <c r="E1561" s="86" t="s">
        <v>7547</v>
      </c>
      <c r="F1561" s="84" t="str">
        <f t="shared" si="24"/>
        <v>{"88487","NR DIV 1/24 A CO (NRC BATTLE CREEK MI)"},</v>
      </c>
    </row>
    <row r="1562" spans="1:6" ht="16" x14ac:dyDescent="0.2">
      <c r="A1562" s="84" t="s">
        <v>7546</v>
      </c>
      <c r="B1562" s="85" t="str">
        <f>+'Massaged NRH Data'!C1563</f>
        <v>88486</v>
      </c>
      <c r="C1562" s="85" t="s">
        <v>7544</v>
      </c>
      <c r="D1562" s="85" t="str">
        <f>+_xlfn.CONCAT('Massaged NRH Data'!B1563, " (", 'Massaged NRH Data'!D1563,,")")</f>
        <v>NR DIV 1/24 C CO (NRC BATTLE CREEK MI)</v>
      </c>
      <c r="E1562" s="86" t="s">
        <v>7547</v>
      </c>
      <c r="F1562" s="84" t="str">
        <f t="shared" si="24"/>
        <v>{"88486","NR DIV 1/24 C CO (NRC BATTLE CREEK MI)"},</v>
      </c>
    </row>
    <row r="1563" spans="1:6" ht="16" x14ac:dyDescent="0.2">
      <c r="A1563" s="84" t="s">
        <v>7546</v>
      </c>
      <c r="B1563" s="85" t="str">
        <f>+'Massaged NRH Data'!C1564</f>
        <v>87682</v>
      </c>
      <c r="C1563" s="85" t="s">
        <v>7544</v>
      </c>
      <c r="D1563" s="85" t="str">
        <f>+_xlfn.CONCAT('Massaged NRH Data'!B1564, " (", 'Massaged NRH Data'!D1564,,")")</f>
        <v>NMCB 25 BCM (NRC BATTLE CREEK MI)</v>
      </c>
      <c r="E1563" s="86" t="s">
        <v>7547</v>
      </c>
      <c r="F1563" s="84" t="str">
        <f t="shared" si="24"/>
        <v>{"87682","NMCB 25 BCM (NRC BATTLE CREEK MI)"},</v>
      </c>
    </row>
    <row r="1564" spans="1:6" ht="16" x14ac:dyDescent="0.2">
      <c r="A1564" s="84" t="s">
        <v>7546</v>
      </c>
      <c r="B1564" s="85" t="str">
        <f>+'Massaged NRH Data'!C1565</f>
        <v>1309G</v>
      </c>
      <c r="C1564" s="85" t="s">
        <v>7544</v>
      </c>
      <c r="D1564" s="85" t="str">
        <f>+_xlfn.CONCAT('Massaged NRH Data'!B1565, " (", 'Massaged NRH Data'!D1565,,")")</f>
        <v>NR VTU BCM 1359 (NRC BATTLE CREEK MI)</v>
      </c>
      <c r="E1564" s="86" t="s">
        <v>7547</v>
      </c>
      <c r="F1564" s="84" t="str">
        <f t="shared" si="24"/>
        <v>{"1309G","NR VTU BCM 1359 (NRC BATTLE CREEK MI)"},</v>
      </c>
    </row>
    <row r="1565" spans="1:6" ht="16" x14ac:dyDescent="0.2">
      <c r="A1565" s="84" t="s">
        <v>7546</v>
      </c>
      <c r="B1565" s="85" t="str">
        <f>+'Massaged NRH Data'!C1566</f>
        <v>86662</v>
      </c>
      <c r="C1565" s="85" t="s">
        <v>7544</v>
      </c>
      <c r="D1565" s="85" t="str">
        <f>+_xlfn.CONCAT('Massaged NRH Data'!B1566, " (", 'Massaged NRH Data'!D1566,,")")</f>
        <v>NR C6F NALE HQ (NRC BATTLE CREEK MI)</v>
      </c>
      <c r="E1565" s="86" t="s">
        <v>7547</v>
      </c>
      <c r="F1565" s="84" t="str">
        <f t="shared" si="24"/>
        <v>{"86662","NR C6F NALE HQ (NRC BATTLE CREEK MI)"},</v>
      </c>
    </row>
    <row r="1566" spans="1:6" ht="16" x14ac:dyDescent="0.2">
      <c r="A1566" s="84" t="s">
        <v>7546</v>
      </c>
      <c r="B1566" s="85" t="str">
        <f>+'Massaged NRH Data'!C1567</f>
        <v>83532</v>
      </c>
      <c r="C1566" s="85" t="s">
        <v>7544</v>
      </c>
      <c r="D1566" s="85" t="str">
        <f>+_xlfn.CONCAT('Massaged NRH Data'!B1567, " (", 'Massaged NRH Data'!D1567,,")")</f>
        <v>NR MARMC BCM (NRC BATTLE CREEK MI)</v>
      </c>
      <c r="E1566" s="86" t="s">
        <v>7547</v>
      </c>
      <c r="F1566" s="84" t="str">
        <f t="shared" si="24"/>
        <v>{"83532","NR MARMC BCM (NRC BATTLE CREEK MI)"},</v>
      </c>
    </row>
    <row r="1567" spans="1:6" ht="16" x14ac:dyDescent="0.2">
      <c r="A1567" s="84" t="s">
        <v>7546</v>
      </c>
      <c r="B1567" s="85" t="str">
        <f>+'Massaged NRH Data'!C1568</f>
        <v>83473</v>
      </c>
      <c r="C1567" s="85" t="s">
        <v>7544</v>
      </c>
      <c r="D1567" s="85" t="str">
        <f>+_xlfn.CONCAT('Massaged NRH Data'!B1568, " (", 'Massaged NRH Data'!D1568,,")")</f>
        <v>NR FLC SD FUELS (NRC LEMOORE CA)</v>
      </c>
      <c r="E1567" s="86" t="s">
        <v>7547</v>
      </c>
      <c r="F1567" s="84" t="str">
        <f t="shared" si="24"/>
        <v>{"83473","NR FLC SD FUELS (NRC LEMOORE CA)"},</v>
      </c>
    </row>
    <row r="1568" spans="1:6" ht="16" x14ac:dyDescent="0.2">
      <c r="A1568" s="84" t="s">
        <v>7546</v>
      </c>
      <c r="B1568" s="85" t="str">
        <f>+'Massaged NRH Data'!C1569</f>
        <v>88348</v>
      </c>
      <c r="C1568" s="85" t="s">
        <v>7544</v>
      </c>
      <c r="D1568" s="85" t="str">
        <f>+_xlfn.CONCAT('Massaged NRH Data'!B1569, " (", 'Massaged NRH Data'!D1569,,")")</f>
        <v>NR MONTEREY DENT (NRC LEMOORE CA)</v>
      </c>
      <c r="E1568" s="86" t="s">
        <v>7547</v>
      </c>
      <c r="F1568" s="84" t="str">
        <f t="shared" si="24"/>
        <v>{"88348","NR MONTEREY DENT (NRC LEMOORE CA)"},</v>
      </c>
    </row>
    <row r="1569" spans="1:6" ht="16" x14ac:dyDescent="0.2">
      <c r="A1569" s="84" t="s">
        <v>7546</v>
      </c>
      <c r="B1569" s="85" t="str">
        <f>+'Massaged NRH Data'!C1570</f>
        <v>84331</v>
      </c>
      <c r="C1569" s="85" t="s">
        <v>7544</v>
      </c>
      <c r="D1569" s="85" t="str">
        <f>+_xlfn.CONCAT('Massaged NRH Data'!B1570, " (", 'Massaged NRH Data'!D1570,,")")</f>
        <v>NR RSU LEM (NRC LEMOORE CA)</v>
      </c>
      <c r="E1569" s="86" t="s">
        <v>7547</v>
      </c>
      <c r="F1569" s="84" t="str">
        <f t="shared" ref="F1569:F1632" si="25">+CONCATENATE(A1569,B1569,C1569,D1569,E1569)</f>
        <v>{"84331","NR RSU LEM (NRC LEMOORE CA)"},</v>
      </c>
    </row>
    <row r="1570" spans="1:6" ht="16" x14ac:dyDescent="0.2">
      <c r="A1570" s="84" t="s">
        <v>7546</v>
      </c>
      <c r="B1570" s="85" t="str">
        <f>+'Massaged NRH Data'!C1571</f>
        <v>83708</v>
      </c>
      <c r="C1570" s="85" t="s">
        <v>7544</v>
      </c>
      <c r="D1570" s="85" t="str">
        <f>+_xlfn.CONCAT('Massaged NRH Data'!B1571, " (", 'Massaged NRH Data'!D1571,,")")</f>
        <v>MAW DET A MWSS 473 (NRC LEMOORE CA)</v>
      </c>
      <c r="E1570" s="86" t="s">
        <v>7547</v>
      </c>
      <c r="F1570" s="84" t="str">
        <f t="shared" si="25"/>
        <v>{"83708","MAW DET A MWSS 473 (NRC LEMOORE CA)"},</v>
      </c>
    </row>
    <row r="1571" spans="1:6" ht="16" x14ac:dyDescent="0.2">
      <c r="A1571" s="84" t="s">
        <v>7546</v>
      </c>
      <c r="B1571" s="85" t="str">
        <f>+'Massaged NRH Data'!C1572</f>
        <v>83680</v>
      </c>
      <c r="C1571" s="85" t="s">
        <v>7544</v>
      </c>
      <c r="D1571" s="85" t="str">
        <f>+_xlfn.CONCAT('Massaged NRH Data'!B1572, " (", 'Massaged NRH Data'!D1572,,")")</f>
        <v>NR CART LEM (NRC LEMOORE CA)</v>
      </c>
      <c r="E1571" s="86" t="s">
        <v>7547</v>
      </c>
      <c r="F1571" s="84" t="str">
        <f t="shared" si="25"/>
        <v>{"83680","NR CART LEM (NRC LEMOORE CA)"},</v>
      </c>
    </row>
    <row r="1572" spans="1:6" ht="16" x14ac:dyDescent="0.2">
      <c r="A1572" s="84" t="s">
        <v>7546</v>
      </c>
      <c r="B1572" s="85" t="str">
        <f>+'Massaged NRH Data'!C1573</f>
        <v>86159</v>
      </c>
      <c r="C1572" s="85" t="s">
        <v>7544</v>
      </c>
      <c r="D1572" s="85" t="str">
        <f>+_xlfn.CONCAT('Massaged NRH Data'!B1573, " (", 'Massaged NRH Data'!D1573,,")")</f>
        <v>NMCB 18 LEM (NRC LEMOORE CA)</v>
      </c>
      <c r="E1572" s="86" t="s">
        <v>7547</v>
      </c>
      <c r="F1572" s="84" t="str">
        <f t="shared" si="25"/>
        <v>{"86159","NMCB 18 LEM (NRC LEMOORE CA)"},</v>
      </c>
    </row>
    <row r="1573" spans="1:6" ht="16" x14ac:dyDescent="0.2">
      <c r="A1573" s="84" t="s">
        <v>7546</v>
      </c>
      <c r="B1573" s="85" t="str">
        <f>+'Massaged NRH Data'!C1574</f>
        <v>2002G</v>
      </c>
      <c r="C1573" s="85" t="s">
        <v>7544</v>
      </c>
      <c r="D1573" s="85" t="str">
        <f>+_xlfn.CONCAT('Massaged NRH Data'!B1574, " (", 'Massaged NRH Data'!D1574,,")")</f>
        <v>NR VTU LEM 1901 (NRC LEMOORE CA)</v>
      </c>
      <c r="E1573" s="86" t="s">
        <v>7547</v>
      </c>
      <c r="F1573" s="84" t="str">
        <f t="shared" si="25"/>
        <v>{"2002G","NR VTU LEM 1901 (NRC LEMOORE CA)"},</v>
      </c>
    </row>
    <row r="1574" spans="1:6" ht="16" x14ac:dyDescent="0.2">
      <c r="A1574" s="84" t="s">
        <v>7546</v>
      </c>
      <c r="B1574" s="85" t="str">
        <f>+'Massaged NRH Data'!C1575</f>
        <v>86154</v>
      </c>
      <c r="C1574" s="85" t="s">
        <v>7544</v>
      </c>
      <c r="D1574" s="85" t="str">
        <f>+_xlfn.CONCAT('Massaged NRH Data'!B1575, " (", 'Massaged NRH Data'!D1575,,")")</f>
        <v>VFA-125 SAU (NRC LEMOORE CA)</v>
      </c>
      <c r="E1574" s="86" t="s">
        <v>7547</v>
      </c>
      <c r="F1574" s="84" t="str">
        <f t="shared" si="25"/>
        <v>{"86154","VFA-125 SAU (NRC LEMOORE CA)"},</v>
      </c>
    </row>
    <row r="1575" spans="1:6" ht="16" x14ac:dyDescent="0.2">
      <c r="A1575" s="84" t="s">
        <v>7546</v>
      </c>
      <c r="B1575" s="85" t="str">
        <f>+'Massaged NRH Data'!C1576</f>
        <v>84188</v>
      </c>
      <c r="C1575" s="85" t="s">
        <v>7544</v>
      </c>
      <c r="D1575" s="85" t="str">
        <f>+_xlfn.CONCAT('Massaged NRH Data'!B1576, " (", 'Massaged NRH Data'!D1576,,")")</f>
        <v>VFA-122 SAU (NRC LEMOORE CA)</v>
      </c>
      <c r="E1575" s="86" t="s">
        <v>7547</v>
      </c>
      <c r="F1575" s="84" t="str">
        <f t="shared" si="25"/>
        <v>{"84188","VFA-122 SAU (NRC LEMOORE CA)"},</v>
      </c>
    </row>
    <row r="1576" spans="1:6" ht="16" x14ac:dyDescent="0.2">
      <c r="A1576" s="84" t="s">
        <v>7546</v>
      </c>
      <c r="B1576" s="85" t="str">
        <f>+'Massaged NRH Data'!C1577</f>
        <v>84267</v>
      </c>
      <c r="C1576" s="85" t="s">
        <v>7544</v>
      </c>
      <c r="D1576" s="85" t="str">
        <f>+_xlfn.CONCAT('Massaged NRH Data'!B1577, " (", 'Massaged NRH Data'!D1577,,")")</f>
        <v>NR SW NSF LEMOORE (NRC LEMOORE CA)</v>
      </c>
      <c r="E1576" s="86" t="s">
        <v>7547</v>
      </c>
      <c r="F1576" s="84" t="str">
        <f t="shared" si="25"/>
        <v>{"84267","NR SW NSF LEMOORE (NRC LEMOORE CA)"},</v>
      </c>
    </row>
    <row r="1577" spans="1:6" ht="16" x14ac:dyDescent="0.2">
      <c r="A1577" s="84" t="s">
        <v>7546</v>
      </c>
      <c r="B1577" s="85" t="str">
        <f>+'Massaged NRH Data'!C1578</f>
        <v>86206</v>
      </c>
      <c r="C1577" s="85" t="s">
        <v>7544</v>
      </c>
      <c r="D1577" s="85" t="str">
        <f>+_xlfn.CONCAT('Massaged NRH Data'!B1578, " (", 'Massaged NRH Data'!D1578,,")")</f>
        <v>NR CNATRA RC (NRC CORPUS CHRISTI TX)</v>
      </c>
      <c r="E1577" s="86" t="s">
        <v>7547</v>
      </c>
      <c r="F1577" s="84" t="str">
        <f t="shared" si="25"/>
        <v>{"86206","NR CNATRA RC (NRC CORPUS CHRISTI TX)"},</v>
      </c>
    </row>
    <row r="1578" spans="1:6" ht="16" x14ac:dyDescent="0.2">
      <c r="A1578" s="84" t="s">
        <v>7546</v>
      </c>
      <c r="B1578" s="85" t="str">
        <f>+'Massaged NRH Data'!C1579</f>
        <v>89791</v>
      </c>
      <c r="C1578" s="85" t="s">
        <v>7544</v>
      </c>
      <c r="D1578" s="85" t="str">
        <f>+_xlfn.CONCAT('Massaged NRH Data'!B1579, " (", 'Massaged NRH Data'!D1579,,")")</f>
        <v>NR NMRTC CC HQ (NRC CORPUS CHRISTI TX)</v>
      </c>
      <c r="E1578" s="86" t="s">
        <v>7547</v>
      </c>
      <c r="F1578" s="84" t="str">
        <f t="shared" si="25"/>
        <v>{"89791","NR NMRTC CC HQ (NRC CORPUS CHRISTI TX)"},</v>
      </c>
    </row>
    <row r="1579" spans="1:6" ht="16" x14ac:dyDescent="0.2">
      <c r="A1579" s="84" t="s">
        <v>7546</v>
      </c>
      <c r="B1579" s="85" t="str">
        <f>+'Massaged NRH Data'!C1580</f>
        <v>86926</v>
      </c>
      <c r="C1579" s="85" t="s">
        <v>7544</v>
      </c>
      <c r="D1579" s="85" t="str">
        <f>+_xlfn.CONCAT('Massaged NRH Data'!B1580, " (", 'Massaged NRH Data'!D1580,,")")</f>
        <v>NR RSU CCT (NRC CORPUS CHRISTI TX)</v>
      </c>
      <c r="E1579" s="86" t="s">
        <v>7547</v>
      </c>
      <c r="F1579" s="84" t="str">
        <f t="shared" si="25"/>
        <v>{"86926","NR RSU CCT (NRC CORPUS CHRISTI TX)"},</v>
      </c>
    </row>
    <row r="1580" spans="1:6" ht="16" x14ac:dyDescent="0.2">
      <c r="A1580" s="84" t="s">
        <v>7546</v>
      </c>
      <c r="B1580" s="85" t="str">
        <f>+'Massaged NRH Data'!C1581</f>
        <v>84191</v>
      </c>
      <c r="C1580" s="85" t="s">
        <v>7544</v>
      </c>
      <c r="D1580" s="85" t="str">
        <f>+_xlfn.CONCAT('Massaged NRH Data'!B1581, " (", 'Massaged NRH Data'!D1581,,")")</f>
        <v>NR TRARON 21 SAU (NRC CORPUS CHRISTI TX)</v>
      </c>
      <c r="E1580" s="86" t="s">
        <v>7547</v>
      </c>
      <c r="F1580" s="84" t="str">
        <f t="shared" si="25"/>
        <v>{"84191","NR TRARON 21 SAU (NRC CORPUS CHRISTI TX)"},</v>
      </c>
    </row>
    <row r="1581" spans="1:6" ht="16" x14ac:dyDescent="0.2">
      <c r="A1581" s="84" t="s">
        <v>7546</v>
      </c>
      <c r="B1581" s="85" t="str">
        <f>+'Massaged NRH Data'!C1582</f>
        <v>84192</v>
      </c>
      <c r="C1581" s="85" t="s">
        <v>7544</v>
      </c>
      <c r="D1581" s="85" t="str">
        <f>+_xlfn.CONCAT('Massaged NRH Data'!B1582, " (", 'Massaged NRH Data'!D1582,,")")</f>
        <v>NR TRARON 22 SAU (NRC CORPUS CHRISTI TX)</v>
      </c>
      <c r="E1581" s="86" t="s">
        <v>7547</v>
      </c>
      <c r="F1581" s="84" t="str">
        <f t="shared" si="25"/>
        <v>{"84192","NR TRARON 22 SAU (NRC CORPUS CHRISTI TX)"},</v>
      </c>
    </row>
    <row r="1582" spans="1:6" ht="16" x14ac:dyDescent="0.2">
      <c r="A1582" s="84" t="s">
        <v>7546</v>
      </c>
      <c r="B1582" s="85" t="str">
        <f>+'Massaged NRH Data'!C1583</f>
        <v>84193</v>
      </c>
      <c r="C1582" s="85" t="s">
        <v>7544</v>
      </c>
      <c r="D1582" s="85" t="str">
        <f>+_xlfn.CONCAT('Massaged NRH Data'!B1583, " (", 'Massaged NRH Data'!D1583,,")")</f>
        <v>NR TRARON 27 SAU (NRC CORPUS CHRISTI TX)</v>
      </c>
      <c r="E1582" s="86" t="s">
        <v>7547</v>
      </c>
      <c r="F1582" s="84" t="str">
        <f t="shared" si="25"/>
        <v>{"84193","NR TRARON 27 SAU (NRC CORPUS CHRISTI TX)"},</v>
      </c>
    </row>
    <row r="1583" spans="1:6" ht="16" x14ac:dyDescent="0.2">
      <c r="A1583" s="84" t="s">
        <v>7546</v>
      </c>
      <c r="B1583" s="85" t="str">
        <f>+'Massaged NRH Data'!C1584</f>
        <v>84194</v>
      </c>
      <c r="C1583" s="85" t="s">
        <v>7544</v>
      </c>
      <c r="D1583" s="85" t="str">
        <f>+_xlfn.CONCAT('Massaged NRH Data'!B1584, " (", 'Massaged NRH Data'!D1584,,")")</f>
        <v>NR TRARON 28 SAU (NRC CORPUS CHRISTI TX)</v>
      </c>
      <c r="E1583" s="86" t="s">
        <v>7547</v>
      </c>
      <c r="F1583" s="84" t="str">
        <f t="shared" si="25"/>
        <v>{"84194","NR TRARON 28 SAU (NRC CORPUS CHRISTI TX)"},</v>
      </c>
    </row>
    <row r="1584" spans="1:6" ht="16" x14ac:dyDescent="0.2">
      <c r="A1584" s="84" t="s">
        <v>7546</v>
      </c>
      <c r="B1584" s="85" t="str">
        <f>+'Massaged NRH Data'!C1585</f>
        <v>84189</v>
      </c>
      <c r="C1584" s="85" t="s">
        <v>7544</v>
      </c>
      <c r="D1584" s="85" t="str">
        <f>+_xlfn.CONCAT('Massaged NRH Data'!B1585, " (", 'Massaged NRH Data'!D1585,,")")</f>
        <v>NR TRARON 31 SAU (NRC CORPUS CHRISTI TX)</v>
      </c>
      <c r="E1584" s="86" t="s">
        <v>7547</v>
      </c>
      <c r="F1584" s="84" t="str">
        <f t="shared" si="25"/>
        <v>{"84189","NR TRARON 31 SAU (NRC CORPUS CHRISTI TX)"},</v>
      </c>
    </row>
    <row r="1585" spans="1:6" ht="16" x14ac:dyDescent="0.2">
      <c r="A1585" s="84" t="s">
        <v>7546</v>
      </c>
      <c r="B1585" s="85" t="str">
        <f>+'Massaged NRH Data'!C1586</f>
        <v>84199</v>
      </c>
      <c r="C1585" s="85" t="s">
        <v>7544</v>
      </c>
      <c r="D1585" s="85" t="str">
        <f>+_xlfn.CONCAT('Massaged NRH Data'!B1586, " (", 'Massaged NRH Data'!D1586,,")")</f>
        <v>NR TRARON 35 SAU (NRC CORPUS CHRISTI TX)</v>
      </c>
      <c r="E1585" s="86" t="s">
        <v>7547</v>
      </c>
      <c r="F1585" s="84" t="str">
        <f t="shared" si="25"/>
        <v>{"84199","NR TRARON 35 SAU (NRC CORPUS CHRISTI TX)"},</v>
      </c>
    </row>
    <row r="1586" spans="1:6" ht="16" x14ac:dyDescent="0.2">
      <c r="A1586" s="84" t="s">
        <v>7546</v>
      </c>
      <c r="B1586" s="85" t="str">
        <f>+'Massaged NRH Data'!C1587</f>
        <v>87845</v>
      </c>
      <c r="C1586" s="85" t="s">
        <v>7544</v>
      </c>
      <c r="D1586" s="85" t="str">
        <f>+_xlfn.CONCAT('Massaged NRH Data'!B1587, " (", 'Massaged NRH Data'!D1587,,")")</f>
        <v>NR TRAWING 2 RC (NRC CORPUS CHRISTI TX)</v>
      </c>
      <c r="E1586" s="86" t="s">
        <v>7547</v>
      </c>
      <c r="F1586" s="84" t="str">
        <f t="shared" si="25"/>
        <v>{"87845","NR TRAWING 2 RC (NRC CORPUS CHRISTI TX)"},</v>
      </c>
    </row>
    <row r="1587" spans="1:6" ht="16" x14ac:dyDescent="0.2">
      <c r="A1587" s="84" t="s">
        <v>7546</v>
      </c>
      <c r="B1587" s="85" t="str">
        <f>+'Massaged NRH Data'!C1588</f>
        <v>88234</v>
      </c>
      <c r="C1587" s="85" t="s">
        <v>7544</v>
      </c>
      <c r="D1587" s="85" t="str">
        <f>+_xlfn.CONCAT('Massaged NRH Data'!B1588, " (", 'Massaged NRH Data'!D1588,,")")</f>
        <v>NR TRAWING 4 RC (NRC CORPUS CHRISTI TX)</v>
      </c>
      <c r="E1587" s="86" t="s">
        <v>7547</v>
      </c>
      <c r="F1587" s="84" t="str">
        <f t="shared" si="25"/>
        <v>{"88234","NR TRAWING 4 RC (NRC CORPUS CHRISTI TX)"},</v>
      </c>
    </row>
    <row r="1588" spans="1:6" ht="16" x14ac:dyDescent="0.2">
      <c r="A1588" s="84" t="s">
        <v>7546</v>
      </c>
      <c r="B1588" s="85" t="str">
        <f>+'Massaged NRH Data'!C1589</f>
        <v>88471</v>
      </c>
      <c r="C1588" s="85" t="s">
        <v>7544</v>
      </c>
      <c r="D1588" s="85" t="str">
        <f>+_xlfn.CONCAT('Massaged NRH Data'!B1589, " (", 'Massaged NRH Data'!D1589,,")")</f>
        <v>NR DIV 1/23 C CO (NRC CORPUS CHRISTI TX)</v>
      </c>
      <c r="E1588" s="86" t="s">
        <v>7547</v>
      </c>
      <c r="F1588" s="84" t="str">
        <f t="shared" si="25"/>
        <v>{"88471","NR DIV 1/23 C CO (NRC CORPUS CHRISTI TX)"},</v>
      </c>
    </row>
    <row r="1589" spans="1:6" ht="16" x14ac:dyDescent="0.2">
      <c r="A1589" s="84" t="s">
        <v>7546</v>
      </c>
      <c r="B1589" s="85" t="str">
        <f>+'Massaged NRH Data'!C1590</f>
        <v>83715</v>
      </c>
      <c r="C1589" s="85" t="s">
        <v>7544</v>
      </c>
      <c r="D1589" s="85" t="str">
        <f>+_xlfn.CONCAT('Massaged NRH Data'!B1590, " (", 'Massaged NRH Data'!D1590,,")")</f>
        <v>NMCB 22 CCT (NRC CORPUS CHRISTI TX)</v>
      </c>
      <c r="E1589" s="86" t="s">
        <v>7547</v>
      </c>
      <c r="F1589" s="84" t="str">
        <f t="shared" si="25"/>
        <v>{"83715","NMCB 22 CCT (NRC CORPUS CHRISTI TX)"},</v>
      </c>
    </row>
    <row r="1590" spans="1:6" ht="16" x14ac:dyDescent="0.2">
      <c r="A1590" s="84" t="s">
        <v>7546</v>
      </c>
      <c r="B1590" s="85" t="str">
        <f>+'Massaged NRH Data'!C1591</f>
        <v>82854</v>
      </c>
      <c r="C1590" s="85" t="s">
        <v>7544</v>
      </c>
      <c r="D1590" s="85" t="str">
        <f>+_xlfn.CONCAT('Massaged NRH Data'!B1591, " (", 'Massaged NRH Data'!D1591,,")")</f>
        <v>NR DIV 1/23 C 3 (NRC CORPUS CHRISTI TX)</v>
      </c>
      <c r="E1590" s="86" t="s">
        <v>7547</v>
      </c>
      <c r="F1590" s="84" t="str">
        <f t="shared" si="25"/>
        <v>{"82854","NR DIV 1/23 C 3 (NRC CORPUS CHRISTI TX)"},</v>
      </c>
    </row>
    <row r="1591" spans="1:6" ht="16" x14ac:dyDescent="0.2">
      <c r="A1591" s="84" t="s">
        <v>7546</v>
      </c>
      <c r="B1591" s="85" t="str">
        <f>+'Massaged NRH Data'!C1592</f>
        <v>1004G</v>
      </c>
      <c r="C1591" s="85" t="s">
        <v>7544</v>
      </c>
      <c r="D1591" s="85" t="str">
        <f>+_xlfn.CONCAT('Massaged NRH Data'!B1592, " (", 'Massaged NRH Data'!D1592,,")")</f>
        <v>NR VTU CCT 1814 (NRC CORPUS CHRISTI TX)</v>
      </c>
      <c r="E1591" s="86" t="s">
        <v>7547</v>
      </c>
      <c r="F1591" s="84" t="str">
        <f t="shared" si="25"/>
        <v>{"1004G","NR VTU CCT 1814 (NRC CORPUS CHRISTI TX)"},</v>
      </c>
    </row>
    <row r="1592" spans="1:6" ht="16" x14ac:dyDescent="0.2">
      <c r="A1592" s="84" t="s">
        <v>7546</v>
      </c>
      <c r="B1592" s="85" t="str">
        <f>+'Massaged NRH Data'!C1593</f>
        <v>84273</v>
      </c>
      <c r="C1592" s="85" t="s">
        <v>7544</v>
      </c>
      <c r="D1592" s="85" t="str">
        <f>+_xlfn.CONCAT('Massaged NRH Data'!B1593, " (", 'Massaged NRH Data'!D1593,,")")</f>
        <v>NR SE NSF CCT (NRC CORPUS CHRISTI TX)</v>
      </c>
      <c r="E1592" s="86" t="s">
        <v>7547</v>
      </c>
      <c r="F1592" s="84" t="str">
        <f t="shared" si="25"/>
        <v>{"84273","NR SE NSF CCT (NRC CORPUS CHRISTI TX)"},</v>
      </c>
    </row>
    <row r="1593" spans="1:6" ht="16" x14ac:dyDescent="0.2">
      <c r="A1593" s="84" t="s">
        <v>7546</v>
      </c>
      <c r="B1593" s="85" t="str">
        <f>+'Massaged NRH Data'!C1594</f>
        <v>84343</v>
      </c>
      <c r="C1593" s="85" t="s">
        <v>7544</v>
      </c>
      <c r="D1593" s="85" t="str">
        <f>+_xlfn.CONCAT('Massaged NRH Data'!B1594, " (", 'Massaged NRH Data'!D1594,,")")</f>
        <v>NR NSF NS PRST HB (NRC BANGOR ME)</v>
      </c>
      <c r="E1593" s="86" t="s">
        <v>7547</v>
      </c>
      <c r="F1593" s="84" t="str">
        <f t="shared" si="25"/>
        <v>{"84343","NR NSF NS PRST HB (NRC BANGOR ME)"},</v>
      </c>
    </row>
    <row r="1594" spans="1:6" ht="16" x14ac:dyDescent="0.2">
      <c r="A1594" s="84" t="s">
        <v>7546</v>
      </c>
      <c r="B1594" s="85" t="str">
        <f>+'Massaged NRH Data'!C1595</f>
        <v>83585</v>
      </c>
      <c r="C1594" s="85" t="s">
        <v>7544</v>
      </c>
      <c r="D1594" s="85" t="str">
        <f>+_xlfn.CONCAT('Massaged NRH Data'!B1595, " (", 'Massaged NRH Data'!D1595,,")")</f>
        <v>NR NMRTC PTS BAN (NRC BANGOR ME)</v>
      </c>
      <c r="E1594" s="86" t="s">
        <v>7547</v>
      </c>
      <c r="F1594" s="84" t="str">
        <f t="shared" si="25"/>
        <v>{"83585","NR NMRTC PTS BAN (NRC BANGOR ME)"},</v>
      </c>
    </row>
    <row r="1595" spans="1:6" ht="16" x14ac:dyDescent="0.2">
      <c r="A1595" s="84" t="s">
        <v>7546</v>
      </c>
      <c r="B1595" s="85" t="str">
        <f>+'Massaged NRH Data'!C1596</f>
        <v>83430</v>
      </c>
      <c r="C1595" s="85" t="s">
        <v>7544</v>
      </c>
      <c r="D1595" s="85" t="str">
        <f>+_xlfn.CONCAT('Massaged NRH Data'!B1596, " (", 'Massaged NRH Data'!D1596,,")")</f>
        <v>NR RSU BAN (NRC BANGOR ME)</v>
      </c>
      <c r="E1595" s="86" t="s">
        <v>7547</v>
      </c>
      <c r="F1595" s="84" t="str">
        <f t="shared" si="25"/>
        <v>{"83430","NR RSU BAN (NRC BANGOR ME)"},</v>
      </c>
    </row>
    <row r="1596" spans="1:6" ht="16" x14ac:dyDescent="0.2">
      <c r="A1596" s="84" t="s">
        <v>7546</v>
      </c>
      <c r="B1596" s="85" t="str">
        <f>+'Massaged NRH Data'!C1597</f>
        <v>87778</v>
      </c>
      <c r="C1596" s="85" t="s">
        <v>7544</v>
      </c>
      <c r="D1596" s="85" t="str">
        <f>+_xlfn.CONCAT('Massaged NRH Data'!B1597, " (", 'Massaged NRH Data'!D1597,,")")</f>
        <v>NMCB 27 BAN (NRC BANGOR ME)</v>
      </c>
      <c r="E1596" s="86" t="s">
        <v>7547</v>
      </c>
      <c r="F1596" s="84" t="str">
        <f t="shared" si="25"/>
        <v>{"87778","NMCB 27 BAN (NRC BANGOR ME)"},</v>
      </c>
    </row>
    <row r="1597" spans="1:6" ht="16" x14ac:dyDescent="0.2">
      <c r="A1597" s="84" t="s">
        <v>7546</v>
      </c>
      <c r="B1597" s="85" t="str">
        <f>+'Massaged NRH Data'!C1598</f>
        <v>0102G</v>
      </c>
      <c r="C1597" s="85" t="s">
        <v>7544</v>
      </c>
      <c r="D1597" s="85" t="str">
        <f>+_xlfn.CONCAT('Massaged NRH Data'!B1598, " (", 'Massaged NRH Data'!D1598,,")")</f>
        <v>NR VTU BAN 0604 (NRC BANGOR ME)</v>
      </c>
      <c r="E1597" s="86" t="s">
        <v>7547</v>
      </c>
      <c r="F1597" s="84" t="str">
        <f t="shared" si="25"/>
        <v>{"0102G","NR VTU BAN 0604 (NRC BANGOR ME)"},</v>
      </c>
    </row>
    <row r="1598" spans="1:6" ht="16" x14ac:dyDescent="0.2">
      <c r="A1598" s="84" t="s">
        <v>7546</v>
      </c>
      <c r="B1598" s="85" t="str">
        <f>+'Massaged NRH Data'!C1599</f>
        <v>84255</v>
      </c>
      <c r="C1598" s="85" t="s">
        <v>7544</v>
      </c>
      <c r="D1598" s="85" t="str">
        <f>+_xlfn.CONCAT('Massaged NRH Data'!B1599, " (", 'Massaged NRH Data'!D1599,,")")</f>
        <v>NR SURGEMAIN PNSY BAN (NRC BANGOR ME)</v>
      </c>
      <c r="E1598" s="86" t="s">
        <v>7547</v>
      </c>
      <c r="F1598" s="84" t="str">
        <f t="shared" si="25"/>
        <v>{"84255","NR SURGEMAIN PNSY BAN (NRC BANGOR ME)"},</v>
      </c>
    </row>
    <row r="1599" spans="1:6" ht="16" x14ac:dyDescent="0.2">
      <c r="A1599" s="84" t="s">
        <v>7546</v>
      </c>
      <c r="B1599" s="85" t="str">
        <f>+'Massaged NRH Data'!C1600</f>
        <v>82972</v>
      </c>
      <c r="C1599" s="85" t="s">
        <v>7544</v>
      </c>
      <c r="D1599" s="85" t="str">
        <f>+_xlfn.CONCAT('Massaged NRH Data'!B1600, " (", 'Massaged NRH Data'!D1600,,")")</f>
        <v>NR NAWDC AWF (NRC FALLON NV)</v>
      </c>
      <c r="E1599" s="86" t="s">
        <v>7547</v>
      </c>
      <c r="F1599" s="84" t="str">
        <f t="shared" si="25"/>
        <v>{"82972","NR NAWDC AWF (NRC FALLON NV)"},</v>
      </c>
    </row>
    <row r="1600" spans="1:6" ht="16" x14ac:dyDescent="0.2">
      <c r="A1600" s="84" t="s">
        <v>7546</v>
      </c>
      <c r="B1600" s="85" t="str">
        <f>+'Massaged NRH Data'!C1601</f>
        <v>82985</v>
      </c>
      <c r="C1600" s="85" t="s">
        <v>7544</v>
      </c>
      <c r="D1600" s="85" t="str">
        <f>+_xlfn.CONCAT('Massaged NRH Data'!B1601, " (", 'Massaged NRH Data'!D1601,,")")</f>
        <v>NR NAWDC TARGETING (NRC FALLON NV)</v>
      </c>
      <c r="E1600" s="86" t="s">
        <v>7547</v>
      </c>
      <c r="F1600" s="84" t="str">
        <f t="shared" si="25"/>
        <v>{"82985","NR NAWDC TARGETING (NRC FALLON NV)"},</v>
      </c>
    </row>
    <row r="1601" spans="1:6" ht="16" x14ac:dyDescent="0.2">
      <c r="A1601" s="84" t="s">
        <v>7546</v>
      </c>
      <c r="B1601" s="85" t="str">
        <f>+'Massaged NRH Data'!C1602</f>
        <v>84268</v>
      </c>
      <c r="C1601" s="85" t="s">
        <v>7544</v>
      </c>
      <c r="D1601" s="85" t="str">
        <f>+_xlfn.CONCAT('Massaged NRH Data'!B1602, " (", 'Massaged NRH Data'!D1602,,")")</f>
        <v>NR NSF NAS FALLON (NRC FALLON NV)</v>
      </c>
      <c r="E1601" s="86" t="s">
        <v>7547</v>
      </c>
      <c r="F1601" s="84" t="str">
        <f t="shared" si="25"/>
        <v>{"84268","NR NSF NAS FALLON (NRC FALLON NV)"},</v>
      </c>
    </row>
    <row r="1602" spans="1:6" ht="16" x14ac:dyDescent="0.2">
      <c r="A1602" s="84" t="s">
        <v>7546</v>
      </c>
      <c r="B1602" s="85" t="str">
        <f>+'Massaged NRH Data'!C1603</f>
        <v>89942</v>
      </c>
      <c r="C1602" s="85" t="s">
        <v>7544</v>
      </c>
      <c r="D1602" s="85" t="str">
        <f>+_xlfn.CONCAT('Massaged NRH Data'!B1603, " (", 'Massaged NRH Data'!D1603,,")")</f>
        <v>NR RSU FAL (NRC FALLON NV)</v>
      </c>
      <c r="E1602" s="86" t="s">
        <v>7547</v>
      </c>
      <c r="F1602" s="84" t="str">
        <f t="shared" si="25"/>
        <v>{"89942","NR RSU FAL (NRC FALLON NV)"},</v>
      </c>
    </row>
    <row r="1603" spans="1:6" ht="16" x14ac:dyDescent="0.2">
      <c r="A1603" s="84" t="s">
        <v>7546</v>
      </c>
      <c r="B1603" s="85" t="str">
        <f>+'Massaged NRH Data'!C1604</f>
        <v>83753</v>
      </c>
      <c r="C1603" s="85" t="s">
        <v>7544</v>
      </c>
      <c r="D1603" s="85" t="str">
        <f>+_xlfn.CONCAT('Massaged NRH Data'!B1604, " (", 'Massaged NRH Data'!D1604,,")")</f>
        <v>NR NMRTC SD FAL (NRC FALLON NV)</v>
      </c>
      <c r="E1603" s="86" t="s">
        <v>7547</v>
      </c>
      <c r="F1603" s="84" t="str">
        <f t="shared" si="25"/>
        <v>{"83753","NR NMRTC SD FAL (NRC FALLON NV)"},</v>
      </c>
    </row>
    <row r="1604" spans="1:6" ht="16" x14ac:dyDescent="0.2">
      <c r="A1604" s="84" t="s">
        <v>7546</v>
      </c>
      <c r="B1604" s="85" t="str">
        <f>+'Massaged NRH Data'!C1605</f>
        <v>83671</v>
      </c>
      <c r="C1604" s="85" t="s">
        <v>7544</v>
      </c>
      <c r="D1604" s="85" t="str">
        <f>+_xlfn.CONCAT('Massaged NRH Data'!B1605, " (", 'Massaged NRH Data'!D1605,,")")</f>
        <v>NMCB 18 FAL (NRC FALLON NV)</v>
      </c>
      <c r="E1604" s="86" t="s">
        <v>7547</v>
      </c>
      <c r="F1604" s="84" t="str">
        <f t="shared" si="25"/>
        <v>{"83671","NMCB 18 FAL (NRC FALLON NV)"},</v>
      </c>
    </row>
    <row r="1605" spans="1:6" ht="16" x14ac:dyDescent="0.2">
      <c r="A1605" s="84" t="s">
        <v>7546</v>
      </c>
      <c r="B1605" s="85" t="str">
        <f>+'Massaged NRH Data'!C1606</f>
        <v>2005G</v>
      </c>
      <c r="C1605" s="85" t="s">
        <v>7544</v>
      </c>
      <c r="D1605" s="85" t="str">
        <f>+_xlfn.CONCAT('Massaged NRH Data'!B1606, " (", 'Massaged NRH Data'!D1606,,")")</f>
        <v>NR VTU FAL 1961 (NRC FALLON NV)</v>
      </c>
      <c r="E1605" s="86" t="s">
        <v>7547</v>
      </c>
      <c r="F1605" s="84" t="str">
        <f t="shared" si="25"/>
        <v>{"2005G","NR VTU FAL 1961 (NRC FALLON NV)"},</v>
      </c>
    </row>
    <row r="1606" spans="1:6" ht="16" x14ac:dyDescent="0.2">
      <c r="A1606" s="84" t="s">
        <v>7546</v>
      </c>
      <c r="B1606" s="85" t="str">
        <f>+'Massaged NRH Data'!C1607</f>
        <v>89456</v>
      </c>
      <c r="C1606" s="85" t="s">
        <v>7544</v>
      </c>
      <c r="D1606" s="85" t="str">
        <f>+_xlfn.CONCAT('Massaged NRH Data'!B1607, " (", 'Massaged NRH Data'!D1607,,")")</f>
        <v>NR ADMIN PERS 1961 (NRC FALLON NV)</v>
      </c>
      <c r="E1606" s="86" t="s">
        <v>7547</v>
      </c>
      <c r="F1606" s="84" t="str">
        <f t="shared" si="25"/>
        <v>{"89456","NR ADMIN PERS 1961 (NRC FALLON NV)"},</v>
      </c>
    </row>
    <row r="1607" spans="1:6" ht="16" x14ac:dyDescent="0.2">
      <c r="A1607" s="84" t="s">
        <v>7546</v>
      </c>
      <c r="B1607" s="85" t="str">
        <f>+'Massaged NRH Data'!C1608</f>
        <v>89190</v>
      </c>
      <c r="C1607" s="85" t="s">
        <v>7544</v>
      </c>
      <c r="D1607" s="85" t="str">
        <f>+_xlfn.CONCAT('Massaged NRH Data'!B1608, " (", 'Massaged NRH Data'!D1608,,")")</f>
        <v>NR RSU SCH (NRC SCHENECTADY NY)</v>
      </c>
      <c r="E1607" s="86" t="s">
        <v>7547</v>
      </c>
      <c r="F1607" s="84" t="str">
        <f t="shared" si="25"/>
        <v>{"89190","NR RSU SCH (NRC SCHENECTADY NY)"},</v>
      </c>
    </row>
    <row r="1608" spans="1:6" ht="16" x14ac:dyDescent="0.2">
      <c r="A1608" s="84" t="s">
        <v>7546</v>
      </c>
      <c r="B1608" s="85" t="str">
        <f>+'Massaged NRH Data'!C1609</f>
        <v>88093</v>
      </c>
      <c r="C1608" s="85" t="s">
        <v>7544</v>
      </c>
      <c r="D1608" s="85" t="str">
        <f>+_xlfn.CONCAT('Massaged NRH Data'!B1609, " (", 'Massaged NRH Data'!D1609,,")")</f>
        <v>NR DIA MARC (NRC SCHENECTADY NY)</v>
      </c>
      <c r="E1608" s="86" t="s">
        <v>7547</v>
      </c>
      <c r="F1608" s="84" t="str">
        <f t="shared" si="25"/>
        <v>{"88093","NR DIA MARC (NRC SCHENECTADY NY)"},</v>
      </c>
    </row>
    <row r="1609" spans="1:6" ht="16" x14ac:dyDescent="0.2">
      <c r="A1609" s="84" t="s">
        <v>7546</v>
      </c>
      <c r="B1609" s="85" t="str">
        <f>+'Massaged NRH Data'!C1610</f>
        <v>88278</v>
      </c>
      <c r="C1609" s="85" t="s">
        <v>7544</v>
      </c>
      <c r="D1609" s="85" t="str">
        <f>+_xlfn.CONCAT('Massaged NRH Data'!B1610, " (", 'Massaged NRH Data'!D1610,,")")</f>
        <v>NR NMRTC PTS SCH (NRC SCHENECTADY NY)</v>
      </c>
      <c r="E1609" s="86" t="s">
        <v>7547</v>
      </c>
      <c r="F1609" s="84" t="str">
        <f t="shared" si="25"/>
        <v>{"88278","NR NMRTC PTS SCH (NRC SCHENECTADY NY)"},</v>
      </c>
    </row>
    <row r="1610" spans="1:6" ht="16" x14ac:dyDescent="0.2">
      <c r="A1610" s="84" t="s">
        <v>7546</v>
      </c>
      <c r="B1610" s="85" t="str">
        <f>+'Massaged NRH Data'!C1611</f>
        <v>85338</v>
      </c>
      <c r="C1610" s="85" t="s">
        <v>7544</v>
      </c>
      <c r="D1610" s="85" t="str">
        <f>+_xlfn.CONCAT('Massaged NRH Data'!B1611, " (", 'Massaged NRH Data'!D1611,,")")</f>
        <v>NMCB 27 SCH (NRC SCHENECTADY NY)</v>
      </c>
      <c r="E1610" s="86" t="s">
        <v>7547</v>
      </c>
      <c r="F1610" s="84" t="str">
        <f t="shared" si="25"/>
        <v>{"85338","NMCB 27 SCH (NRC SCHENECTADY NY)"},</v>
      </c>
    </row>
    <row r="1611" spans="1:6" ht="16" x14ac:dyDescent="0.2">
      <c r="A1611" s="84" t="s">
        <v>7546</v>
      </c>
      <c r="B1611" s="85" t="str">
        <f>+'Massaged NRH Data'!C1612</f>
        <v>0201G</v>
      </c>
      <c r="C1611" s="85" t="s">
        <v>7544</v>
      </c>
      <c r="D1611" s="85" t="str">
        <f>+_xlfn.CONCAT('Massaged NRH Data'!B1612, " (", 'Massaged NRH Data'!D1612,,")")</f>
        <v>NR VTU SCH 0610 (NRC SCHENECTADY NY)</v>
      </c>
      <c r="E1611" s="86" t="s">
        <v>7547</v>
      </c>
      <c r="F1611" s="84" t="str">
        <f t="shared" si="25"/>
        <v>{"0201G","NR VTU SCH 0610 (NRC SCHENECTADY NY)"},</v>
      </c>
    </row>
    <row r="1612" spans="1:6" ht="16" x14ac:dyDescent="0.2">
      <c r="A1612" s="84" t="s">
        <v>7546</v>
      </c>
      <c r="B1612" s="85" t="str">
        <f>+'Massaged NRH Data'!C1613</f>
        <v>84176</v>
      </c>
      <c r="C1612" s="85" t="s">
        <v>7544</v>
      </c>
      <c r="D1612" s="85" t="str">
        <f>+_xlfn.CONCAT('Massaged NRH Data'!B1613, " (", 'Massaged NRH Data'!D1613,,")")</f>
        <v>NR SURGEMAIN PNSY SCH (NRC SCHENECTADY NY)</v>
      </c>
      <c r="E1612" s="86" t="s">
        <v>7547</v>
      </c>
      <c r="F1612" s="84" t="str">
        <f t="shared" si="25"/>
        <v>{"84176","NR SURGEMAIN PNSY SCH (NRC SCHENECTADY NY)"},</v>
      </c>
    </row>
    <row r="1613" spans="1:6" ht="16" x14ac:dyDescent="0.2">
      <c r="A1613" s="84" t="s">
        <v>7546</v>
      </c>
      <c r="B1613" s="85" t="str">
        <f>+'Massaged NRH Data'!C1614</f>
        <v>84102</v>
      </c>
      <c r="C1613" s="85" t="s">
        <v>7544</v>
      </c>
      <c r="D1613" s="85" t="str">
        <f>+_xlfn.CONCAT('Massaged NRH Data'!B1614, " (", 'Massaged NRH Data'!D1614,,")")</f>
        <v>NCHB 8 SURF B (NRC EARLE NJ)</v>
      </c>
      <c r="E1613" s="86" t="s">
        <v>7547</v>
      </c>
      <c r="F1613" s="84" t="str">
        <f t="shared" si="25"/>
        <v>{"84102","NCHB 8 SURF B (NRC EARLE NJ)"},</v>
      </c>
    </row>
    <row r="1614" spans="1:6" ht="16" x14ac:dyDescent="0.2">
      <c r="A1614" s="84" t="s">
        <v>7546</v>
      </c>
      <c r="B1614" s="85" t="str">
        <f>+'Massaged NRH Data'!C1615</f>
        <v>88394</v>
      </c>
      <c r="C1614" s="85" t="s">
        <v>7544</v>
      </c>
      <c r="D1614" s="85" t="str">
        <f>+_xlfn.CONCAT('Massaged NRH Data'!B1615, " (", 'Massaged NRH Data'!D1615,,")")</f>
        <v>NCHB 8 SURF D (NRC EARLE NJ)</v>
      </c>
      <c r="E1614" s="86" t="s">
        <v>7547</v>
      </c>
      <c r="F1614" s="84" t="str">
        <f t="shared" si="25"/>
        <v>{"88394","NCHB 8 SURF D (NRC EARLE NJ)"},</v>
      </c>
    </row>
    <row r="1615" spans="1:6" ht="16" x14ac:dyDescent="0.2">
      <c r="A1615" s="84" t="s">
        <v>7546</v>
      </c>
      <c r="B1615" s="85" t="str">
        <f>+'Massaged NRH Data'!C1616</f>
        <v>83409</v>
      </c>
      <c r="C1615" s="85" t="s">
        <v>7544</v>
      </c>
      <c r="D1615" s="85" t="str">
        <f>+_xlfn.CONCAT('Massaged NRH Data'!B1616, " (", 'Massaged NRH Data'!D1616,,")")</f>
        <v>NR CNIC F&amp;E SERV A (NRC EARLE NJ)</v>
      </c>
      <c r="E1615" s="86" t="s">
        <v>7547</v>
      </c>
      <c r="F1615" s="84" t="str">
        <f t="shared" si="25"/>
        <v>{"83409","NR CNIC F&amp;E SERV A (NRC EARLE NJ)"},</v>
      </c>
    </row>
    <row r="1616" spans="1:6" ht="16" x14ac:dyDescent="0.2">
      <c r="A1616" s="84" t="s">
        <v>7546</v>
      </c>
      <c r="B1616" s="85" t="str">
        <f>+'Massaged NRH Data'!C1617</f>
        <v>85358</v>
      </c>
      <c r="C1616" s="85" t="s">
        <v>7544</v>
      </c>
      <c r="D1616" s="85" t="str">
        <f>+_xlfn.CONCAT('Massaged NRH Data'!B1617, " (", 'Massaged NRH Data'!D1617,,")")</f>
        <v>NR NMCLANT MAU EAR (NRC EARLE NJ)</v>
      </c>
      <c r="E1616" s="86" t="s">
        <v>7547</v>
      </c>
      <c r="F1616" s="84" t="str">
        <f t="shared" si="25"/>
        <v>{"85358","NR NMCLANT MAU EAR (NRC EARLE NJ)"},</v>
      </c>
    </row>
    <row r="1617" spans="1:6" ht="16" x14ac:dyDescent="0.2">
      <c r="A1617" s="84" t="s">
        <v>7546</v>
      </c>
      <c r="B1617" s="85" t="str">
        <f>+'Massaged NRH Data'!C1618</f>
        <v>89914</v>
      </c>
      <c r="C1617" s="85" t="s">
        <v>7544</v>
      </c>
      <c r="D1617" s="85" t="str">
        <f>+_xlfn.CONCAT('Massaged NRH Data'!B1618, " (", 'Massaged NRH Data'!D1618,,")")</f>
        <v>NR RSU EAR (NRC EARLE NJ)</v>
      </c>
      <c r="E1617" s="86" t="s">
        <v>7547</v>
      </c>
      <c r="F1617" s="84" t="str">
        <f t="shared" si="25"/>
        <v>{"89914","NR RSU EAR (NRC EARLE NJ)"},</v>
      </c>
    </row>
    <row r="1618" spans="1:6" ht="16" x14ac:dyDescent="0.2">
      <c r="A1618" s="84" t="s">
        <v>7546</v>
      </c>
      <c r="B1618" s="85" t="str">
        <f>+'Massaged NRH Data'!C1619</f>
        <v>83944</v>
      </c>
      <c r="C1618" s="85" t="s">
        <v>7544</v>
      </c>
      <c r="D1618" s="85" t="str">
        <f>+_xlfn.CONCAT('Massaged NRH Data'!B1619, " (", 'Massaged NRH Data'!D1619,,")")</f>
        <v>MLG H&amp;S CLB 25 (NRC EARLE NJ)</v>
      </c>
      <c r="E1618" s="86" t="s">
        <v>7547</v>
      </c>
      <c r="F1618" s="84" t="str">
        <f t="shared" si="25"/>
        <v>{"83944","MLG H&amp;S CLB 25 (NRC EARLE NJ)"},</v>
      </c>
    </row>
    <row r="1619" spans="1:6" ht="16" x14ac:dyDescent="0.2">
      <c r="A1619" s="84" t="s">
        <v>7546</v>
      </c>
      <c r="B1619" s="85" t="str">
        <f>+'Massaged NRH Data'!C1620</f>
        <v>88420</v>
      </c>
      <c r="C1619" s="85" t="s">
        <v>7544</v>
      </c>
      <c r="D1619" s="85" t="str">
        <f>+_xlfn.CONCAT('Massaged NRH Data'!B1620, " (", 'Massaged NRH Data'!D1620,,")")</f>
        <v>NR DIV 2/25 G CO (NRC EARLE NJ)</v>
      </c>
      <c r="E1619" s="86" t="s">
        <v>7547</v>
      </c>
      <c r="F1619" s="84" t="str">
        <f t="shared" si="25"/>
        <v>{"88420","NR DIV 2/25 G CO (NRC EARLE NJ)"},</v>
      </c>
    </row>
    <row r="1620" spans="1:6" ht="16" x14ac:dyDescent="0.2">
      <c r="A1620" s="84" t="s">
        <v>7546</v>
      </c>
      <c r="B1620" s="85" t="str">
        <f>+'Massaged NRH Data'!C1621</f>
        <v>86930</v>
      </c>
      <c r="C1620" s="85" t="s">
        <v>7544</v>
      </c>
      <c r="D1620" s="85" t="str">
        <f>+_xlfn.CONCAT('Massaged NRH Data'!B1621, " (", 'Massaged NRH Data'!D1621,,")")</f>
        <v>NR NSW DETACHMENT N JERSEY (NRC EARLE NJ)</v>
      </c>
      <c r="E1620" s="86" t="s">
        <v>7547</v>
      </c>
      <c r="F1620" s="84" t="str">
        <f t="shared" si="25"/>
        <v>{"86930","NR NSW DETACHMENT N JERSEY (NRC EARLE NJ)"},</v>
      </c>
    </row>
    <row r="1621" spans="1:6" ht="16" x14ac:dyDescent="0.2">
      <c r="A1621" s="84" t="s">
        <v>7546</v>
      </c>
      <c r="B1621" s="85" t="str">
        <f>+'Massaged NRH Data'!C1622</f>
        <v>89720</v>
      </c>
      <c r="C1621" s="85" t="s">
        <v>7544</v>
      </c>
      <c r="D1621" s="85" t="str">
        <f>+_xlfn.CONCAT('Massaged NRH Data'!B1622, " (", 'Massaged NRH Data'!D1622,,")")</f>
        <v>NR NMRTC PTS EAR (NRC EARLE NJ)</v>
      </c>
      <c r="E1621" s="86" t="s">
        <v>7547</v>
      </c>
      <c r="F1621" s="84" t="str">
        <f t="shared" si="25"/>
        <v>{"89720","NR NMRTC PTS EAR (NRC EARLE NJ)"},</v>
      </c>
    </row>
    <row r="1622" spans="1:6" ht="16" x14ac:dyDescent="0.2">
      <c r="A1622" s="84" t="s">
        <v>7546</v>
      </c>
      <c r="B1622" s="85" t="str">
        <f>+'Massaged NRH Data'!C1623</f>
        <v>0404G</v>
      </c>
      <c r="C1622" s="85" t="s">
        <v>7544</v>
      </c>
      <c r="D1622" s="85" t="str">
        <f>+_xlfn.CONCAT('Massaged NRH Data'!B1623, " (", 'Massaged NRH Data'!D1623,,")")</f>
        <v>NR VTU EAR 0666 (NRC EARLE NJ)</v>
      </c>
      <c r="E1622" s="86" t="s">
        <v>7547</v>
      </c>
      <c r="F1622" s="84" t="str">
        <f t="shared" si="25"/>
        <v>{"0404G","NR VTU EAR 0666 (NRC EARLE NJ)"},</v>
      </c>
    </row>
    <row r="1623" spans="1:6" ht="16" x14ac:dyDescent="0.2">
      <c r="A1623" s="84" t="s">
        <v>7546</v>
      </c>
      <c r="B1623" s="85" t="str">
        <f>+'Massaged NRH Data'!C1624</f>
        <v>84234</v>
      </c>
      <c r="C1623" s="85" t="s">
        <v>7544</v>
      </c>
      <c r="D1623" s="85" t="str">
        <f>+_xlfn.CONCAT('Massaged NRH Data'!B1624, " (", 'Massaged NRH Data'!D1624,,")")</f>
        <v>NR CNRMA NSF EAR (NRC EARLE NJ)</v>
      </c>
      <c r="E1623" s="86" t="s">
        <v>7547</v>
      </c>
      <c r="F1623" s="84" t="str">
        <f t="shared" si="25"/>
        <v>{"84234","NR CNRMA NSF EAR (NRC EARLE NJ)"},</v>
      </c>
    </row>
    <row r="1624" spans="1:6" ht="16" x14ac:dyDescent="0.2">
      <c r="A1624" s="84" t="s">
        <v>7546</v>
      </c>
      <c r="B1624" s="85" t="str">
        <f>+'Massaged NRH Data'!C1625</f>
        <v>88870</v>
      </c>
      <c r="C1624" s="85" t="s">
        <v>7544</v>
      </c>
      <c r="D1624" s="85" t="str">
        <f>+_xlfn.CONCAT('Massaged NRH Data'!B1625, " (", 'Massaged NRH Data'!D1625,,")")</f>
        <v>NR C10F NIOCGA (NRC AUGUSTA GA)</v>
      </c>
      <c r="E1624" s="86" t="s">
        <v>7547</v>
      </c>
      <c r="F1624" s="84" t="str">
        <f t="shared" si="25"/>
        <v>{"88870","NR C10F NIOCGA (NRC AUGUSTA GA)"},</v>
      </c>
    </row>
    <row r="1625" spans="1:6" ht="16" x14ac:dyDescent="0.2">
      <c r="A1625" s="84" t="s">
        <v>7546</v>
      </c>
      <c r="B1625" s="85" t="str">
        <f>+'Massaged NRH Data'!C1626</f>
        <v>82671</v>
      </c>
      <c r="C1625" s="85" t="s">
        <v>7544</v>
      </c>
      <c r="D1625" s="85" t="str">
        <f>+_xlfn.CONCAT('Massaged NRH Data'!B1626, " (", 'Massaged NRH Data'!D1626,,")")</f>
        <v>NR RSU AUG (NRC AUGUSTA GA)</v>
      </c>
      <c r="E1625" s="86" t="s">
        <v>7547</v>
      </c>
      <c r="F1625" s="84" t="str">
        <f t="shared" si="25"/>
        <v>{"82671","NR RSU AUG (NRC AUGUSTA GA)"},</v>
      </c>
    </row>
    <row r="1626" spans="1:6" ht="16" x14ac:dyDescent="0.2">
      <c r="A1626" s="84" t="s">
        <v>7546</v>
      </c>
      <c r="B1626" s="85" t="str">
        <f>+'Massaged NRH Data'!C1627</f>
        <v>83352</v>
      </c>
      <c r="C1626" s="85" t="s">
        <v>7544</v>
      </c>
      <c r="D1626" s="85" t="str">
        <f>+_xlfn.CONCAT('Massaged NRH Data'!B1627, " (", 'Massaged NRH Data'!D1627,,")")</f>
        <v>NR NMRTC CL AUG (NRC AUGUSTA GA)</v>
      </c>
      <c r="E1626" s="86" t="s">
        <v>7547</v>
      </c>
      <c r="F1626" s="84" t="str">
        <f t="shared" si="25"/>
        <v>{"83352","NR NMRTC CL AUG (NRC AUGUSTA GA)"},</v>
      </c>
    </row>
    <row r="1627" spans="1:6" ht="16" x14ac:dyDescent="0.2">
      <c r="A1627" s="84" t="s">
        <v>7546</v>
      </c>
      <c r="B1627" s="85" t="str">
        <f>+'Massaged NRH Data'!C1628</f>
        <v>86677</v>
      </c>
      <c r="C1627" s="85" t="s">
        <v>7544</v>
      </c>
      <c r="D1627" s="85" t="str">
        <f>+_xlfn.CONCAT('Massaged NRH Data'!B1628, " (", 'Massaged NRH Data'!D1628,,")")</f>
        <v>NR NSA/CSS DET GA (NRC AUGUSTA GA)</v>
      </c>
      <c r="E1627" s="86" t="s">
        <v>7547</v>
      </c>
      <c r="F1627" s="84" t="str">
        <f t="shared" si="25"/>
        <v>{"86677","NR NSA/CSS DET GA (NRC AUGUSTA GA)"},</v>
      </c>
    </row>
    <row r="1628" spans="1:6" ht="16" x14ac:dyDescent="0.2">
      <c r="A1628" s="84" t="s">
        <v>7546</v>
      </c>
      <c r="B1628" s="85" t="str">
        <f>+'Massaged NRH Data'!C1629</f>
        <v>0702G</v>
      </c>
      <c r="C1628" s="85" t="s">
        <v>7544</v>
      </c>
      <c r="D1628" s="85" t="str">
        <f>+_xlfn.CONCAT('Massaged NRH Data'!B1629, " (", 'Massaged NRH Data'!D1629,,")")</f>
        <v>NR VTU AUG 0804 (NRC AUGUSTA GA)</v>
      </c>
      <c r="E1628" s="86" t="s">
        <v>7547</v>
      </c>
      <c r="F1628" s="84" t="str">
        <f t="shared" si="25"/>
        <v>{"0702G","NR VTU AUG 0804 (NRC AUGUSTA GA)"},</v>
      </c>
    </row>
    <row r="1629" spans="1:6" ht="16" x14ac:dyDescent="0.2">
      <c r="A1629" s="84" t="s">
        <v>7546</v>
      </c>
      <c r="B1629" s="85" t="str">
        <f>+'Massaged NRH Data'!C1630</f>
        <v>08980</v>
      </c>
      <c r="C1629" s="85" t="s">
        <v>7544</v>
      </c>
      <c r="D1629" s="85" t="str">
        <f>+_xlfn.CONCAT('Massaged NRH Data'!B1630, " (", 'Massaged NRH Data'!D1630,,")")</f>
        <v>DIV 4CEB A CO (NRC ELEANOR WV)</v>
      </c>
      <c r="E1629" s="86" t="s">
        <v>7547</v>
      </c>
      <c r="F1629" s="84" t="str">
        <f t="shared" si="25"/>
        <v>{"08980","DIV 4CEB A CO (NRC ELEANOR WV)"},</v>
      </c>
    </row>
    <row r="1630" spans="1:6" ht="16" x14ac:dyDescent="0.2">
      <c r="A1630" s="84" t="s">
        <v>7546</v>
      </c>
      <c r="B1630" s="85" t="str">
        <f>+'Massaged NRH Data'!C1631</f>
        <v>83312</v>
      </c>
      <c r="C1630" s="85" t="s">
        <v>7544</v>
      </c>
      <c r="D1630" s="85" t="str">
        <f>+_xlfn.CONCAT('Massaged NRH Data'!B1631, " (", 'Massaged NRH Data'!D1631,,")")</f>
        <v>NR NMRTC PTS ELE (NRC ELEANOR WV)</v>
      </c>
      <c r="E1630" s="86" t="s">
        <v>7547</v>
      </c>
      <c r="F1630" s="84" t="str">
        <f t="shared" si="25"/>
        <v>{"83312","NR NMRTC PTS ELE (NRC ELEANOR WV)"},</v>
      </c>
    </row>
    <row r="1631" spans="1:6" ht="16" x14ac:dyDescent="0.2">
      <c r="A1631" s="84" t="s">
        <v>7546</v>
      </c>
      <c r="B1631" s="85" t="str">
        <f>+'Massaged NRH Data'!C1632</f>
        <v>86125</v>
      </c>
      <c r="C1631" s="85" t="s">
        <v>7544</v>
      </c>
      <c r="D1631" s="85" t="str">
        <f>+_xlfn.CONCAT('Massaged NRH Data'!B1632, " (", 'Massaged NRH Data'!D1632,,")")</f>
        <v>NR RSU ELE (NRC ELEANOR WV)</v>
      </c>
      <c r="E1631" s="86" t="s">
        <v>7547</v>
      </c>
      <c r="F1631" s="84" t="str">
        <f t="shared" si="25"/>
        <v>{"86125","NR RSU ELE (NRC ELEANOR WV)"},</v>
      </c>
    </row>
    <row r="1632" spans="1:6" ht="16" x14ac:dyDescent="0.2">
      <c r="A1632" s="84" t="s">
        <v>7546</v>
      </c>
      <c r="B1632" s="85" t="str">
        <f>+'Massaged NRH Data'!C1633</f>
        <v>08916</v>
      </c>
      <c r="C1632" s="85" t="s">
        <v>7544</v>
      </c>
      <c r="D1632" s="85" t="str">
        <f>+_xlfn.CONCAT('Massaged NRH Data'!B1633, " (", 'Massaged NRH Data'!D1633,,")")</f>
        <v>NR 4MD 25M TRKS (NRC ERIE PA)</v>
      </c>
      <c r="E1632" s="86" t="s">
        <v>7547</v>
      </c>
      <c r="F1632" s="84" t="str">
        <f t="shared" si="25"/>
        <v>{"08916","NR 4MD 25M TRKS (NRC ERIE PA)"},</v>
      </c>
    </row>
    <row r="1633" spans="1:6" ht="16" x14ac:dyDescent="0.2">
      <c r="A1633" s="84" t="s">
        <v>7546</v>
      </c>
      <c r="B1633" s="85" t="str">
        <f>+'Massaged NRH Data'!C1634</f>
        <v>82842</v>
      </c>
      <c r="C1633" s="85" t="s">
        <v>7544</v>
      </c>
      <c r="D1633" s="85" t="str">
        <f>+_xlfn.CONCAT('Massaged NRH Data'!B1634, " (", 'Massaged NRH Data'!D1634,,")")</f>
        <v>NR RSU ERI (NRC ERIE PA)</v>
      </c>
      <c r="E1633" s="86" t="s">
        <v>7547</v>
      </c>
      <c r="F1633" s="84" t="str">
        <f t="shared" ref="F1633:F1696" si="26">+CONCATENATE(A1633,B1633,C1633,D1633,E1633)</f>
        <v>{"82842","NR RSU ERI (NRC ERIE PA)"},</v>
      </c>
    </row>
    <row r="1634" spans="1:6" ht="16" x14ac:dyDescent="0.2">
      <c r="A1634" s="84" t="s">
        <v>7546</v>
      </c>
      <c r="B1634" s="85" t="str">
        <f>+'Massaged NRH Data'!C1635</f>
        <v>88296</v>
      </c>
      <c r="C1634" s="85" t="s">
        <v>7544</v>
      </c>
      <c r="D1634" s="85" t="str">
        <f>+_xlfn.CONCAT('Massaged NRH Data'!B1635, " (", 'Massaged NRH Data'!D1635,,")")</f>
        <v>NR NMRTC PTS ERI (NRC ERIE PA)</v>
      </c>
      <c r="E1634" s="86" t="s">
        <v>7547</v>
      </c>
      <c r="F1634" s="84" t="str">
        <f t="shared" si="26"/>
        <v>{"88296","NR NMRTC PTS ERI (NRC ERIE PA)"},</v>
      </c>
    </row>
    <row r="1635" spans="1:6" ht="16" x14ac:dyDescent="0.2">
      <c r="A1635" s="84" t="s">
        <v>7546</v>
      </c>
      <c r="B1635" s="85" t="str">
        <f>+'Massaged NRH Data'!C1636</f>
        <v>89897</v>
      </c>
      <c r="C1635" s="85" t="s">
        <v>7544</v>
      </c>
      <c r="D1635" s="85" t="str">
        <f>+_xlfn.CONCAT('Massaged NRH Data'!B1636, " (", 'Massaged NRH Data'!D1636,,")")</f>
        <v>NR NSF AUTEC (NRC WEST PALM BEACH FL)</v>
      </c>
      <c r="E1635" s="86" t="s">
        <v>7547</v>
      </c>
      <c r="F1635" s="84" t="str">
        <f t="shared" si="26"/>
        <v>{"89897","NR NSF AUTEC (NRC WEST PALM BEACH FL)"},</v>
      </c>
    </row>
    <row r="1636" spans="1:6" ht="16" x14ac:dyDescent="0.2">
      <c r="A1636" s="84" t="s">
        <v>7546</v>
      </c>
      <c r="B1636" s="85" t="str">
        <f>+'Massaged NRH Data'!C1637</f>
        <v>88351</v>
      </c>
      <c r="C1636" s="85" t="s">
        <v>7544</v>
      </c>
      <c r="D1636" s="85" t="str">
        <f>+_xlfn.CONCAT('Massaged NRH Data'!B1637, " (", 'Massaged NRH Data'!D1637,,")")</f>
        <v>NR RSU WPB (NRC WEST PALM BEACH FL)</v>
      </c>
      <c r="E1636" s="86" t="s">
        <v>7547</v>
      </c>
      <c r="F1636" s="84" t="str">
        <f t="shared" si="26"/>
        <v>{"88351","NR RSU WPB (NRC WEST PALM BEACH FL)"},</v>
      </c>
    </row>
    <row r="1637" spans="1:6" ht="16" x14ac:dyDescent="0.2">
      <c r="A1637" s="84" t="s">
        <v>7546</v>
      </c>
      <c r="B1637" s="85" t="str">
        <f>+'Massaged NRH Data'!C1638</f>
        <v>82897</v>
      </c>
      <c r="C1637" s="85" t="s">
        <v>7544</v>
      </c>
      <c r="D1637" s="85" t="str">
        <f>+_xlfn.CONCAT('Massaged NRH Data'!B1638, " (", 'Massaged NRH Data'!D1638,,")")</f>
        <v>FHG 4TH ANGLICO (NRC WEST PALM BEACH FL)</v>
      </c>
      <c r="E1637" s="86" t="s">
        <v>7547</v>
      </c>
      <c r="F1637" s="84" t="str">
        <f t="shared" si="26"/>
        <v>{"82897","FHG 4TH ANGLICO (NRC WEST PALM BEACH FL)"},</v>
      </c>
    </row>
    <row r="1638" spans="1:6" ht="16" x14ac:dyDescent="0.2">
      <c r="A1638" s="84" t="s">
        <v>7546</v>
      </c>
      <c r="B1638" s="85" t="str">
        <f>+'Massaged NRH Data'!C1639</f>
        <v>83344</v>
      </c>
      <c r="C1638" s="85" t="s">
        <v>7544</v>
      </c>
      <c r="D1638" s="85" t="str">
        <f>+_xlfn.CONCAT('Massaged NRH Data'!B1639, " (", 'Massaged NRH Data'!D1639,,")")</f>
        <v>NR NMRTC JAX WPB (NRC WEST PALM BEACH FL)</v>
      </c>
      <c r="E1638" s="86" t="s">
        <v>7547</v>
      </c>
      <c r="F1638" s="84" t="str">
        <f t="shared" si="26"/>
        <v>{"83344","NR NMRTC JAX WPB (NRC WEST PALM BEACH FL)"},</v>
      </c>
    </row>
    <row r="1639" spans="1:6" ht="16" x14ac:dyDescent="0.2">
      <c r="A1639" s="84" t="s">
        <v>7546</v>
      </c>
      <c r="B1639" s="85" t="str">
        <f>+'Massaged NRH Data'!C1640</f>
        <v>0810G</v>
      </c>
      <c r="C1639" s="85" t="s">
        <v>7544</v>
      </c>
      <c r="D1639" s="85" t="str">
        <f>+_xlfn.CONCAT('Massaged NRH Data'!B1640, " (", 'Massaged NRH Data'!D1640,,")")</f>
        <v>NR VTU WPB 0861 (NRC WEST PALM BEACH FL)</v>
      </c>
      <c r="E1639" s="86" t="s">
        <v>7547</v>
      </c>
      <c r="F1639" s="84" t="str">
        <f t="shared" si="26"/>
        <v>{"0810G","NR VTU WPB 0861 (NRC WEST PALM BEACH FL)"},</v>
      </c>
    </row>
    <row r="1640" spans="1:6" ht="16" x14ac:dyDescent="0.2">
      <c r="A1640" s="84" t="s">
        <v>7546</v>
      </c>
      <c r="B1640" s="85" t="str">
        <f>+'Massaged NRH Data'!C1641</f>
        <v>88447</v>
      </c>
      <c r="C1640" s="85" t="s">
        <v>7544</v>
      </c>
      <c r="D1640" s="85" t="str">
        <f>+_xlfn.CONCAT('Massaged NRH Data'!B1641, " (", 'Massaged NRH Data'!D1641,,")")</f>
        <v>NR 4MARDIV 4LAR BN F CO (NRC COLUMBIA SC)</v>
      </c>
      <c r="E1640" s="86" t="s">
        <v>7547</v>
      </c>
      <c r="F1640" s="84" t="str">
        <f t="shared" si="26"/>
        <v>{"88447","NR 4MARDIV 4LAR BN F CO (NRC COLUMBIA SC)"},</v>
      </c>
    </row>
    <row r="1641" spans="1:6" ht="16" x14ac:dyDescent="0.2">
      <c r="A1641" s="84" t="s">
        <v>7546</v>
      </c>
      <c r="B1641" s="85" t="str">
        <f>+'Massaged NRH Data'!C1642</f>
        <v>89948</v>
      </c>
      <c r="C1641" s="85" t="s">
        <v>7544</v>
      </c>
      <c r="D1641" s="85" t="str">
        <f>+_xlfn.CONCAT('Massaged NRH Data'!B1642, " (", 'Massaged NRH Data'!D1642,,")")</f>
        <v>NR RSU COS (NRC COLUMBIA SC)</v>
      </c>
      <c r="E1641" s="86" t="s">
        <v>7547</v>
      </c>
      <c r="F1641" s="84" t="str">
        <f t="shared" si="26"/>
        <v>{"89948","NR RSU COS (NRC COLUMBIA SC)"},</v>
      </c>
    </row>
    <row r="1642" spans="1:6" ht="16" x14ac:dyDescent="0.2">
      <c r="A1642" s="84" t="s">
        <v>7546</v>
      </c>
      <c r="B1642" s="85" t="str">
        <f>+'Massaged NRH Data'!C1643</f>
        <v>83354</v>
      </c>
      <c r="C1642" s="85" t="s">
        <v>7544</v>
      </c>
      <c r="D1642" s="85" t="str">
        <f>+_xlfn.CONCAT('Massaged NRH Data'!B1643, " (", 'Massaged NRH Data'!D1643,,")")</f>
        <v>NR NMRTC CL COS (NRC COLUMBIA SC)</v>
      </c>
      <c r="E1642" s="86" t="s">
        <v>7547</v>
      </c>
      <c r="F1642" s="84" t="str">
        <f t="shared" si="26"/>
        <v>{"83354","NR NMRTC CL COS (NRC COLUMBIA SC)"},</v>
      </c>
    </row>
    <row r="1643" spans="1:6" ht="16" x14ac:dyDescent="0.2">
      <c r="A1643" s="84" t="s">
        <v>7546</v>
      </c>
      <c r="B1643" s="85" t="str">
        <f>+'Massaged NRH Data'!C1644</f>
        <v>88385</v>
      </c>
      <c r="C1643" s="85" t="s">
        <v>7544</v>
      </c>
      <c r="D1643" s="85" t="str">
        <f>+_xlfn.CONCAT('Massaged NRH Data'!B1644, " (", 'Massaged NRH Data'!D1644,,")")</f>
        <v>NR MSC HQ DAMAGEANDREPAIR (NRC COLUMBIA SC)</v>
      </c>
      <c r="E1643" s="86" t="s">
        <v>7547</v>
      </c>
      <c r="F1643" s="84" t="str">
        <f t="shared" si="26"/>
        <v>{"88385","NR MSC HQ DAMAGEANDREPAIR (NRC COLUMBIA SC)"},</v>
      </c>
    </row>
    <row r="1644" spans="1:6" ht="16" x14ac:dyDescent="0.2">
      <c r="A1644" s="84" t="s">
        <v>7546</v>
      </c>
      <c r="B1644" s="85" t="str">
        <f>+'Massaged NRH Data'!C1645</f>
        <v>0705G</v>
      </c>
      <c r="C1644" s="85" t="s">
        <v>7544</v>
      </c>
      <c r="D1644" s="85" t="str">
        <f>+_xlfn.CONCAT('Massaged NRH Data'!B1645, " (", 'Massaged NRH Data'!D1645,,")")</f>
        <v>NR VTU COS 0813 (NRC COLUMBIA SC)</v>
      </c>
      <c r="E1644" s="86" t="s">
        <v>7547</v>
      </c>
      <c r="F1644" s="84" t="str">
        <f t="shared" si="26"/>
        <v>{"0705G","NR VTU COS 0813 (NRC COLUMBIA SC)"},</v>
      </c>
    </row>
    <row r="1645" spans="1:6" ht="16" x14ac:dyDescent="0.2">
      <c r="A1645" s="84" t="s">
        <v>7546</v>
      </c>
      <c r="B1645" s="85" t="str">
        <f>+'Massaged NRH Data'!C1646</f>
        <v>86134</v>
      </c>
      <c r="C1645" s="85" t="s">
        <v>7544</v>
      </c>
      <c r="D1645" s="85" t="str">
        <f>+_xlfn.CONCAT('Massaged NRH Data'!B1646, " (", 'Massaged NRH Data'!D1646,,")")</f>
        <v>NR NCHB 11 DET COS (NRC COLUMBIA SC)</v>
      </c>
      <c r="E1645" s="86" t="s">
        <v>7547</v>
      </c>
      <c r="F1645" s="84" t="str">
        <f t="shared" si="26"/>
        <v>{"86134","NR NCHB 11 DET COS (NRC COLUMBIA SC)"},</v>
      </c>
    </row>
    <row r="1646" spans="1:6" ht="16" x14ac:dyDescent="0.2">
      <c r="A1646" s="84" t="s">
        <v>7546</v>
      </c>
      <c r="B1646" s="85" t="str">
        <f>+'Massaged NRH Data'!C1647</f>
        <v>82909</v>
      </c>
      <c r="C1646" s="85" t="s">
        <v>7544</v>
      </c>
      <c r="D1646" s="85" t="str">
        <f>+_xlfn.CONCAT('Massaged NRH Data'!B1647, " (", 'Massaged NRH Data'!D1647,,")")</f>
        <v>NR RSU BOI (NRC BOISE ID)</v>
      </c>
      <c r="E1646" s="86" t="s">
        <v>7547</v>
      </c>
      <c r="F1646" s="84" t="str">
        <f t="shared" si="26"/>
        <v>{"82909","NR RSU BOI (NRC BOISE ID)"},</v>
      </c>
    </row>
    <row r="1647" spans="1:6" ht="16" x14ac:dyDescent="0.2">
      <c r="A1647" s="84" t="s">
        <v>7546</v>
      </c>
      <c r="B1647" s="85" t="str">
        <f>+'Massaged NRH Data'!C1648</f>
        <v>82881</v>
      </c>
      <c r="C1647" s="85" t="s">
        <v>7544</v>
      </c>
      <c r="D1647" s="85" t="str">
        <f>+_xlfn.CONCAT('Massaged NRH Data'!B1648, " (", 'Massaged NRH Data'!D1648,,")")</f>
        <v>DIV 4LAR C CO (NRC BOISE ID)</v>
      </c>
      <c r="E1647" s="86" t="s">
        <v>7547</v>
      </c>
      <c r="F1647" s="84" t="str">
        <f t="shared" si="26"/>
        <v>{"82881","DIV 4LAR C CO (NRC BOISE ID)"},</v>
      </c>
    </row>
    <row r="1648" spans="1:6" ht="16" x14ac:dyDescent="0.2">
      <c r="A1648" s="84" t="s">
        <v>7546</v>
      </c>
      <c r="B1648" s="85" t="str">
        <f>+'Massaged NRH Data'!C1649</f>
        <v>89756</v>
      </c>
      <c r="C1648" s="85" t="s">
        <v>7544</v>
      </c>
      <c r="D1648" s="85" t="str">
        <f>+_xlfn.CONCAT('Massaged NRH Data'!B1649, " (", 'Massaged NRH Data'!D1649,,")")</f>
        <v>NR NMRTC CP BOI (NRC BOISE ID)</v>
      </c>
      <c r="E1648" s="86" t="s">
        <v>7547</v>
      </c>
      <c r="F1648" s="84" t="str">
        <f t="shared" si="26"/>
        <v>{"89756","NR NMRTC CP BOI (NRC BOISE ID)"},</v>
      </c>
    </row>
    <row r="1649" spans="1:6" ht="16" x14ac:dyDescent="0.2">
      <c r="A1649" s="84" t="s">
        <v>7546</v>
      </c>
      <c r="B1649" s="85" t="str">
        <f>+'Massaged NRH Data'!C1650</f>
        <v>85178</v>
      </c>
      <c r="C1649" s="85" t="s">
        <v>7544</v>
      </c>
      <c r="D1649" s="85" t="str">
        <f>+_xlfn.CONCAT('Massaged NRH Data'!B1650, " (", 'Massaged NRH Data'!D1650,,")")</f>
        <v>NMCB 18 BOI (NRC BOISE ID)</v>
      </c>
      <c r="E1649" s="86" t="s">
        <v>7547</v>
      </c>
      <c r="F1649" s="84" t="str">
        <f t="shared" si="26"/>
        <v>{"85178","NMCB 18 BOI (NRC BOISE ID)"},</v>
      </c>
    </row>
    <row r="1650" spans="1:6" ht="16" x14ac:dyDescent="0.2">
      <c r="A1650" s="84" t="s">
        <v>7546</v>
      </c>
      <c r="B1650" s="85" t="str">
        <f>+'Massaged NRH Data'!C1651</f>
        <v>2202G</v>
      </c>
      <c r="C1650" s="85" t="s">
        <v>7544</v>
      </c>
      <c r="D1650" s="85" t="str">
        <f>+_xlfn.CONCAT('Massaged NRH Data'!B1651, " (", 'Massaged NRH Data'!D1651,,")")</f>
        <v>NR VTU BOI 2207 (NRC BOISE ID)</v>
      </c>
      <c r="E1650" s="86" t="s">
        <v>7547</v>
      </c>
      <c r="F1650" s="84" t="str">
        <f t="shared" si="26"/>
        <v>{"2202G","NR VTU BOI 2207 (NRC BOISE ID)"},</v>
      </c>
    </row>
    <row r="1651" spans="1:6" ht="16" x14ac:dyDescent="0.2">
      <c r="A1651" s="84" t="s">
        <v>7546</v>
      </c>
      <c r="B1651" s="85" t="str">
        <f>+'Massaged NRH Data'!C1652</f>
        <v>89176</v>
      </c>
      <c r="C1651" s="85" t="s">
        <v>7544</v>
      </c>
      <c r="D1651" s="85" t="str">
        <f>+_xlfn.CONCAT('Massaged NRH Data'!B1652, " (", 'Massaged NRH Data'!D1652,,")")</f>
        <v>NR ADMIN PERS 2207 (NRC BOISE ID)</v>
      </c>
      <c r="E1651" s="86" t="s">
        <v>7547</v>
      </c>
      <c r="F1651" s="84" t="str">
        <f t="shared" si="26"/>
        <v>{"89176","NR ADMIN PERS 2207 (NRC BOISE ID)"},</v>
      </c>
    </row>
    <row r="1652" spans="1:6" ht="16" x14ac:dyDescent="0.2">
      <c r="A1652" s="84" t="s">
        <v>7546</v>
      </c>
      <c r="B1652" s="85" t="str">
        <f>+'Massaged NRH Data'!C1653</f>
        <v>86141</v>
      </c>
      <c r="C1652" s="85" t="s">
        <v>7544</v>
      </c>
      <c r="D1652" s="85" t="str">
        <f>+_xlfn.CONCAT('Massaged NRH Data'!B1653, " (", 'Massaged NRH Data'!D1653,,")")</f>
        <v>NR NCHB 5 DET BOI (NRC BOISE ID)</v>
      </c>
      <c r="E1652" s="86" t="s">
        <v>7547</v>
      </c>
      <c r="F1652" s="84" t="str">
        <f t="shared" si="26"/>
        <v>{"86141","NR NCHB 5 DET BOI (NRC BOISE ID)"},</v>
      </c>
    </row>
    <row r="1653" spans="1:6" ht="16" x14ac:dyDescent="0.2">
      <c r="A1653" s="84" t="s">
        <v>7546</v>
      </c>
      <c r="B1653" s="85" t="str">
        <f>+'Massaged NRH Data'!C1654</f>
        <v>82650</v>
      </c>
      <c r="C1653" s="85" t="s">
        <v>7544</v>
      </c>
      <c r="D1653" s="85" t="str">
        <f>+_xlfn.CONCAT('Massaged NRH Data'!B1654, " (", 'Massaged NRH Data'!D1654,,")")</f>
        <v>NR RSU LIN (NRC LONG ISLAND NY)</v>
      </c>
      <c r="E1653" s="86" t="s">
        <v>7547</v>
      </c>
      <c r="F1653" s="84" t="str">
        <f t="shared" si="26"/>
        <v>{"82650","NR RSU LIN (NRC LONG ISLAND NY)"},</v>
      </c>
    </row>
    <row r="1654" spans="1:6" ht="16" x14ac:dyDescent="0.2">
      <c r="A1654" s="84" t="s">
        <v>7546</v>
      </c>
      <c r="B1654" s="85" t="str">
        <f>+'Massaged NRH Data'!C1655</f>
        <v>83145</v>
      </c>
      <c r="C1654" s="85" t="s">
        <v>7544</v>
      </c>
      <c r="D1654" s="85" t="str">
        <f>+_xlfn.CONCAT('Massaged NRH Data'!B1655, " (", 'Massaged NRH Data'!D1655,,")")</f>
        <v>NR SUBGRU10 FP LIN (NRC LONG ISLAND NY)</v>
      </c>
      <c r="E1654" s="86" t="s">
        <v>7547</v>
      </c>
      <c r="F1654" s="84" t="str">
        <f t="shared" si="26"/>
        <v>{"83145","NR SUBGRU10 FP LIN (NRC LONG ISLAND NY)"},</v>
      </c>
    </row>
    <row r="1655" spans="1:6" ht="16" x14ac:dyDescent="0.2">
      <c r="A1655" s="84" t="s">
        <v>7546</v>
      </c>
      <c r="B1655" s="85" t="str">
        <f>+'Massaged NRH Data'!C1656</f>
        <v>89189</v>
      </c>
      <c r="C1655" s="85" t="s">
        <v>7544</v>
      </c>
      <c r="D1655" s="85" t="str">
        <f>+_xlfn.CONCAT('Massaged NRH Data'!B1656, " (", 'Massaged NRH Data'!D1656,,")")</f>
        <v>NR USFF NCAGS C6F (NRC LONG ISLAND NY)</v>
      </c>
      <c r="E1655" s="86" t="s">
        <v>7547</v>
      </c>
      <c r="F1655" s="84" t="str">
        <f t="shared" si="26"/>
        <v>{"89189","NR USFF NCAGS C6F (NRC LONG ISLAND NY)"},</v>
      </c>
    </row>
    <row r="1656" spans="1:6" ht="16" x14ac:dyDescent="0.2">
      <c r="A1656" s="84" t="s">
        <v>7546</v>
      </c>
      <c r="B1656" s="85" t="str">
        <f>+'Massaged NRH Data'!C1657</f>
        <v>88414</v>
      </c>
      <c r="C1656" s="85" t="s">
        <v>7544</v>
      </c>
      <c r="D1656" s="85" t="str">
        <f>+_xlfn.CONCAT('Massaged NRH Data'!B1657, " (", 'Massaged NRH Data'!D1657,,")")</f>
        <v>DIV H&amp;S 2/25 (NRC LONG ISLAND NY)</v>
      </c>
      <c r="E1656" s="86" t="s">
        <v>7547</v>
      </c>
      <c r="F1656" s="84" t="str">
        <f t="shared" si="26"/>
        <v>{"88414","DIV H&amp;S 2/25 (NRC LONG ISLAND NY)"},</v>
      </c>
    </row>
    <row r="1657" spans="1:6" ht="16" x14ac:dyDescent="0.2">
      <c r="A1657" s="84" t="s">
        <v>7546</v>
      </c>
      <c r="B1657" s="85" t="str">
        <f>+'Massaged NRH Data'!C1658</f>
        <v>30698</v>
      </c>
      <c r="C1657" s="85" t="s">
        <v>7544</v>
      </c>
      <c r="D1657" s="85" t="str">
        <f>+_xlfn.CONCAT('Massaged NRH Data'!B1658, " (", 'Massaged NRH Data'!D1658,,")")</f>
        <v>NR DIV 2/25 W CO (NRC LONG ISLAND NY)</v>
      </c>
      <c r="E1657" s="86" t="s">
        <v>7547</v>
      </c>
      <c r="F1657" s="84" t="str">
        <f t="shared" si="26"/>
        <v>{"30698","NR DIV 2/25 W CO (NRC LONG ISLAND NY)"},</v>
      </c>
    </row>
    <row r="1658" spans="1:6" ht="16" x14ac:dyDescent="0.2">
      <c r="A1658" s="84" t="s">
        <v>7546</v>
      </c>
      <c r="B1658" s="85" t="str">
        <f>+'Massaged NRH Data'!C1659</f>
        <v>83573</v>
      </c>
      <c r="C1658" s="85" t="s">
        <v>7544</v>
      </c>
      <c r="D1658" s="85" t="str">
        <f>+_xlfn.CONCAT('Massaged NRH Data'!B1659, " (", 'Massaged NRH Data'!D1659,,")")</f>
        <v>NR NMRTC PTS LIN (NRC LONG ISLAND NY)</v>
      </c>
      <c r="E1658" s="86" t="s">
        <v>7547</v>
      </c>
      <c r="F1658" s="84" t="str">
        <f t="shared" si="26"/>
        <v>{"83573","NR NMRTC PTS LIN (NRC LONG ISLAND NY)"},</v>
      </c>
    </row>
    <row r="1659" spans="1:6" ht="16" x14ac:dyDescent="0.2">
      <c r="A1659" s="84" t="s">
        <v>7546</v>
      </c>
      <c r="B1659" s="85" t="str">
        <f>+'Massaged NRH Data'!C1660</f>
        <v>0211G</v>
      </c>
      <c r="C1659" s="85" t="s">
        <v>7544</v>
      </c>
      <c r="D1659" s="85" t="str">
        <f>+_xlfn.CONCAT('Massaged NRH Data'!B1660, " (", 'Massaged NRH Data'!D1660,,")")</f>
        <v>NR VTU LIN 0628 (NRC LONG ISLAND NY)</v>
      </c>
      <c r="E1659" s="86" t="s">
        <v>7547</v>
      </c>
      <c r="F1659" s="84" t="str">
        <f t="shared" si="26"/>
        <v>{"0211G","NR VTU LIN 0628 (NRC LONG ISLAND NY)"},</v>
      </c>
    </row>
    <row r="1660" spans="1:6" ht="16" x14ac:dyDescent="0.2">
      <c r="A1660" s="84" t="s">
        <v>7546</v>
      </c>
      <c r="B1660" s="85" t="str">
        <f>+'Massaged NRH Data'!C1661</f>
        <v>84156</v>
      </c>
      <c r="C1660" s="85" t="s">
        <v>7544</v>
      </c>
      <c r="D1660" s="85" t="str">
        <f>+_xlfn.CONCAT('Massaged NRH Data'!B1661, " (", 'Massaged NRH Data'!D1661,,")")</f>
        <v>NR EUR NSF LIN (NRC LONG ISLAND NY)</v>
      </c>
      <c r="E1660" s="86" t="s">
        <v>7547</v>
      </c>
      <c r="F1660" s="84" t="str">
        <f t="shared" si="26"/>
        <v>{"84156","NR EUR NSF LIN (NRC LONG ISLAND NY)"},</v>
      </c>
    </row>
    <row r="1661" spans="1:6" ht="16" x14ac:dyDescent="0.2">
      <c r="A1661" s="84" t="s">
        <v>7546</v>
      </c>
      <c r="B1661" s="85" t="str">
        <f>+'Massaged NRH Data'!C1662</f>
        <v>83512</v>
      </c>
      <c r="C1661" s="85" t="s">
        <v>7544</v>
      </c>
      <c r="D1661" s="85" t="str">
        <f>+_xlfn.CONCAT('Massaged NRH Data'!B1662, " (", 'Massaged NRH Data'!D1662,,")")</f>
        <v>NR 4MLG MT CO 453 DET1 (NRC SHREVEPORT LA)</v>
      </c>
      <c r="E1661" s="86" t="s">
        <v>7547</v>
      </c>
      <c r="F1661" s="84" t="str">
        <f t="shared" si="26"/>
        <v>{"83512","NR 4MLG MT CO 453 DET1 (NRC SHREVEPORT LA)"},</v>
      </c>
    </row>
    <row r="1662" spans="1:6" ht="16" x14ac:dyDescent="0.2">
      <c r="A1662" s="84" t="s">
        <v>7546</v>
      </c>
      <c r="B1662" s="85" t="str">
        <f>+'Massaged NRH Data'!C1663</f>
        <v>84154</v>
      </c>
      <c r="C1662" s="85" t="s">
        <v>7544</v>
      </c>
      <c r="D1662" s="85" t="str">
        <f>+_xlfn.CONCAT('Massaged NRH Data'!B1663, " (", 'Massaged NRH Data'!D1663,,")")</f>
        <v>NR NSF NSA GAETA (NRC SHREVEPORT LA)</v>
      </c>
      <c r="E1662" s="86" t="s">
        <v>7547</v>
      </c>
      <c r="F1662" s="84" t="str">
        <f t="shared" si="26"/>
        <v>{"84154","NR NSF NSA GAETA (NRC SHREVEPORT LA)"},</v>
      </c>
    </row>
    <row r="1663" spans="1:6" ht="16" x14ac:dyDescent="0.2">
      <c r="A1663" s="84" t="s">
        <v>7546</v>
      </c>
      <c r="B1663" s="85" t="str">
        <f>+'Massaged NRH Data'!C1664</f>
        <v>83979</v>
      </c>
      <c r="C1663" s="85" t="s">
        <v>7544</v>
      </c>
      <c r="D1663" s="85" t="str">
        <f>+_xlfn.CONCAT('Massaged NRH Data'!B1664, " (", 'Massaged NRH Data'!D1664,,")")</f>
        <v>NR RSU SHR (NRC SHREVEPORT LA)</v>
      </c>
      <c r="E1663" s="86" t="s">
        <v>7547</v>
      </c>
      <c r="F1663" s="84" t="str">
        <f t="shared" si="26"/>
        <v>{"83979","NR RSU SHR (NRC SHREVEPORT LA)"},</v>
      </c>
    </row>
    <row r="1664" spans="1:6" ht="16" x14ac:dyDescent="0.2">
      <c r="A1664" s="84" t="s">
        <v>7546</v>
      </c>
      <c r="B1664" s="85" t="str">
        <f>+'Massaged NRH Data'!C1665</f>
        <v>88465</v>
      </c>
      <c r="C1664" s="85" t="s">
        <v>7544</v>
      </c>
      <c r="D1664" s="85" t="str">
        <f>+_xlfn.CONCAT('Massaged NRH Data'!B1665, " (", 'Massaged NRH Data'!D1665,,")")</f>
        <v>DIV 1/23 B CO (NRC SHREVEPORT LA)</v>
      </c>
      <c r="E1664" s="86" t="s">
        <v>7547</v>
      </c>
      <c r="F1664" s="84" t="str">
        <f t="shared" si="26"/>
        <v>{"88465","DIV 1/23 B CO (NRC SHREVEPORT LA)"},</v>
      </c>
    </row>
    <row r="1665" spans="1:6" ht="16" x14ac:dyDescent="0.2">
      <c r="A1665" s="84" t="s">
        <v>7546</v>
      </c>
      <c r="B1665" s="85" t="str">
        <f>+'Massaged NRH Data'!C1666</f>
        <v>87745</v>
      </c>
      <c r="C1665" s="85" t="s">
        <v>7544</v>
      </c>
      <c r="D1665" s="85" t="str">
        <f>+_xlfn.CONCAT('Massaged NRH Data'!B1666, " (", 'Massaged NRH Data'!D1666,,")")</f>
        <v>NMCB 14 SHR (NRC SHREVEPORT LA)</v>
      </c>
      <c r="E1665" s="86" t="s">
        <v>7547</v>
      </c>
      <c r="F1665" s="84" t="str">
        <f t="shared" si="26"/>
        <v>{"87745","NMCB 14 SHR (NRC SHREVEPORT LA)"},</v>
      </c>
    </row>
    <row r="1666" spans="1:6" ht="16" x14ac:dyDescent="0.2">
      <c r="A1666" s="84" t="s">
        <v>7546</v>
      </c>
      <c r="B1666" s="85" t="str">
        <f>+'Massaged NRH Data'!C1667</f>
        <v>83366</v>
      </c>
      <c r="C1666" s="85" t="s">
        <v>7544</v>
      </c>
      <c r="D1666" s="85" t="str">
        <f>+_xlfn.CONCAT('Massaged NRH Data'!B1667, " (", 'Massaged NRH Data'!D1667,,")")</f>
        <v>NR NMRTC CL SHR (NRC SHREVEPORT LA)</v>
      </c>
      <c r="E1666" s="86" t="s">
        <v>7547</v>
      </c>
      <c r="F1666" s="84" t="str">
        <f t="shared" si="26"/>
        <v>{"83366","NR NMRTC CL SHR (NRC SHREVEPORT LA)"},</v>
      </c>
    </row>
    <row r="1667" spans="1:6" ht="16" x14ac:dyDescent="0.2">
      <c r="A1667" s="84" t="s">
        <v>7546</v>
      </c>
      <c r="B1667" s="85" t="str">
        <f>+'Massaged NRH Data'!C1668</f>
        <v>1013G</v>
      </c>
      <c r="C1667" s="85" t="s">
        <v>7544</v>
      </c>
      <c r="D1667" s="85" t="str">
        <f>+_xlfn.CONCAT('Massaged NRH Data'!B1668, " (", 'Massaged NRH Data'!D1668,,")")</f>
        <v>NR VTU SHR 1804 (NRC SHREVEPORT LA)</v>
      </c>
      <c r="E1667" s="86" t="s">
        <v>7547</v>
      </c>
      <c r="F1667" s="84" t="str">
        <f t="shared" si="26"/>
        <v>{"1013G","NR VTU SHR 1804 (NRC SHREVEPORT LA)"},</v>
      </c>
    </row>
    <row r="1668" spans="1:6" ht="16" x14ac:dyDescent="0.2">
      <c r="A1668" s="84" t="s">
        <v>7546</v>
      </c>
      <c r="B1668" s="85" t="str">
        <f>+'Massaged NRH Data'!C1669</f>
        <v>82793</v>
      </c>
      <c r="C1668" s="85" t="s">
        <v>7544</v>
      </c>
      <c r="D1668" s="85" t="str">
        <f>+_xlfn.CONCAT('Massaged NRH Data'!B1669, " (", 'Massaged NRH Data'!D1669,,")")</f>
        <v>NR NORCOM HQ (NRC FT CARSON CO)</v>
      </c>
      <c r="E1668" s="86" t="s">
        <v>7547</v>
      </c>
      <c r="F1668" s="84" t="str">
        <f t="shared" si="26"/>
        <v>{"82793","NR NORCOM HQ (NRC FT CARSON CO)"},</v>
      </c>
    </row>
    <row r="1669" spans="1:6" ht="16" x14ac:dyDescent="0.2">
      <c r="A1669" s="84" t="s">
        <v>7546</v>
      </c>
      <c r="B1669" s="85" t="str">
        <f>+'Massaged NRH Data'!C1670</f>
        <v>84339</v>
      </c>
      <c r="C1669" s="85" t="s">
        <v>7544</v>
      </c>
      <c r="D1669" s="85" t="str">
        <f>+_xlfn.CONCAT('Massaged NRH Data'!B1670, " (", 'Massaged NRH Data'!D1670,,")")</f>
        <v>NR NORCOM INTEL (NRC FT CARSON CO)</v>
      </c>
      <c r="E1669" s="86" t="s">
        <v>7547</v>
      </c>
      <c r="F1669" s="84" t="str">
        <f t="shared" si="26"/>
        <v>{"84339","NR NORCOM INTEL (NRC FT CARSON CO)"},</v>
      </c>
    </row>
    <row r="1670" spans="1:6" ht="16" x14ac:dyDescent="0.2">
      <c r="A1670" s="84" t="s">
        <v>7546</v>
      </c>
      <c r="B1670" s="85" t="str">
        <f>+'Massaged NRH Data'!C1671</f>
        <v>82614</v>
      </c>
      <c r="C1670" s="85" t="s">
        <v>7544</v>
      </c>
      <c r="D1670" s="85" t="str">
        <f>+_xlfn.CONCAT('Massaged NRH Data'!B1671, " (", 'Massaged NRH Data'!D1671,,")")</f>
        <v>NR SOCNORTH (NRC FT CARSON CO)</v>
      </c>
      <c r="E1670" s="86" t="s">
        <v>7547</v>
      </c>
      <c r="F1670" s="84" t="str">
        <f t="shared" si="26"/>
        <v>{"82614","NR SOCNORTH (NRC FT CARSON CO)"},</v>
      </c>
    </row>
    <row r="1671" spans="1:6" ht="16" x14ac:dyDescent="0.2">
      <c r="A1671" s="84" t="s">
        <v>7546</v>
      </c>
      <c r="B1671" s="85" t="str">
        <f>+'Massaged NRH Data'!C1672</f>
        <v>83741</v>
      </c>
      <c r="C1671" s="85" t="s">
        <v>7544</v>
      </c>
      <c r="D1671" s="85" t="str">
        <f>+_xlfn.CONCAT('Massaged NRH Data'!B1672, " (", 'Massaged NRH Data'!D1672,,")")</f>
        <v>NR USSPACECOM HQ (NRC FT CARSON CO)</v>
      </c>
      <c r="E1671" s="86" t="s">
        <v>7547</v>
      </c>
      <c r="F1671" s="84" t="str">
        <f t="shared" si="26"/>
        <v>{"83741","NR USSPACECOM HQ (NRC FT CARSON CO)"},</v>
      </c>
    </row>
    <row r="1672" spans="1:6" ht="16" x14ac:dyDescent="0.2">
      <c r="A1672" s="84" t="s">
        <v>7546</v>
      </c>
      <c r="B1672" s="85" t="str">
        <f>+'Massaged NRH Data'!C1673</f>
        <v>83570</v>
      </c>
      <c r="C1672" s="85" t="s">
        <v>7544</v>
      </c>
      <c r="D1672" s="85" t="str">
        <f>+_xlfn.CONCAT('Massaged NRH Data'!B1673, " (", 'Massaged NRH Data'!D1673,,")")</f>
        <v>NR NMRTC CP FCC (NRC FT CARSON CO)</v>
      </c>
      <c r="E1672" s="86" t="s">
        <v>7547</v>
      </c>
      <c r="F1672" s="84" t="str">
        <f t="shared" si="26"/>
        <v>{"83570","NR NMRTC CP FCC (NRC FT CARSON CO)"},</v>
      </c>
    </row>
    <row r="1673" spans="1:6" ht="16" x14ac:dyDescent="0.2">
      <c r="A1673" s="84" t="s">
        <v>7546</v>
      </c>
      <c r="B1673" s="85" t="str">
        <f>+'Massaged NRH Data'!C1674</f>
        <v>83351</v>
      </c>
      <c r="C1673" s="85" t="s">
        <v>7544</v>
      </c>
      <c r="D1673" s="85" t="str">
        <f>+_xlfn.CONCAT('Massaged NRH Data'!B1674, " (", 'Massaged NRH Data'!D1674,,")")</f>
        <v>NMCB 22 FCC (NRC FT CARSON CO)</v>
      </c>
      <c r="E1673" s="86" t="s">
        <v>7547</v>
      </c>
      <c r="F1673" s="84" t="str">
        <f t="shared" si="26"/>
        <v>{"83351","NMCB 22 FCC (NRC FT CARSON CO)"},</v>
      </c>
    </row>
    <row r="1674" spans="1:6" ht="16" x14ac:dyDescent="0.2">
      <c r="A1674" s="84" t="s">
        <v>7546</v>
      </c>
      <c r="B1674" s="85" t="str">
        <f>+'Massaged NRH Data'!C1675</f>
        <v>1803G</v>
      </c>
      <c r="C1674" s="85" t="s">
        <v>7544</v>
      </c>
      <c r="D1674" s="85" t="str">
        <f>+_xlfn.CONCAT('Massaged NRH Data'!B1675, " (", 'Massaged NRH Data'!D1675,,")")</f>
        <v>NR VTU FCC 1914 (NRC FT CARSON CO)</v>
      </c>
      <c r="E1674" s="86" t="s">
        <v>7547</v>
      </c>
      <c r="F1674" s="84" t="str">
        <f t="shared" si="26"/>
        <v>{"1803G","NR VTU FCC 1914 (NRC FT CARSON CO)"},</v>
      </c>
    </row>
    <row r="1675" spans="1:6" ht="16" x14ac:dyDescent="0.2">
      <c r="A1675" s="84" t="s">
        <v>7546</v>
      </c>
      <c r="B1675" s="85" t="str">
        <f>+'Massaged NRH Data'!C1676</f>
        <v>83844</v>
      </c>
      <c r="C1675" s="85" t="s">
        <v>7544</v>
      </c>
      <c r="D1675" s="85" t="str">
        <f>+_xlfn.CONCAT('Massaged NRH Data'!B1676, " (", 'Massaged NRH Data'!D1676,,")")</f>
        <v>NR RSU CSC (NRC FT CARSON CO)</v>
      </c>
      <c r="E1675" s="86" t="s">
        <v>7547</v>
      </c>
      <c r="F1675" s="84" t="str">
        <f t="shared" si="26"/>
        <v>{"83844","NR RSU CSC (NRC FT CARSON CO)"},</v>
      </c>
    </row>
    <row r="1676" spans="1:6" ht="16" x14ac:dyDescent="0.2">
      <c r="A1676" s="84" t="s">
        <v>7546</v>
      </c>
      <c r="B1676" s="85" t="str">
        <f>+'Massaged NRH Data'!C1677</f>
        <v>86020</v>
      </c>
      <c r="C1676" s="85" t="s">
        <v>7544</v>
      </c>
      <c r="D1676" s="85" t="str">
        <f>+_xlfn.CONCAT('Massaged NRH Data'!B1677, " (", 'Massaged NRH Data'!D1677,,")")</f>
        <v>MLG ENG SVC CO 23 (NRC SPRINGFIELD OR)</v>
      </c>
      <c r="E1676" s="86" t="s">
        <v>7547</v>
      </c>
      <c r="F1676" s="84" t="str">
        <f t="shared" si="26"/>
        <v>{"86020","MLG ENG SVC CO 23 (NRC SPRINGFIELD OR)"},</v>
      </c>
    </row>
    <row r="1677" spans="1:6" ht="16" x14ac:dyDescent="0.2">
      <c r="A1677" s="84" t="s">
        <v>7546</v>
      </c>
      <c r="B1677" s="85" t="str">
        <f>+'Massaged NRH Data'!C1678</f>
        <v>88788</v>
      </c>
      <c r="C1677" s="85" t="s">
        <v>7544</v>
      </c>
      <c r="D1677" s="85" t="str">
        <f>+_xlfn.CONCAT('Massaged NRH Data'!B1678, " (", 'Massaged NRH Data'!D1678,,")")</f>
        <v>NR NMRTC CP SPR (NRC SPRINGFIELD OR)</v>
      </c>
      <c r="E1677" s="86" t="s">
        <v>7547</v>
      </c>
      <c r="F1677" s="84" t="str">
        <f t="shared" si="26"/>
        <v>{"88788","NR NMRTC CP SPR (NRC SPRINGFIELD OR)"},</v>
      </c>
    </row>
    <row r="1678" spans="1:6" ht="16" x14ac:dyDescent="0.2">
      <c r="A1678" s="84" t="s">
        <v>7546</v>
      </c>
      <c r="B1678" s="85" t="str">
        <f>+'Massaged NRH Data'!C1679</f>
        <v>86852</v>
      </c>
      <c r="C1678" s="85" t="s">
        <v>7544</v>
      </c>
      <c r="D1678" s="85" t="str">
        <f>+_xlfn.CONCAT('Massaged NRH Data'!B1679, " (", 'Massaged NRH Data'!D1679,,")")</f>
        <v>NR RSU SPR (NRC SPRINGFIELD OR)</v>
      </c>
      <c r="E1678" s="86" t="s">
        <v>7547</v>
      </c>
      <c r="F1678" s="84" t="str">
        <f t="shared" si="26"/>
        <v>{"86852","NR RSU SPR (NRC SPRINGFIELD OR)"},</v>
      </c>
    </row>
    <row r="1679" spans="1:6" ht="16" x14ac:dyDescent="0.2">
      <c r="A1679" s="84" t="s">
        <v>7546</v>
      </c>
      <c r="B1679" s="85" t="str">
        <f>+'Massaged NRH Data'!C1680</f>
        <v>2204G</v>
      </c>
      <c r="C1679" s="85" t="s">
        <v>7544</v>
      </c>
      <c r="D1679" s="85" t="str">
        <f>+_xlfn.CONCAT('Massaged NRH Data'!B1680, " (", 'Massaged NRH Data'!D1680,,")")</f>
        <v>NR VTU SPR 2212 (NRC SPRINGFIELD OR)</v>
      </c>
      <c r="E1679" s="86" t="s">
        <v>7547</v>
      </c>
      <c r="F1679" s="84" t="str">
        <f t="shared" si="26"/>
        <v>{"2204G","NR VTU SPR 2212 (NRC SPRINGFIELD OR)"},</v>
      </c>
    </row>
    <row r="1680" spans="1:6" ht="16" x14ac:dyDescent="0.2">
      <c r="A1680" s="84" t="s">
        <v>7546</v>
      </c>
      <c r="B1680" s="85" t="str">
        <f>+'Massaged NRH Data'!C1681</f>
        <v>84096</v>
      </c>
      <c r="C1680" s="85" t="s">
        <v>7544</v>
      </c>
      <c r="D1680" s="85" t="str">
        <f>+_xlfn.CONCAT('Massaged NRH Data'!B1681, " (", 'Massaged NRH Data'!D1681,,")")</f>
        <v>NR NCHB 5 DET SPR (NRC SPRINGFIELD OR)</v>
      </c>
      <c r="E1680" s="86" t="s">
        <v>7547</v>
      </c>
      <c r="F1680" s="84" t="str">
        <f t="shared" si="26"/>
        <v>{"84096","NR NCHB 5 DET SPR (NRC SPRINGFIELD OR)"},</v>
      </c>
    </row>
    <row r="1681" spans="1:6" ht="16" x14ac:dyDescent="0.2">
      <c r="A1681" s="84" t="s">
        <v>7546</v>
      </c>
      <c r="B1681" s="85" t="str">
        <f>+'Massaged NRH Data'!C1682</f>
        <v>83978</v>
      </c>
      <c r="C1681" s="85" t="s">
        <v>7544</v>
      </c>
      <c r="D1681" s="85" t="str">
        <f>+_xlfn.CONCAT('Massaged NRH Data'!B1682, " (", 'Massaged NRH Data'!D1682,,")")</f>
        <v>MAW DET A MWSS 472 (NRC AVOCA PA)</v>
      </c>
      <c r="E1681" s="86" t="s">
        <v>7547</v>
      </c>
      <c r="F1681" s="84" t="str">
        <f t="shared" si="26"/>
        <v>{"83978","MAW DET A MWSS 472 (NRC AVOCA PA)"},</v>
      </c>
    </row>
    <row r="1682" spans="1:6" ht="16" x14ac:dyDescent="0.2">
      <c r="A1682" s="84" t="s">
        <v>7546</v>
      </c>
      <c r="B1682" s="85" t="str">
        <f>+'Massaged NRH Data'!C1683</f>
        <v>85960</v>
      </c>
      <c r="C1682" s="85" t="s">
        <v>7544</v>
      </c>
      <c r="D1682" s="85" t="str">
        <f>+_xlfn.CONCAT('Massaged NRH Data'!B1683, " (", 'Massaged NRH Data'!D1683,,")")</f>
        <v>NR NMRTC PTS AVO (NRC AVOCA PA)</v>
      </c>
      <c r="E1682" s="86" t="s">
        <v>7547</v>
      </c>
      <c r="F1682" s="84" t="str">
        <f t="shared" si="26"/>
        <v>{"85960","NR NMRTC PTS AVO (NRC AVOCA PA)"},</v>
      </c>
    </row>
    <row r="1683" spans="1:6" ht="16" x14ac:dyDescent="0.2">
      <c r="A1683" s="84" t="s">
        <v>7546</v>
      </c>
      <c r="B1683" s="85" t="str">
        <f>+'Massaged NRH Data'!C1684</f>
        <v>89222</v>
      </c>
      <c r="C1683" s="85" t="s">
        <v>7544</v>
      </c>
      <c r="D1683" s="85" t="str">
        <f>+_xlfn.CONCAT('Massaged NRH Data'!B1684, " (", 'Massaged NRH Data'!D1684,,")")</f>
        <v>NR RSU AVO (NRC AVOCA PA)</v>
      </c>
      <c r="E1683" s="86" t="s">
        <v>7547</v>
      </c>
      <c r="F1683" s="84" t="str">
        <f t="shared" si="26"/>
        <v>{"89222","NR RSU AVO (NRC AVOCA PA)"},</v>
      </c>
    </row>
    <row r="1684" spans="1:6" ht="16" x14ac:dyDescent="0.2">
      <c r="A1684" s="84" t="s">
        <v>7546</v>
      </c>
      <c r="B1684" s="85" t="str">
        <f>+'Massaged NRH Data'!C1685</f>
        <v>0402G</v>
      </c>
      <c r="C1684" s="85" t="s">
        <v>7544</v>
      </c>
      <c r="D1684" s="85" t="str">
        <f>+_xlfn.CONCAT('Massaged NRH Data'!B1685, " (", 'Massaged NRH Data'!D1685,,")")</f>
        <v>NR VTU AVO 1307 (NRC AVOCA PA)</v>
      </c>
      <c r="E1684" s="86" t="s">
        <v>7547</v>
      </c>
      <c r="F1684" s="84" t="str">
        <f t="shared" si="26"/>
        <v>{"0402G","NR VTU AVO 1307 (NRC AVOCA PA)"},</v>
      </c>
    </row>
    <row r="1685" spans="1:6" ht="16" x14ac:dyDescent="0.2">
      <c r="A1685" s="84" t="s">
        <v>7546</v>
      </c>
      <c r="B1685" s="85" t="str">
        <f>+'Massaged NRH Data'!C1686</f>
        <v>86978</v>
      </c>
      <c r="C1685" s="85" t="s">
        <v>7544</v>
      </c>
      <c r="D1685" s="85" t="str">
        <f>+_xlfn.CONCAT('Massaged NRH Data'!B1686, " (", 'Massaged NRH Data'!D1686,,")")</f>
        <v>NR RSU CTN (NRC CHATTANOOGA TN)</v>
      </c>
      <c r="E1685" s="86" t="s">
        <v>7547</v>
      </c>
      <c r="F1685" s="84" t="str">
        <f t="shared" si="26"/>
        <v>{"86978","NR RSU CTN (NRC CHATTANOOGA TN)"},</v>
      </c>
    </row>
    <row r="1686" spans="1:6" ht="16" x14ac:dyDescent="0.2">
      <c r="A1686" s="84" t="s">
        <v>7546</v>
      </c>
      <c r="B1686" s="85" t="str">
        <f>+'Massaged NRH Data'!C1687</f>
        <v>83646</v>
      </c>
      <c r="C1686" s="85" t="s">
        <v>7544</v>
      </c>
      <c r="D1686" s="85" t="str">
        <f>+_xlfn.CONCAT('Massaged NRH Data'!B1687, " (", 'Massaged NRH Data'!D1687,,")")</f>
        <v>DIV 3/14 BTRY M (NRC CHATTANOOGA TN)</v>
      </c>
      <c r="E1686" s="86" t="s">
        <v>7547</v>
      </c>
      <c r="F1686" s="84" t="str">
        <f t="shared" si="26"/>
        <v>{"83646","DIV 3/14 BTRY M (NRC CHATTANOOGA TN)"},</v>
      </c>
    </row>
    <row r="1687" spans="1:6" ht="16" x14ac:dyDescent="0.2">
      <c r="A1687" s="84" t="s">
        <v>7546</v>
      </c>
      <c r="B1687" s="85" t="str">
        <f>+'Massaged NRH Data'!C1688</f>
        <v>83737</v>
      </c>
      <c r="C1687" s="85" t="s">
        <v>7544</v>
      </c>
      <c r="D1687" s="85" t="str">
        <f>+_xlfn.CONCAT('Massaged NRH Data'!B1688, " (", 'Massaged NRH Data'!D1688,,")")</f>
        <v>NR NMRTC BTH CTN (NRC CHATTANOOGA TN)</v>
      </c>
      <c r="E1687" s="86" t="s">
        <v>7547</v>
      </c>
      <c r="F1687" s="84" t="str">
        <f t="shared" si="26"/>
        <v>{"83737","NR NMRTC BTH CTN (NRC CHATTANOOGA TN)"},</v>
      </c>
    </row>
    <row r="1688" spans="1:6" ht="16" x14ac:dyDescent="0.2">
      <c r="A1688" s="84" t="s">
        <v>7546</v>
      </c>
      <c r="B1688" s="85" t="str">
        <f>+'Massaged NRH Data'!C1689</f>
        <v>0802G</v>
      </c>
      <c r="C1688" s="85" t="s">
        <v>7544</v>
      </c>
      <c r="D1688" s="85" t="str">
        <f>+_xlfn.CONCAT('Massaged NRH Data'!B1689, " (", 'Massaged NRH Data'!D1689,,")")</f>
        <v>NR VTU CTN 0862 (NRC CHATTANOOGA TN)</v>
      </c>
      <c r="E1688" s="86" t="s">
        <v>7547</v>
      </c>
      <c r="F1688" s="84" t="str">
        <f t="shared" si="26"/>
        <v>{"0802G","NR VTU CTN 0862 (NRC CHATTANOOGA TN)"},</v>
      </c>
    </row>
    <row r="1689" spans="1:6" ht="16" x14ac:dyDescent="0.2">
      <c r="A1689" s="84" t="s">
        <v>7546</v>
      </c>
      <c r="B1689" s="85" t="str">
        <f>+'Massaged NRH Data'!C1690</f>
        <v>88149</v>
      </c>
      <c r="C1689" s="85" t="s">
        <v>7544</v>
      </c>
      <c r="D1689" s="85" t="str">
        <f>+_xlfn.CONCAT('Massaged NRH Data'!B1690, " (", 'Massaged NRH Data'!D1690,,")")</f>
        <v>NR MARMC CHA (NRC CHATTANOOGA TN)</v>
      </c>
      <c r="E1689" s="86" t="s">
        <v>7547</v>
      </c>
      <c r="F1689" s="84" t="str">
        <f t="shared" si="26"/>
        <v>{"88149","NR MARMC CHA (NRC CHATTANOOGA TN)"},</v>
      </c>
    </row>
    <row r="1690" spans="1:6" ht="16" x14ac:dyDescent="0.2">
      <c r="A1690" s="84" t="s">
        <v>7546</v>
      </c>
      <c r="B1690" s="85" t="str">
        <f>+'Massaged NRH Data'!C1691</f>
        <v>84224</v>
      </c>
      <c r="C1690" s="85" t="s">
        <v>7544</v>
      </c>
      <c r="D1690" s="85" t="str">
        <f>+_xlfn.CONCAT('Massaged NRH Data'!B1691, " (", 'Massaged NRH Data'!D1691,,")")</f>
        <v>NR NSF MERIDIAN (NRC MERIDIAN MS)</v>
      </c>
      <c r="E1690" s="86" t="s">
        <v>7547</v>
      </c>
      <c r="F1690" s="84" t="str">
        <f t="shared" si="26"/>
        <v>{"84224","NR NSF MERIDIAN (NRC MERIDIAN MS)"},</v>
      </c>
    </row>
    <row r="1691" spans="1:6" ht="16" x14ac:dyDescent="0.2">
      <c r="A1691" s="84" t="s">
        <v>7546</v>
      </c>
      <c r="B1691" s="85" t="str">
        <f>+'Massaged NRH Data'!C1692</f>
        <v>83981</v>
      </c>
      <c r="C1691" s="85" t="s">
        <v>7544</v>
      </c>
      <c r="D1691" s="85" t="str">
        <f>+_xlfn.CONCAT('Massaged NRH Data'!B1692, " (", 'Massaged NRH Data'!D1692,,")")</f>
        <v>NR RSU MER (NRC MERIDIAN MS)</v>
      </c>
      <c r="E1691" s="86" t="s">
        <v>7547</v>
      </c>
      <c r="F1691" s="84" t="str">
        <f t="shared" si="26"/>
        <v>{"83981","NR RSU MER (NRC MERIDIAN MS)"},</v>
      </c>
    </row>
    <row r="1692" spans="1:6" ht="16" x14ac:dyDescent="0.2">
      <c r="A1692" s="84" t="s">
        <v>7546</v>
      </c>
      <c r="B1692" s="85" t="str">
        <f>+'Massaged NRH Data'!C1693</f>
        <v>84195</v>
      </c>
      <c r="C1692" s="85" t="s">
        <v>7544</v>
      </c>
      <c r="D1692" s="85" t="str">
        <f>+_xlfn.CONCAT('Massaged NRH Data'!B1693, " (", 'Massaged NRH Data'!D1693,,")")</f>
        <v>NR TRARON 7 SAU (NRC MERIDIAN MS)</v>
      </c>
      <c r="E1692" s="86" t="s">
        <v>7547</v>
      </c>
      <c r="F1692" s="84" t="str">
        <f t="shared" si="26"/>
        <v>{"84195","NR TRARON 7 SAU (NRC MERIDIAN MS)"},</v>
      </c>
    </row>
    <row r="1693" spans="1:6" ht="16" x14ac:dyDescent="0.2">
      <c r="A1693" s="84" t="s">
        <v>7546</v>
      </c>
      <c r="B1693" s="85" t="str">
        <f>+'Massaged NRH Data'!C1694</f>
        <v>84190</v>
      </c>
      <c r="C1693" s="85" t="s">
        <v>7544</v>
      </c>
      <c r="D1693" s="85" t="str">
        <f>+_xlfn.CONCAT('Massaged NRH Data'!B1694, " (", 'Massaged NRH Data'!D1694,,")")</f>
        <v>NR TRARON 9 SAU (NRC MERIDIAN MS)</v>
      </c>
      <c r="E1693" s="86" t="s">
        <v>7547</v>
      </c>
      <c r="F1693" s="84" t="str">
        <f t="shared" si="26"/>
        <v>{"84190","NR TRARON 9 SAU (NRC MERIDIAN MS)"},</v>
      </c>
    </row>
    <row r="1694" spans="1:6" ht="16" x14ac:dyDescent="0.2">
      <c r="A1694" s="84" t="s">
        <v>7546</v>
      </c>
      <c r="B1694" s="85" t="str">
        <f>+'Massaged NRH Data'!C1695</f>
        <v>87853</v>
      </c>
      <c r="C1694" s="85" t="s">
        <v>7544</v>
      </c>
      <c r="D1694" s="85" t="str">
        <f>+_xlfn.CONCAT('Massaged NRH Data'!B1695, " (", 'Massaged NRH Data'!D1695,,")")</f>
        <v>NR TRAWING 1 RC (NRC MERIDIAN MS)</v>
      </c>
      <c r="E1694" s="86" t="s">
        <v>7547</v>
      </c>
      <c r="F1694" s="84" t="str">
        <f t="shared" si="26"/>
        <v>{"87853","NR TRAWING 1 RC (NRC MERIDIAN MS)"},</v>
      </c>
    </row>
    <row r="1695" spans="1:6" ht="16" x14ac:dyDescent="0.2">
      <c r="A1695" s="84" t="s">
        <v>7546</v>
      </c>
      <c r="B1695" s="85" t="str">
        <f>+'Massaged NRH Data'!C1696</f>
        <v>83451</v>
      </c>
      <c r="C1695" s="85" t="s">
        <v>7544</v>
      </c>
      <c r="D1695" s="85" t="str">
        <f>+_xlfn.CONCAT('Massaged NRH Data'!B1696, " (", 'Massaged NRH Data'!D1696,,")")</f>
        <v>NR NMRTC CL MER (NRC MERIDIAN MS)</v>
      </c>
      <c r="E1695" s="86" t="s">
        <v>7547</v>
      </c>
      <c r="F1695" s="84" t="str">
        <f t="shared" si="26"/>
        <v>{"83451","NR NMRTC CL MER (NRC MERIDIAN MS)"},</v>
      </c>
    </row>
    <row r="1696" spans="1:6" ht="16" x14ac:dyDescent="0.2">
      <c r="A1696" s="84" t="s">
        <v>7546</v>
      </c>
      <c r="B1696" s="85" t="str">
        <f>+'Massaged NRH Data'!C1697</f>
        <v>0905G</v>
      </c>
      <c r="C1696" s="85" t="s">
        <v>7544</v>
      </c>
      <c r="D1696" s="85" t="str">
        <f>+_xlfn.CONCAT('Massaged NRH Data'!B1697, " (", 'Massaged NRH Data'!D1697,,")")</f>
        <v>NR VTU MER 1809 (NRC MERIDIAN MS)</v>
      </c>
      <c r="E1696" s="86" t="s">
        <v>7547</v>
      </c>
      <c r="F1696" s="84" t="str">
        <f t="shared" si="26"/>
        <v>{"0905G","NR VTU MER 1809 (NRC MERIDIAN MS)"},</v>
      </c>
    </row>
    <row r="1697" spans="1:6" ht="16" x14ac:dyDescent="0.2">
      <c r="A1697" s="84" t="s">
        <v>7546</v>
      </c>
      <c r="B1697" s="85" t="str">
        <f>+'Massaged NRH Data'!C1698</f>
        <v>83925</v>
      </c>
      <c r="C1697" s="85" t="s">
        <v>7544</v>
      </c>
      <c r="D1697" s="85" t="str">
        <f>+_xlfn.CONCAT('Massaged NRH Data'!B1698, " (", 'Massaged NRH Data'!D1698,,")")</f>
        <v>NR LGSPT DET 1 CLR 45 (NRC PUERTO RICO)</v>
      </c>
      <c r="E1697" s="86" t="s">
        <v>7547</v>
      </c>
      <c r="F1697" s="84" t="str">
        <f t="shared" ref="F1697:F1760" si="27">+CONCATENATE(A1697,B1697,C1697,D1697,E1697)</f>
        <v>{"83925","NR LGSPT DET 1 CLR 45 (NRC PUERTO RICO)"},</v>
      </c>
    </row>
    <row r="1698" spans="1:6" ht="16" x14ac:dyDescent="0.2">
      <c r="A1698" s="84" t="s">
        <v>7546</v>
      </c>
      <c r="B1698" s="85" t="str">
        <f>+'Massaged NRH Data'!C1699</f>
        <v>84186</v>
      </c>
      <c r="C1698" s="85" t="s">
        <v>7544</v>
      </c>
      <c r="D1698" s="85" t="str">
        <f>+_xlfn.CONCAT('Massaged NRH Data'!B1699, " (", 'Massaged NRH Data'!D1699,,")")</f>
        <v>NR RSU PRP (NRC PUERTO RICO)</v>
      </c>
      <c r="E1698" s="86" t="s">
        <v>7547</v>
      </c>
      <c r="F1698" s="84" t="str">
        <f t="shared" si="27"/>
        <v>{"84186","NR RSU PRP (NRC PUERTO RICO)"},</v>
      </c>
    </row>
    <row r="1699" spans="1:6" ht="16" x14ac:dyDescent="0.2">
      <c r="A1699" s="84" t="s">
        <v>7546</v>
      </c>
      <c r="B1699" s="85" t="str">
        <f>+'Massaged NRH Data'!C1700</f>
        <v>89498</v>
      </c>
      <c r="C1699" s="85" t="s">
        <v>7544</v>
      </c>
      <c r="D1699" s="85" t="str">
        <f>+_xlfn.CONCAT('Massaged NRH Data'!B1700, " (", 'Massaged NRH Data'!D1700,,")")</f>
        <v>NR SUPPFAC D GRCIA (NRC PUERTO RICO)</v>
      </c>
      <c r="E1699" s="86" t="s">
        <v>7547</v>
      </c>
      <c r="F1699" s="84" t="str">
        <f t="shared" si="27"/>
        <v>{"89498","NR SUPPFAC D GRCIA (NRC PUERTO RICO)"},</v>
      </c>
    </row>
    <row r="1700" spans="1:6" ht="16" x14ac:dyDescent="0.2">
      <c r="A1700" s="84" t="s">
        <v>7546</v>
      </c>
      <c r="B1700" s="85" t="str">
        <f>+'Massaged NRH Data'!C1701</f>
        <v>83309</v>
      </c>
      <c r="C1700" s="85" t="s">
        <v>7544</v>
      </c>
      <c r="D1700" s="85" t="str">
        <f>+_xlfn.CONCAT('Massaged NRH Data'!B1701, " (", 'Massaged NRH Data'!D1701,,")")</f>
        <v>NR USNAVSO (NRC PUERTO RICO)</v>
      </c>
      <c r="E1700" s="86" t="s">
        <v>7547</v>
      </c>
      <c r="F1700" s="84" t="str">
        <f t="shared" si="27"/>
        <v>{"83309","NR USNAVSO (NRC PUERTO RICO)"},</v>
      </c>
    </row>
    <row r="1701" spans="1:6" ht="16" x14ac:dyDescent="0.2">
      <c r="A1701" s="84" t="s">
        <v>7546</v>
      </c>
      <c r="B1701" s="85" t="str">
        <f>+'Massaged NRH Data'!C1702</f>
        <v>83348</v>
      </c>
      <c r="C1701" s="85" t="s">
        <v>7544</v>
      </c>
      <c r="D1701" s="85" t="str">
        <f>+_xlfn.CONCAT('Massaged NRH Data'!B1702, " (", 'Massaged NRH Data'!D1702,,")")</f>
        <v>NR NMRTC JAX PRP (NRC PUERTO RICO)</v>
      </c>
      <c r="E1701" s="86" t="s">
        <v>7547</v>
      </c>
      <c r="F1701" s="84" t="str">
        <f t="shared" si="27"/>
        <v>{"83348","NR NMRTC JAX PRP (NRC PUERTO RICO)"},</v>
      </c>
    </row>
    <row r="1702" spans="1:6" ht="16" x14ac:dyDescent="0.2">
      <c r="A1702" s="84" t="s">
        <v>7546</v>
      </c>
      <c r="B1702" s="85" t="str">
        <f>+'Massaged NRH Data'!C1703</f>
        <v>89474</v>
      </c>
      <c r="C1702" s="85" t="s">
        <v>7544</v>
      </c>
      <c r="D1702" s="85" t="str">
        <f>+_xlfn.CONCAT('Massaged NRH Data'!B1703, " (", 'Massaged NRH Data'!D1703,,")")</f>
        <v>NMCB 14 PRP (NRC PUERTO RICO)</v>
      </c>
      <c r="E1702" s="86" t="s">
        <v>7547</v>
      </c>
      <c r="F1702" s="84" t="str">
        <f t="shared" si="27"/>
        <v>{"89474","NMCB 14 PRP (NRC PUERTO RICO)"},</v>
      </c>
    </row>
    <row r="1703" spans="1:6" ht="16" x14ac:dyDescent="0.2">
      <c r="A1703" s="84" t="s">
        <v>7546</v>
      </c>
      <c r="B1703" s="85" t="str">
        <f>+'Massaged NRH Data'!C1704</f>
        <v>3008G</v>
      </c>
      <c r="C1703" s="85" t="s">
        <v>7544</v>
      </c>
      <c r="D1703" s="85" t="str">
        <f>+_xlfn.CONCAT('Massaged NRH Data'!B1704, " (", 'Massaged NRH Data'!D1704,,")")</f>
        <v>NR VTU PRP 0840 (NRC PUERTO RICO)</v>
      </c>
      <c r="E1703" s="86" t="s">
        <v>7547</v>
      </c>
      <c r="F1703" s="84" t="str">
        <f t="shared" si="27"/>
        <v>{"3008G","NR VTU PRP 0840 (NRC PUERTO RICO)"},</v>
      </c>
    </row>
    <row r="1704" spans="1:6" ht="16" x14ac:dyDescent="0.2">
      <c r="A1704" s="84" t="s">
        <v>7546</v>
      </c>
      <c r="B1704" s="85" t="str">
        <f>+'Massaged NRH Data'!C1705</f>
        <v>83016</v>
      </c>
      <c r="C1704" s="85" t="s">
        <v>7544</v>
      </c>
      <c r="D1704" s="85" t="str">
        <f>+_xlfn.CONCAT('Massaged NRH Data'!B1705, " (", 'Massaged NRH Data'!D1705,,")")</f>
        <v>NR SERMC PRP (NRC PUERTO RICO)</v>
      </c>
      <c r="E1704" s="86" t="s">
        <v>7547</v>
      </c>
      <c r="F1704" s="84" t="str">
        <f t="shared" si="27"/>
        <v>{"83016","NR SERMC PRP (NRC PUERTO RICO)"},</v>
      </c>
    </row>
    <row r="1705" spans="1:6" ht="16" x14ac:dyDescent="0.2">
      <c r="A1705" s="84" t="s">
        <v>7546</v>
      </c>
      <c r="B1705" s="85" t="str">
        <f>+'Massaged NRH Data'!C1706</f>
        <v>83788</v>
      </c>
      <c r="C1705" s="85" t="s">
        <v>7544</v>
      </c>
      <c r="D1705" s="85" t="str">
        <f>+_xlfn.CONCAT('Massaged NRH Data'!B1706, " (", 'Massaged NRH Data'!D1706,,")")</f>
        <v>NR ADMIN PERS 0840 (NRC PUERTO RICO)</v>
      </c>
      <c r="E1705" s="86" t="s">
        <v>7547</v>
      </c>
      <c r="F1705" s="84" t="str">
        <f t="shared" si="27"/>
        <v>{"83788","NR ADMIN PERS 0840 (NRC PUERTO RICO)"},</v>
      </c>
    </row>
    <row r="1706" spans="1:6" ht="16" x14ac:dyDescent="0.2">
      <c r="A1706" s="84" t="s">
        <v>7546</v>
      </c>
      <c r="B1706" s="85" t="str">
        <f>+'Massaged NRH Data'!C1707</f>
        <v>83779</v>
      </c>
      <c r="C1706" s="85" t="s">
        <v>7544</v>
      </c>
      <c r="D1706" s="85" t="str">
        <f>+_xlfn.CONCAT('Massaged NRH Data'!B1707, " (", 'Massaged NRH Data'!D1707,,")")</f>
        <v>NR RSU AMA (NRC AMARILLO TX)</v>
      </c>
      <c r="E1706" s="86" t="s">
        <v>7547</v>
      </c>
      <c r="F1706" s="84" t="str">
        <f t="shared" si="27"/>
        <v>{"83779","NR RSU AMA (NRC AMARILLO TX)"},</v>
      </c>
    </row>
    <row r="1707" spans="1:6" ht="16" x14ac:dyDescent="0.2">
      <c r="A1707" s="84" t="s">
        <v>7546</v>
      </c>
      <c r="B1707" s="85" t="str">
        <f>+'Massaged NRH Data'!C1708</f>
        <v>83494</v>
      </c>
      <c r="C1707" s="85" t="s">
        <v>7544</v>
      </c>
      <c r="D1707" s="85" t="str">
        <f>+_xlfn.CONCAT('Massaged NRH Data'!B1708, " (", 'Massaged NRH Data'!D1708,,")")</f>
        <v>MLG MT CO 453 (NRC AMARILLO TX)</v>
      </c>
      <c r="E1707" s="86" t="s">
        <v>7547</v>
      </c>
      <c r="F1707" s="84" t="str">
        <f t="shared" si="27"/>
        <v>{"83494","MLG MT CO 453 (NRC AMARILLO TX)"},</v>
      </c>
    </row>
    <row r="1708" spans="1:6" ht="16" x14ac:dyDescent="0.2">
      <c r="A1708" s="84" t="s">
        <v>7546</v>
      </c>
      <c r="B1708" s="85" t="str">
        <f>+'Massaged NRH Data'!C1709</f>
        <v>87749</v>
      </c>
      <c r="C1708" s="85" t="s">
        <v>7544</v>
      </c>
      <c r="D1708" s="85" t="str">
        <f>+_xlfn.CONCAT('Massaged NRH Data'!B1709, " (", 'Massaged NRH Data'!D1709,,")")</f>
        <v>NMCB 22 AMA (NRC AMARILLO TX)</v>
      </c>
      <c r="E1708" s="86" t="s">
        <v>7547</v>
      </c>
      <c r="F1708" s="84" t="str">
        <f t="shared" si="27"/>
        <v>{"87749","NMCB 22 AMA (NRC AMARILLO TX)"},</v>
      </c>
    </row>
    <row r="1709" spans="1:6" ht="16" x14ac:dyDescent="0.2">
      <c r="A1709" s="84" t="s">
        <v>7546</v>
      </c>
      <c r="B1709" s="85" t="str">
        <f>+'Massaged NRH Data'!C1710</f>
        <v>89785</v>
      </c>
      <c r="C1709" s="85" t="s">
        <v>7544</v>
      </c>
      <c r="D1709" s="85" t="str">
        <f>+_xlfn.CONCAT('Massaged NRH Data'!B1710, " (", 'Massaged NRH Data'!D1710,,")")</f>
        <v>NR NMRTC CC AMA (NRC AMARILLO TX)</v>
      </c>
      <c r="E1709" s="86" t="s">
        <v>7547</v>
      </c>
      <c r="F1709" s="84" t="str">
        <f t="shared" si="27"/>
        <v>{"89785","NR NMRTC CC AMA (NRC AMARILLO TX)"},</v>
      </c>
    </row>
    <row r="1710" spans="1:6" ht="16" x14ac:dyDescent="0.2">
      <c r="A1710" s="84" t="s">
        <v>7546</v>
      </c>
      <c r="B1710" s="85" t="str">
        <f>+'Massaged NRH Data'!C1711</f>
        <v>1103G</v>
      </c>
      <c r="C1710" s="85" t="s">
        <v>7544</v>
      </c>
      <c r="D1710" s="85" t="str">
        <f>+_xlfn.CONCAT('Massaged NRH Data'!B1711, " (", 'Massaged NRH Data'!D1711,,")")</f>
        <v>NR VTU AMA 1103 (NRC AMARILLO TX)</v>
      </c>
      <c r="E1710" s="86" t="s">
        <v>7547</v>
      </c>
      <c r="F1710" s="84" t="str">
        <f t="shared" si="27"/>
        <v>{"1103G","NR VTU AMA 1103 (NRC AMARILLO TX)"},</v>
      </c>
    </row>
    <row r="1711" spans="1:6" ht="16" x14ac:dyDescent="0.2">
      <c r="A1711" s="84" t="s">
        <v>7546</v>
      </c>
      <c r="B1711" s="85" t="str">
        <f>+'Massaged NRH Data'!C1712</f>
        <v>83331</v>
      </c>
      <c r="C1711" s="85" t="s">
        <v>7544</v>
      </c>
      <c r="D1711" s="85" t="str">
        <f>+_xlfn.CONCAT('Massaged NRH Data'!B1712, " (", 'Massaged NRH Data'!D1712,,")")</f>
        <v>NR NORCOM ALCOM AK (NRC ANCHORAGE AK)</v>
      </c>
      <c r="E1711" s="86" t="s">
        <v>7547</v>
      </c>
      <c r="F1711" s="84" t="str">
        <f t="shared" si="27"/>
        <v>{"83331","NR NORCOM ALCOM AK (NRC ANCHORAGE AK)"},</v>
      </c>
    </row>
    <row r="1712" spans="1:6" ht="16" x14ac:dyDescent="0.2">
      <c r="A1712" s="84" t="s">
        <v>7546</v>
      </c>
      <c r="B1712" s="85" t="str">
        <f>+'Massaged NRH Data'!C1713</f>
        <v>83450</v>
      </c>
      <c r="C1712" s="85" t="s">
        <v>7544</v>
      </c>
      <c r="D1712" s="85" t="str">
        <f>+_xlfn.CONCAT('Massaged NRH Data'!B1713, " (", 'Massaged NRH Data'!D1713,,")")</f>
        <v>NR RSU ANC (NRC ANCHORAGE AK)</v>
      </c>
      <c r="E1712" s="86" t="s">
        <v>7547</v>
      </c>
      <c r="F1712" s="84" t="str">
        <f t="shared" si="27"/>
        <v>{"83450","NR RSU ANC (NRC ANCHORAGE AK)"},</v>
      </c>
    </row>
    <row r="1713" spans="1:6" ht="16" x14ac:dyDescent="0.2">
      <c r="A1713" s="84" t="s">
        <v>7546</v>
      </c>
      <c r="B1713" s="85" t="str">
        <f>+'Massaged NRH Data'!C1714</f>
        <v>89824</v>
      </c>
      <c r="C1713" s="85" t="s">
        <v>7544</v>
      </c>
      <c r="D1713" s="85" t="str">
        <f>+_xlfn.CONCAT('Massaged NRH Data'!B1714, " (", 'Massaged NRH Data'!D1714,,")")</f>
        <v>NR NMRTC CP ANC (NRC ANCHORAGE AK)</v>
      </c>
      <c r="E1713" s="86" t="s">
        <v>7547</v>
      </c>
      <c r="F1713" s="84" t="str">
        <f t="shared" si="27"/>
        <v>{"89824","NR NMRTC CP ANC (NRC ANCHORAGE AK)"},</v>
      </c>
    </row>
    <row r="1714" spans="1:6" ht="16" x14ac:dyDescent="0.2">
      <c r="A1714" s="84" t="s">
        <v>7546</v>
      </c>
      <c r="B1714" s="85" t="str">
        <f>+'Massaged NRH Data'!C1715</f>
        <v>83291</v>
      </c>
      <c r="C1714" s="85" t="s">
        <v>7544</v>
      </c>
      <c r="D1714" s="85" t="str">
        <f>+_xlfn.CONCAT('Massaged NRH Data'!B1715, " (", 'Massaged NRH Data'!D1715,,")")</f>
        <v>DIV MP CO D DET (NRC ANCHORAGE AK)</v>
      </c>
      <c r="E1714" s="86" t="s">
        <v>7547</v>
      </c>
      <c r="F1714" s="84" t="str">
        <f t="shared" si="27"/>
        <v>{"83291","DIV MP CO D DET (NRC ANCHORAGE AK)"},</v>
      </c>
    </row>
    <row r="1715" spans="1:6" ht="16" x14ac:dyDescent="0.2">
      <c r="A1715" s="84" t="s">
        <v>7546</v>
      </c>
      <c r="B1715" s="85" t="str">
        <f>+'Massaged NRH Data'!C1716</f>
        <v>2211G</v>
      </c>
      <c r="C1715" s="85" t="s">
        <v>7544</v>
      </c>
      <c r="D1715" s="85" t="str">
        <f>+_xlfn.CONCAT('Massaged NRH Data'!B1716, " (", 'Massaged NRH Data'!D1716,,")")</f>
        <v>NR VTU ANC 2299 (NRC ANCHORAGE AK)</v>
      </c>
      <c r="E1715" s="86" t="s">
        <v>7547</v>
      </c>
      <c r="F1715" s="84" t="str">
        <f t="shared" si="27"/>
        <v>{"2211G","NR VTU ANC 2299 (NRC ANCHORAGE AK)"},</v>
      </c>
    </row>
    <row r="1716" spans="1:6" ht="16" x14ac:dyDescent="0.2">
      <c r="A1716" s="84" t="s">
        <v>7546</v>
      </c>
      <c r="B1716" s="85" t="str">
        <f>+'Massaged NRH Data'!C1717</f>
        <v>88560</v>
      </c>
      <c r="C1716" s="85" t="s">
        <v>7544</v>
      </c>
      <c r="D1716" s="85" t="str">
        <f>+_xlfn.CONCAT('Massaged NRH Data'!B1717, " (", 'Massaged NRH Data'!D1717,,")")</f>
        <v>NR NAVMAG INDIAN ISL DET C (NRC ANCHORAGE AK)</v>
      </c>
      <c r="E1716" s="86" t="s">
        <v>7547</v>
      </c>
      <c r="F1716" s="84" t="str">
        <f t="shared" si="27"/>
        <v>{"88560","NR NAVMAG INDIAN ISL DET C (NRC ANCHORAGE AK)"},</v>
      </c>
    </row>
    <row r="1717" spans="1:6" ht="16" x14ac:dyDescent="0.2">
      <c r="A1717" s="84" t="s">
        <v>7546</v>
      </c>
      <c r="B1717" s="85" t="str">
        <f>+'Massaged NRH Data'!C1718</f>
        <v>83641</v>
      </c>
      <c r="C1717" s="85" t="s">
        <v>7544</v>
      </c>
      <c r="D1717" s="85" t="str">
        <f>+_xlfn.CONCAT('Massaged NRH Data'!B1718, " (", 'Massaged NRH Data'!D1718,,")")</f>
        <v>NR RSU PLA (NRC PLAINVILLE CT)</v>
      </c>
      <c r="E1717" s="86" t="s">
        <v>7547</v>
      </c>
      <c r="F1717" s="84" t="str">
        <f t="shared" si="27"/>
        <v>{"83641","NR RSU PLA (NRC PLAINVILLE CT)"},</v>
      </c>
    </row>
    <row r="1718" spans="1:6" ht="16" x14ac:dyDescent="0.2">
      <c r="A1718" s="84" t="s">
        <v>7546</v>
      </c>
      <c r="B1718" s="85" t="str">
        <f>+'Massaged NRH Data'!C1719</f>
        <v>89447</v>
      </c>
      <c r="C1718" s="85" t="s">
        <v>7544</v>
      </c>
      <c r="D1718" s="85" t="str">
        <f>+_xlfn.CONCAT('Massaged NRH Data'!B1719, " (", 'Massaged NRH Data'!D1719,,")")</f>
        <v>MAW DET B MWSS 472 (NRC PLAINVILLE CT)</v>
      </c>
      <c r="E1718" s="86" t="s">
        <v>7547</v>
      </c>
      <c r="F1718" s="84" t="str">
        <f t="shared" si="27"/>
        <v>{"89447","MAW DET B MWSS 472 (NRC PLAINVILLE CT)"},</v>
      </c>
    </row>
    <row r="1719" spans="1:6" ht="16" x14ac:dyDescent="0.2">
      <c r="A1719" s="84" t="s">
        <v>7546</v>
      </c>
      <c r="B1719" s="85" t="str">
        <f>+'Massaged NRH Data'!C1720</f>
        <v>88410</v>
      </c>
      <c r="C1719" s="85" t="s">
        <v>7544</v>
      </c>
      <c r="D1719" s="85" t="str">
        <f>+_xlfn.CONCAT('Massaged NRH Data'!B1720, " (", 'Massaged NRH Data'!D1720,,")")</f>
        <v>NR DIV 2/25 F CO (NRC PLAINVILLE CT)</v>
      </c>
      <c r="E1719" s="86" t="s">
        <v>7547</v>
      </c>
      <c r="F1719" s="84" t="str">
        <f t="shared" si="27"/>
        <v>{"88410","NR DIV 2/25 F CO (NRC PLAINVILLE CT)"},</v>
      </c>
    </row>
    <row r="1720" spans="1:6" ht="16" x14ac:dyDescent="0.2">
      <c r="A1720" s="84" t="s">
        <v>7546</v>
      </c>
      <c r="B1720" s="85" t="str">
        <f>+'Massaged NRH Data'!C1721</f>
        <v>85947</v>
      </c>
      <c r="C1720" s="85" t="s">
        <v>7544</v>
      </c>
      <c r="D1720" s="85" t="str">
        <f>+_xlfn.CONCAT('Massaged NRH Data'!B1721, " (", 'Massaged NRH Data'!D1721,,")")</f>
        <v>MAW MASS 6 (NRC PLAINVILLE CT)</v>
      </c>
      <c r="E1720" s="86" t="s">
        <v>7547</v>
      </c>
      <c r="F1720" s="84" t="str">
        <f t="shared" si="27"/>
        <v>{"85947","MAW MASS 6 (NRC PLAINVILLE CT)"},</v>
      </c>
    </row>
    <row r="1721" spans="1:6" ht="16" x14ac:dyDescent="0.2">
      <c r="A1721" s="84" t="s">
        <v>7546</v>
      </c>
      <c r="B1721" s="85" t="str">
        <f>+'Massaged NRH Data'!C1722</f>
        <v>89112</v>
      </c>
      <c r="C1721" s="85" t="s">
        <v>7544</v>
      </c>
      <c r="D1721" s="85" t="str">
        <f>+_xlfn.CONCAT('Massaged NRH Data'!B1722, " (", 'Massaged NRH Data'!D1722,,")")</f>
        <v>NR ADMIN PERS 0647 (NRC PLAINVILLE CT)</v>
      </c>
      <c r="E1721" s="86" t="s">
        <v>7547</v>
      </c>
      <c r="F1721" s="84" t="str">
        <f t="shared" si="27"/>
        <v>{"89112","NR ADMIN PERS 0647 (NRC PLAINVILLE CT)"},</v>
      </c>
    </row>
    <row r="1722" spans="1:6" ht="16" x14ac:dyDescent="0.2">
      <c r="A1722" s="84" t="s">
        <v>7546</v>
      </c>
      <c r="B1722" s="85" t="str">
        <f>+'Massaged NRH Data'!C1723</f>
        <v>83377</v>
      </c>
      <c r="C1722" s="85" t="s">
        <v>7544</v>
      </c>
      <c r="D1722" s="85" t="str">
        <f>+_xlfn.CONCAT('Massaged NRH Data'!B1723, " (", 'Massaged NRH Data'!D1723,,")")</f>
        <v>NR NMRTC PTS PLA (NRC PLAINVILLE CT)</v>
      </c>
      <c r="E1722" s="86" t="s">
        <v>7547</v>
      </c>
      <c r="F1722" s="84" t="str">
        <f t="shared" si="27"/>
        <v>{"83377","NR NMRTC PTS PLA (NRC PLAINVILLE CT)"},</v>
      </c>
    </row>
    <row r="1723" spans="1:6" ht="16" x14ac:dyDescent="0.2">
      <c r="A1723" s="84" t="s">
        <v>7546</v>
      </c>
      <c r="B1723" s="85" t="str">
        <f>+'Massaged NRH Data'!C1724</f>
        <v>0107G</v>
      </c>
      <c r="C1723" s="85" t="s">
        <v>7544</v>
      </c>
      <c r="D1723" s="85" t="str">
        <f>+_xlfn.CONCAT('Massaged NRH Data'!B1724, " (", 'Massaged NRH Data'!D1724,,")")</f>
        <v>NR VTU PLA 0647 (NRC PLAINVILLE CT)</v>
      </c>
      <c r="E1723" s="86" t="s">
        <v>7547</v>
      </c>
      <c r="F1723" s="84" t="str">
        <f t="shared" si="27"/>
        <v>{"0107G","NR VTU PLA 0647 (NRC PLAINVILLE CT)"},</v>
      </c>
    </row>
    <row r="1724" spans="1:6" ht="16" x14ac:dyDescent="0.2">
      <c r="A1724" s="84" t="s">
        <v>7546</v>
      </c>
      <c r="B1724" s="85" t="str">
        <f>+'Massaged NRH Data'!C1725</f>
        <v>84225</v>
      </c>
      <c r="C1724" s="85" t="s">
        <v>7544</v>
      </c>
      <c r="D1724" s="85" t="str">
        <f>+_xlfn.CONCAT('Massaged NRH Data'!B1725, " (", 'Massaged NRH Data'!D1725,,")")</f>
        <v>NR NSF NSCS ATHENS (NRC GREENVILLE SC)</v>
      </c>
      <c r="E1724" s="86" t="s">
        <v>7547</v>
      </c>
      <c r="F1724" s="84" t="str">
        <f t="shared" si="27"/>
        <v>{"84225","NR NSF NSCS ATHENS (NRC GREENVILLE SC)"},</v>
      </c>
    </row>
    <row r="1725" spans="1:6" ht="16" x14ac:dyDescent="0.2">
      <c r="A1725" s="84" t="s">
        <v>7546</v>
      </c>
      <c r="B1725" s="85" t="str">
        <f>+'Massaged NRH Data'!C1726</f>
        <v>83798</v>
      </c>
      <c r="C1725" s="85" t="s">
        <v>7544</v>
      </c>
      <c r="D1725" s="85" t="str">
        <f>+_xlfn.CONCAT('Massaged NRH Data'!B1726, " (", 'Massaged NRH Data'!D1726,,")")</f>
        <v>NR RSU GSC (NRC GREENVILLE SC)</v>
      </c>
      <c r="E1725" s="86" t="s">
        <v>7547</v>
      </c>
      <c r="F1725" s="84" t="str">
        <f t="shared" si="27"/>
        <v>{"83798","NR RSU GSC (NRC GREENVILLE SC)"},</v>
      </c>
    </row>
    <row r="1726" spans="1:6" ht="16" x14ac:dyDescent="0.2">
      <c r="A1726" s="84" t="s">
        <v>7546</v>
      </c>
      <c r="B1726" s="85" t="str">
        <f>+'Massaged NRH Data'!C1727</f>
        <v>89715</v>
      </c>
      <c r="C1726" s="85" t="s">
        <v>7544</v>
      </c>
      <c r="D1726" s="85" t="str">
        <f>+_xlfn.CONCAT('Massaged NRH Data'!B1727, " (", 'Massaged NRH Data'!D1727,,")")</f>
        <v>NR NMRTC CL GSC (NRC GREENVILLE SC)</v>
      </c>
      <c r="E1726" s="86" t="s">
        <v>7547</v>
      </c>
      <c r="F1726" s="84" t="str">
        <f t="shared" si="27"/>
        <v>{"89715","NR NMRTC CL GSC (NRC GREENVILLE SC)"},</v>
      </c>
    </row>
    <row r="1727" spans="1:6" ht="16" x14ac:dyDescent="0.2">
      <c r="A1727" s="84" t="s">
        <v>7546</v>
      </c>
      <c r="B1727" s="85" t="str">
        <f>+'Massaged NRH Data'!C1728</f>
        <v>0707G</v>
      </c>
      <c r="C1727" s="85" t="s">
        <v>7544</v>
      </c>
      <c r="D1727" s="85" t="str">
        <f>+_xlfn.CONCAT('Massaged NRH Data'!B1728, " (", 'Massaged NRH Data'!D1728,,")")</f>
        <v>NR VTU GSC 0827 (NRC GREENVILLE SC)</v>
      </c>
      <c r="E1727" s="86" t="s">
        <v>7547</v>
      </c>
      <c r="F1727" s="84" t="str">
        <f t="shared" si="27"/>
        <v>{"0707G","NR VTU GSC 0827 (NRC GREENVILLE SC)"},</v>
      </c>
    </row>
    <row r="1728" spans="1:6" ht="16" x14ac:dyDescent="0.2">
      <c r="A1728" s="84" t="s">
        <v>7546</v>
      </c>
      <c r="B1728" s="85" t="str">
        <f>+'Massaged NRH Data'!C1729</f>
        <v>86832</v>
      </c>
      <c r="C1728" s="85" t="s">
        <v>7544</v>
      </c>
      <c r="D1728" s="85" t="str">
        <f>+_xlfn.CONCAT('Massaged NRH Data'!B1729, " (", 'Massaged NRH Data'!D1729,,")")</f>
        <v>NR FHG MP CO D LEB (NRC BILLINGS MT)</v>
      </c>
      <c r="E1728" s="86" t="s">
        <v>7547</v>
      </c>
      <c r="F1728" s="84" t="str">
        <f t="shared" si="27"/>
        <v>{"86832","NR FHG MP CO D LEB (NRC BILLINGS MT)"},</v>
      </c>
    </row>
    <row r="1729" spans="1:6" ht="16" x14ac:dyDescent="0.2">
      <c r="A1729" s="84" t="s">
        <v>7546</v>
      </c>
      <c r="B1729" s="85" t="str">
        <f>+'Massaged NRH Data'!C1730</f>
        <v>89782</v>
      </c>
      <c r="C1729" s="85" t="s">
        <v>7544</v>
      </c>
      <c r="D1729" s="85" t="str">
        <f>+_xlfn.CONCAT('Massaged NRH Data'!B1730, " (", 'Massaged NRH Data'!D1730,,")")</f>
        <v>NR NMRTC CP BIL (NRC BILLINGS MT)</v>
      </c>
      <c r="E1729" s="86" t="s">
        <v>7547</v>
      </c>
      <c r="F1729" s="84" t="str">
        <f t="shared" si="27"/>
        <v>{"89782","NR NMRTC CP BIL (NRC BILLINGS MT)"},</v>
      </c>
    </row>
    <row r="1730" spans="1:6" ht="16" x14ac:dyDescent="0.2">
      <c r="A1730" s="84" t="s">
        <v>7546</v>
      </c>
      <c r="B1730" s="85" t="str">
        <f>+'Massaged NRH Data'!C1731</f>
        <v>85133</v>
      </c>
      <c r="C1730" s="85" t="s">
        <v>7544</v>
      </c>
      <c r="D1730" s="85" t="str">
        <f>+_xlfn.CONCAT('Massaged NRH Data'!B1731, " (", 'Massaged NRH Data'!D1731,,")")</f>
        <v>NR RSU BIL (NRC BILLINGS MT)</v>
      </c>
      <c r="E1730" s="86" t="s">
        <v>7547</v>
      </c>
      <c r="F1730" s="84" t="str">
        <f t="shared" si="27"/>
        <v>{"85133","NR RSU BIL (NRC BILLINGS MT)"},</v>
      </c>
    </row>
    <row r="1731" spans="1:6" ht="16" x14ac:dyDescent="0.2">
      <c r="A1731" s="84" t="s">
        <v>7546</v>
      </c>
      <c r="B1731" s="85" t="str">
        <f>+'Massaged NRH Data'!C1732</f>
        <v>89559</v>
      </c>
      <c r="C1731" s="85" t="s">
        <v>7544</v>
      </c>
      <c r="D1731" s="85" t="str">
        <f>+_xlfn.CONCAT('Massaged NRH Data'!B1732, " (", 'Massaged NRH Data'!D1732,,")")</f>
        <v>NR AVIATION SUPPORT U 2206 (NRC BILLINGS MT)</v>
      </c>
      <c r="E1731" s="86" t="s">
        <v>7547</v>
      </c>
      <c r="F1731" s="84" t="str">
        <f t="shared" si="27"/>
        <v>{"89559","NR AVIATION SUPPORT U 2206 (NRC BILLINGS MT)"},</v>
      </c>
    </row>
    <row r="1732" spans="1:6" ht="16" x14ac:dyDescent="0.2">
      <c r="A1732" s="84" t="s">
        <v>7546</v>
      </c>
      <c r="B1732" s="85" t="str">
        <f>+'Massaged NRH Data'!C1733</f>
        <v>2201G</v>
      </c>
      <c r="C1732" s="85" t="s">
        <v>7544</v>
      </c>
      <c r="D1732" s="85" t="str">
        <f>+_xlfn.CONCAT('Massaged NRH Data'!B1733, " (", 'Massaged NRH Data'!D1733,,")")</f>
        <v>NR VTU BIL 2206 (NRC BILLINGS MT)</v>
      </c>
      <c r="E1732" s="86" t="s">
        <v>7547</v>
      </c>
      <c r="F1732" s="84" t="str">
        <f t="shared" si="27"/>
        <v>{"2201G","NR VTU BIL 2206 (NRC BILLINGS MT)"},</v>
      </c>
    </row>
    <row r="1733" spans="1:6" ht="16" x14ac:dyDescent="0.2">
      <c r="A1733" s="84" t="s">
        <v>7546</v>
      </c>
      <c r="B1733" s="85" t="str">
        <f>+'Massaged NRH Data'!C1734</f>
        <v>68330</v>
      </c>
      <c r="C1733" s="85" t="s">
        <v>7544</v>
      </c>
      <c r="D1733" s="85" t="str">
        <f>+_xlfn.CONCAT('Massaged NRH Data'!B1734, " (", 'Massaged NRH Data'!D1734,,")")</f>
        <v>NR NAV REG MIDLANT RCC GL (NREDCOM MIDLANT-GL IL)</v>
      </c>
      <c r="E1733" s="86" t="s">
        <v>7547</v>
      </c>
      <c r="F1733" s="84" t="str">
        <f t="shared" si="27"/>
        <v>{"68330","NR NAV REG MIDLANT RCC GL (NREDCOM MIDLANT-GL IL)"},</v>
      </c>
    </row>
    <row r="1734" spans="1:6" ht="16" x14ac:dyDescent="0.2">
      <c r="A1734" s="84" t="s">
        <v>7546</v>
      </c>
      <c r="B1734" s="85" t="str">
        <f>+'Massaged NRH Data'!C1735</f>
        <v>55836</v>
      </c>
      <c r="C1734" s="85" t="s">
        <v>7544</v>
      </c>
      <c r="D1734" s="85" t="str">
        <f>+_xlfn.CONCAT('Massaged NRH Data'!B1735, " (", 'Massaged NRH Data'!D1735,,")")</f>
        <v>NR NAV REG RCC EVERETT (NREDCOM NW EVERETT WA)</v>
      </c>
      <c r="E1734" s="86" t="s">
        <v>7547</v>
      </c>
      <c r="F1734" s="84" t="str">
        <f t="shared" si="27"/>
        <v>{"55836","NR NAV REG RCC EVERETT (NREDCOM NW EVERETT WA)"},</v>
      </c>
    </row>
    <row r="1735" spans="1:6" ht="16" x14ac:dyDescent="0.2">
      <c r="A1735" s="84" t="s">
        <v>7546</v>
      </c>
      <c r="B1735" s="85" t="str">
        <f>+'Massaged NRH Data'!C1736</f>
        <v>68358</v>
      </c>
      <c r="C1735" s="85" t="s">
        <v>7544</v>
      </c>
      <c r="D1735" s="85" t="str">
        <f>+_xlfn.CONCAT('Massaged NRH Data'!B1736, " (", 'Massaged NRH Data'!D1736,,")")</f>
        <v>NR NAV REG SE RCC JAX FL (NREDCOM SE-JAX FL)</v>
      </c>
      <c r="E1735" s="86" t="s">
        <v>7547</v>
      </c>
      <c r="F1735" s="84" t="str">
        <f t="shared" si="27"/>
        <v>{"68358","NR NAV REG SE RCC JAX FL (NREDCOM SE-JAX FL)"},</v>
      </c>
    </row>
    <row r="1736" spans="1:6" ht="16" x14ac:dyDescent="0.2">
      <c r="A1736" s="84" t="s">
        <v>7546</v>
      </c>
      <c r="B1736" s="85" t="str">
        <f>+'Massaged NRH Data'!C1737</f>
        <v>68350</v>
      </c>
      <c r="C1736" s="85" t="s">
        <v>7544</v>
      </c>
      <c r="D1736" s="85" t="str">
        <f>+_xlfn.CONCAT('Massaged NRH Data'!B1737, " (", 'Massaged NRH Data'!D1737,,")")</f>
        <v>NR NAV REG SW RCC SDIEGO (NREDCOM SW SDIEGO CA)</v>
      </c>
      <c r="E1736" s="86" t="s">
        <v>7547</v>
      </c>
      <c r="F1736" s="84" t="str">
        <f t="shared" si="27"/>
        <v>{"68350","NR NAV REG SW RCC SDIEGO (NREDCOM SW SDIEGO CA)"},</v>
      </c>
    </row>
    <row r="1737" spans="1:6" ht="16" x14ac:dyDescent="0.2">
      <c r="A1737" s="84" t="s">
        <v>7546</v>
      </c>
      <c r="B1737" s="85" t="str">
        <f>+'Massaged NRH Data'!C1738</f>
        <v>86248</v>
      </c>
      <c r="C1737" s="85" t="s">
        <v>7544</v>
      </c>
      <c r="D1737" s="85" t="str">
        <f>+_xlfn.CONCAT('Massaged NRH Data'!B1738, " (", 'Massaged NRH Data'!D1738,,")")</f>
        <v>NR NAV REG SE RCC FT WORTH (NREDCOM SOUTHEAST-FW TX)</v>
      </c>
      <c r="E1737" s="86" t="s">
        <v>7547</v>
      </c>
      <c r="F1737" s="84" t="str">
        <f t="shared" si="27"/>
        <v>{"86248","NR NAV REG SE RCC FT WORTH (NREDCOM SOUTHEAST-FW TX)"},</v>
      </c>
    </row>
    <row r="1738" spans="1:6" ht="16" x14ac:dyDescent="0.2">
      <c r="A1738" s="84" t="s">
        <v>7546</v>
      </c>
      <c r="B1738" s="85" t="str">
        <f>+'Massaged NRH Data'!C1739</f>
        <v>83913</v>
      </c>
      <c r="C1738" s="85" t="s">
        <v>7544</v>
      </c>
      <c r="D1738" s="85" t="str">
        <f>+_xlfn.CONCAT('Massaged NRH Data'!B1739, " (", 'Massaged NRH Data'!D1739,,")")</f>
        <v>NR CNAFR FLSW (FLSW)</v>
      </c>
      <c r="E1738" s="86" t="s">
        <v>7547</v>
      </c>
      <c r="F1738" s="84" t="str">
        <f t="shared" si="27"/>
        <v>{"83913","NR CNAFR FLSW (FLSW)"},</v>
      </c>
    </row>
    <row r="1739" spans="1:6" ht="16" x14ac:dyDescent="0.2">
      <c r="A1739" s="84" t="s">
        <v>7546</v>
      </c>
      <c r="B1739" s="85" t="str">
        <f>+'Massaged NRH Data'!C1740</f>
        <v>83015</v>
      </c>
      <c r="C1739" s="85" t="s">
        <v>7544</v>
      </c>
      <c r="D1739" s="85" t="str">
        <f>+_xlfn.CONCAT('Massaged NRH Data'!B1740, " (", 'Massaged NRH Data'!D1740,,")")</f>
        <v>NR RSU HEL (NRC HELENA MT)</v>
      </c>
      <c r="E1739" s="86" t="s">
        <v>7547</v>
      </c>
      <c r="F1739" s="84" t="str">
        <f t="shared" si="27"/>
        <v>{"83015","NR RSU HEL (NRC HELENA MT)"},</v>
      </c>
    </row>
    <row r="1740" spans="1:6" ht="16" x14ac:dyDescent="0.2">
      <c r="A1740" s="84" t="s">
        <v>7546</v>
      </c>
      <c r="B1740" s="85" t="str">
        <f>+'Massaged NRH Data'!C1741</f>
        <v>89818</v>
      </c>
      <c r="C1740" s="85" t="s">
        <v>7544</v>
      </c>
      <c r="D1740" s="85" t="str">
        <f>+_xlfn.CONCAT('Massaged NRH Data'!B1741, " (", 'Massaged NRH Data'!D1741,,")")</f>
        <v>NR NMRTC CP HEL (NRC HELENA MT)</v>
      </c>
      <c r="E1740" s="86" t="s">
        <v>7547</v>
      </c>
      <c r="F1740" s="84" t="str">
        <f t="shared" si="27"/>
        <v>{"89818","NR NMRTC CP HEL (NRC HELENA MT)"},</v>
      </c>
    </row>
    <row r="1741" spans="1:6" ht="16" x14ac:dyDescent="0.2">
      <c r="A1741" s="84" t="s">
        <v>7546</v>
      </c>
      <c r="B1741" s="85" t="str">
        <f>+'Massaged NRH Data'!C1742</f>
        <v>2219G</v>
      </c>
      <c r="C1741" s="85" t="s">
        <v>7544</v>
      </c>
      <c r="D1741" s="85" t="str">
        <f>+_xlfn.CONCAT('Massaged NRH Data'!B1742, " (", 'Massaged NRH Data'!D1742,,")")</f>
        <v>NR VTU HEL 2253 (NRC HELENA MT)</v>
      </c>
      <c r="E1741" s="86" t="s">
        <v>7547</v>
      </c>
      <c r="F1741" s="84" t="str">
        <f t="shared" si="27"/>
        <v>{"2219G","NR VTU HEL 2253 (NRC HELENA MT)"},</v>
      </c>
    </row>
    <row r="1742" spans="1:6" ht="16" x14ac:dyDescent="0.2">
      <c r="A1742" s="84" t="s">
        <v>7546</v>
      </c>
      <c r="B1742" s="85" t="str">
        <f>+'Massaged NRH Data'!C1743</f>
        <v>84069</v>
      </c>
      <c r="C1742" s="85" t="s">
        <v>7544</v>
      </c>
      <c r="D1742" s="85" t="str">
        <f>+_xlfn.CONCAT('Massaged NRH Data'!B1743, " (", 'Massaged NRH Data'!D1743,,")")</f>
        <v>NR RSU RII (NRC ROCK ISLAND IL)</v>
      </c>
      <c r="E1742" s="86" t="s">
        <v>7547</v>
      </c>
      <c r="F1742" s="84" t="str">
        <f t="shared" si="27"/>
        <v>{"84069","NR RSU RII (NRC ROCK ISLAND IL)"},</v>
      </c>
    </row>
    <row r="1743" spans="1:6" ht="16" x14ac:dyDescent="0.2">
      <c r="A1743" s="84" t="s">
        <v>7546</v>
      </c>
      <c r="B1743" s="85" t="str">
        <f>+'Massaged NRH Data'!C1744</f>
        <v>83769</v>
      </c>
      <c r="C1743" s="85" t="s">
        <v>7544</v>
      </c>
      <c r="D1743" s="85" t="str">
        <f>+_xlfn.CONCAT('Massaged NRH Data'!B1744, " (", 'Massaged NRH Data'!D1744,,")")</f>
        <v>NR NMRTC BTH RII (NRC ROCK ISLAND IL)</v>
      </c>
      <c r="E1743" s="86" t="s">
        <v>7547</v>
      </c>
      <c r="F1743" s="84" t="str">
        <f t="shared" si="27"/>
        <v>{"83769","NR NMRTC BTH RII (NRC ROCK ISLAND IL)"},</v>
      </c>
    </row>
    <row r="1744" spans="1:6" ht="16" x14ac:dyDescent="0.2">
      <c r="A1744" s="84" t="s">
        <v>7546</v>
      </c>
      <c r="B1744" s="85" t="str">
        <f>+'Massaged NRH Data'!C1745</f>
        <v>1603G</v>
      </c>
      <c r="C1744" s="85" t="s">
        <v>7544</v>
      </c>
      <c r="D1744" s="85" t="str">
        <f>+_xlfn.CONCAT('Massaged NRH Data'!B1745, " (", 'Massaged NRH Data'!D1745,,")")</f>
        <v>NR VTU RII 1329 (NRC ROCK ISLAND IL)</v>
      </c>
      <c r="E1744" s="86" t="s">
        <v>7547</v>
      </c>
      <c r="F1744" s="84" t="str">
        <f t="shared" si="27"/>
        <v>{"1603G","NR VTU RII 1329 (NRC ROCK ISLAND IL)"},</v>
      </c>
    </row>
    <row r="1745" spans="1:6" ht="16" x14ac:dyDescent="0.2">
      <c r="A1745" s="84" t="s">
        <v>7546</v>
      </c>
      <c r="B1745" s="85" t="str">
        <f>+'Massaged NRH Data'!C1746</f>
        <v>86208</v>
      </c>
      <c r="C1745" s="85" t="s">
        <v>7544</v>
      </c>
      <c r="D1745" s="85" t="str">
        <f>+_xlfn.CONCAT('Massaged NRH Data'!B1746, " (", 'Massaged NRH Data'!D1746,,")")</f>
        <v>NR RSU WRJ (NRC WHITE RIVER JUNCTION VT)</v>
      </c>
      <c r="E1745" s="86" t="s">
        <v>7547</v>
      </c>
      <c r="F1745" s="84" t="str">
        <f t="shared" si="27"/>
        <v>{"86208","NR RSU WRJ (NRC WHITE RIVER JUNCTION VT)"},</v>
      </c>
    </row>
    <row r="1746" spans="1:6" ht="16" x14ac:dyDescent="0.2">
      <c r="A1746" s="84" t="s">
        <v>7546</v>
      </c>
      <c r="B1746" s="85" t="str">
        <f>+'Massaged NRH Data'!C1747</f>
        <v>83589</v>
      </c>
      <c r="C1746" s="85" t="s">
        <v>7544</v>
      </c>
      <c r="D1746" s="85" t="str">
        <f>+_xlfn.CONCAT('Massaged NRH Data'!B1747, " (", 'Massaged NRH Data'!D1747,,")")</f>
        <v>NR NMRTC PTS WRJ (NRC WHITE RIVER JUNCTION VT)</v>
      </c>
      <c r="E1746" s="86" t="s">
        <v>7547</v>
      </c>
      <c r="F1746" s="84" t="str">
        <f t="shared" si="27"/>
        <v>{"83589","NR NMRTC PTS WRJ (NRC WHITE RIVER JUNCTION VT)"},</v>
      </c>
    </row>
    <row r="1747" spans="1:6" ht="16" x14ac:dyDescent="0.2">
      <c r="A1747" s="84" t="s">
        <v>7546</v>
      </c>
      <c r="B1747" s="85" t="str">
        <f>+'Massaged NRH Data'!C1748</f>
        <v>0206G</v>
      </c>
      <c r="C1747" s="85" t="s">
        <v>7544</v>
      </c>
      <c r="D1747" s="85" t="str">
        <f>+_xlfn.CONCAT('Massaged NRH Data'!B1748, " (", 'Massaged NRH Data'!D1748,,")")</f>
        <v>NR VTU WRJ 0609 (NRC WHITE RIVER JUNCTION VT)</v>
      </c>
      <c r="E1747" s="86" t="s">
        <v>7547</v>
      </c>
      <c r="F1747" s="84" t="str">
        <f t="shared" si="27"/>
        <v>{"0206G","NR VTU WRJ 0609 (NRC WHITE RIVER JUNCTION VT)"},</v>
      </c>
    </row>
    <row r="1748" spans="1:6" ht="16" x14ac:dyDescent="0.2">
      <c r="A1748" s="84" t="s">
        <v>7546</v>
      </c>
      <c r="B1748" s="85" t="str">
        <f>+'Massaged NRH Data'!C1749</f>
        <v>88383</v>
      </c>
      <c r="C1748" s="85" t="s">
        <v>7544</v>
      </c>
      <c r="D1748" s="85" t="str">
        <f>+_xlfn.CONCAT('Massaged NRH Data'!B1749, " (", 'Massaged NRH Data'!D1749,,")")</f>
        <v>NR RSU CHE (NRC CHEYENNE WY)</v>
      </c>
      <c r="E1748" s="86" t="s">
        <v>7547</v>
      </c>
      <c r="F1748" s="84" t="str">
        <f t="shared" si="27"/>
        <v>{"88383","NR RSU CHE (NRC CHEYENNE WY)"},</v>
      </c>
    </row>
    <row r="1749" spans="1:6" ht="16" x14ac:dyDescent="0.2">
      <c r="A1749" s="84" t="s">
        <v>7546</v>
      </c>
      <c r="B1749" s="85" t="str">
        <f>+'Massaged NRH Data'!C1750</f>
        <v>89816</v>
      </c>
      <c r="C1749" s="85" t="s">
        <v>7544</v>
      </c>
      <c r="D1749" s="85" t="str">
        <f>+_xlfn.CONCAT('Massaged NRH Data'!B1750, " (", 'Massaged NRH Data'!D1750,,")")</f>
        <v>NR NMRTC CP CHE (NRC CHEYENNE WY)</v>
      </c>
      <c r="E1749" s="86" t="s">
        <v>7547</v>
      </c>
      <c r="F1749" s="84" t="str">
        <f t="shared" si="27"/>
        <v>{"89816","NR NMRTC CP CHE (NRC CHEYENNE WY)"},</v>
      </c>
    </row>
    <row r="1750" spans="1:6" ht="16" x14ac:dyDescent="0.2">
      <c r="A1750" s="84" t="s">
        <v>7546</v>
      </c>
      <c r="B1750" s="85" t="str">
        <f>+'Massaged NRH Data'!C1751</f>
        <v>83843</v>
      </c>
      <c r="C1750" s="85" t="s">
        <v>7544</v>
      </c>
      <c r="D1750" s="85" t="str">
        <f>+_xlfn.CONCAT('Massaged NRH Data'!B1751, " (", 'Massaged NRH Data'!D1751,,")")</f>
        <v>NR RSU SFS (NRC SIOUX FALLS SD)</v>
      </c>
      <c r="E1750" s="86" t="s">
        <v>7547</v>
      </c>
      <c r="F1750" s="84" t="str">
        <f t="shared" si="27"/>
        <v>{"83843","NR RSU SFS (NRC SIOUX FALLS SD)"},</v>
      </c>
    </row>
    <row r="1751" spans="1:6" ht="16" x14ac:dyDescent="0.2">
      <c r="A1751" s="84" t="s">
        <v>7546</v>
      </c>
      <c r="B1751" s="85" t="str">
        <f>+'Massaged NRH Data'!C1752</f>
        <v>83717</v>
      </c>
      <c r="C1751" s="85" t="s">
        <v>7544</v>
      </c>
      <c r="D1751" s="85" t="str">
        <f>+_xlfn.CONCAT('Massaged NRH Data'!B1752, " (", 'Massaged NRH Data'!D1752,,")")</f>
        <v>NR NMRTC BTH SFS (NRC SIOUX FALLS SD)</v>
      </c>
      <c r="E1751" s="86" t="s">
        <v>7547</v>
      </c>
      <c r="F1751" s="84" t="str">
        <f t="shared" si="27"/>
        <v>{"83717","NR NMRTC BTH SFS (NRC SIOUX FALLS SD)"},</v>
      </c>
    </row>
    <row r="1752" spans="1:6" ht="16" x14ac:dyDescent="0.2">
      <c r="A1752" s="84" t="s">
        <v>7546</v>
      </c>
      <c r="B1752" s="85" t="str">
        <f>+'Massaged NRH Data'!C1753</f>
        <v>1614G</v>
      </c>
      <c r="C1752" s="85" t="s">
        <v>7544</v>
      </c>
      <c r="D1752" s="85" t="str">
        <f>+_xlfn.CONCAT('Massaged NRH Data'!B1753, " (", 'Massaged NRH Data'!D1753,,")")</f>
        <v>NR VTU SFS 2218 (NRC SIOUX FALLS SD)</v>
      </c>
      <c r="E1752" s="86" t="s">
        <v>7547</v>
      </c>
      <c r="F1752" s="84" t="str">
        <f t="shared" si="27"/>
        <v>{"1614G","NR VTU SFS 2218 (NRC SIOUX FALLS SD)"},</v>
      </c>
    </row>
    <row r="1753" spans="1:6" ht="16" x14ac:dyDescent="0.2">
      <c r="A1753" s="84" t="s">
        <v>7546</v>
      </c>
      <c r="B1753" s="85">
        <f>+'Massaged NRH Data'!C1754</f>
        <v>0</v>
      </c>
      <c r="C1753" s="85" t="s">
        <v>7544</v>
      </c>
      <c r="D1753" s="85" t="str">
        <f>+_xlfn.CONCAT('Massaged NRH Data'!B1754, " (", 'Massaged NRH Data'!D1754,,")")</f>
        <v xml:space="preserve"> (NRC SIOUX FALLS SD)</v>
      </c>
      <c r="E1753" s="86" t="s">
        <v>7547</v>
      </c>
      <c r="F1753" s="84" t="str">
        <f t="shared" si="27"/>
        <v>{"0"," (NRC SIOUX FALLS SD)"},</v>
      </c>
    </row>
    <row r="1754" spans="1:6" ht="16" x14ac:dyDescent="0.2">
      <c r="A1754" s="84" t="s">
        <v>7546</v>
      </c>
      <c r="B1754" s="85">
        <f>+'Massaged NRH Data'!C1755</f>
        <v>0</v>
      </c>
      <c r="C1754" s="85" t="s">
        <v>7544</v>
      </c>
      <c r="D1754" s="85" t="str">
        <f>+_xlfn.CONCAT('Massaged NRH Data'!B1755, " (", 'Massaged NRH Data'!D1755,,")")</f>
        <v xml:space="preserve"> (NRC SIOUX FALLS SD)</v>
      </c>
      <c r="E1754" s="86" t="s">
        <v>7547</v>
      </c>
      <c r="F1754" s="84" t="str">
        <f t="shared" si="27"/>
        <v>{"0"," (NRC SIOUX FALLS SD)"},</v>
      </c>
    </row>
    <row r="1755" spans="1:6" ht="16" x14ac:dyDescent="0.2">
      <c r="A1755" s="84" t="s">
        <v>7546</v>
      </c>
      <c r="B1755" s="85">
        <f>+'Massaged NRH Data'!C1756</f>
        <v>0</v>
      </c>
      <c r="C1755" s="85" t="s">
        <v>7544</v>
      </c>
      <c r="D1755" s="85" t="str">
        <f>+_xlfn.CONCAT('Massaged NRH Data'!B1756, " (", 'Massaged NRH Data'!D1756,,")")</f>
        <v xml:space="preserve"> (NRC SIOUX FALLS SD)</v>
      </c>
      <c r="E1755" s="86" t="s">
        <v>7547</v>
      </c>
      <c r="F1755" s="84" t="str">
        <f t="shared" si="27"/>
        <v>{"0"," (NRC SIOUX FALLS SD)"},</v>
      </c>
    </row>
    <row r="1756" spans="1:6" ht="16" x14ac:dyDescent="0.2">
      <c r="A1756" s="84" t="s">
        <v>7546</v>
      </c>
      <c r="B1756" s="85">
        <f>+'Massaged NRH Data'!C1757</f>
        <v>0</v>
      </c>
      <c r="C1756" s="85" t="s">
        <v>7544</v>
      </c>
      <c r="D1756" s="85" t="str">
        <f>+_xlfn.CONCAT('Massaged NRH Data'!B1757, " (", 'Massaged NRH Data'!D1757,,")")</f>
        <v xml:space="preserve"> (NRC SIOUX FALLS SD)</v>
      </c>
      <c r="E1756" s="86" t="s">
        <v>7547</v>
      </c>
      <c r="F1756" s="84" t="str">
        <f t="shared" si="27"/>
        <v>{"0"," (NRC SIOUX FALLS SD)"},</v>
      </c>
    </row>
    <row r="1757" spans="1:6" ht="16" x14ac:dyDescent="0.2">
      <c r="A1757" s="84" t="s">
        <v>7546</v>
      </c>
      <c r="B1757" s="85">
        <f>+'Massaged NRH Data'!C1758</f>
        <v>0</v>
      </c>
      <c r="C1757" s="85" t="s">
        <v>7544</v>
      </c>
      <c r="D1757" s="85" t="str">
        <f>+_xlfn.CONCAT('Massaged NRH Data'!B1758, " (", 'Massaged NRH Data'!D1758,,")")</f>
        <v xml:space="preserve"> (NRC SIOUX FALLS SD)</v>
      </c>
      <c r="E1757" s="86" t="s">
        <v>7547</v>
      </c>
      <c r="F1757" s="84" t="str">
        <f t="shared" si="27"/>
        <v>{"0"," (NRC SIOUX FALLS SD)"},</v>
      </c>
    </row>
    <row r="1758" spans="1:6" ht="16" x14ac:dyDescent="0.2">
      <c r="A1758" s="84" t="s">
        <v>7546</v>
      </c>
      <c r="B1758" s="85">
        <f>+'Massaged NRH Data'!C1759</f>
        <v>0</v>
      </c>
      <c r="C1758" s="85" t="s">
        <v>7544</v>
      </c>
      <c r="D1758" s="85" t="str">
        <f>+_xlfn.CONCAT('Massaged NRH Data'!B1759, " (", 'Massaged NRH Data'!D1759,,")")</f>
        <v xml:space="preserve"> (NRC SIOUX FALLS SD)</v>
      </c>
      <c r="E1758" s="86" t="s">
        <v>7547</v>
      </c>
      <c r="F1758" s="84" t="str">
        <f t="shared" si="27"/>
        <v>{"0"," (NRC SIOUX FALLS SD)"},</v>
      </c>
    </row>
    <row r="1759" spans="1:6" ht="16" x14ac:dyDescent="0.2">
      <c r="A1759" s="84" t="s">
        <v>7546</v>
      </c>
      <c r="B1759" s="85">
        <f>+'Massaged NRH Data'!C1760</f>
        <v>0</v>
      </c>
      <c r="C1759" s="85" t="s">
        <v>7544</v>
      </c>
      <c r="D1759" s="85" t="str">
        <f>+_xlfn.CONCAT('Massaged NRH Data'!B1760, " (", 'Massaged NRH Data'!D1760,,")")</f>
        <v xml:space="preserve"> (NRC SIOUX FALLS SD)</v>
      </c>
      <c r="E1759" s="86" t="s">
        <v>7547</v>
      </c>
      <c r="F1759" s="84" t="str">
        <f t="shared" si="27"/>
        <v>{"0"," (NRC SIOUX FALLS SD)"},</v>
      </c>
    </row>
    <row r="1760" spans="1:6" ht="16" x14ac:dyDescent="0.2">
      <c r="A1760" s="84" t="s">
        <v>7546</v>
      </c>
      <c r="B1760" s="85">
        <f>+'Massaged NRH Data'!C1761</f>
        <v>0</v>
      </c>
      <c r="C1760" s="85" t="s">
        <v>7544</v>
      </c>
      <c r="D1760" s="85" t="str">
        <f>+_xlfn.CONCAT('Massaged NRH Data'!B1761, " (", 'Massaged NRH Data'!D1761,,")")</f>
        <v xml:space="preserve"> (NRC SIOUX FALLS SD)</v>
      </c>
      <c r="E1760" s="86" t="s">
        <v>7547</v>
      </c>
      <c r="F1760" s="84" t="str">
        <f t="shared" si="27"/>
        <v>{"0"," (NRC SIOUX FALLS SD)"},</v>
      </c>
    </row>
    <row r="1761" spans="1:6" ht="16" x14ac:dyDescent="0.2">
      <c r="A1761" s="84" t="s">
        <v>7546</v>
      </c>
      <c r="B1761" s="85">
        <f>+'Massaged NRH Data'!C1762</f>
        <v>0</v>
      </c>
      <c r="C1761" s="85" t="s">
        <v>7544</v>
      </c>
      <c r="D1761" s="85" t="str">
        <f>+_xlfn.CONCAT('Massaged NRH Data'!B1762, " (", 'Massaged NRH Data'!D1762,,")")</f>
        <v xml:space="preserve"> (NRC SIOUX FALLS SD)</v>
      </c>
      <c r="E1761" s="86" t="s">
        <v>7547</v>
      </c>
      <c r="F1761" s="84" t="str">
        <f t="shared" ref="F1761:F1823" si="28">+CONCATENATE(A1761,B1761,C1761,D1761,E1761)</f>
        <v>{"0"," (NRC SIOUX FALLS SD)"},</v>
      </c>
    </row>
    <row r="1762" spans="1:6" ht="16" x14ac:dyDescent="0.2">
      <c r="A1762" s="84" t="s">
        <v>7546</v>
      </c>
      <c r="B1762" s="85">
        <f>+'Massaged NRH Data'!C1763</f>
        <v>0</v>
      </c>
      <c r="C1762" s="85" t="s">
        <v>7544</v>
      </c>
      <c r="D1762" s="85" t="str">
        <f>+_xlfn.CONCAT('Massaged NRH Data'!B1763, " (", 'Massaged NRH Data'!D1763,,")")</f>
        <v xml:space="preserve"> (NRC SIOUX FALLS SD)</v>
      </c>
      <c r="E1762" s="86" t="s">
        <v>7547</v>
      </c>
      <c r="F1762" s="84" t="str">
        <f t="shared" si="28"/>
        <v>{"0"," (NRC SIOUX FALLS SD)"},</v>
      </c>
    </row>
    <row r="1763" spans="1:6" ht="16" x14ac:dyDescent="0.2">
      <c r="A1763" s="84" t="s">
        <v>7546</v>
      </c>
      <c r="B1763" s="85">
        <f>+'Massaged NRH Data'!C1764</f>
        <v>0</v>
      </c>
      <c r="C1763" s="85" t="s">
        <v>7544</v>
      </c>
      <c r="D1763" s="85" t="str">
        <f>+_xlfn.CONCAT('Massaged NRH Data'!B1764, " (", 'Massaged NRH Data'!D1764,,")")</f>
        <v xml:space="preserve"> (NRC SIOUX FALLS SD)</v>
      </c>
      <c r="E1763" s="86" t="s">
        <v>7547</v>
      </c>
      <c r="F1763" s="84" t="str">
        <f t="shared" si="28"/>
        <v>{"0"," (NRC SIOUX FALLS SD)"},</v>
      </c>
    </row>
    <row r="1764" spans="1:6" ht="16" x14ac:dyDescent="0.2">
      <c r="A1764" s="84" t="s">
        <v>7546</v>
      </c>
      <c r="B1764" s="85">
        <f>+'Massaged NRH Data'!C1765</f>
        <v>0</v>
      </c>
      <c r="C1764" s="85" t="s">
        <v>7544</v>
      </c>
      <c r="D1764" s="85" t="str">
        <f>+_xlfn.CONCAT('Massaged NRH Data'!B1765, " (", 'Massaged NRH Data'!D1765,,")")</f>
        <v xml:space="preserve"> (NRC SIOUX FALLS SD)</v>
      </c>
      <c r="E1764" s="86" t="s">
        <v>7547</v>
      </c>
      <c r="F1764" s="84" t="str">
        <f t="shared" si="28"/>
        <v>{"0"," (NRC SIOUX FALLS SD)"},</v>
      </c>
    </row>
    <row r="1765" spans="1:6" ht="16" x14ac:dyDescent="0.2">
      <c r="A1765" s="84" t="s">
        <v>7546</v>
      </c>
      <c r="B1765" s="85">
        <f>+'Massaged NRH Data'!C1766</f>
        <v>0</v>
      </c>
      <c r="C1765" s="85" t="s">
        <v>7544</v>
      </c>
      <c r="D1765" s="85" t="str">
        <f>+_xlfn.CONCAT('Massaged NRH Data'!B1766, " (", 'Massaged NRH Data'!D1766,,")")</f>
        <v xml:space="preserve"> (NRC SIOUX FALLS SD)</v>
      </c>
      <c r="E1765" s="86" t="s">
        <v>7547</v>
      </c>
      <c r="F1765" s="84" t="str">
        <f t="shared" si="28"/>
        <v>{"0"," (NRC SIOUX FALLS SD)"},</v>
      </c>
    </row>
    <row r="1766" spans="1:6" ht="16" x14ac:dyDescent="0.2">
      <c r="A1766" s="84" t="s">
        <v>7546</v>
      </c>
      <c r="B1766" s="85">
        <f>+'Massaged NRH Data'!C1767</f>
        <v>0</v>
      </c>
      <c r="C1766" s="85" t="s">
        <v>7544</v>
      </c>
      <c r="D1766" s="85" t="str">
        <f>+_xlfn.CONCAT('Massaged NRH Data'!B1767, " (", 'Massaged NRH Data'!D1767,,")")</f>
        <v xml:space="preserve"> (NRC SIOUX FALLS SD)</v>
      </c>
      <c r="E1766" s="86" t="s">
        <v>7547</v>
      </c>
      <c r="F1766" s="84" t="str">
        <f t="shared" si="28"/>
        <v>{"0"," (NRC SIOUX FALLS SD)"},</v>
      </c>
    </row>
    <row r="1767" spans="1:6" ht="16" x14ac:dyDescent="0.2">
      <c r="A1767" s="84" t="s">
        <v>7546</v>
      </c>
      <c r="B1767" s="85">
        <f>+'Massaged NRH Data'!C1768</f>
        <v>0</v>
      </c>
      <c r="C1767" s="85" t="s">
        <v>7544</v>
      </c>
      <c r="D1767" s="85" t="str">
        <f>+_xlfn.CONCAT('Massaged NRH Data'!B1768, " (", 'Massaged NRH Data'!D1768,,")")</f>
        <v xml:space="preserve"> (NRC SIOUX FALLS SD)</v>
      </c>
      <c r="E1767" s="86" t="s">
        <v>7547</v>
      </c>
      <c r="F1767" s="84" t="str">
        <f t="shared" si="28"/>
        <v>{"0"," (NRC SIOUX FALLS SD)"},</v>
      </c>
    </row>
    <row r="1768" spans="1:6" ht="16" x14ac:dyDescent="0.2">
      <c r="A1768" s="84" t="s">
        <v>7546</v>
      </c>
      <c r="B1768" s="85">
        <f>+'Massaged NRH Data'!C1769</f>
        <v>0</v>
      </c>
      <c r="C1768" s="85" t="s">
        <v>7544</v>
      </c>
      <c r="D1768" s="85" t="str">
        <f>+_xlfn.CONCAT('Massaged NRH Data'!B1769, " (", 'Massaged NRH Data'!D1769,,")")</f>
        <v xml:space="preserve"> (NRC SIOUX FALLS SD)</v>
      </c>
      <c r="E1768" s="86" t="s">
        <v>7547</v>
      </c>
      <c r="F1768" s="84" t="str">
        <f t="shared" si="28"/>
        <v>{"0"," (NRC SIOUX FALLS SD)"},</v>
      </c>
    </row>
    <row r="1769" spans="1:6" ht="16" x14ac:dyDescent="0.2">
      <c r="A1769" s="84" t="s">
        <v>7546</v>
      </c>
      <c r="B1769" s="85">
        <f>+'Massaged NRH Data'!C1770</f>
        <v>0</v>
      </c>
      <c r="C1769" s="85" t="s">
        <v>7544</v>
      </c>
      <c r="D1769" s="85" t="str">
        <f>+_xlfn.CONCAT('Massaged NRH Data'!B1770, " (", 'Massaged NRH Data'!D1770,,")")</f>
        <v xml:space="preserve"> (NRC SIOUX FALLS SD)</v>
      </c>
      <c r="E1769" s="86" t="s">
        <v>7547</v>
      </c>
      <c r="F1769" s="84" t="str">
        <f t="shared" si="28"/>
        <v>{"0"," (NRC SIOUX FALLS SD)"},</v>
      </c>
    </row>
    <row r="1770" spans="1:6" ht="16" x14ac:dyDescent="0.2">
      <c r="A1770" s="84" t="s">
        <v>7546</v>
      </c>
      <c r="B1770" s="85">
        <f>+'Massaged NRH Data'!C1771</f>
        <v>0</v>
      </c>
      <c r="C1770" s="85" t="s">
        <v>7544</v>
      </c>
      <c r="D1770" s="85" t="str">
        <f>+_xlfn.CONCAT('Massaged NRH Data'!B1771, " (", 'Massaged NRH Data'!D1771,,")")</f>
        <v xml:space="preserve"> (NRC SIOUX FALLS SD)</v>
      </c>
      <c r="E1770" s="86" t="s">
        <v>7547</v>
      </c>
      <c r="F1770" s="84" t="str">
        <f t="shared" si="28"/>
        <v>{"0"," (NRC SIOUX FALLS SD)"},</v>
      </c>
    </row>
    <row r="1771" spans="1:6" ht="16" x14ac:dyDescent="0.2">
      <c r="A1771" s="84" t="s">
        <v>7546</v>
      </c>
      <c r="B1771" s="85">
        <f>+'Massaged NRH Data'!C1772</f>
        <v>0</v>
      </c>
      <c r="C1771" s="85" t="s">
        <v>7544</v>
      </c>
      <c r="D1771" s="85" t="str">
        <f>+_xlfn.CONCAT('Massaged NRH Data'!B1772, " (", 'Massaged NRH Data'!D1772,,")")</f>
        <v xml:space="preserve"> (NRC SIOUX FALLS SD)</v>
      </c>
      <c r="E1771" s="86" t="s">
        <v>7547</v>
      </c>
      <c r="F1771" s="84" t="str">
        <f t="shared" si="28"/>
        <v>{"0"," (NRC SIOUX FALLS SD)"},</v>
      </c>
    </row>
    <row r="1772" spans="1:6" ht="16" x14ac:dyDescent="0.2">
      <c r="A1772" s="84" t="s">
        <v>7546</v>
      </c>
      <c r="B1772" s="85">
        <f>+'Massaged NRH Data'!C1773</f>
        <v>0</v>
      </c>
      <c r="C1772" s="85" t="s">
        <v>7544</v>
      </c>
      <c r="D1772" s="85" t="str">
        <f>+_xlfn.CONCAT('Massaged NRH Data'!B1773, " (", 'Massaged NRH Data'!D1773,,")")</f>
        <v xml:space="preserve"> (NRC SIOUX FALLS SD)</v>
      </c>
      <c r="E1772" s="86" t="s">
        <v>7547</v>
      </c>
      <c r="F1772" s="84" t="str">
        <f t="shared" si="28"/>
        <v>{"0"," (NRC SIOUX FALLS SD)"},</v>
      </c>
    </row>
    <row r="1773" spans="1:6" ht="16" x14ac:dyDescent="0.2">
      <c r="A1773" s="84" t="s">
        <v>7546</v>
      </c>
      <c r="B1773" s="85">
        <f>+'Massaged NRH Data'!C1774</f>
        <v>0</v>
      </c>
      <c r="C1773" s="85" t="s">
        <v>7544</v>
      </c>
      <c r="D1773" s="85" t="str">
        <f>+_xlfn.CONCAT('Massaged NRH Data'!B1774, " (", 'Massaged NRH Data'!D1774,,")")</f>
        <v xml:space="preserve"> (NRC SIOUX FALLS SD)</v>
      </c>
      <c r="E1773" s="86" t="s">
        <v>7547</v>
      </c>
      <c r="F1773" s="84" t="str">
        <f t="shared" si="28"/>
        <v>{"0"," (NRC SIOUX FALLS SD)"},</v>
      </c>
    </row>
    <row r="1774" spans="1:6" ht="16" x14ac:dyDescent="0.2">
      <c r="A1774" s="84" t="s">
        <v>7546</v>
      </c>
      <c r="B1774" s="85">
        <f>+'Massaged NRH Data'!C1775</f>
        <v>0</v>
      </c>
      <c r="C1774" s="85" t="s">
        <v>7544</v>
      </c>
      <c r="D1774" s="85" t="str">
        <f>+_xlfn.CONCAT('Massaged NRH Data'!B1775, " (", 'Massaged NRH Data'!D1775,,")")</f>
        <v xml:space="preserve"> (NRC SIOUX FALLS SD)</v>
      </c>
      <c r="E1774" s="86" t="s">
        <v>7547</v>
      </c>
      <c r="F1774" s="84" t="str">
        <f t="shared" si="28"/>
        <v>{"0"," (NRC SIOUX FALLS SD)"},</v>
      </c>
    </row>
    <row r="1775" spans="1:6" ht="16" x14ac:dyDescent="0.2">
      <c r="A1775" s="84" t="s">
        <v>7546</v>
      </c>
      <c r="B1775" s="85">
        <f>+'Massaged NRH Data'!C1776</f>
        <v>0</v>
      </c>
      <c r="C1775" s="85" t="s">
        <v>7544</v>
      </c>
      <c r="D1775" s="85" t="str">
        <f>+_xlfn.CONCAT('Massaged NRH Data'!B1776, " (", 'Massaged NRH Data'!D1776,,")")</f>
        <v xml:space="preserve"> (NRC SIOUX FALLS SD)</v>
      </c>
      <c r="E1775" s="86" t="s">
        <v>7547</v>
      </c>
      <c r="F1775" s="84" t="str">
        <f t="shared" si="28"/>
        <v>{"0"," (NRC SIOUX FALLS SD)"},</v>
      </c>
    </row>
    <row r="1776" spans="1:6" ht="16" x14ac:dyDescent="0.2">
      <c r="A1776" s="84" t="s">
        <v>7546</v>
      </c>
      <c r="B1776" s="85">
        <f>+'Massaged NRH Data'!C1777</f>
        <v>0</v>
      </c>
      <c r="C1776" s="85" t="s">
        <v>7544</v>
      </c>
      <c r="D1776" s="85" t="str">
        <f>+_xlfn.CONCAT('Massaged NRH Data'!B1777, " (", 'Massaged NRH Data'!D1777,,")")</f>
        <v xml:space="preserve"> (NRC SIOUX FALLS SD)</v>
      </c>
      <c r="E1776" s="86" t="s">
        <v>7547</v>
      </c>
      <c r="F1776" s="84" t="str">
        <f t="shared" si="28"/>
        <v>{"0"," (NRC SIOUX FALLS SD)"},</v>
      </c>
    </row>
    <row r="1777" spans="1:6" ht="16" x14ac:dyDescent="0.2">
      <c r="A1777" s="84" t="s">
        <v>7546</v>
      </c>
      <c r="B1777" s="85">
        <f>+'Massaged NRH Data'!C1778</f>
        <v>0</v>
      </c>
      <c r="C1777" s="85" t="s">
        <v>7544</v>
      </c>
      <c r="D1777" s="85" t="str">
        <f>+_xlfn.CONCAT('Massaged NRH Data'!B1778, " (", 'Massaged NRH Data'!D1778,,")")</f>
        <v xml:space="preserve"> (NRC SIOUX FALLS SD)</v>
      </c>
      <c r="E1777" s="86" t="s">
        <v>7547</v>
      </c>
      <c r="F1777" s="84" t="str">
        <f t="shared" si="28"/>
        <v>{"0"," (NRC SIOUX FALLS SD)"},</v>
      </c>
    </row>
    <row r="1778" spans="1:6" ht="16" x14ac:dyDescent="0.2">
      <c r="A1778" s="84" t="s">
        <v>7546</v>
      </c>
      <c r="B1778" s="85">
        <f>+'Massaged NRH Data'!C1779</f>
        <v>0</v>
      </c>
      <c r="C1778" s="85" t="s">
        <v>7544</v>
      </c>
      <c r="D1778" s="85" t="str">
        <f>+_xlfn.CONCAT('Massaged NRH Data'!B1779, " (", 'Massaged NRH Data'!D1779,,")")</f>
        <v xml:space="preserve"> (NRC SIOUX FALLS SD)</v>
      </c>
      <c r="E1778" s="86" t="s">
        <v>7547</v>
      </c>
      <c r="F1778" s="84" t="str">
        <f t="shared" si="28"/>
        <v>{"0"," (NRC SIOUX FALLS SD)"},</v>
      </c>
    </row>
    <row r="1779" spans="1:6" ht="16" x14ac:dyDescent="0.2">
      <c r="A1779" s="84" t="s">
        <v>7546</v>
      </c>
      <c r="B1779" s="85">
        <f>+'Massaged NRH Data'!C1780</f>
        <v>0</v>
      </c>
      <c r="C1779" s="85" t="s">
        <v>7544</v>
      </c>
      <c r="D1779" s="85" t="str">
        <f>+_xlfn.CONCAT('Massaged NRH Data'!B1780, " (", 'Massaged NRH Data'!D1780,,")")</f>
        <v xml:space="preserve"> (NRC SIOUX FALLS SD)</v>
      </c>
      <c r="E1779" s="86" t="s">
        <v>7547</v>
      </c>
      <c r="F1779" s="84" t="str">
        <f t="shared" si="28"/>
        <v>{"0"," (NRC SIOUX FALLS SD)"},</v>
      </c>
    </row>
    <row r="1780" spans="1:6" ht="16" x14ac:dyDescent="0.2">
      <c r="A1780" s="84" t="s">
        <v>7546</v>
      </c>
      <c r="B1780" s="85">
        <f>+'Massaged NRH Data'!C1781</f>
        <v>0</v>
      </c>
      <c r="C1780" s="85" t="s">
        <v>7544</v>
      </c>
      <c r="D1780" s="85" t="str">
        <f>+_xlfn.CONCAT('Massaged NRH Data'!B1781, " (", 'Massaged NRH Data'!D1781,,")")</f>
        <v xml:space="preserve"> (NRC SIOUX FALLS SD)</v>
      </c>
      <c r="E1780" s="86" t="s">
        <v>7547</v>
      </c>
      <c r="F1780" s="84" t="str">
        <f t="shared" si="28"/>
        <v>{"0"," (NRC SIOUX FALLS SD)"},</v>
      </c>
    </row>
    <row r="1781" spans="1:6" ht="16" x14ac:dyDescent="0.2">
      <c r="A1781" s="84" t="s">
        <v>7546</v>
      </c>
      <c r="B1781" s="85">
        <f>+'Massaged NRH Data'!C1782</f>
        <v>0</v>
      </c>
      <c r="C1781" s="85" t="s">
        <v>7544</v>
      </c>
      <c r="D1781" s="85" t="str">
        <f>+_xlfn.CONCAT('Massaged NRH Data'!B1782, " (", 'Massaged NRH Data'!D1782,,")")</f>
        <v xml:space="preserve"> (NRC SIOUX FALLS SD)</v>
      </c>
      <c r="E1781" s="86" t="s">
        <v>7547</v>
      </c>
      <c r="F1781" s="84" t="str">
        <f t="shared" si="28"/>
        <v>{"0"," (NRC SIOUX FALLS SD)"},</v>
      </c>
    </row>
    <row r="1782" spans="1:6" ht="16" x14ac:dyDescent="0.2">
      <c r="A1782" s="84" t="s">
        <v>7546</v>
      </c>
      <c r="B1782" s="85">
        <f>+'Massaged NRH Data'!C1783</f>
        <v>0</v>
      </c>
      <c r="C1782" s="85" t="s">
        <v>7544</v>
      </c>
      <c r="D1782" s="85" t="str">
        <f>+_xlfn.CONCAT('Massaged NRH Data'!B1783, " (", 'Massaged NRH Data'!D1783,,")")</f>
        <v xml:space="preserve"> (NRC SIOUX FALLS SD)</v>
      </c>
      <c r="E1782" s="86" t="s">
        <v>7547</v>
      </c>
      <c r="F1782" s="84" t="str">
        <f t="shared" si="28"/>
        <v>{"0"," (NRC SIOUX FALLS SD)"},</v>
      </c>
    </row>
    <row r="1783" spans="1:6" ht="16" x14ac:dyDescent="0.2">
      <c r="A1783" s="84" t="s">
        <v>7546</v>
      </c>
      <c r="B1783" s="85">
        <f>+'Massaged NRH Data'!C1784</f>
        <v>0</v>
      </c>
      <c r="C1783" s="85" t="s">
        <v>7544</v>
      </c>
      <c r="D1783" s="85" t="str">
        <f>+_xlfn.CONCAT('Massaged NRH Data'!B1784, " (", 'Massaged NRH Data'!D1784,,")")</f>
        <v xml:space="preserve"> (NRC SIOUX FALLS SD)</v>
      </c>
      <c r="E1783" s="86" t="s">
        <v>7547</v>
      </c>
      <c r="F1783" s="84" t="str">
        <f t="shared" si="28"/>
        <v>{"0"," (NRC SIOUX FALLS SD)"},</v>
      </c>
    </row>
    <row r="1784" spans="1:6" ht="16" x14ac:dyDescent="0.2">
      <c r="A1784" s="84" t="s">
        <v>7546</v>
      </c>
      <c r="B1784" s="85">
        <f>+'Massaged NRH Data'!C1785</f>
        <v>0</v>
      </c>
      <c r="C1784" s="85" t="s">
        <v>7544</v>
      </c>
      <c r="D1784" s="85" t="str">
        <f>+_xlfn.CONCAT('Massaged NRH Data'!B1785, " (", 'Massaged NRH Data'!D1785,,")")</f>
        <v xml:space="preserve"> (NRC SIOUX FALLS SD)</v>
      </c>
      <c r="E1784" s="86" t="s">
        <v>7547</v>
      </c>
      <c r="F1784" s="84" t="str">
        <f t="shared" si="28"/>
        <v>{"0"," (NRC SIOUX FALLS SD)"},</v>
      </c>
    </row>
    <row r="1785" spans="1:6" ht="16" x14ac:dyDescent="0.2">
      <c r="A1785" s="84" t="s">
        <v>7546</v>
      </c>
      <c r="B1785" s="85">
        <f>+'Massaged NRH Data'!C1786</f>
        <v>0</v>
      </c>
      <c r="C1785" s="85" t="s">
        <v>7544</v>
      </c>
      <c r="D1785" s="85" t="str">
        <f>+_xlfn.CONCAT('Massaged NRH Data'!B1786, " (", 'Massaged NRH Data'!D1786,,")")</f>
        <v xml:space="preserve"> (NRC SIOUX FALLS SD)</v>
      </c>
      <c r="E1785" s="86" t="s">
        <v>7547</v>
      </c>
      <c r="F1785" s="84" t="str">
        <f t="shared" si="28"/>
        <v>{"0"," (NRC SIOUX FALLS SD)"},</v>
      </c>
    </row>
    <row r="1786" spans="1:6" ht="16" x14ac:dyDescent="0.2">
      <c r="A1786" s="84" t="s">
        <v>7546</v>
      </c>
      <c r="B1786" s="85">
        <f>+'Massaged NRH Data'!C1787</f>
        <v>0</v>
      </c>
      <c r="C1786" s="85" t="s">
        <v>7544</v>
      </c>
      <c r="D1786" s="85" t="str">
        <f>+_xlfn.CONCAT('Massaged NRH Data'!B1787, " (", 'Massaged NRH Data'!D1787,,")")</f>
        <v xml:space="preserve"> (NRC SIOUX FALLS SD)</v>
      </c>
      <c r="E1786" s="86" t="s">
        <v>7547</v>
      </c>
      <c r="F1786" s="84" t="str">
        <f t="shared" si="28"/>
        <v>{"0"," (NRC SIOUX FALLS SD)"},</v>
      </c>
    </row>
    <row r="1787" spans="1:6" ht="16" x14ac:dyDescent="0.2">
      <c r="A1787" s="84" t="s">
        <v>7546</v>
      </c>
      <c r="B1787" s="85">
        <f>+'Massaged NRH Data'!C1788</f>
        <v>0</v>
      </c>
      <c r="C1787" s="85" t="s">
        <v>7544</v>
      </c>
      <c r="D1787" s="85" t="str">
        <f>+_xlfn.CONCAT('Massaged NRH Data'!B1788, " (", 'Massaged NRH Data'!D1788,,")")</f>
        <v xml:space="preserve"> (NRC SIOUX FALLS SD)</v>
      </c>
      <c r="E1787" s="86" t="s">
        <v>7547</v>
      </c>
      <c r="F1787" s="84" t="str">
        <f t="shared" si="28"/>
        <v>{"0"," (NRC SIOUX FALLS SD)"},</v>
      </c>
    </row>
    <row r="1788" spans="1:6" ht="16" x14ac:dyDescent="0.2">
      <c r="A1788" s="84" t="s">
        <v>7546</v>
      </c>
      <c r="B1788" s="85">
        <f>+'Massaged NRH Data'!C1789</f>
        <v>0</v>
      </c>
      <c r="C1788" s="85" t="s">
        <v>7544</v>
      </c>
      <c r="D1788" s="85" t="str">
        <f>+_xlfn.CONCAT('Massaged NRH Data'!B1789, " (", 'Massaged NRH Data'!D1789,,")")</f>
        <v xml:space="preserve"> (NRC SIOUX FALLS SD)</v>
      </c>
      <c r="E1788" s="86" t="s">
        <v>7547</v>
      </c>
      <c r="F1788" s="84" t="str">
        <f t="shared" si="28"/>
        <v>{"0"," (NRC SIOUX FALLS SD)"},</v>
      </c>
    </row>
    <row r="1789" spans="1:6" ht="16" x14ac:dyDescent="0.2">
      <c r="A1789" s="84" t="s">
        <v>7546</v>
      </c>
      <c r="B1789" s="85">
        <f>+'Massaged NRH Data'!C1790</f>
        <v>0</v>
      </c>
      <c r="C1789" s="85" t="s">
        <v>7544</v>
      </c>
      <c r="D1789" s="85" t="str">
        <f>+_xlfn.CONCAT('Massaged NRH Data'!B1790, " (", 'Massaged NRH Data'!D1790,,")")</f>
        <v xml:space="preserve"> (NRC SIOUX FALLS SD)</v>
      </c>
      <c r="E1789" s="86" t="s">
        <v>7547</v>
      </c>
      <c r="F1789" s="84" t="str">
        <f t="shared" si="28"/>
        <v>{"0"," (NRC SIOUX FALLS SD)"},</v>
      </c>
    </row>
    <row r="1790" spans="1:6" ht="16" x14ac:dyDescent="0.2">
      <c r="A1790" s="84" t="s">
        <v>7546</v>
      </c>
      <c r="B1790" s="85">
        <f>+'Massaged NRH Data'!C1791</f>
        <v>0</v>
      </c>
      <c r="C1790" s="85" t="s">
        <v>7544</v>
      </c>
      <c r="D1790" s="85" t="str">
        <f>+_xlfn.CONCAT('Massaged NRH Data'!B1791, " (", 'Massaged NRH Data'!D1791,,")")</f>
        <v xml:space="preserve"> (NRC SIOUX FALLS SD)</v>
      </c>
      <c r="E1790" s="86" t="s">
        <v>7547</v>
      </c>
      <c r="F1790" s="84" t="str">
        <f t="shared" si="28"/>
        <v>{"0"," (NRC SIOUX FALLS SD)"},</v>
      </c>
    </row>
    <row r="1791" spans="1:6" ht="16" x14ac:dyDescent="0.2">
      <c r="A1791" s="84" t="s">
        <v>7546</v>
      </c>
      <c r="B1791" s="85">
        <f>+'Massaged NRH Data'!C1792</f>
        <v>0</v>
      </c>
      <c r="C1791" s="85" t="s">
        <v>7544</v>
      </c>
      <c r="D1791" s="85" t="str">
        <f>+_xlfn.CONCAT('Massaged NRH Data'!B1792, " (", 'Massaged NRH Data'!D1792,,")")</f>
        <v xml:space="preserve"> (NRC SIOUX FALLS SD)</v>
      </c>
      <c r="E1791" s="86" t="s">
        <v>7547</v>
      </c>
      <c r="F1791" s="84" t="str">
        <f t="shared" si="28"/>
        <v>{"0"," (NRC SIOUX FALLS SD)"},</v>
      </c>
    </row>
    <row r="1792" spans="1:6" ht="16" x14ac:dyDescent="0.2">
      <c r="A1792" s="84" t="s">
        <v>7546</v>
      </c>
      <c r="B1792" s="85">
        <f>+'Massaged NRH Data'!C1793</f>
        <v>0</v>
      </c>
      <c r="C1792" s="85" t="s">
        <v>7544</v>
      </c>
      <c r="D1792" s="85" t="str">
        <f>+_xlfn.CONCAT('Massaged NRH Data'!B1793, " (", 'Massaged NRH Data'!D1793,,")")</f>
        <v xml:space="preserve"> (NRC SIOUX FALLS SD)</v>
      </c>
      <c r="E1792" s="86" t="s">
        <v>7547</v>
      </c>
      <c r="F1792" s="84" t="str">
        <f t="shared" si="28"/>
        <v>{"0"," (NRC SIOUX FALLS SD)"},</v>
      </c>
    </row>
    <row r="1793" spans="1:6" ht="16" x14ac:dyDescent="0.2">
      <c r="A1793" s="84" t="s">
        <v>7546</v>
      </c>
      <c r="B1793" s="85">
        <f>+'Massaged NRH Data'!C1794</f>
        <v>0</v>
      </c>
      <c r="C1793" s="85" t="s">
        <v>7544</v>
      </c>
      <c r="D1793" s="85" t="str">
        <f>+_xlfn.CONCAT('Massaged NRH Data'!B1794, " (", 'Massaged NRH Data'!D1794,,")")</f>
        <v xml:space="preserve"> (NRC SIOUX FALLS SD)</v>
      </c>
      <c r="E1793" s="86" t="s">
        <v>7547</v>
      </c>
      <c r="F1793" s="84" t="str">
        <f t="shared" si="28"/>
        <v>{"0"," (NRC SIOUX FALLS SD)"},</v>
      </c>
    </row>
    <row r="1794" spans="1:6" ht="16" x14ac:dyDescent="0.2">
      <c r="A1794" s="84" t="s">
        <v>7546</v>
      </c>
      <c r="B1794" s="85">
        <f>+'Massaged NRH Data'!C1795</f>
        <v>0</v>
      </c>
      <c r="C1794" s="85" t="s">
        <v>7544</v>
      </c>
      <c r="D1794" s="85" t="str">
        <f>+_xlfn.CONCAT('Massaged NRH Data'!B1795, " (", 'Massaged NRH Data'!D1795,,")")</f>
        <v xml:space="preserve"> (NRC SIOUX FALLS SD)</v>
      </c>
      <c r="E1794" s="86" t="s">
        <v>7547</v>
      </c>
      <c r="F1794" s="84" t="str">
        <f t="shared" si="28"/>
        <v>{"0"," (NRC SIOUX FALLS SD)"},</v>
      </c>
    </row>
    <row r="1795" spans="1:6" ht="16" x14ac:dyDescent="0.2">
      <c r="A1795" s="84" t="s">
        <v>7546</v>
      </c>
      <c r="B1795" s="85">
        <f>+'Massaged NRH Data'!C1796</f>
        <v>0</v>
      </c>
      <c r="C1795" s="85" t="s">
        <v>7544</v>
      </c>
      <c r="D1795" s="85" t="str">
        <f>+_xlfn.CONCAT('Massaged NRH Data'!B1796, " (", 'Massaged NRH Data'!D1796,,")")</f>
        <v xml:space="preserve"> (NRC SIOUX FALLS SD)</v>
      </c>
      <c r="E1795" s="86" t="s">
        <v>7547</v>
      </c>
      <c r="F1795" s="84" t="str">
        <f t="shared" si="28"/>
        <v>{"0"," (NRC SIOUX FALLS SD)"},</v>
      </c>
    </row>
    <row r="1796" spans="1:6" ht="16" x14ac:dyDescent="0.2">
      <c r="A1796" s="84" t="s">
        <v>7546</v>
      </c>
      <c r="B1796" s="85">
        <f>+'Massaged NRH Data'!C1797</f>
        <v>0</v>
      </c>
      <c r="C1796" s="85" t="s">
        <v>7544</v>
      </c>
      <c r="D1796" s="85" t="str">
        <f>+_xlfn.CONCAT('Massaged NRH Data'!B1797, " (", 'Massaged NRH Data'!D1797,,")")</f>
        <v xml:space="preserve"> (NRC SIOUX FALLS SD)</v>
      </c>
      <c r="E1796" s="86" t="s">
        <v>7547</v>
      </c>
      <c r="F1796" s="84" t="str">
        <f t="shared" si="28"/>
        <v>{"0"," (NRC SIOUX FALLS SD)"},</v>
      </c>
    </row>
    <row r="1797" spans="1:6" ht="16" x14ac:dyDescent="0.2">
      <c r="A1797" s="84" t="s">
        <v>7546</v>
      </c>
      <c r="B1797" s="85">
        <f>+'Massaged NRH Data'!C1798</f>
        <v>0</v>
      </c>
      <c r="C1797" s="85" t="s">
        <v>7544</v>
      </c>
      <c r="D1797" s="85" t="str">
        <f>+_xlfn.CONCAT('Massaged NRH Data'!B1798, " (", 'Massaged NRH Data'!D1798,,")")</f>
        <v xml:space="preserve"> (NRC SIOUX FALLS SD)</v>
      </c>
      <c r="E1797" s="86" t="s">
        <v>7547</v>
      </c>
      <c r="F1797" s="84" t="str">
        <f t="shared" si="28"/>
        <v>{"0"," (NRC SIOUX FALLS SD)"},</v>
      </c>
    </row>
    <row r="1798" spans="1:6" ht="16" x14ac:dyDescent="0.2">
      <c r="A1798" s="84" t="s">
        <v>7546</v>
      </c>
      <c r="B1798" s="85">
        <f>+'Massaged NRH Data'!C1799</f>
        <v>0</v>
      </c>
      <c r="C1798" s="85" t="s">
        <v>7544</v>
      </c>
      <c r="D1798" s="85" t="str">
        <f>+_xlfn.CONCAT('Massaged NRH Data'!B1799, " (", 'Massaged NRH Data'!D1799,,")")</f>
        <v xml:space="preserve"> (NRC SIOUX FALLS SD)</v>
      </c>
      <c r="E1798" s="86" t="s">
        <v>7547</v>
      </c>
      <c r="F1798" s="84" t="str">
        <f t="shared" si="28"/>
        <v>{"0"," (NRC SIOUX FALLS SD)"},</v>
      </c>
    </row>
    <row r="1799" spans="1:6" ht="16" x14ac:dyDescent="0.2">
      <c r="A1799" s="84" t="s">
        <v>7546</v>
      </c>
      <c r="B1799" s="85">
        <f>+'Massaged NRH Data'!C1800</f>
        <v>0</v>
      </c>
      <c r="C1799" s="85" t="s">
        <v>7544</v>
      </c>
      <c r="D1799" s="85" t="str">
        <f>+_xlfn.CONCAT('Massaged NRH Data'!B1800, " (", 'Massaged NRH Data'!D1800,,")")</f>
        <v xml:space="preserve"> (NRC SIOUX FALLS SD)</v>
      </c>
      <c r="E1799" s="86" t="s">
        <v>7547</v>
      </c>
      <c r="F1799" s="84" t="str">
        <f t="shared" si="28"/>
        <v>{"0"," (NRC SIOUX FALLS SD)"},</v>
      </c>
    </row>
    <row r="1800" spans="1:6" ht="32" x14ac:dyDescent="0.2">
      <c r="A1800" s="84" t="s">
        <v>7546</v>
      </c>
      <c r="B1800" s="85">
        <f>+'Massaged NRH Data'!C1801</f>
        <v>0</v>
      </c>
      <c r="C1800" s="85" t="s">
        <v>7544</v>
      </c>
      <c r="D1800" s="85" t="str">
        <f>+_xlfn.CONCAT('Massaged NRH Data'!B1801, " (", 'Massaged NRH Data'!D1801,,")")</f>
        <v xml:space="preserve"> (NRC SIOUX FALLS SD)</v>
      </c>
      <c r="E1800" s="86" t="s">
        <v>7547</v>
      </c>
      <c r="F1800" s="84" t="str">
        <f t="shared" si="28"/>
        <v>{"0"," (NRC SIOUX FALLS SD)"},</v>
      </c>
    </row>
    <row r="1801" spans="1:6" ht="16" x14ac:dyDescent="0.2">
      <c r="A1801" s="84" t="s">
        <v>7546</v>
      </c>
      <c r="B1801" s="85">
        <f>+'Massaged NRH Data'!C1802</f>
        <v>0</v>
      </c>
      <c r="C1801" s="85" t="s">
        <v>7544</v>
      </c>
      <c r="D1801" s="85" t="str">
        <f>+_xlfn.CONCAT('Massaged NRH Data'!B1802, " (", 'Massaged NRH Data'!D1802,,")")</f>
        <v xml:space="preserve"> (NRC SIOUX FALLS SD)</v>
      </c>
      <c r="E1801" s="86" t="s">
        <v>7547</v>
      </c>
      <c r="F1801" s="84" t="str">
        <f t="shared" si="28"/>
        <v>{"0"," (NRC SIOUX FALLS SD)"},</v>
      </c>
    </row>
    <row r="1802" spans="1:6" ht="16" x14ac:dyDescent="0.2">
      <c r="A1802" s="84" t="s">
        <v>7546</v>
      </c>
      <c r="B1802" s="85">
        <f>+'Massaged NRH Data'!C1803</f>
        <v>0</v>
      </c>
      <c r="C1802" s="85" t="s">
        <v>7544</v>
      </c>
      <c r="D1802" s="85" t="str">
        <f>+_xlfn.CONCAT('Massaged NRH Data'!B1803, " (", 'Massaged NRH Data'!D1803,,")")</f>
        <v xml:space="preserve"> (NRC SIOUX FALLS SD)</v>
      </c>
      <c r="E1802" s="86" t="s">
        <v>7547</v>
      </c>
      <c r="F1802" s="84" t="str">
        <f t="shared" si="28"/>
        <v>{"0"," (NRC SIOUX FALLS SD)"},</v>
      </c>
    </row>
    <row r="1803" spans="1:6" ht="16" x14ac:dyDescent="0.2">
      <c r="A1803" s="84" t="s">
        <v>7546</v>
      </c>
      <c r="B1803" s="85">
        <f>+'Massaged NRH Data'!C1804</f>
        <v>0</v>
      </c>
      <c r="C1803" s="85" t="s">
        <v>7544</v>
      </c>
      <c r="D1803" s="85" t="str">
        <f>+_xlfn.CONCAT('Massaged NRH Data'!B1804, " (", 'Massaged NRH Data'!D1804,,")")</f>
        <v xml:space="preserve"> (NRC SIOUX FALLS SD)</v>
      </c>
      <c r="E1803" s="86" t="s">
        <v>7547</v>
      </c>
      <c r="F1803" s="84" t="str">
        <f t="shared" si="28"/>
        <v>{"0"," (NRC SIOUX FALLS SD)"},</v>
      </c>
    </row>
    <row r="1804" spans="1:6" ht="32" x14ac:dyDescent="0.2">
      <c r="A1804" s="84" t="s">
        <v>7546</v>
      </c>
      <c r="B1804" s="85">
        <f>+'Massaged NRH Data'!C1805</f>
        <v>0</v>
      </c>
      <c r="C1804" s="85" t="s">
        <v>7544</v>
      </c>
      <c r="D1804" s="85" t="str">
        <f>+_xlfn.CONCAT('Massaged NRH Data'!B1805, " (", 'Massaged NRH Data'!D1805,,")")</f>
        <v xml:space="preserve"> (NRC SIOUX FALLS SD)</v>
      </c>
      <c r="E1804" s="86" t="s">
        <v>7547</v>
      </c>
      <c r="F1804" s="84" t="str">
        <f t="shared" si="28"/>
        <v>{"0"," (NRC SIOUX FALLS SD)"},</v>
      </c>
    </row>
    <row r="1805" spans="1:6" ht="16" x14ac:dyDescent="0.2">
      <c r="A1805" s="84" t="s">
        <v>7546</v>
      </c>
      <c r="B1805" s="85">
        <f>+'Massaged NRH Data'!C1806</f>
        <v>0</v>
      </c>
      <c r="C1805" s="85" t="s">
        <v>7544</v>
      </c>
      <c r="D1805" s="85" t="str">
        <f>+_xlfn.CONCAT('Massaged NRH Data'!B1806, " (", 'Massaged NRH Data'!D1806,,")")</f>
        <v xml:space="preserve"> (NRC SIOUX FALLS SD)</v>
      </c>
      <c r="E1805" s="86" t="s">
        <v>7547</v>
      </c>
      <c r="F1805" s="84" t="str">
        <f t="shared" si="28"/>
        <v>{"0"," (NRC SIOUX FALLS SD)"},</v>
      </c>
    </row>
    <row r="1806" spans="1:6" ht="16" x14ac:dyDescent="0.2">
      <c r="A1806" s="84" t="s">
        <v>7546</v>
      </c>
      <c r="B1806" s="85">
        <f>+'Massaged NRH Data'!C1807</f>
        <v>0</v>
      </c>
      <c r="C1806" s="85" t="s">
        <v>7544</v>
      </c>
      <c r="D1806" s="85" t="str">
        <f>+_xlfn.CONCAT('Massaged NRH Data'!B1807, " (", 'Massaged NRH Data'!D1807,,")")</f>
        <v xml:space="preserve"> (NRC SIOUX FALLS SD)</v>
      </c>
      <c r="E1806" s="86" t="s">
        <v>7547</v>
      </c>
      <c r="F1806" s="84" t="str">
        <f t="shared" si="28"/>
        <v>{"0"," (NRC SIOUX FALLS SD)"},</v>
      </c>
    </row>
    <row r="1807" spans="1:6" ht="16" x14ac:dyDescent="0.2">
      <c r="A1807" s="84" t="s">
        <v>7546</v>
      </c>
      <c r="B1807" s="85">
        <f>+'Massaged NRH Data'!C1808</f>
        <v>0</v>
      </c>
      <c r="C1807" s="85" t="s">
        <v>7544</v>
      </c>
      <c r="D1807" s="85" t="str">
        <f>+_xlfn.CONCAT('Massaged NRH Data'!B1808, " (", 'Massaged NRH Data'!D1808,,")")</f>
        <v xml:space="preserve"> (NRC SIOUX FALLS SD)</v>
      </c>
      <c r="E1807" s="86" t="s">
        <v>7547</v>
      </c>
      <c r="F1807" s="84" t="str">
        <f t="shared" si="28"/>
        <v>{"0"," (NRC SIOUX FALLS SD)"},</v>
      </c>
    </row>
    <row r="1808" spans="1:6" ht="16" x14ac:dyDescent="0.2">
      <c r="A1808" s="84" t="s">
        <v>7546</v>
      </c>
      <c r="B1808" s="85">
        <f>+'Massaged NRH Data'!C1809</f>
        <v>0</v>
      </c>
      <c r="C1808" s="85" t="s">
        <v>7544</v>
      </c>
      <c r="D1808" s="85" t="str">
        <f>+_xlfn.CONCAT('Massaged NRH Data'!B1809, " (", 'Massaged NRH Data'!D1809,,")")</f>
        <v xml:space="preserve"> (NRC SIOUX FALLS SD)</v>
      </c>
      <c r="E1808" s="86" t="s">
        <v>7547</v>
      </c>
      <c r="F1808" s="84" t="str">
        <f t="shared" si="28"/>
        <v>{"0"," (NRC SIOUX FALLS SD)"},</v>
      </c>
    </row>
    <row r="1809" spans="1:6" ht="16" x14ac:dyDescent="0.2">
      <c r="A1809" s="84" t="s">
        <v>7546</v>
      </c>
      <c r="B1809" s="85">
        <f>+'Massaged NRH Data'!C1810</f>
        <v>0</v>
      </c>
      <c r="C1809" s="85" t="s">
        <v>7544</v>
      </c>
      <c r="D1809" s="85" t="str">
        <f>+_xlfn.CONCAT('Massaged NRH Data'!B1810, " (", 'Massaged NRH Data'!D1810,,")")</f>
        <v xml:space="preserve"> (NRC SIOUX FALLS SD)</v>
      </c>
      <c r="E1809" s="86" t="s">
        <v>7547</v>
      </c>
      <c r="F1809" s="84" t="str">
        <f t="shared" si="28"/>
        <v>{"0"," (NRC SIOUX FALLS SD)"},</v>
      </c>
    </row>
    <row r="1810" spans="1:6" ht="16" x14ac:dyDescent="0.2">
      <c r="A1810" s="84" t="s">
        <v>7546</v>
      </c>
      <c r="B1810" s="85">
        <f>+'Massaged NRH Data'!C1811</f>
        <v>0</v>
      </c>
      <c r="C1810" s="85" t="s">
        <v>7544</v>
      </c>
      <c r="D1810" s="85" t="str">
        <f>+_xlfn.CONCAT('Massaged NRH Data'!B1811, " (", 'Massaged NRH Data'!D1811,,")")</f>
        <v xml:space="preserve"> (NRC SIOUX FALLS SD)</v>
      </c>
      <c r="E1810" s="86" t="s">
        <v>7547</v>
      </c>
      <c r="F1810" s="84" t="str">
        <f t="shared" si="28"/>
        <v>{"0"," (NRC SIOUX FALLS SD)"},</v>
      </c>
    </row>
    <row r="1811" spans="1:6" ht="16" x14ac:dyDescent="0.2">
      <c r="A1811" s="84" t="s">
        <v>7546</v>
      </c>
      <c r="B1811" s="85">
        <f>+'Massaged NRH Data'!C1812</f>
        <v>0</v>
      </c>
      <c r="C1811" s="85" t="s">
        <v>7544</v>
      </c>
      <c r="D1811" s="85" t="str">
        <f>+_xlfn.CONCAT('Massaged NRH Data'!B1812, " (", 'Massaged NRH Data'!D1812,,")")</f>
        <v xml:space="preserve"> (NRC SIOUX FALLS SD)</v>
      </c>
      <c r="E1811" s="86" t="s">
        <v>7547</v>
      </c>
      <c r="F1811" s="84" t="str">
        <f t="shared" si="28"/>
        <v>{"0"," (NRC SIOUX FALLS SD)"},</v>
      </c>
    </row>
    <row r="1812" spans="1:6" ht="16" x14ac:dyDescent="0.2">
      <c r="A1812" s="84" t="s">
        <v>7546</v>
      </c>
      <c r="B1812" s="85">
        <f>+'Massaged NRH Data'!C1813</f>
        <v>0</v>
      </c>
      <c r="C1812" s="85" t="s">
        <v>7544</v>
      </c>
      <c r="D1812" s="85" t="str">
        <f>+_xlfn.CONCAT('Massaged NRH Data'!B1813, " (", 'Massaged NRH Data'!D1813,,")")</f>
        <v xml:space="preserve"> (NRC SIOUX FALLS SD)</v>
      </c>
      <c r="E1812" s="86" t="s">
        <v>7547</v>
      </c>
      <c r="F1812" s="84" t="str">
        <f t="shared" si="28"/>
        <v>{"0"," (NRC SIOUX FALLS SD)"},</v>
      </c>
    </row>
    <row r="1813" spans="1:6" ht="16" x14ac:dyDescent="0.2">
      <c r="A1813" s="84" t="s">
        <v>7546</v>
      </c>
      <c r="B1813" s="85">
        <f>+'Massaged NRH Data'!C1814</f>
        <v>0</v>
      </c>
      <c r="C1813" s="85" t="s">
        <v>7544</v>
      </c>
      <c r="D1813" s="85" t="str">
        <f>+_xlfn.CONCAT('Massaged NRH Data'!B1814, " (", 'Massaged NRH Data'!D1814,,")")</f>
        <v xml:space="preserve"> (NRC SIOUX FALLS SD)</v>
      </c>
      <c r="E1813" s="86" t="s">
        <v>7547</v>
      </c>
      <c r="F1813" s="84" t="str">
        <f t="shared" si="28"/>
        <v>{"0"," (NRC SIOUX FALLS SD)"},</v>
      </c>
    </row>
    <row r="1814" spans="1:6" ht="16" x14ac:dyDescent="0.2">
      <c r="A1814" s="84" t="s">
        <v>7546</v>
      </c>
      <c r="B1814" s="85">
        <f>+'Massaged NRH Data'!C1815</f>
        <v>0</v>
      </c>
      <c r="C1814" s="85" t="s">
        <v>7544</v>
      </c>
      <c r="D1814" s="85" t="str">
        <f>+_xlfn.CONCAT('Massaged NRH Data'!B1815, " (", 'Massaged NRH Data'!D1815,,")")</f>
        <v xml:space="preserve"> (NRC SIOUX FALLS SD)</v>
      </c>
      <c r="E1814" s="86" t="s">
        <v>7547</v>
      </c>
      <c r="F1814" s="84" t="str">
        <f t="shared" si="28"/>
        <v>{"0"," (NRC SIOUX FALLS SD)"},</v>
      </c>
    </row>
    <row r="1815" spans="1:6" ht="16" x14ac:dyDescent="0.2">
      <c r="A1815" s="84" t="s">
        <v>7546</v>
      </c>
      <c r="B1815" s="85">
        <f>+'Massaged NRH Data'!C1816</f>
        <v>0</v>
      </c>
      <c r="C1815" s="85" t="s">
        <v>7544</v>
      </c>
      <c r="D1815" s="85" t="str">
        <f>+_xlfn.CONCAT('Massaged NRH Data'!B1816, " (", 'Massaged NRH Data'!D1816,,")")</f>
        <v xml:space="preserve"> (NRC SIOUX FALLS SD)</v>
      </c>
      <c r="E1815" s="86" t="s">
        <v>7547</v>
      </c>
      <c r="F1815" s="84" t="str">
        <f t="shared" si="28"/>
        <v>{"0"," (NRC SIOUX FALLS SD)"},</v>
      </c>
    </row>
    <row r="1816" spans="1:6" ht="16" x14ac:dyDescent="0.2">
      <c r="A1816" s="84" t="s">
        <v>7546</v>
      </c>
      <c r="B1816" s="85">
        <f>+'Massaged NRH Data'!C1817</f>
        <v>0</v>
      </c>
      <c r="C1816" s="85" t="s">
        <v>7544</v>
      </c>
      <c r="D1816" s="85" t="str">
        <f>+_xlfn.CONCAT('Massaged NRH Data'!B1817, " (", 'Massaged NRH Data'!D1817,,")")</f>
        <v xml:space="preserve"> (NRC SIOUX FALLS SD)</v>
      </c>
      <c r="E1816" s="86" t="s">
        <v>7547</v>
      </c>
      <c r="F1816" s="84" t="str">
        <f t="shared" si="28"/>
        <v>{"0"," (NRC SIOUX FALLS SD)"},</v>
      </c>
    </row>
    <row r="1817" spans="1:6" ht="16" x14ac:dyDescent="0.2">
      <c r="A1817" s="84" t="s">
        <v>7546</v>
      </c>
      <c r="B1817" s="85">
        <f>+'Massaged NRH Data'!C1818</f>
        <v>0</v>
      </c>
      <c r="C1817" s="85" t="s">
        <v>7544</v>
      </c>
      <c r="D1817" s="85" t="str">
        <f>+_xlfn.CONCAT('Massaged NRH Data'!B1818, " (", 'Massaged NRH Data'!D1818,,")")</f>
        <v xml:space="preserve"> (NRC SIOUX FALLS SD)</v>
      </c>
      <c r="E1817" s="86" t="s">
        <v>7547</v>
      </c>
      <c r="F1817" s="84" t="str">
        <f t="shared" si="28"/>
        <v>{"0"," (NRC SIOUX FALLS SD)"},</v>
      </c>
    </row>
    <row r="1818" spans="1:6" ht="16" x14ac:dyDescent="0.2">
      <c r="A1818" s="84" t="s">
        <v>7546</v>
      </c>
      <c r="B1818" s="85">
        <f>+'Massaged NRH Data'!C1819</f>
        <v>0</v>
      </c>
      <c r="C1818" s="85" t="s">
        <v>7544</v>
      </c>
      <c r="D1818" s="85" t="str">
        <f>+_xlfn.CONCAT('Massaged NRH Data'!B1819, " (", 'Massaged NRH Data'!D1819,,")")</f>
        <v xml:space="preserve"> (NRC SIOUX FALLS SD)</v>
      </c>
      <c r="E1818" s="86" t="s">
        <v>7547</v>
      </c>
      <c r="F1818" s="84" t="str">
        <f t="shared" si="28"/>
        <v>{"0"," (NRC SIOUX FALLS SD)"},</v>
      </c>
    </row>
    <row r="1819" spans="1:6" ht="16" x14ac:dyDescent="0.2">
      <c r="A1819" s="84" t="s">
        <v>7546</v>
      </c>
      <c r="B1819" s="85">
        <f>+'Massaged NRH Data'!C1820</f>
        <v>0</v>
      </c>
      <c r="C1819" s="85" t="s">
        <v>7544</v>
      </c>
      <c r="D1819" s="85" t="str">
        <f>+_xlfn.CONCAT('Massaged NRH Data'!B1820, " (", 'Massaged NRH Data'!D1820,,")")</f>
        <v xml:space="preserve"> (NRC SIOUX FALLS SD)</v>
      </c>
      <c r="E1819" s="86" t="s">
        <v>7547</v>
      </c>
      <c r="F1819" s="84" t="str">
        <f t="shared" si="28"/>
        <v>{"0"," (NRC SIOUX FALLS SD)"},</v>
      </c>
    </row>
    <row r="1820" spans="1:6" ht="16" x14ac:dyDescent="0.2">
      <c r="A1820" s="84" t="s">
        <v>7546</v>
      </c>
      <c r="B1820" s="85">
        <f>+'Massaged NRH Data'!C1821</f>
        <v>0</v>
      </c>
      <c r="C1820" s="85" t="s">
        <v>7544</v>
      </c>
      <c r="D1820" s="85" t="str">
        <f>+_xlfn.CONCAT('Massaged NRH Data'!B1821, " (", 'Massaged NRH Data'!D1821,,")")</f>
        <v xml:space="preserve"> (NRC SIOUX FALLS SD)</v>
      </c>
      <c r="E1820" s="86" t="s">
        <v>7547</v>
      </c>
      <c r="F1820" s="84" t="str">
        <f t="shared" si="28"/>
        <v>{"0"," (NRC SIOUX FALLS SD)"},</v>
      </c>
    </row>
    <row r="1821" spans="1:6" ht="16" x14ac:dyDescent="0.2">
      <c r="A1821" s="84" t="s">
        <v>7546</v>
      </c>
      <c r="B1821" s="85">
        <f>+'Massaged NRH Data'!C1822</f>
        <v>0</v>
      </c>
      <c r="C1821" s="85" t="s">
        <v>7544</v>
      </c>
      <c r="D1821" s="85" t="str">
        <f>+_xlfn.CONCAT('Massaged NRH Data'!B1822, " (", 'Massaged NRH Data'!D1822,,")")</f>
        <v xml:space="preserve"> (NRC SIOUX FALLS SD)</v>
      </c>
      <c r="E1821" s="86" t="s">
        <v>7547</v>
      </c>
      <c r="F1821" s="84" t="str">
        <f t="shared" si="28"/>
        <v>{"0"," (NRC SIOUX FALLS SD)"},</v>
      </c>
    </row>
    <row r="1822" spans="1:6" ht="16" x14ac:dyDescent="0.2">
      <c r="A1822" s="84" t="s">
        <v>7546</v>
      </c>
      <c r="B1822" s="85">
        <f>+'Massaged NRH Data'!C1823</f>
        <v>0</v>
      </c>
      <c r="C1822" s="85" t="s">
        <v>7544</v>
      </c>
      <c r="D1822" s="85" t="str">
        <f>+_xlfn.CONCAT('Massaged NRH Data'!B1823, " (", 'Massaged NRH Data'!D1823,,")")</f>
        <v xml:space="preserve"> (NRC SIOUX FALLS SD)</v>
      </c>
      <c r="E1822" s="86" t="s">
        <v>7547</v>
      </c>
      <c r="F1822" s="84" t="str">
        <f t="shared" si="28"/>
        <v>{"0"," (NRC SIOUX FALLS SD)"},</v>
      </c>
    </row>
    <row r="1823" spans="1:6" ht="16" x14ac:dyDescent="0.2">
      <c r="A1823" s="84" t="s">
        <v>7546</v>
      </c>
      <c r="B1823" s="85">
        <f>+'Massaged NRH Data'!C1824</f>
        <v>0</v>
      </c>
      <c r="C1823" s="85" t="s">
        <v>7544</v>
      </c>
      <c r="D1823" s="85" t="str">
        <f>+_xlfn.CONCAT('Massaged NRH Data'!B1824, " (", 'Massaged NRH Data'!D1824,,")")</f>
        <v xml:space="preserve"> (NRC SIOUX FALLS SD)</v>
      </c>
      <c r="E1823" s="86" t="s">
        <v>7547</v>
      </c>
      <c r="F1823" s="84" t="str">
        <f t="shared" si="28"/>
        <v>{"0"," (NRC SIOUX FALLS SD)"},</v>
      </c>
    </row>
    <row r="1824" spans="1:6" ht="16" x14ac:dyDescent="0.2">
      <c r="A1824" s="84" t="s">
        <v>7546</v>
      </c>
      <c r="B1824" s="85">
        <f>+'Massaged NRH Data'!C1825</f>
        <v>0</v>
      </c>
      <c r="C1824" s="85" t="s">
        <v>7544</v>
      </c>
      <c r="D1824" s="85" t="str">
        <f>+_xlfn.CONCAT('Massaged NRH Data'!B1825, " (", 'Massaged NRH Data'!D1825,,")")</f>
        <v xml:space="preserve"> ()</v>
      </c>
      <c r="E1824" s="86" t="s">
        <v>7547</v>
      </c>
      <c r="F1824" s="84" t="str">
        <f t="shared" ref="F1824:F1830" si="29">+CONCATENATE(A1824,B1824,C1824,D1824,E1824)</f>
        <v>{"0"," ()"},</v>
      </c>
    </row>
    <row r="1825" spans="1:6" ht="16" x14ac:dyDescent="0.2">
      <c r="A1825" s="84" t="s">
        <v>7546</v>
      </c>
      <c r="B1825" s="85">
        <f>+'Massaged NRH Data'!C1826</f>
        <v>0</v>
      </c>
      <c r="C1825" s="85" t="s">
        <v>7544</v>
      </c>
      <c r="D1825" s="85" t="str">
        <f>+_xlfn.CONCAT('Massaged NRH Data'!B1826, " (", 'Massaged NRH Data'!D1826,,")")</f>
        <v xml:space="preserve"> ()</v>
      </c>
      <c r="E1825" s="86" t="s">
        <v>7547</v>
      </c>
      <c r="F1825" s="84" t="str">
        <f t="shared" si="29"/>
        <v>{"0"," ()"},</v>
      </c>
    </row>
    <row r="1826" spans="1:6" ht="16" x14ac:dyDescent="0.2">
      <c r="A1826" s="84" t="s">
        <v>7546</v>
      </c>
      <c r="B1826" s="85">
        <f>+'Massaged NRH Data'!C1827</f>
        <v>0</v>
      </c>
      <c r="C1826" s="85" t="s">
        <v>7544</v>
      </c>
      <c r="D1826" s="85" t="str">
        <f>+_xlfn.CONCAT('Massaged NRH Data'!B1827, " (", 'Massaged NRH Data'!D1827,,")")</f>
        <v xml:space="preserve"> ()</v>
      </c>
      <c r="E1826" s="86" t="s">
        <v>7547</v>
      </c>
      <c r="F1826" s="84" t="str">
        <f t="shared" si="29"/>
        <v>{"0"," ()"},</v>
      </c>
    </row>
    <row r="1827" spans="1:6" ht="16" x14ac:dyDescent="0.2">
      <c r="A1827" s="84" t="s">
        <v>7546</v>
      </c>
      <c r="B1827" s="85">
        <f>+'Massaged NRH Data'!C1828</f>
        <v>0</v>
      </c>
      <c r="C1827" s="85" t="s">
        <v>7544</v>
      </c>
      <c r="D1827" s="85" t="str">
        <f>+_xlfn.CONCAT('Massaged NRH Data'!B1828, " (", 'Massaged NRH Data'!D1828,,")")</f>
        <v xml:space="preserve"> ()</v>
      </c>
      <c r="E1827" s="86" t="s">
        <v>7547</v>
      </c>
      <c r="F1827" s="84" t="str">
        <f t="shared" si="29"/>
        <v>{"0"," ()"},</v>
      </c>
    </row>
    <row r="1828" spans="1:6" ht="16" x14ac:dyDescent="0.2">
      <c r="A1828" s="84" t="s">
        <v>7546</v>
      </c>
      <c r="B1828" s="85">
        <f>+'Massaged NRH Data'!C1829</f>
        <v>0</v>
      </c>
      <c r="C1828" s="85" t="s">
        <v>7544</v>
      </c>
      <c r="D1828" s="85" t="str">
        <f>+_xlfn.CONCAT('Massaged NRH Data'!B1829, " (", 'Massaged NRH Data'!D1829,,")")</f>
        <v xml:space="preserve"> ()</v>
      </c>
      <c r="E1828" s="86" t="s">
        <v>7547</v>
      </c>
      <c r="F1828" s="84" t="str">
        <f t="shared" si="29"/>
        <v>{"0"," ()"},</v>
      </c>
    </row>
    <row r="1829" spans="1:6" ht="16" x14ac:dyDescent="0.2">
      <c r="A1829" s="84" t="s">
        <v>7546</v>
      </c>
      <c r="B1829" s="85">
        <f>+'Massaged NRH Data'!C1830</f>
        <v>0</v>
      </c>
      <c r="C1829" s="85" t="s">
        <v>7544</v>
      </c>
      <c r="D1829" s="85" t="str">
        <f>+_xlfn.CONCAT('Massaged NRH Data'!B1830, " (", 'Massaged NRH Data'!D1830,,")")</f>
        <v xml:space="preserve"> ()</v>
      </c>
      <c r="E1829" s="86" t="s">
        <v>7547</v>
      </c>
      <c r="F1829" s="84" t="str">
        <f t="shared" si="29"/>
        <v>{"0"," ()"},</v>
      </c>
    </row>
    <row r="1830" spans="1:6" ht="16" x14ac:dyDescent="0.2">
      <c r="A1830" s="84" t="s">
        <v>7546</v>
      </c>
      <c r="B1830" s="85">
        <f>+'Massaged NRH Data'!C1831</f>
        <v>0</v>
      </c>
      <c r="C1830" s="85" t="s">
        <v>7544</v>
      </c>
      <c r="D1830" s="85" t="str">
        <f>+_xlfn.CONCAT('Massaged NRH Data'!B1831, " (", 'Massaged NRH Data'!D1831,,")")</f>
        <v xml:space="preserve"> ()</v>
      </c>
      <c r="E1830" s="86" t="s">
        <v>7547</v>
      </c>
      <c r="F1830" s="84" t="str">
        <f t="shared" si="29"/>
        <v>{"0"," ()"},</v>
      </c>
    </row>
    <row r="1831" spans="1:6" x14ac:dyDescent="0.2">
      <c r="B1831" s="85"/>
      <c r="C1831" s="85"/>
      <c r="D1831" s="85"/>
      <c r="E1831" s="86"/>
    </row>
    <row r="1832" spans="1:6" x14ac:dyDescent="0.2">
      <c r="B1832" s="85"/>
      <c r="C1832" s="85"/>
      <c r="D1832" s="85"/>
      <c r="E1832" s="86"/>
    </row>
    <row r="1833" spans="1:6" x14ac:dyDescent="0.2">
      <c r="B1833" s="85"/>
      <c r="C1833" s="85"/>
      <c r="D1833" s="85"/>
      <c r="E1833" s="86"/>
    </row>
    <row r="1834" spans="1:6" x14ac:dyDescent="0.2">
      <c r="B1834" s="85"/>
      <c r="C1834" s="85"/>
      <c r="D1834" s="85"/>
      <c r="E1834" s="86"/>
    </row>
    <row r="1835" spans="1:6" x14ac:dyDescent="0.2">
      <c r="B1835" s="85"/>
      <c r="C1835" s="85"/>
      <c r="D1835" s="85"/>
      <c r="E1835" s="86"/>
    </row>
    <row r="1836" spans="1:6" x14ac:dyDescent="0.2">
      <c r="B1836" s="85"/>
      <c r="C1836" s="85"/>
      <c r="D1836" s="85"/>
      <c r="E1836" s="86"/>
    </row>
    <row r="1837" spans="1:6" x14ac:dyDescent="0.2">
      <c r="B1837" s="85"/>
      <c r="C1837" s="85"/>
      <c r="D1837" s="85"/>
      <c r="E1837" s="86"/>
    </row>
    <row r="1838" spans="1:6" x14ac:dyDescent="0.2">
      <c r="B1838" s="85"/>
      <c r="C1838" s="85"/>
      <c r="D1838" s="85"/>
      <c r="E1838" s="86"/>
    </row>
    <row r="1839" spans="1:6" x14ac:dyDescent="0.2">
      <c r="B1839" s="85"/>
      <c r="C1839" s="85"/>
      <c r="D1839" s="85"/>
      <c r="E1839" s="86"/>
    </row>
    <row r="1840" spans="1:6" x14ac:dyDescent="0.2">
      <c r="B1840" s="85"/>
      <c r="C1840" s="85"/>
      <c r="D1840" s="85"/>
      <c r="E1840" s="86"/>
    </row>
    <row r="1841" spans="2:5" x14ac:dyDescent="0.2">
      <c r="B1841" s="85"/>
      <c r="C1841" s="85"/>
      <c r="D1841" s="85"/>
      <c r="E1841" s="86"/>
    </row>
    <row r="1842" spans="2:5" x14ac:dyDescent="0.2">
      <c r="B1842" s="85"/>
      <c r="C1842" s="85"/>
      <c r="D1842" s="85"/>
      <c r="E1842" s="86"/>
    </row>
    <row r="1843" spans="2:5" x14ac:dyDescent="0.2">
      <c r="B1843" s="85"/>
      <c r="C1843" s="85"/>
      <c r="D1843" s="85"/>
      <c r="E1843" s="86"/>
    </row>
    <row r="1844" spans="2:5" x14ac:dyDescent="0.2">
      <c r="B1844" s="85"/>
      <c r="C1844" s="85"/>
      <c r="D1844" s="85"/>
      <c r="E1844" s="86"/>
    </row>
    <row r="1845" spans="2:5" x14ac:dyDescent="0.2">
      <c r="B1845" s="85"/>
      <c r="C1845" s="85"/>
      <c r="D1845" s="85"/>
      <c r="E1845" s="86"/>
    </row>
    <row r="1846" spans="2:5" x14ac:dyDescent="0.2">
      <c r="B1846" s="85"/>
      <c r="C1846" s="85"/>
      <c r="D1846" s="85"/>
      <c r="E1846" s="86"/>
    </row>
    <row r="1847" spans="2:5" x14ac:dyDescent="0.2">
      <c r="B1847" s="85"/>
      <c r="C1847" s="85"/>
      <c r="D1847" s="85"/>
      <c r="E1847" s="86"/>
    </row>
    <row r="1848" spans="2:5" x14ac:dyDescent="0.2">
      <c r="B1848" s="85"/>
      <c r="C1848" s="85"/>
      <c r="D1848" s="85"/>
      <c r="E1848" s="86"/>
    </row>
    <row r="1849" spans="2:5" x14ac:dyDescent="0.2">
      <c r="B1849" s="85"/>
      <c r="C1849" s="85"/>
      <c r="D1849" s="85"/>
      <c r="E1849" s="86"/>
    </row>
    <row r="1850" spans="2:5" x14ac:dyDescent="0.2">
      <c r="B1850" s="85"/>
      <c r="C1850" s="85"/>
      <c r="D1850" s="85"/>
      <c r="E1850" s="86"/>
    </row>
    <row r="1851" spans="2:5" x14ac:dyDescent="0.2">
      <c r="B1851" s="85"/>
      <c r="C1851" s="85"/>
      <c r="D1851" s="85"/>
      <c r="E1851" s="86"/>
    </row>
    <row r="1852" spans="2:5" x14ac:dyDescent="0.2">
      <c r="B1852" s="85"/>
      <c r="C1852" s="85"/>
      <c r="D1852" s="85"/>
      <c r="E1852" s="86"/>
    </row>
    <row r="1853" spans="2:5" x14ac:dyDescent="0.2">
      <c r="B1853" s="85"/>
      <c r="C1853" s="85"/>
      <c r="D1853" s="85"/>
      <c r="E1853" s="86"/>
    </row>
    <row r="1854" spans="2:5" x14ac:dyDescent="0.2">
      <c r="B1854" s="85"/>
      <c r="C1854" s="85"/>
      <c r="D1854" s="85"/>
      <c r="E1854" s="86"/>
    </row>
    <row r="1855" spans="2:5" x14ac:dyDescent="0.2">
      <c r="B1855" s="85"/>
      <c r="C1855" s="85"/>
      <c r="D1855" s="85"/>
      <c r="E1855" s="86"/>
    </row>
    <row r="1856" spans="2:5" x14ac:dyDescent="0.2">
      <c r="B1856" s="85"/>
      <c r="C1856" s="85"/>
      <c r="D1856" s="85"/>
      <c r="E1856" s="86"/>
    </row>
    <row r="1857" spans="2:5" x14ac:dyDescent="0.2">
      <c r="B1857" s="85"/>
      <c r="C1857" s="85"/>
      <c r="D1857" s="85"/>
      <c r="E1857" s="86"/>
    </row>
    <row r="1858" spans="2:5" x14ac:dyDescent="0.2">
      <c r="B1858" s="85"/>
      <c r="C1858" s="85"/>
      <c r="D1858" s="85"/>
      <c r="E1858" s="86"/>
    </row>
    <row r="1859" spans="2:5" x14ac:dyDescent="0.2">
      <c r="B1859" s="85"/>
      <c r="C1859" s="85"/>
      <c r="D1859" s="85"/>
      <c r="E1859" s="86"/>
    </row>
    <row r="1860" spans="2:5" x14ac:dyDescent="0.2">
      <c r="B1860" s="85"/>
      <c r="C1860" s="85"/>
      <c r="D1860" s="85"/>
      <c r="E1860" s="86"/>
    </row>
    <row r="1861" spans="2:5" x14ac:dyDescent="0.2">
      <c r="B1861" s="85"/>
      <c r="C1861" s="85"/>
      <c r="D1861" s="85"/>
      <c r="E1861" s="86"/>
    </row>
    <row r="1862" spans="2:5" x14ac:dyDescent="0.2">
      <c r="B1862" s="85"/>
      <c r="C1862" s="85"/>
      <c r="D1862" s="85"/>
      <c r="E1862" s="86"/>
    </row>
    <row r="1863" spans="2:5" x14ac:dyDescent="0.2">
      <c r="B1863" s="85"/>
      <c r="C1863" s="85"/>
      <c r="D1863" s="85"/>
      <c r="E1863" s="86"/>
    </row>
    <row r="1864" spans="2:5" x14ac:dyDescent="0.2">
      <c r="B1864" s="85"/>
      <c r="C1864" s="85"/>
      <c r="D1864" s="85"/>
      <c r="E1864" s="86"/>
    </row>
    <row r="1865" spans="2:5" x14ac:dyDescent="0.2">
      <c r="B1865" s="85"/>
      <c r="C1865" s="85"/>
      <c r="D1865" s="85"/>
      <c r="E1865" s="86"/>
    </row>
    <row r="1866" spans="2:5" x14ac:dyDescent="0.2">
      <c r="B1866" s="85"/>
      <c r="C1866" s="85"/>
      <c r="D1866" s="85"/>
      <c r="E1866" s="86"/>
    </row>
    <row r="1867" spans="2:5" x14ac:dyDescent="0.2">
      <c r="B1867" s="85"/>
      <c r="C1867" s="85"/>
      <c r="D1867" s="85"/>
      <c r="E1867" s="86"/>
    </row>
    <row r="1868" spans="2:5" x14ac:dyDescent="0.2">
      <c r="B1868" s="85"/>
      <c r="C1868" s="85"/>
      <c r="D1868" s="85"/>
      <c r="E1868" s="86"/>
    </row>
    <row r="1869" spans="2:5" x14ac:dyDescent="0.2">
      <c r="B1869" s="85"/>
      <c r="C1869" s="85"/>
      <c r="D1869" s="85"/>
      <c r="E1869" s="86"/>
    </row>
    <row r="1870" spans="2:5" x14ac:dyDescent="0.2">
      <c r="B1870" s="85"/>
      <c r="C1870" s="85"/>
      <c r="D1870" s="85"/>
      <c r="E1870" s="86"/>
    </row>
    <row r="1871" spans="2:5" x14ac:dyDescent="0.2">
      <c r="B1871" s="85"/>
      <c r="C1871" s="85"/>
      <c r="D1871" s="85"/>
      <c r="E1871" s="86"/>
    </row>
    <row r="1872" spans="2:5" x14ac:dyDescent="0.2">
      <c r="B1872" s="85"/>
      <c r="C1872" s="85"/>
      <c r="D1872" s="85"/>
      <c r="E1872" s="86"/>
    </row>
    <row r="1873" spans="2:5" x14ac:dyDescent="0.2">
      <c r="B1873" s="85"/>
      <c r="C1873" s="85"/>
      <c r="D1873" s="85"/>
      <c r="E1873" s="86"/>
    </row>
    <row r="1874" spans="2:5" x14ac:dyDescent="0.2">
      <c r="B1874" s="85"/>
      <c r="C1874" s="85"/>
      <c r="D1874" s="85"/>
      <c r="E1874" s="86"/>
    </row>
    <row r="1875" spans="2:5" x14ac:dyDescent="0.2">
      <c r="B1875" s="85"/>
      <c r="C1875" s="85"/>
      <c r="D1875" s="85"/>
      <c r="E1875" s="86"/>
    </row>
    <row r="1876" spans="2:5" x14ac:dyDescent="0.2">
      <c r="B1876" s="85"/>
      <c r="C1876" s="85"/>
      <c r="D1876" s="85"/>
      <c r="E1876" s="86"/>
    </row>
    <row r="1877" spans="2:5" x14ac:dyDescent="0.2">
      <c r="B1877" s="85"/>
      <c r="C1877" s="85"/>
      <c r="D1877" s="85"/>
      <c r="E1877" s="86"/>
    </row>
    <row r="1878" spans="2:5" x14ac:dyDescent="0.2">
      <c r="B1878" s="85"/>
      <c r="C1878" s="85"/>
      <c r="D1878" s="85"/>
      <c r="E1878" s="86"/>
    </row>
    <row r="1879" spans="2:5" x14ac:dyDescent="0.2">
      <c r="B1879" s="85"/>
      <c r="C1879" s="85"/>
      <c r="D1879" s="85"/>
      <c r="E1879" s="86"/>
    </row>
    <row r="1880" spans="2:5" x14ac:dyDescent="0.2">
      <c r="B1880" s="85"/>
      <c r="C1880" s="85"/>
      <c r="D1880" s="85"/>
      <c r="E1880" s="86"/>
    </row>
    <row r="1881" spans="2:5" x14ac:dyDescent="0.2">
      <c r="B1881" s="85"/>
      <c r="C1881" s="85"/>
      <c r="D1881" s="85"/>
      <c r="E1881" s="86"/>
    </row>
    <row r="1882" spans="2:5" x14ac:dyDescent="0.2">
      <c r="B1882" s="85"/>
      <c r="C1882" s="85"/>
      <c r="D1882" s="85"/>
      <c r="E1882" s="86"/>
    </row>
    <row r="1883" spans="2:5" x14ac:dyDescent="0.2">
      <c r="B1883" s="85"/>
      <c r="C1883" s="85"/>
      <c r="D1883" s="85"/>
      <c r="E1883" s="86"/>
    </row>
    <row r="1884" spans="2:5" x14ac:dyDescent="0.2">
      <c r="B1884" s="85"/>
      <c r="C1884" s="85"/>
      <c r="D1884" s="85"/>
      <c r="E1884" s="86"/>
    </row>
    <row r="1885" spans="2:5" x14ac:dyDescent="0.2">
      <c r="B1885" s="85"/>
      <c r="C1885" s="85"/>
      <c r="D1885" s="85"/>
      <c r="E1885" s="86"/>
    </row>
    <row r="1886" spans="2:5" x14ac:dyDescent="0.2">
      <c r="B1886" s="85"/>
      <c r="C1886" s="85"/>
      <c r="D1886" s="85"/>
      <c r="E1886" s="86"/>
    </row>
    <row r="1887" spans="2:5" x14ac:dyDescent="0.2">
      <c r="B1887" s="85"/>
      <c r="C1887" s="85"/>
      <c r="D1887" s="85"/>
      <c r="E1887" s="86"/>
    </row>
    <row r="1888" spans="2:5" x14ac:dyDescent="0.2">
      <c r="B1888" s="85"/>
      <c r="C1888" s="85"/>
      <c r="D1888" s="85"/>
      <c r="E1888" s="86"/>
    </row>
    <row r="1889" spans="2:5" x14ac:dyDescent="0.2">
      <c r="B1889" s="85"/>
      <c r="C1889" s="85"/>
      <c r="D1889" s="85"/>
      <c r="E1889" s="86"/>
    </row>
    <row r="1890" spans="2:5" x14ac:dyDescent="0.2">
      <c r="B1890" s="85"/>
      <c r="C1890" s="85"/>
      <c r="D1890" s="85"/>
      <c r="E1890" s="86"/>
    </row>
    <row r="1891" spans="2:5" x14ac:dyDescent="0.2">
      <c r="B1891" s="85"/>
      <c r="C1891" s="85"/>
      <c r="D1891" s="85"/>
      <c r="E1891" s="86"/>
    </row>
    <row r="1892" spans="2:5" x14ac:dyDescent="0.2">
      <c r="B1892" s="85"/>
      <c r="C1892" s="85"/>
      <c r="D1892" s="85"/>
      <c r="E1892" s="86"/>
    </row>
    <row r="1893" spans="2:5" x14ac:dyDescent="0.2">
      <c r="B1893" s="85"/>
      <c r="C1893" s="85"/>
      <c r="D1893" s="85"/>
      <c r="E1893" s="86"/>
    </row>
    <row r="1894" spans="2:5" x14ac:dyDescent="0.2">
      <c r="B1894" s="85"/>
      <c r="C1894" s="85"/>
      <c r="D1894" s="85"/>
      <c r="E1894" s="86"/>
    </row>
    <row r="1895" spans="2:5" x14ac:dyDescent="0.2">
      <c r="B1895" s="85"/>
      <c r="C1895" s="85"/>
      <c r="D1895" s="85"/>
      <c r="E1895" s="86"/>
    </row>
    <row r="1896" spans="2:5" x14ac:dyDescent="0.2">
      <c r="B1896" s="85"/>
      <c r="C1896" s="85"/>
      <c r="D1896" s="85"/>
      <c r="E1896" s="86"/>
    </row>
    <row r="1897" spans="2:5" x14ac:dyDescent="0.2">
      <c r="B1897" s="85"/>
      <c r="C1897" s="85"/>
      <c r="D1897" s="85"/>
      <c r="E1897" s="86"/>
    </row>
    <row r="1898" spans="2:5" x14ac:dyDescent="0.2">
      <c r="B1898" s="85"/>
      <c r="C1898" s="85"/>
      <c r="D1898" s="85"/>
      <c r="E1898" s="86"/>
    </row>
    <row r="1899" spans="2:5" x14ac:dyDescent="0.2">
      <c r="B1899" s="85"/>
      <c r="C1899" s="85"/>
      <c r="D1899" s="85"/>
      <c r="E1899" s="86"/>
    </row>
    <row r="1900" spans="2:5" x14ac:dyDescent="0.2">
      <c r="B1900" s="85"/>
      <c r="C1900" s="85"/>
      <c r="D1900" s="85"/>
      <c r="E1900" s="86"/>
    </row>
    <row r="1901" spans="2:5" x14ac:dyDescent="0.2">
      <c r="B1901" s="85"/>
      <c r="C1901" s="85"/>
      <c r="D1901" s="85"/>
      <c r="E1901" s="86"/>
    </row>
    <row r="1902" spans="2:5" x14ac:dyDescent="0.2">
      <c r="B1902" s="85"/>
      <c r="C1902" s="85"/>
      <c r="D1902" s="85"/>
      <c r="E1902" s="86"/>
    </row>
    <row r="1903" spans="2:5" x14ac:dyDescent="0.2">
      <c r="B1903" s="85"/>
      <c r="C1903" s="85"/>
      <c r="D1903" s="85"/>
      <c r="E1903" s="86"/>
    </row>
    <row r="1904" spans="2:5" x14ac:dyDescent="0.2">
      <c r="B1904" s="85"/>
      <c r="C1904" s="85"/>
      <c r="D1904" s="85"/>
      <c r="E1904" s="86"/>
    </row>
    <row r="1905" spans="2:5" x14ac:dyDescent="0.2">
      <c r="B1905" s="85"/>
      <c r="C1905" s="85"/>
      <c r="D1905" s="85"/>
      <c r="E1905" s="86"/>
    </row>
    <row r="1906" spans="2:5" x14ac:dyDescent="0.2">
      <c r="B1906" s="85"/>
      <c r="C1906" s="85"/>
      <c r="D1906" s="85"/>
      <c r="E1906" s="86"/>
    </row>
    <row r="1907" spans="2:5" x14ac:dyDescent="0.2">
      <c r="B1907" s="85"/>
      <c r="C1907" s="85"/>
      <c r="D1907" s="85"/>
      <c r="E1907" s="86"/>
    </row>
    <row r="1908" spans="2:5" x14ac:dyDescent="0.2">
      <c r="B1908" s="85"/>
      <c r="C1908" s="85"/>
      <c r="D1908" s="85"/>
      <c r="E1908" s="86"/>
    </row>
    <row r="1909" spans="2:5" x14ac:dyDescent="0.2">
      <c r="B1909" s="85"/>
      <c r="C1909" s="85"/>
      <c r="D1909" s="85"/>
      <c r="E1909" s="86"/>
    </row>
    <row r="1910" spans="2:5" x14ac:dyDescent="0.2">
      <c r="B1910" s="85"/>
      <c r="C1910" s="85"/>
      <c r="D1910" s="85"/>
      <c r="E1910" s="86"/>
    </row>
    <row r="1911" spans="2:5" x14ac:dyDescent="0.2">
      <c r="B1911" s="85"/>
      <c r="C1911" s="85"/>
      <c r="D1911" s="85"/>
      <c r="E1911" s="86"/>
    </row>
    <row r="1912" spans="2:5" x14ac:dyDescent="0.2">
      <c r="B1912" s="85"/>
      <c r="C1912" s="85"/>
      <c r="D1912" s="85"/>
      <c r="E1912" s="86"/>
    </row>
    <row r="1913" spans="2:5" x14ac:dyDescent="0.2">
      <c r="B1913" s="85"/>
      <c r="C1913" s="85"/>
      <c r="D1913" s="85"/>
      <c r="E1913" s="86"/>
    </row>
    <row r="1914" spans="2:5" x14ac:dyDescent="0.2">
      <c r="B1914" s="85"/>
      <c r="C1914" s="85"/>
      <c r="D1914" s="85"/>
      <c r="E1914" s="86"/>
    </row>
    <row r="1915" spans="2:5" x14ac:dyDescent="0.2">
      <c r="B1915" s="85"/>
      <c r="C1915" s="85"/>
      <c r="D1915" s="85"/>
      <c r="E1915" s="86"/>
    </row>
    <row r="1916" spans="2:5" x14ac:dyDescent="0.2">
      <c r="B1916" s="85"/>
      <c r="C1916" s="85"/>
      <c r="D1916" s="85"/>
      <c r="E1916" s="86"/>
    </row>
    <row r="1917" spans="2:5" x14ac:dyDescent="0.2">
      <c r="B1917" s="85"/>
      <c r="C1917" s="85"/>
      <c r="D1917" s="85"/>
      <c r="E1917" s="86"/>
    </row>
    <row r="1918" spans="2:5" x14ac:dyDescent="0.2">
      <c r="B1918" s="85"/>
      <c r="C1918" s="85"/>
      <c r="D1918" s="85"/>
      <c r="E1918" s="86"/>
    </row>
    <row r="1919" spans="2:5" x14ac:dyDescent="0.2">
      <c r="B1919" s="85"/>
      <c r="C1919" s="85"/>
      <c r="D1919" s="85"/>
      <c r="E1919" s="86"/>
    </row>
    <row r="1920" spans="2:5" x14ac:dyDescent="0.2">
      <c r="B1920" s="85"/>
      <c r="C1920" s="85"/>
      <c r="D1920" s="85"/>
      <c r="E1920" s="86"/>
    </row>
    <row r="1921" spans="2:5" x14ac:dyDescent="0.2">
      <c r="B1921" s="85"/>
      <c r="C1921" s="85"/>
      <c r="D1921" s="85"/>
      <c r="E1921" s="86"/>
    </row>
    <row r="1922" spans="2:5" x14ac:dyDescent="0.2">
      <c r="B1922" s="85"/>
      <c r="C1922" s="85"/>
      <c r="D1922" s="85"/>
      <c r="E1922" s="86"/>
    </row>
    <row r="1923" spans="2:5" x14ac:dyDescent="0.2">
      <c r="B1923" s="85"/>
      <c r="C1923" s="85"/>
      <c r="D1923" s="85"/>
      <c r="E1923" s="86"/>
    </row>
    <row r="1924" spans="2:5" x14ac:dyDescent="0.2">
      <c r="B1924" s="85"/>
      <c r="C1924" s="85"/>
      <c r="D1924" s="85"/>
      <c r="E1924" s="86"/>
    </row>
    <row r="1925" spans="2:5" x14ac:dyDescent="0.2">
      <c r="B1925" s="85"/>
      <c r="C1925" s="85"/>
      <c r="D1925" s="85"/>
      <c r="E1925" s="86"/>
    </row>
    <row r="1926" spans="2:5" x14ac:dyDescent="0.2">
      <c r="B1926" s="85"/>
      <c r="C1926" s="85"/>
      <c r="D1926" s="85"/>
      <c r="E1926" s="86"/>
    </row>
    <row r="1927" spans="2:5" x14ac:dyDescent="0.2">
      <c r="B1927" s="85"/>
      <c r="C1927" s="85"/>
      <c r="D1927" s="85"/>
      <c r="E1927" s="86"/>
    </row>
    <row r="1928" spans="2:5" x14ac:dyDescent="0.2">
      <c r="B1928" s="85"/>
      <c r="C1928" s="85"/>
      <c r="D1928" s="85"/>
      <c r="E1928" s="86"/>
    </row>
    <row r="1929" spans="2:5" x14ac:dyDescent="0.2">
      <c r="B1929" s="85"/>
      <c r="C1929" s="85"/>
      <c r="D1929" s="85"/>
      <c r="E1929" s="86"/>
    </row>
    <row r="1930" spans="2:5" x14ac:dyDescent="0.2">
      <c r="B1930" s="85"/>
      <c r="C1930" s="85"/>
      <c r="D1930" s="85"/>
      <c r="E1930" s="86"/>
    </row>
    <row r="1931" spans="2:5" x14ac:dyDescent="0.2">
      <c r="B1931" s="85"/>
      <c r="C1931" s="85"/>
      <c r="D1931" s="85"/>
      <c r="E1931" s="86"/>
    </row>
    <row r="1932" spans="2:5" x14ac:dyDescent="0.2">
      <c r="B1932" s="85"/>
      <c r="C1932" s="85"/>
      <c r="D1932" s="85"/>
      <c r="E1932" s="86"/>
    </row>
    <row r="1933" spans="2:5" x14ac:dyDescent="0.2">
      <c r="B1933" s="85"/>
      <c r="C1933" s="85"/>
      <c r="D1933" s="85"/>
      <c r="E1933" s="86"/>
    </row>
    <row r="1934" spans="2:5" x14ac:dyDescent="0.2">
      <c r="B1934" s="85"/>
      <c r="C1934" s="85"/>
      <c r="D1934" s="85"/>
      <c r="E1934" s="86"/>
    </row>
    <row r="1935" spans="2:5" x14ac:dyDescent="0.2">
      <c r="B1935" s="85"/>
      <c r="C1935" s="85"/>
      <c r="D1935" s="85"/>
      <c r="E1935" s="86"/>
    </row>
    <row r="1936" spans="2:5" x14ac:dyDescent="0.2">
      <c r="B1936" s="85"/>
      <c r="C1936" s="85"/>
      <c r="D1936" s="85"/>
      <c r="E1936" s="86"/>
    </row>
    <row r="1937" spans="2:5" x14ac:dyDescent="0.2">
      <c r="B1937" s="85"/>
      <c r="C1937" s="85"/>
      <c r="D1937" s="85"/>
      <c r="E1937" s="86"/>
    </row>
    <row r="1938" spans="2:5" x14ac:dyDescent="0.2">
      <c r="B1938" s="85"/>
      <c r="C1938" s="85"/>
      <c r="D1938" s="85"/>
      <c r="E1938" s="86"/>
    </row>
    <row r="1939" spans="2:5" x14ac:dyDescent="0.2">
      <c r="B1939" s="85"/>
      <c r="C1939" s="85"/>
      <c r="D1939" s="85"/>
      <c r="E1939" s="86"/>
    </row>
    <row r="1940" spans="2:5" x14ac:dyDescent="0.2">
      <c r="B1940" s="85"/>
      <c r="C1940" s="85"/>
      <c r="D1940" s="85"/>
      <c r="E1940" s="86"/>
    </row>
    <row r="1941" spans="2:5" x14ac:dyDescent="0.2">
      <c r="B1941" s="85"/>
      <c r="C1941" s="85"/>
      <c r="D1941" s="85"/>
      <c r="E1941" s="86"/>
    </row>
    <row r="1942" spans="2:5" x14ac:dyDescent="0.2">
      <c r="B1942" s="85"/>
      <c r="C1942" s="85"/>
      <c r="D1942" s="85"/>
      <c r="E1942" s="86"/>
    </row>
    <row r="1943" spans="2:5" x14ac:dyDescent="0.2">
      <c r="B1943" s="85"/>
      <c r="C1943" s="85"/>
      <c r="D1943" s="85"/>
      <c r="E1943" s="86"/>
    </row>
    <row r="1944" spans="2:5" x14ac:dyDescent="0.2">
      <c r="B1944" s="85"/>
      <c r="C1944" s="85"/>
      <c r="D1944" s="85"/>
      <c r="E1944" s="86"/>
    </row>
    <row r="1945" spans="2:5" x14ac:dyDescent="0.2">
      <c r="B1945" s="85"/>
      <c r="C1945" s="85"/>
      <c r="D1945" s="85"/>
      <c r="E1945" s="86"/>
    </row>
    <row r="1946" spans="2:5" x14ac:dyDescent="0.2">
      <c r="B1946" s="85"/>
      <c r="C1946" s="85"/>
      <c r="D1946" s="85"/>
      <c r="E1946" s="86"/>
    </row>
    <row r="1947" spans="2:5" x14ac:dyDescent="0.2">
      <c r="B1947" s="85"/>
      <c r="C1947" s="85"/>
      <c r="D1947" s="85"/>
      <c r="E1947" s="86"/>
    </row>
    <row r="1948" spans="2:5" x14ac:dyDescent="0.2">
      <c r="B1948" s="85"/>
      <c r="C1948" s="85"/>
      <c r="D1948" s="85"/>
      <c r="E1948" s="86"/>
    </row>
    <row r="1949" spans="2:5" x14ac:dyDescent="0.2">
      <c r="B1949" s="85"/>
      <c r="C1949" s="85"/>
      <c r="D1949" s="85"/>
      <c r="E1949" s="86"/>
    </row>
    <row r="1950" spans="2:5" x14ac:dyDescent="0.2">
      <c r="B1950" s="85"/>
      <c r="C1950" s="85"/>
      <c r="D1950" s="85"/>
      <c r="E1950" s="86"/>
    </row>
    <row r="1951" spans="2:5" x14ac:dyDescent="0.2">
      <c r="B1951" s="85"/>
      <c r="C1951" s="85"/>
      <c r="D1951" s="85"/>
      <c r="E1951" s="86"/>
    </row>
    <row r="1952" spans="2:5" x14ac:dyDescent="0.2">
      <c r="B1952" s="85"/>
      <c r="C1952" s="85"/>
      <c r="D1952" s="85"/>
      <c r="E1952" s="86"/>
    </row>
    <row r="1953" spans="2:5" x14ac:dyDescent="0.2">
      <c r="B1953" s="85"/>
      <c r="C1953" s="85"/>
      <c r="D1953" s="85"/>
      <c r="E1953" s="86"/>
    </row>
    <row r="1954" spans="2:5" x14ac:dyDescent="0.2">
      <c r="B1954" s="85"/>
      <c r="C1954" s="85"/>
      <c r="D1954" s="85"/>
      <c r="E1954" s="86"/>
    </row>
    <row r="1955" spans="2:5" x14ac:dyDescent="0.2">
      <c r="B1955" s="85"/>
      <c r="C1955" s="85"/>
      <c r="D1955" s="85"/>
      <c r="E1955" s="86"/>
    </row>
    <row r="1956" spans="2:5" x14ac:dyDescent="0.2">
      <c r="B1956" s="85"/>
      <c r="C1956" s="85"/>
      <c r="D1956" s="85"/>
      <c r="E1956" s="86"/>
    </row>
    <row r="1957" spans="2:5" x14ac:dyDescent="0.2">
      <c r="B1957" s="85"/>
      <c r="C1957" s="85"/>
      <c r="D1957" s="85"/>
      <c r="E1957" s="86"/>
    </row>
    <row r="1958" spans="2:5" x14ac:dyDescent="0.2">
      <c r="B1958" s="85"/>
      <c r="C1958" s="85"/>
      <c r="D1958" s="85"/>
      <c r="E1958" s="86"/>
    </row>
    <row r="1959" spans="2:5" x14ac:dyDescent="0.2">
      <c r="B1959" s="85"/>
      <c r="C1959" s="85"/>
      <c r="D1959" s="85"/>
      <c r="E1959" s="86"/>
    </row>
    <row r="1960" spans="2:5" x14ac:dyDescent="0.2">
      <c r="B1960" s="85"/>
      <c r="C1960" s="85"/>
      <c r="D1960" s="85"/>
      <c r="E1960" s="86"/>
    </row>
    <row r="1961" spans="2:5" x14ac:dyDescent="0.2">
      <c r="B1961" s="85"/>
      <c r="C1961" s="85"/>
      <c r="D1961" s="85"/>
      <c r="E1961" s="86"/>
    </row>
    <row r="1962" spans="2:5" x14ac:dyDescent="0.2">
      <c r="B1962" s="85"/>
      <c r="C1962" s="85"/>
      <c r="D1962" s="85"/>
      <c r="E1962" s="86"/>
    </row>
    <row r="1963" spans="2:5" x14ac:dyDescent="0.2">
      <c r="B1963" s="85"/>
      <c r="C1963" s="85"/>
      <c r="D1963" s="85"/>
      <c r="E1963" s="86"/>
    </row>
    <row r="1964" spans="2:5" x14ac:dyDescent="0.2">
      <c r="B1964" s="85"/>
      <c r="C1964" s="85"/>
      <c r="D1964" s="85"/>
      <c r="E1964" s="86"/>
    </row>
    <row r="1965" spans="2:5" x14ac:dyDescent="0.2">
      <c r="B1965" s="85"/>
      <c r="C1965" s="85"/>
      <c r="D1965" s="85"/>
      <c r="E1965" s="86"/>
    </row>
    <row r="1966" spans="2:5" x14ac:dyDescent="0.2">
      <c r="B1966" s="85"/>
      <c r="C1966" s="85"/>
      <c r="D1966" s="85"/>
      <c r="E1966" s="86"/>
    </row>
    <row r="1967" spans="2:5" x14ac:dyDescent="0.2">
      <c r="B1967" s="85"/>
      <c r="C1967" s="85"/>
      <c r="D1967" s="85"/>
      <c r="E1967" s="86"/>
    </row>
    <row r="1968" spans="2:5" x14ac:dyDescent="0.2">
      <c r="B1968" s="85"/>
      <c r="C1968" s="85"/>
      <c r="D1968" s="85"/>
      <c r="E1968" s="86"/>
    </row>
    <row r="1969" spans="2:5" x14ac:dyDescent="0.2">
      <c r="B1969" s="85"/>
      <c r="C1969" s="85"/>
      <c r="D1969" s="85"/>
      <c r="E1969" s="86"/>
    </row>
    <row r="1970" spans="2:5" x14ac:dyDescent="0.2">
      <c r="B1970" s="85"/>
      <c r="C1970" s="85"/>
      <c r="D1970" s="85"/>
      <c r="E1970" s="86"/>
    </row>
    <row r="1971" spans="2:5" x14ac:dyDescent="0.2">
      <c r="B1971" s="85"/>
      <c r="C1971" s="85"/>
      <c r="D1971" s="85"/>
      <c r="E1971" s="86"/>
    </row>
    <row r="1972" spans="2:5" x14ac:dyDescent="0.2">
      <c r="B1972" s="85"/>
      <c r="C1972" s="85"/>
      <c r="D1972" s="85"/>
      <c r="E1972" s="86"/>
    </row>
    <row r="1973" spans="2:5" x14ac:dyDescent="0.2">
      <c r="B1973" s="85"/>
      <c r="C1973" s="85"/>
      <c r="D1973" s="85"/>
      <c r="E1973" s="86"/>
    </row>
    <row r="1974" spans="2:5" x14ac:dyDescent="0.2">
      <c r="B1974" s="85"/>
      <c r="C1974" s="85"/>
      <c r="D1974" s="85"/>
      <c r="E1974" s="86"/>
    </row>
    <row r="1975" spans="2:5" x14ac:dyDescent="0.2">
      <c r="B1975" s="85"/>
      <c r="C1975" s="85"/>
      <c r="D1975" s="85"/>
      <c r="E1975" s="86"/>
    </row>
    <row r="1976" spans="2:5" x14ac:dyDescent="0.2">
      <c r="B1976" s="85"/>
      <c r="C1976" s="85"/>
      <c r="D1976" s="85"/>
      <c r="E1976" s="86"/>
    </row>
    <row r="1977" spans="2:5" x14ac:dyDescent="0.2">
      <c r="B1977" s="85"/>
      <c r="C1977" s="85"/>
      <c r="D1977" s="85"/>
      <c r="E1977" s="86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5F52-023C-3746-969D-5056446560AA}">
  <dimension ref="A1:H2011"/>
  <sheetViews>
    <sheetView tabSelected="1" workbookViewId="0">
      <selection activeCell="H1" sqref="H1:H1048576"/>
    </sheetView>
  </sheetViews>
  <sheetFormatPr baseColWidth="10" defaultRowHeight="15" x14ac:dyDescent="0.2"/>
  <cols>
    <col min="1" max="1" width="54.5" bestFit="1" customWidth="1"/>
    <col min="2" max="2" width="6.1640625" bestFit="1" customWidth="1"/>
    <col min="3" max="3" width="2.33203125" bestFit="1" customWidth="1"/>
    <col min="4" max="4" width="28.6640625" customWidth="1"/>
    <col min="5" max="5" width="2.33203125" bestFit="1" customWidth="1"/>
    <col min="6" max="6" width="11.33203125" customWidth="1"/>
    <col min="7" max="7" width="2.83203125" bestFit="1" customWidth="1"/>
    <col min="8" max="8" width="138.33203125" bestFit="1" customWidth="1"/>
  </cols>
  <sheetData>
    <row r="1" spans="1:8" x14ac:dyDescent="0.2">
      <c r="A1" t="s">
        <v>9029</v>
      </c>
      <c r="B1" s="82" t="str">
        <f>+'Text-For Java'!B1</f>
        <v>81978</v>
      </c>
      <c r="C1" t="s">
        <v>7544</v>
      </c>
      <c r="D1" t="str">
        <f>+'Text-For Java'!D1</f>
        <v>NR ADDU (CNRFC HQ)</v>
      </c>
      <c r="E1" t="s">
        <v>7544</v>
      </c>
      <c r="F1" t="s">
        <v>9254</v>
      </c>
      <c r="G1" t="s">
        <v>7545</v>
      </c>
      <c r="H1" t="str">
        <f>+CONCATENATE(A1,B1,C1,D1,E1,F1,G1)</f>
        <v>insert into FTS_rui_codes (suggest_text_1, suggest_text_2, source) values ("81978","NR ADDU (CNRFC HQ)","RESFOR (03 JAN 2024)");</v>
      </c>
    </row>
    <row r="2" spans="1:8" x14ac:dyDescent="0.2">
      <c r="A2" t="s">
        <v>9029</v>
      </c>
      <c r="B2" s="82" t="str">
        <f>+'Text-For Java'!B2</f>
        <v>88860</v>
      </c>
      <c r="C2" t="s">
        <v>7544</v>
      </c>
      <c r="D2" t="str">
        <f>+'Text-For Java'!D2</f>
        <v>NR FLAG SUPPORT (CNRFC HQ)</v>
      </c>
      <c r="E2" t="s">
        <v>7544</v>
      </c>
      <c r="F2" t="s">
        <v>9254</v>
      </c>
      <c r="G2" t="s">
        <v>7545</v>
      </c>
      <c r="H2" t="str">
        <f t="shared" ref="H2:H11" si="0">+CONCATENATE(A2,B2,C2,D2,E2,F2,G2)</f>
        <v>insert into FTS_rui_codes (suggest_text_1, suggest_text_2, source) values ("88860","NR FLAG SUPPORT (CNRFC HQ)","RESFOR (03 JAN 2024)");</v>
      </c>
    </row>
    <row r="3" spans="1:8" x14ac:dyDescent="0.2">
      <c r="A3" t="s">
        <v>9029</v>
      </c>
      <c r="B3" s="82" t="str">
        <f>+'Text-For Java'!B3</f>
        <v>84151</v>
      </c>
      <c r="C3" t="s">
        <v>7544</v>
      </c>
      <c r="D3" t="str">
        <f>+'Text-For Java'!D3</f>
        <v>NR NEW ACCESSION TRAINING (CNRFC HQ)</v>
      </c>
      <c r="E3" t="s">
        <v>7544</v>
      </c>
      <c r="F3" t="s">
        <v>9254</v>
      </c>
      <c r="G3" t="s">
        <v>7545</v>
      </c>
      <c r="H3" t="str">
        <f t="shared" si="0"/>
        <v>insert into FTS_rui_codes (suggest_text_1, suggest_text_2, source) values ("84151","NR NEW ACCESSION TRAINING (CNRFC HQ)","RESFOR (03 JAN 2024)");</v>
      </c>
    </row>
    <row r="4" spans="1:8" x14ac:dyDescent="0.2">
      <c r="A4" t="s">
        <v>9029</v>
      </c>
      <c r="B4" s="82" t="str">
        <f>+'Text-For Java'!B4</f>
        <v>81997</v>
      </c>
      <c r="C4" t="s">
        <v>7544</v>
      </c>
      <c r="D4" t="str">
        <f>+'Text-For Java'!D4</f>
        <v>NR UNFUNDED BILLETS (CNRFC HQ)</v>
      </c>
      <c r="E4" t="s">
        <v>7544</v>
      </c>
      <c r="F4" t="s">
        <v>9254</v>
      </c>
      <c r="G4" t="s">
        <v>7545</v>
      </c>
      <c r="H4" t="str">
        <f t="shared" si="0"/>
        <v>insert into FTS_rui_codes (suggest_text_1, suggest_text_2, source) values ("81997","NR UNFUNDED BILLETS (CNRFC HQ)","RESFOR (03 JAN 2024)");</v>
      </c>
    </row>
    <row r="5" spans="1:8" x14ac:dyDescent="0.2">
      <c r="A5" t="s">
        <v>9029</v>
      </c>
      <c r="B5" s="82" t="str">
        <f>+'Text-For Java'!B5</f>
        <v>81994</v>
      </c>
      <c r="C5" t="s">
        <v>7544</v>
      </c>
      <c r="D5" t="str">
        <f>+'Text-For Java'!D5</f>
        <v>NR UNSTRUCTURED BILLETS (CNRFC HQ)</v>
      </c>
      <c r="E5" t="s">
        <v>7544</v>
      </c>
      <c r="F5" t="s">
        <v>9254</v>
      </c>
      <c r="G5" t="s">
        <v>7545</v>
      </c>
      <c r="H5" t="str">
        <f t="shared" si="0"/>
        <v>insert into FTS_rui_codes (suggest_text_1, suggest_text_2, source) values ("81994","NR UNSTRUCTURED BILLETS (CNRFC HQ)","RESFOR (03 JAN 2024)");</v>
      </c>
    </row>
    <row r="6" spans="1:8" x14ac:dyDescent="0.2">
      <c r="A6" t="s">
        <v>9029</v>
      </c>
      <c r="B6" s="82" t="str">
        <f>+'Text-For Java'!B6</f>
        <v>2525M</v>
      </c>
      <c r="C6" t="s">
        <v>7544</v>
      </c>
      <c r="D6" t="str">
        <f>+'Text-For Java'!D6</f>
        <v>NR SSO PROGRAM (CNRFC HQ)</v>
      </c>
      <c r="E6" t="s">
        <v>7544</v>
      </c>
      <c r="F6" t="s">
        <v>9254</v>
      </c>
      <c r="G6" t="s">
        <v>7545</v>
      </c>
      <c r="H6" t="str">
        <f t="shared" si="0"/>
        <v>insert into FTS_rui_codes (suggest_text_1, suggest_text_2, source) values ("2525M","NR SSO PROGRAM (CNRFC HQ)","RESFOR (03 JAN 2024)");</v>
      </c>
    </row>
    <row r="7" spans="1:8" x14ac:dyDescent="0.2">
      <c r="A7" t="s">
        <v>9029</v>
      </c>
      <c r="B7" s="82" t="str">
        <f>+'Text-For Java'!B7</f>
        <v>2525C</v>
      </c>
      <c r="C7" t="s">
        <v>7544</v>
      </c>
      <c r="D7" t="str">
        <f>+'Text-For Java'!D7</f>
        <v>NR SE CHAPLAIN OFFICER STU (CNRFC HQ)</v>
      </c>
      <c r="E7" t="s">
        <v>7544</v>
      </c>
      <c r="F7" t="s">
        <v>9254</v>
      </c>
      <c r="G7" t="s">
        <v>7545</v>
      </c>
      <c r="H7" t="str">
        <f t="shared" si="0"/>
        <v>insert into FTS_rui_codes (suggest_text_1, suggest_text_2, source) values ("2525C","NR SE CHAPLAIN OFFICER STU (CNRFC HQ)","RESFOR (03 JAN 2024)");</v>
      </c>
    </row>
    <row r="8" spans="1:8" x14ac:dyDescent="0.2">
      <c r="A8" t="s">
        <v>9029</v>
      </c>
      <c r="B8" s="82" t="str">
        <f>+'Text-For Java'!B8</f>
        <v>81998</v>
      </c>
      <c r="C8" t="s">
        <v>7544</v>
      </c>
      <c r="D8" t="str">
        <f>+'Text-For Java'!D8</f>
        <v>NR RSU BILLETS (CNRFC HQ)</v>
      </c>
      <c r="E8" t="s">
        <v>7544</v>
      </c>
      <c r="F8" t="s">
        <v>9254</v>
      </c>
      <c r="G8" t="s">
        <v>7545</v>
      </c>
      <c r="H8" t="str">
        <f t="shared" si="0"/>
        <v>insert into FTS_rui_codes (suggest_text_1, suggest_text_2, source) values ("81998","NR RSU BILLETS (CNRFC HQ)","RESFOR (03 JAN 2024)");</v>
      </c>
    </row>
    <row r="9" spans="1:8" x14ac:dyDescent="0.2">
      <c r="A9" t="s">
        <v>9029</v>
      </c>
      <c r="B9" s="82" t="str">
        <f>+'Text-For Java'!B9</f>
        <v>2504M</v>
      </c>
      <c r="C9" t="s">
        <v>7544</v>
      </c>
      <c r="D9" t="str">
        <f>+'Text-For Java'!D9</f>
        <v>NR SSO GROUP 4 HQ (CNRFC HQ)</v>
      </c>
      <c r="E9" t="s">
        <v>7544</v>
      </c>
      <c r="F9" t="s">
        <v>9254</v>
      </c>
      <c r="G9" t="s">
        <v>7545</v>
      </c>
      <c r="H9" t="str">
        <f t="shared" si="0"/>
        <v>insert into FTS_rui_codes (suggest_text_1, suggest_text_2, source) values ("2504M","NR SSO GROUP 4 HQ (CNRFC HQ)","RESFOR (03 JAN 2024)");</v>
      </c>
    </row>
    <row r="10" spans="1:8" x14ac:dyDescent="0.2">
      <c r="A10" t="s">
        <v>9029</v>
      </c>
      <c r="B10" s="82" t="str">
        <f>+'Text-For Java'!B10</f>
        <v>89912</v>
      </c>
      <c r="C10" t="s">
        <v>7544</v>
      </c>
      <c r="D10" t="str">
        <f>+'Text-For Java'!D10</f>
        <v>NR NEW ACCESSION TRNG UNIT (CNRFC HQ)</v>
      </c>
      <c r="E10" t="s">
        <v>7544</v>
      </c>
      <c r="F10" t="s">
        <v>9254</v>
      </c>
      <c r="G10" t="s">
        <v>7545</v>
      </c>
      <c r="H10" t="str">
        <f t="shared" si="0"/>
        <v>insert into FTS_rui_codes (suggest_text_1, suggest_text_2, source) values ("89912","NR NEW ACCESSION TRNG UNIT (CNRFC HQ)","RESFOR (03 JAN 2024)");</v>
      </c>
    </row>
    <row r="11" spans="1:8" x14ac:dyDescent="0.2">
      <c r="A11" t="s">
        <v>9029</v>
      </c>
      <c r="B11" s="82" t="str">
        <f>+'Text-For Java'!B11</f>
        <v>87848</v>
      </c>
      <c r="C11" t="s">
        <v>7544</v>
      </c>
      <c r="D11" t="str">
        <f>+'Text-For Java'!D11</f>
        <v>NR VRM 40 (CNRFC HQ)</v>
      </c>
      <c r="E11" t="s">
        <v>7544</v>
      </c>
      <c r="F11" t="s">
        <v>9254</v>
      </c>
      <c r="G11" t="s">
        <v>7545</v>
      </c>
      <c r="H11" t="str">
        <f t="shared" si="0"/>
        <v>insert into FTS_rui_codes (suggest_text_1, suggest_text_2, source) values ("87848","NR VRM 40 (CNRFC HQ)","RESFOR (03 JAN 2024)");</v>
      </c>
    </row>
    <row r="12" spans="1:8" x14ac:dyDescent="0.2">
      <c r="A12" t="s">
        <v>9029</v>
      </c>
      <c r="B12" s="82" t="str">
        <f>+'Text-For Java'!B12</f>
        <v>2501M</v>
      </c>
      <c r="C12" t="s">
        <v>7544</v>
      </c>
      <c r="D12" t="str">
        <f>+'Text-For Java'!D12</f>
        <v>NR SSO GROUP 1 HQ (CNRFC HQ)</v>
      </c>
      <c r="E12" t="s">
        <v>7544</v>
      </c>
      <c r="F12" t="s">
        <v>9254</v>
      </c>
      <c r="G12" t="s">
        <v>7545</v>
      </c>
      <c r="H12" t="str">
        <f>+CONCATENATE(A12,B12,C12,D12,E12,F12,G12)</f>
        <v>insert into FTS_rui_codes (suggest_text_1, suggest_text_2, source) values ("2501M","NR SSO GROUP 1 HQ (CNRFC HQ)","RESFOR (03 JAN 2024)");</v>
      </c>
    </row>
    <row r="13" spans="1:8" x14ac:dyDescent="0.2">
      <c r="A13" t="s">
        <v>9029</v>
      </c>
      <c r="B13" s="82" t="str">
        <f>+'Text-For Java'!B13</f>
        <v>88031</v>
      </c>
      <c r="C13" t="s">
        <v>7544</v>
      </c>
      <c r="D13" t="str">
        <f>+'Text-For Java'!D13</f>
        <v>NR LOGISTICS SPT UNIT 18 (SEAL TEAM EIGHTEEN)</v>
      </c>
      <c r="E13" t="s">
        <v>7544</v>
      </c>
      <c r="F13" t="s">
        <v>9254</v>
      </c>
      <c r="G13" t="s">
        <v>7545</v>
      </c>
      <c r="H13" t="str">
        <f t="shared" ref="H13:H76" si="1">+CONCATENATE(A13,B13,C13,D13,E13,F13,G13)</f>
        <v>insert into FTS_rui_codes (suggest_text_1, suggest_text_2, source) values ("88031","NR LOGISTICS SPT UNIT 18 (SEAL TEAM EIGHTEEN)","RESFOR (03 JAN 2024)");</v>
      </c>
    </row>
    <row r="14" spans="1:8" x14ac:dyDescent="0.2">
      <c r="A14" t="s">
        <v>9029</v>
      </c>
      <c r="B14" s="82" t="str">
        <f>+'Text-For Java'!B14</f>
        <v>84166</v>
      </c>
      <c r="C14" t="s">
        <v>7544</v>
      </c>
      <c r="D14" t="str">
        <f>+'Text-For Java'!D14</f>
        <v>NR NSW INFO WARFARE COM 18 (SEAL TEAM EIGHTEEN)</v>
      </c>
      <c r="E14" t="s">
        <v>7544</v>
      </c>
      <c r="F14" t="s">
        <v>9254</v>
      </c>
      <c r="G14" t="s">
        <v>7545</v>
      </c>
      <c r="H14" t="str">
        <f t="shared" si="1"/>
        <v>insert into FTS_rui_codes (suggest_text_1, suggest_text_2, source) values ("84166","NR NSW INFO WARFARE COM 18 (SEAL TEAM EIGHTEEN)","RESFOR (03 JAN 2024)");</v>
      </c>
    </row>
    <row r="15" spans="1:8" x14ac:dyDescent="0.2">
      <c r="A15" t="s">
        <v>9029</v>
      </c>
      <c r="B15" s="82" t="str">
        <f>+'Text-For Java'!B15</f>
        <v>84326</v>
      </c>
      <c r="C15" t="s">
        <v>7544</v>
      </c>
      <c r="D15" t="str">
        <f>+'Text-For Java'!D15</f>
        <v>NR NSW TASK FORCE 18 (SEAL TEAM EIGHTEEN)</v>
      </c>
      <c r="E15" t="s">
        <v>7544</v>
      </c>
      <c r="F15" t="s">
        <v>9254</v>
      </c>
      <c r="G15" t="s">
        <v>7545</v>
      </c>
      <c r="H15" t="str">
        <f t="shared" si="1"/>
        <v>insert into FTS_rui_codes (suggest_text_1, suggest_text_2, source) values ("84326","NR NSW TASK FORCE 18 (SEAL TEAM EIGHTEEN)","RESFOR (03 JAN 2024)");</v>
      </c>
    </row>
    <row r="16" spans="1:8" x14ac:dyDescent="0.2">
      <c r="A16" t="s">
        <v>9029</v>
      </c>
      <c r="B16" s="82" t="str">
        <f>+'Text-For Java'!B16</f>
        <v>84308</v>
      </c>
      <c r="C16" t="s">
        <v>7544</v>
      </c>
      <c r="D16" t="str">
        <f>+'Text-For Java'!D16</f>
        <v>NR SEAL UNIT 18 (SEAL TEAM EIGHTEEN)</v>
      </c>
      <c r="E16" t="s">
        <v>7544</v>
      </c>
      <c r="F16" t="s">
        <v>9254</v>
      </c>
      <c r="G16" t="s">
        <v>7545</v>
      </c>
      <c r="H16" t="str">
        <f t="shared" si="1"/>
        <v>insert into FTS_rui_codes (suggest_text_1, suggest_text_2, source) values ("84308","NR SEAL UNIT 18 (SEAL TEAM EIGHTEEN)","RESFOR (03 JAN 2024)");</v>
      </c>
    </row>
    <row r="17" spans="1:8" x14ac:dyDescent="0.2">
      <c r="A17" t="s">
        <v>9029</v>
      </c>
      <c r="B17" s="82" t="str">
        <f>+'Text-For Java'!B17</f>
        <v>84298</v>
      </c>
      <c r="C17" t="s">
        <v>7544</v>
      </c>
      <c r="D17" t="str">
        <f>+'Text-For Java'!D17</f>
        <v>NR UMANNED AIRCRAFT SYS 18 (SEAL TEAM EIGHTEEN)</v>
      </c>
      <c r="E17" t="s">
        <v>7544</v>
      </c>
      <c r="F17" t="s">
        <v>9254</v>
      </c>
      <c r="G17" t="s">
        <v>7545</v>
      </c>
      <c r="H17" t="str">
        <f t="shared" si="1"/>
        <v>insert into FTS_rui_codes (suggest_text_1, suggest_text_2, source) values ("84298","NR UMANNED AIRCRAFT SYS 18 (SEAL TEAM EIGHTEEN)","RESFOR (03 JAN 2024)");</v>
      </c>
    </row>
    <row r="18" spans="1:8" x14ac:dyDescent="0.2">
      <c r="A18" t="s">
        <v>9029</v>
      </c>
      <c r="B18" s="82" t="str">
        <f>+'Text-For Java'!B18</f>
        <v>83426</v>
      </c>
      <c r="C18" t="s">
        <v>7544</v>
      </c>
      <c r="D18" t="str">
        <f>+'Text-For Java'!D18</f>
        <v>NR NSW REG SPT (SEAL TEAM EIGHTEEN)</v>
      </c>
      <c r="E18" t="s">
        <v>7544</v>
      </c>
      <c r="F18" t="s">
        <v>9254</v>
      </c>
      <c r="G18" t="s">
        <v>7545</v>
      </c>
      <c r="H18" t="str">
        <f t="shared" si="1"/>
        <v>insert into FTS_rui_codes (suggest_text_1, suggest_text_2, source) values ("83426","NR NSW REG SPT (SEAL TEAM EIGHTEEN)","RESFOR (03 JAN 2024)");</v>
      </c>
    </row>
    <row r="19" spans="1:8" x14ac:dyDescent="0.2">
      <c r="A19" t="s">
        <v>9029</v>
      </c>
      <c r="B19" s="82" t="str">
        <f>+'Text-For Java'!B19</f>
        <v>85907</v>
      </c>
      <c r="C19" t="s">
        <v>7544</v>
      </c>
      <c r="D19" t="str">
        <f>+'Text-For Java'!D19</f>
        <v>NR SWCC UNIT 18 (SEAL TEAM EIGHTEEN)</v>
      </c>
      <c r="E19" t="s">
        <v>7544</v>
      </c>
      <c r="F19" t="s">
        <v>9254</v>
      </c>
      <c r="G19" t="s">
        <v>7545</v>
      </c>
      <c r="H19" t="str">
        <f t="shared" si="1"/>
        <v>insert into FTS_rui_codes (suggest_text_1, suggest_text_2, source) values ("85907","NR SWCC UNIT 18 (SEAL TEAM EIGHTEEN)","RESFOR (03 JAN 2024)");</v>
      </c>
    </row>
    <row r="20" spans="1:8" x14ac:dyDescent="0.2">
      <c r="A20" t="s">
        <v>9029</v>
      </c>
      <c r="B20" s="82" t="str">
        <f>+'Text-For Java'!B20</f>
        <v>84318</v>
      </c>
      <c r="C20" t="s">
        <v>7544</v>
      </c>
      <c r="D20" t="str">
        <f>+'Text-For Java'!D20</f>
        <v>NR VTU 18 (SEAL TEAM EIGHTEEN)</v>
      </c>
      <c r="E20" t="s">
        <v>7544</v>
      </c>
      <c r="F20" t="s">
        <v>9254</v>
      </c>
      <c r="G20" t="s">
        <v>7545</v>
      </c>
      <c r="H20" t="str">
        <f t="shared" si="1"/>
        <v>insert into FTS_rui_codes (suggest_text_1, suggest_text_2, source) values ("84318","NR VTU 18 (SEAL TEAM EIGHTEEN)","RESFOR (03 JAN 2024)");</v>
      </c>
    </row>
    <row r="21" spans="1:8" x14ac:dyDescent="0.2">
      <c r="A21" t="s">
        <v>9029</v>
      </c>
      <c r="B21" s="82" t="str">
        <f>+'Text-For Java'!B21</f>
        <v>83637</v>
      </c>
      <c r="C21" t="s">
        <v>7544</v>
      </c>
      <c r="D21" t="str">
        <f>+'Text-For Java'!D21</f>
        <v>NR SBS UNIT 18 (SEAL TEAM EIGHTEEN)</v>
      </c>
      <c r="E21" t="s">
        <v>7544</v>
      </c>
      <c r="F21" t="s">
        <v>9254</v>
      </c>
      <c r="G21" t="s">
        <v>7545</v>
      </c>
      <c r="H21" t="str">
        <f t="shared" si="1"/>
        <v>insert into FTS_rui_codes (suggest_text_1, suggest_text_2, source) values ("83637","NR SBS UNIT 18 (SEAL TEAM EIGHTEEN)","RESFOR (03 JAN 2024)");</v>
      </c>
    </row>
    <row r="22" spans="1:8" x14ac:dyDescent="0.2">
      <c r="A22" t="s">
        <v>9029</v>
      </c>
      <c r="B22" s="82" t="str">
        <f>+'Text-For Java'!B22</f>
        <v>83090</v>
      </c>
      <c r="C22" t="s">
        <v>7544</v>
      </c>
      <c r="D22" t="str">
        <f>+'Text-For Java'!D22</f>
        <v>NR GP ELEVEN HEADQUARTERS (SEAL TEAM SEVENTEEN)</v>
      </c>
      <c r="E22" t="s">
        <v>7544</v>
      </c>
      <c r="F22" t="s">
        <v>9254</v>
      </c>
      <c r="G22" t="s">
        <v>7545</v>
      </c>
      <c r="H22" t="str">
        <f t="shared" si="1"/>
        <v>insert into FTS_rui_codes (suggest_text_1, suggest_text_2, source) values ("83090","NR GP ELEVEN HEADQUARTERS (SEAL TEAM SEVENTEEN)","RESFOR (03 JAN 2024)");</v>
      </c>
    </row>
    <row r="23" spans="1:8" x14ac:dyDescent="0.2">
      <c r="A23" t="s">
        <v>9029</v>
      </c>
      <c r="B23" s="82" t="str">
        <f>+'Text-For Java'!B23</f>
        <v>88157</v>
      </c>
      <c r="C23" t="s">
        <v>7544</v>
      </c>
      <c r="D23" t="str">
        <f>+'Text-For Java'!D23</f>
        <v>NR LOGISTICS SPT UNIT 17 (SEAL TEAM SEVENTEEN)</v>
      </c>
      <c r="E23" t="s">
        <v>7544</v>
      </c>
      <c r="F23" t="s">
        <v>9254</v>
      </c>
      <c r="G23" t="s">
        <v>7545</v>
      </c>
      <c r="H23" t="str">
        <f t="shared" si="1"/>
        <v>insert into FTS_rui_codes (suggest_text_1, suggest_text_2, source) values ("88157","NR LOGISTICS SPT UNIT 17 (SEAL TEAM SEVENTEEN)","RESFOR (03 JAN 2024)");</v>
      </c>
    </row>
    <row r="24" spans="1:8" x14ac:dyDescent="0.2">
      <c r="A24" t="s">
        <v>9029</v>
      </c>
      <c r="B24" s="82" t="str">
        <f>+'Text-For Java'!B24</f>
        <v>84300</v>
      </c>
      <c r="C24" t="s">
        <v>7544</v>
      </c>
      <c r="D24" t="str">
        <f>+'Text-For Java'!D24</f>
        <v>NR NSW DETACHMENT SN DIEGO (SEAL TEAM SEVENTEEN)</v>
      </c>
      <c r="E24" t="s">
        <v>7544</v>
      </c>
      <c r="F24" t="s">
        <v>9254</v>
      </c>
      <c r="G24" t="s">
        <v>7545</v>
      </c>
      <c r="H24" t="str">
        <f t="shared" si="1"/>
        <v>insert into FTS_rui_codes (suggest_text_1, suggest_text_2, source) values ("84300","NR NSW DETACHMENT SN DIEGO (SEAL TEAM SEVENTEEN)","RESFOR (03 JAN 2024)");</v>
      </c>
    </row>
    <row r="25" spans="1:8" x14ac:dyDescent="0.2">
      <c r="A25" t="s">
        <v>9029</v>
      </c>
      <c r="B25" s="82" t="str">
        <f>+'Text-For Java'!B25</f>
        <v>84167</v>
      </c>
      <c r="C25" t="s">
        <v>7544</v>
      </c>
      <c r="D25" t="str">
        <f>+'Text-For Java'!D25</f>
        <v>NR NSW INFO WARFARE COM 17 (SEAL TEAM SEVENTEEN)</v>
      </c>
      <c r="E25" t="s">
        <v>7544</v>
      </c>
      <c r="F25" t="s">
        <v>9254</v>
      </c>
      <c r="G25" t="s">
        <v>7545</v>
      </c>
      <c r="H25" t="str">
        <f t="shared" si="1"/>
        <v>insert into FTS_rui_codes (suggest_text_1, suggest_text_2, source) values ("84167","NR NSW INFO WARFARE COM 17 (SEAL TEAM SEVENTEEN)","RESFOR (03 JAN 2024)");</v>
      </c>
    </row>
    <row r="26" spans="1:8" x14ac:dyDescent="0.2">
      <c r="A26" t="s">
        <v>9029</v>
      </c>
      <c r="B26" s="82" t="str">
        <f>+'Text-For Java'!B26</f>
        <v>84330</v>
      </c>
      <c r="C26" t="s">
        <v>7544</v>
      </c>
      <c r="D26" t="str">
        <f>+'Text-For Java'!D26</f>
        <v>NR NSW TASK FORCE 17 (SEAL TEAM SEVENTEEN)</v>
      </c>
      <c r="E26" t="s">
        <v>7544</v>
      </c>
      <c r="F26" t="s">
        <v>9254</v>
      </c>
      <c r="G26" t="s">
        <v>7545</v>
      </c>
      <c r="H26" t="str">
        <f t="shared" si="1"/>
        <v>insert into FTS_rui_codes (suggest_text_1, suggest_text_2, source) values ("84330","NR NSW TASK FORCE 17 (SEAL TEAM SEVENTEEN)","RESFOR (03 JAN 2024)");</v>
      </c>
    </row>
    <row r="27" spans="1:8" x14ac:dyDescent="0.2">
      <c r="A27" t="s">
        <v>9029</v>
      </c>
      <c r="B27" s="82" t="str">
        <f>+'Text-For Java'!B27</f>
        <v>84306</v>
      </c>
      <c r="C27" t="s">
        <v>7544</v>
      </c>
      <c r="D27" t="str">
        <f>+'Text-For Java'!D27</f>
        <v>NR SEAL UNIT 17 (SEAL TEAM SEVENTEEN)</v>
      </c>
      <c r="E27" t="s">
        <v>7544</v>
      </c>
      <c r="F27" t="s">
        <v>9254</v>
      </c>
      <c r="G27" t="s">
        <v>7545</v>
      </c>
      <c r="H27" t="str">
        <f t="shared" si="1"/>
        <v>insert into FTS_rui_codes (suggest_text_1, suggest_text_2, source) values ("84306","NR SEAL UNIT 17 (SEAL TEAM SEVENTEEN)","RESFOR (03 JAN 2024)");</v>
      </c>
    </row>
    <row r="28" spans="1:8" x14ac:dyDescent="0.2">
      <c r="A28" t="s">
        <v>9029</v>
      </c>
      <c r="B28" s="82" t="str">
        <f>+'Text-For Java'!B28</f>
        <v>84297</v>
      </c>
      <c r="C28" t="s">
        <v>7544</v>
      </c>
      <c r="D28" t="str">
        <f>+'Text-For Java'!D28</f>
        <v>NR UMANNED AIRCRAFT SYS 17 (SEAL TEAM SEVENTEEN)</v>
      </c>
      <c r="E28" t="s">
        <v>7544</v>
      </c>
      <c r="F28" t="s">
        <v>9254</v>
      </c>
      <c r="G28" t="s">
        <v>7545</v>
      </c>
      <c r="H28" t="str">
        <f t="shared" si="1"/>
        <v>insert into FTS_rui_codes (suggest_text_1, suggest_text_2, source) values ("84297","NR UMANNED AIRCRAFT SYS 17 (SEAL TEAM SEVENTEEN)","RESFOR (03 JAN 2024)");</v>
      </c>
    </row>
    <row r="29" spans="1:8" x14ac:dyDescent="0.2">
      <c r="A29" t="s">
        <v>9029</v>
      </c>
      <c r="B29" s="82" t="str">
        <f>+'Text-For Java'!B29</f>
        <v>88725</v>
      </c>
      <c r="C29" t="s">
        <v>7544</v>
      </c>
      <c r="D29" t="str">
        <f>+'Text-For Java'!D29</f>
        <v>NR ADMIN PERS 2301 (SEAL TEAM SEVENTEEN)</v>
      </c>
      <c r="E29" t="s">
        <v>7544</v>
      </c>
      <c r="F29" t="s">
        <v>9254</v>
      </c>
      <c r="G29" t="s">
        <v>7545</v>
      </c>
      <c r="H29" t="str">
        <f t="shared" si="1"/>
        <v>insert into FTS_rui_codes (suggest_text_1, suggest_text_2, source) values ("88725","NR ADMIN PERS 2301 (SEAL TEAM SEVENTEEN)","RESFOR (03 JAN 2024)");</v>
      </c>
    </row>
    <row r="30" spans="1:8" x14ac:dyDescent="0.2">
      <c r="A30" t="s">
        <v>9029</v>
      </c>
      <c r="B30" s="82" t="str">
        <f>+'Text-For Java'!B30</f>
        <v>84317</v>
      </c>
      <c r="C30" t="s">
        <v>7544</v>
      </c>
      <c r="D30" t="str">
        <f>+'Text-For Java'!D30</f>
        <v>NR VTU 17 (SEAL TEAM SEVENTEEN)</v>
      </c>
      <c r="E30" t="s">
        <v>7544</v>
      </c>
      <c r="F30" t="s">
        <v>9254</v>
      </c>
      <c r="G30" t="s">
        <v>7545</v>
      </c>
      <c r="H30" t="str">
        <f t="shared" si="1"/>
        <v>insert into FTS_rui_codes (suggest_text_1, suggest_text_2, source) values ("84317","NR VTU 17 (SEAL TEAM SEVENTEEN)","RESFOR (03 JAN 2024)");</v>
      </c>
    </row>
    <row r="31" spans="1:8" x14ac:dyDescent="0.2">
      <c r="A31" t="s">
        <v>9029</v>
      </c>
      <c r="B31" s="82" t="str">
        <f>+'Text-For Java'!B31</f>
        <v>83636</v>
      </c>
      <c r="C31" t="s">
        <v>7544</v>
      </c>
      <c r="D31" t="str">
        <f>+'Text-For Java'!D31</f>
        <v>NR SBS UNIT 17 (SEAL TEAM SEVENTEEN)</v>
      </c>
      <c r="E31" t="s">
        <v>7544</v>
      </c>
      <c r="F31" t="s">
        <v>9254</v>
      </c>
      <c r="G31" t="s">
        <v>7545</v>
      </c>
      <c r="H31" t="str">
        <f t="shared" si="1"/>
        <v>insert into FTS_rui_codes (suggest_text_1, suggest_text_2, source) values ("83636","NR SBS UNIT 17 (SEAL TEAM SEVENTEEN)","RESFOR (03 JAN 2024)");</v>
      </c>
    </row>
    <row r="32" spans="1:8" x14ac:dyDescent="0.2">
      <c r="A32" t="s">
        <v>9029</v>
      </c>
      <c r="B32" s="82" t="str">
        <f>+'Text-For Java'!B32</f>
        <v>87779</v>
      </c>
      <c r="C32" t="s">
        <v>7544</v>
      </c>
      <c r="D32" t="str">
        <f>+'Text-For Java'!D32</f>
        <v>TACSUPWING (TSW)</v>
      </c>
      <c r="E32" t="s">
        <v>7544</v>
      </c>
      <c r="F32" t="s">
        <v>9254</v>
      </c>
      <c r="G32" t="s">
        <v>7545</v>
      </c>
      <c r="H32" t="str">
        <f t="shared" si="1"/>
        <v>insert into FTS_rui_codes (suggest_text_1, suggest_text_2, source) values ("87779","TACSUPWING (TSW)","RESFOR (03 JAN 2024)");</v>
      </c>
    </row>
    <row r="33" spans="1:8" x14ac:dyDescent="0.2">
      <c r="A33" t="s">
        <v>9029</v>
      </c>
      <c r="B33" s="82" t="str">
        <f>+'Text-For Java'!B33</f>
        <v>53870</v>
      </c>
      <c r="C33" t="s">
        <v>7544</v>
      </c>
      <c r="D33" t="str">
        <f>+'Text-For Java'!D33</f>
        <v>VAQ-209 (VAQ 209)</v>
      </c>
      <c r="E33" t="s">
        <v>7544</v>
      </c>
      <c r="F33" t="s">
        <v>9254</v>
      </c>
      <c r="G33" t="s">
        <v>7545</v>
      </c>
      <c r="H33" t="str">
        <f t="shared" si="1"/>
        <v>insert into FTS_rui_codes (suggest_text_1, suggest_text_2, source) values ("53870","VAQ-209 (VAQ 209)","RESFOR (03 JAN 2024)");</v>
      </c>
    </row>
    <row r="34" spans="1:8" x14ac:dyDescent="0.2">
      <c r="A34" t="s">
        <v>9029</v>
      </c>
      <c r="B34" s="82" t="str">
        <f>+'Text-For Java'!B34</f>
        <v>09032</v>
      </c>
      <c r="C34" t="s">
        <v>7544</v>
      </c>
      <c r="D34" t="str">
        <f>+'Text-For Java'!D34</f>
        <v>VFC-204 (VFA 204)</v>
      </c>
      <c r="E34" t="s">
        <v>7544</v>
      </c>
      <c r="F34" t="s">
        <v>9254</v>
      </c>
      <c r="G34" t="s">
        <v>7545</v>
      </c>
      <c r="H34" t="str">
        <f t="shared" si="1"/>
        <v>insert into FTS_rui_codes (suggest_text_1, suggest_text_2, source) values ("09032","VFC-204 (VFA 204)","RESFOR (03 JAN 2024)");</v>
      </c>
    </row>
    <row r="35" spans="1:8" x14ac:dyDescent="0.2">
      <c r="A35" t="s">
        <v>9029</v>
      </c>
      <c r="B35" s="82" t="str">
        <f>+'Text-For Java'!B35</f>
        <v>52923</v>
      </c>
      <c r="C35" t="s">
        <v>7544</v>
      </c>
      <c r="D35" t="str">
        <f>+'Text-For Java'!D35</f>
        <v>VFC-111 (VFC 111)</v>
      </c>
      <c r="E35" t="s">
        <v>7544</v>
      </c>
      <c r="F35" t="s">
        <v>9254</v>
      </c>
      <c r="G35" t="s">
        <v>7545</v>
      </c>
      <c r="H35" t="str">
        <f t="shared" si="1"/>
        <v>insert into FTS_rui_codes (suggest_text_1, suggest_text_2, source) values ("52923","VFC-111 (VFC 111)","RESFOR (03 JAN 2024)");</v>
      </c>
    </row>
    <row r="36" spans="1:8" x14ac:dyDescent="0.2">
      <c r="A36" t="s">
        <v>9029</v>
      </c>
      <c r="B36" s="82" t="str">
        <f>+'Text-For Java'!B36</f>
        <v>52994</v>
      </c>
      <c r="C36" t="s">
        <v>7544</v>
      </c>
      <c r="D36" t="str">
        <f>+'Text-For Java'!D36</f>
        <v>VFC-12 (VFC 12)</v>
      </c>
      <c r="E36" t="s">
        <v>7544</v>
      </c>
      <c r="F36" t="s">
        <v>9254</v>
      </c>
      <c r="G36" t="s">
        <v>7545</v>
      </c>
      <c r="H36" t="str">
        <f t="shared" si="1"/>
        <v>insert into FTS_rui_codes (suggest_text_1, suggest_text_2, source) values ("52994","VFC-12 (VFC 12)","RESFOR (03 JAN 2024)");</v>
      </c>
    </row>
    <row r="37" spans="1:8" x14ac:dyDescent="0.2">
      <c r="A37" t="s">
        <v>9029</v>
      </c>
      <c r="B37" s="82" t="str">
        <f>+'Text-For Java'!B37</f>
        <v>84174</v>
      </c>
      <c r="C37" t="s">
        <v>7544</v>
      </c>
      <c r="D37" t="str">
        <f>+'Text-For Java'!D37</f>
        <v>F-16 SAU (VFC 13)</v>
      </c>
      <c r="E37" t="s">
        <v>7544</v>
      </c>
      <c r="F37" t="s">
        <v>9254</v>
      </c>
      <c r="G37" t="s">
        <v>7545</v>
      </c>
      <c r="H37" t="str">
        <f t="shared" si="1"/>
        <v>insert into FTS_rui_codes (suggest_text_1, suggest_text_2, source) values ("84174","F-16 SAU (VFC 13)","RESFOR (03 JAN 2024)");</v>
      </c>
    </row>
    <row r="38" spans="1:8" x14ac:dyDescent="0.2">
      <c r="A38" t="s">
        <v>9029</v>
      </c>
      <c r="B38" s="82" t="str">
        <f>+'Text-For Java'!B38</f>
        <v>52995</v>
      </c>
      <c r="C38" t="s">
        <v>7544</v>
      </c>
      <c r="D38" t="str">
        <f>+'Text-For Java'!D38</f>
        <v>VFC-13 (VFC 13)</v>
      </c>
      <c r="E38" t="s">
        <v>7544</v>
      </c>
      <c r="F38" t="s">
        <v>9254</v>
      </c>
      <c r="G38" t="s">
        <v>7545</v>
      </c>
      <c r="H38" t="str">
        <f t="shared" si="1"/>
        <v>insert into FTS_rui_codes (suggest_text_1, suggest_text_2, source) values ("52995","VFC-13 (VFC 13)","RESFOR (03 JAN 2024)");</v>
      </c>
    </row>
    <row r="39" spans="1:8" x14ac:dyDescent="0.2">
      <c r="A39" t="s">
        <v>9029</v>
      </c>
      <c r="B39" s="82" t="str">
        <f>+'Text-For Java'!B39</f>
        <v>84169</v>
      </c>
      <c r="C39" t="s">
        <v>7544</v>
      </c>
      <c r="D39" t="str">
        <f>+'Text-For Java'!D39</f>
        <v>VARMITT (VFC 13)</v>
      </c>
      <c r="E39" t="s">
        <v>7544</v>
      </c>
      <c r="F39" t="s">
        <v>9254</v>
      </c>
      <c r="G39" t="s">
        <v>7545</v>
      </c>
      <c r="H39" t="str">
        <f t="shared" si="1"/>
        <v>insert into FTS_rui_codes (suggest_text_1, suggest_text_2, source) values ("84169","VARMITT (VFC 13)","RESFOR (03 JAN 2024)");</v>
      </c>
    </row>
    <row r="40" spans="1:8" x14ac:dyDescent="0.2">
      <c r="A40" t="s">
        <v>9029</v>
      </c>
      <c r="B40" s="82" t="str">
        <f>+'Text-For Java'!B40</f>
        <v>87862</v>
      </c>
      <c r="C40" t="s">
        <v>7544</v>
      </c>
      <c r="D40" t="str">
        <f>+'Text-For Java'!D40</f>
        <v>NAWDC RC (VFC 13)</v>
      </c>
      <c r="E40" t="s">
        <v>7544</v>
      </c>
      <c r="F40" t="s">
        <v>9254</v>
      </c>
      <c r="G40" t="s">
        <v>7545</v>
      </c>
      <c r="H40" t="str">
        <f t="shared" si="1"/>
        <v>insert into FTS_rui_codes (suggest_text_1, suggest_text_2, source) values ("87862","NAWDC RC (VFC 13)","RESFOR (03 JAN 2024)");</v>
      </c>
    </row>
    <row r="41" spans="1:8" x14ac:dyDescent="0.2">
      <c r="A41" t="s">
        <v>9029</v>
      </c>
      <c r="B41" s="82" t="str">
        <f>+'Text-For Java'!B41</f>
        <v>87850</v>
      </c>
      <c r="C41" t="s">
        <v>7544</v>
      </c>
      <c r="D41" t="str">
        <f>+'Text-For Java'!D41</f>
        <v>MISR (VFC 13)</v>
      </c>
      <c r="E41" t="s">
        <v>7544</v>
      </c>
      <c r="F41" t="s">
        <v>9254</v>
      </c>
      <c r="G41" t="s">
        <v>7545</v>
      </c>
      <c r="H41" t="str">
        <f t="shared" si="1"/>
        <v>insert into FTS_rui_codes (suggest_text_1, suggest_text_2, source) values ("87850","MISR (VFC 13)","RESFOR (03 JAN 2024)");</v>
      </c>
    </row>
    <row r="42" spans="1:8" x14ac:dyDescent="0.2">
      <c r="A42" t="s">
        <v>9029</v>
      </c>
      <c r="B42" s="82" t="str">
        <f>+'Text-For Java'!B42</f>
        <v>39501</v>
      </c>
      <c r="C42" t="s">
        <v>7544</v>
      </c>
      <c r="D42" t="str">
        <f>+'Text-For Java'!D42</f>
        <v>FLELOGSUPPRON 51 (VR 51)</v>
      </c>
      <c r="E42" t="s">
        <v>7544</v>
      </c>
      <c r="F42" t="s">
        <v>9254</v>
      </c>
      <c r="G42" t="s">
        <v>7545</v>
      </c>
      <c r="H42" t="str">
        <f t="shared" si="1"/>
        <v>insert into FTS_rui_codes (suggest_text_1, suggest_text_2, source) values ("39501","FLELOGSUPPRON 51 (VR 51)","RESFOR (03 JAN 2024)");</v>
      </c>
    </row>
    <row r="43" spans="1:8" x14ac:dyDescent="0.2">
      <c r="A43" t="s">
        <v>9029</v>
      </c>
      <c r="B43" s="82" t="str">
        <f>+'Text-For Java'!B43</f>
        <v>55617</v>
      </c>
      <c r="C43" t="s">
        <v>7544</v>
      </c>
      <c r="D43" t="str">
        <f>+'Text-For Java'!D43</f>
        <v>FLELOGSUPPRON 53 (VR 53)</v>
      </c>
      <c r="E43" t="s">
        <v>7544</v>
      </c>
      <c r="F43" t="s">
        <v>9254</v>
      </c>
      <c r="G43" t="s">
        <v>7545</v>
      </c>
      <c r="H43" t="str">
        <f t="shared" si="1"/>
        <v>insert into FTS_rui_codes (suggest_text_1, suggest_text_2, source) values ("55617","FLELOGSUPPRON 53 (VR 53)","RESFOR (03 JAN 2024)");</v>
      </c>
    </row>
    <row r="44" spans="1:8" x14ac:dyDescent="0.2">
      <c r="A44" t="s">
        <v>9029</v>
      </c>
      <c r="B44" s="82" t="str">
        <f>+'Text-For Java'!B44</f>
        <v>52895</v>
      </c>
      <c r="C44" t="s">
        <v>7544</v>
      </c>
      <c r="D44" t="str">
        <f>+'Text-For Java'!D44</f>
        <v>FLELOGSUPPRON 54 (VR 54)</v>
      </c>
      <c r="E44" t="s">
        <v>7544</v>
      </c>
      <c r="F44" t="s">
        <v>9254</v>
      </c>
      <c r="G44" t="s">
        <v>7545</v>
      </c>
      <c r="H44" t="str">
        <f t="shared" si="1"/>
        <v>insert into FTS_rui_codes (suggest_text_1, suggest_text_2, source) values ("52895","FLELOGSUPPRON 54 (VR 54)","RESFOR (03 JAN 2024)");</v>
      </c>
    </row>
    <row r="45" spans="1:8" x14ac:dyDescent="0.2">
      <c r="A45" t="s">
        <v>9029</v>
      </c>
      <c r="B45" s="82" t="str">
        <f>+'Text-For Java'!B45</f>
        <v>53855</v>
      </c>
      <c r="C45" t="s">
        <v>7544</v>
      </c>
      <c r="D45" t="str">
        <f>+'Text-For Java'!D45</f>
        <v>FLELOGSUPPRON 55 (VR 55)</v>
      </c>
      <c r="E45" t="s">
        <v>7544</v>
      </c>
      <c r="F45" t="s">
        <v>9254</v>
      </c>
      <c r="G45" t="s">
        <v>7545</v>
      </c>
      <c r="H45" t="str">
        <f t="shared" si="1"/>
        <v>insert into FTS_rui_codes (suggest_text_1, suggest_text_2, source) values ("53855","FLELOGSUPPRON 55 (VR 55)","RESFOR (03 JAN 2024)");</v>
      </c>
    </row>
    <row r="46" spans="1:8" x14ac:dyDescent="0.2">
      <c r="A46" t="s">
        <v>9029</v>
      </c>
      <c r="B46" s="82" t="str">
        <f>+'Text-For Java'!B46</f>
        <v>53856</v>
      </c>
      <c r="C46" t="s">
        <v>7544</v>
      </c>
      <c r="D46" t="str">
        <f>+'Text-For Java'!D46</f>
        <v>FLELOGSUPPRON 56 (VR 56)</v>
      </c>
      <c r="E46" t="s">
        <v>7544</v>
      </c>
      <c r="F46" t="s">
        <v>9254</v>
      </c>
      <c r="G46" t="s">
        <v>7545</v>
      </c>
      <c r="H46" t="str">
        <f t="shared" si="1"/>
        <v>insert into FTS_rui_codes (suggest_text_1, suggest_text_2, source) values ("53856","FLELOGSUPPRON 56 (VR 56)","RESFOR (03 JAN 2024)");</v>
      </c>
    </row>
    <row r="47" spans="1:8" x14ac:dyDescent="0.2">
      <c r="A47" t="s">
        <v>9029</v>
      </c>
      <c r="B47" s="82" t="str">
        <f>+'Text-For Java'!B47</f>
        <v>53910</v>
      </c>
      <c r="C47" t="s">
        <v>7544</v>
      </c>
      <c r="D47" t="str">
        <f>+'Text-For Java'!D47</f>
        <v>FLELOGSUPPRON 57 (VR 57)</v>
      </c>
      <c r="E47" t="s">
        <v>7544</v>
      </c>
      <c r="F47" t="s">
        <v>9254</v>
      </c>
      <c r="G47" t="s">
        <v>7545</v>
      </c>
      <c r="H47" t="str">
        <f t="shared" si="1"/>
        <v>insert into FTS_rui_codes (suggest_text_1, suggest_text_2, source) values ("53910","FLELOGSUPPRON 57 (VR 57)","RESFOR (03 JAN 2024)");</v>
      </c>
    </row>
    <row r="48" spans="1:8" x14ac:dyDescent="0.2">
      <c r="A48" t="s">
        <v>9029</v>
      </c>
      <c r="B48" s="82" t="str">
        <f>+'Text-For Java'!B48</f>
        <v>53911</v>
      </c>
      <c r="C48" t="s">
        <v>7544</v>
      </c>
      <c r="D48" t="str">
        <f>+'Text-For Java'!D48</f>
        <v>FLELOGSUPPRON 58 (VR 58)</v>
      </c>
      <c r="E48" t="s">
        <v>7544</v>
      </c>
      <c r="F48" t="s">
        <v>9254</v>
      </c>
      <c r="G48" t="s">
        <v>7545</v>
      </c>
      <c r="H48" t="str">
        <f t="shared" si="1"/>
        <v>insert into FTS_rui_codes (suggest_text_1, suggest_text_2, source) values ("53911","FLELOGSUPPRON 58 (VR 58)","RESFOR (03 JAN 2024)");</v>
      </c>
    </row>
    <row r="49" spans="1:8" x14ac:dyDescent="0.2">
      <c r="A49" t="s">
        <v>9029</v>
      </c>
      <c r="B49" s="82" t="str">
        <f>+'Text-For Java'!B49</f>
        <v>53921</v>
      </c>
      <c r="C49" t="s">
        <v>7544</v>
      </c>
      <c r="D49" t="str">
        <f>+'Text-For Java'!D49</f>
        <v>FLELOGSUPPRON 59 (VR 59)</v>
      </c>
      <c r="E49" t="s">
        <v>7544</v>
      </c>
      <c r="F49" t="s">
        <v>9254</v>
      </c>
      <c r="G49" t="s">
        <v>7545</v>
      </c>
      <c r="H49" t="str">
        <f t="shared" si="1"/>
        <v>insert into FTS_rui_codes (suggest_text_1, suggest_text_2, source) values ("53921","FLELOGSUPPRON 59 (VR 59)","RESFOR (03 JAN 2024)");</v>
      </c>
    </row>
    <row r="50" spans="1:8" x14ac:dyDescent="0.2">
      <c r="A50" t="s">
        <v>9029</v>
      </c>
      <c r="B50" s="82" t="str">
        <f>+'Text-For Java'!B50</f>
        <v>08988</v>
      </c>
      <c r="C50" t="s">
        <v>7544</v>
      </c>
      <c r="D50" t="str">
        <f>+'Text-For Java'!D50</f>
        <v>FLELOGSUPPRON 61 (VR 61)</v>
      </c>
      <c r="E50" t="s">
        <v>7544</v>
      </c>
      <c r="F50" t="s">
        <v>9254</v>
      </c>
      <c r="G50" t="s">
        <v>7545</v>
      </c>
      <c r="H50" t="str">
        <f t="shared" si="1"/>
        <v>insert into FTS_rui_codes (suggest_text_1, suggest_text_2, source) values ("08988","FLELOGSUPPRON 61 (VR 61)","RESFOR (03 JAN 2024)");</v>
      </c>
    </row>
    <row r="51" spans="1:8" x14ac:dyDescent="0.2">
      <c r="A51" t="s">
        <v>9029</v>
      </c>
      <c r="B51" s="82" t="str">
        <f>+'Text-For Java'!B51</f>
        <v>09324</v>
      </c>
      <c r="C51" t="s">
        <v>7544</v>
      </c>
      <c r="D51" t="str">
        <f>+'Text-For Java'!D51</f>
        <v>FLELOGSUPPRON 62 (VR 62)</v>
      </c>
      <c r="E51" t="s">
        <v>7544</v>
      </c>
      <c r="F51" t="s">
        <v>9254</v>
      </c>
      <c r="G51" t="s">
        <v>7545</v>
      </c>
      <c r="H51" t="str">
        <f t="shared" si="1"/>
        <v>insert into FTS_rui_codes (suggest_text_1, suggest_text_2, source) values ("09324","FLELOGSUPPRON 62 (VR 62)","RESFOR (03 JAN 2024)");</v>
      </c>
    </row>
    <row r="52" spans="1:8" x14ac:dyDescent="0.2">
      <c r="A52" t="s">
        <v>9029</v>
      </c>
      <c r="B52" s="82" t="str">
        <f>+'Text-For Java'!B52</f>
        <v>09172</v>
      </c>
      <c r="C52" t="s">
        <v>7544</v>
      </c>
      <c r="D52" t="str">
        <f>+'Text-For Java'!D52</f>
        <v>FLELOGSUPPRON 64 (VR 64)</v>
      </c>
      <c r="E52" t="s">
        <v>7544</v>
      </c>
      <c r="F52" t="s">
        <v>9254</v>
      </c>
      <c r="G52" t="s">
        <v>7545</v>
      </c>
      <c r="H52" t="str">
        <f t="shared" si="1"/>
        <v>insert into FTS_rui_codes (suggest_text_1, suggest_text_2, source) values ("09172","FLELOGSUPPRON 64 (VR 64)","RESFOR (03 JAN 2024)");</v>
      </c>
    </row>
    <row r="53" spans="1:8" x14ac:dyDescent="0.2">
      <c r="A53" t="s">
        <v>9029</v>
      </c>
      <c r="B53" s="82" t="str">
        <f>+'Text-For Java'!B53</f>
        <v>84055</v>
      </c>
      <c r="C53" t="s">
        <v>7544</v>
      </c>
      <c r="D53" t="str">
        <f>+'Text-For Java'!D53</f>
        <v>HSM 60 (HSM 60)</v>
      </c>
      <c r="E53" t="s">
        <v>7544</v>
      </c>
      <c r="F53" t="s">
        <v>9254</v>
      </c>
      <c r="G53" t="s">
        <v>7545</v>
      </c>
      <c r="H53" t="str">
        <f t="shared" si="1"/>
        <v>insert into FTS_rui_codes (suggest_text_1, suggest_text_2, source) values ("84055","HSM 60 (HSM 60)","RESFOR (03 JAN 2024)");</v>
      </c>
    </row>
    <row r="54" spans="1:8" x14ac:dyDescent="0.2">
      <c r="A54" t="s">
        <v>9029</v>
      </c>
      <c r="B54" s="82" t="str">
        <f>+'Text-For Java'!B54</f>
        <v>09989</v>
      </c>
      <c r="C54" t="s">
        <v>7544</v>
      </c>
      <c r="D54" t="str">
        <f>+'Text-For Java'!D54</f>
        <v>PATRON 69 (VP 69)</v>
      </c>
      <c r="E54" t="s">
        <v>7544</v>
      </c>
      <c r="F54" t="s">
        <v>9254</v>
      </c>
      <c r="G54" t="s">
        <v>7545</v>
      </c>
      <c r="H54" t="str">
        <f t="shared" si="1"/>
        <v>insert into FTS_rui_codes (suggest_text_1, suggest_text_2, source) values ("09989","PATRON 69 (VP 69)","RESFOR (03 JAN 2024)");</v>
      </c>
    </row>
    <row r="55" spans="1:8" x14ac:dyDescent="0.2">
      <c r="A55" t="s">
        <v>9029</v>
      </c>
      <c r="B55" s="82" t="str">
        <f>+'Text-For Java'!B55</f>
        <v>42884</v>
      </c>
      <c r="C55" t="s">
        <v>7544</v>
      </c>
      <c r="D55" t="str">
        <f>+'Text-For Java'!D55</f>
        <v>FLELOGSUPPRON ONE ((blank))</v>
      </c>
      <c r="E55" t="s">
        <v>7544</v>
      </c>
      <c r="F55" t="s">
        <v>9254</v>
      </c>
      <c r="G55" t="s">
        <v>7545</v>
      </c>
      <c r="H55" t="str">
        <f t="shared" si="1"/>
        <v>insert into FTS_rui_codes (suggest_text_1, suggest_text_2, source) values ("42884","FLELOGSUPPRON ONE ((blank))","RESFOR (03 JAN 2024)");</v>
      </c>
    </row>
    <row r="56" spans="1:8" x14ac:dyDescent="0.2">
      <c r="A56" t="s">
        <v>9029</v>
      </c>
      <c r="B56" s="82" t="str">
        <f>+'Text-For Java'!B56</f>
        <v>85157</v>
      </c>
      <c r="C56" t="s">
        <v>7544</v>
      </c>
      <c r="D56" t="str">
        <f>+'Text-For Java'!D56</f>
        <v>NR CNAFR PAC REP ((blank))</v>
      </c>
      <c r="E56" t="s">
        <v>7544</v>
      </c>
      <c r="F56" t="s">
        <v>9254</v>
      </c>
      <c r="G56" t="s">
        <v>7545</v>
      </c>
      <c r="H56" t="str">
        <f t="shared" si="1"/>
        <v>insert into FTS_rui_codes (suggest_text_1, suggest_text_2, source) values ("85157","NR CNAFR PAC REP ((blank))","RESFOR (03 JAN 2024)");</v>
      </c>
    </row>
    <row r="57" spans="1:8" x14ac:dyDescent="0.2">
      <c r="A57" t="s">
        <v>9029</v>
      </c>
      <c r="B57" s="82" t="str">
        <f>+'Text-For Java'!B57</f>
        <v>09162</v>
      </c>
      <c r="C57" t="s">
        <v>7544</v>
      </c>
      <c r="D57" t="str">
        <f>+'Text-For Java'!D57</f>
        <v>PATRON 62 (VP 62)</v>
      </c>
      <c r="E57" t="s">
        <v>7544</v>
      </c>
      <c r="F57" t="s">
        <v>9254</v>
      </c>
      <c r="G57" t="s">
        <v>7545</v>
      </c>
      <c r="H57" t="str">
        <f t="shared" si="1"/>
        <v>insert into FTS_rui_codes (suggest_text_1, suggest_text_2, source) values ("09162","PATRON 62 (VP 62)","RESFOR (03 JAN 2024)");</v>
      </c>
    </row>
    <row r="58" spans="1:8" x14ac:dyDescent="0.2">
      <c r="A58" t="s">
        <v>9029</v>
      </c>
      <c r="B58" s="82" t="str">
        <f>+'Text-For Java'!B58</f>
        <v>89519</v>
      </c>
      <c r="C58" t="s">
        <v>7544</v>
      </c>
      <c r="D58" t="str">
        <f>+'Text-For Java'!D58</f>
        <v>NR CNAFR MSW (MSW)</v>
      </c>
      <c r="E58" t="s">
        <v>7544</v>
      </c>
      <c r="F58" t="s">
        <v>9254</v>
      </c>
      <c r="G58" t="s">
        <v>7545</v>
      </c>
      <c r="H58" t="str">
        <f t="shared" si="1"/>
        <v>insert into FTS_rui_codes (suggest_text_1, suggest_text_2, source) values ("89519","NR CNAFR MSW (MSW)","RESFOR (03 JAN 2024)");</v>
      </c>
    </row>
    <row r="59" spans="1:8" x14ac:dyDescent="0.2">
      <c r="A59" t="s">
        <v>9029</v>
      </c>
      <c r="B59" s="82" t="str">
        <f>+'Text-For Java'!B59</f>
        <v>09061</v>
      </c>
      <c r="C59" t="s">
        <v>7544</v>
      </c>
      <c r="D59" t="str">
        <f>+'Text-For Java'!D59</f>
        <v>HELO SEACOMBAT SQ 85 (HSC 85)</v>
      </c>
      <c r="E59" t="s">
        <v>7544</v>
      </c>
      <c r="F59" t="s">
        <v>9254</v>
      </c>
      <c r="G59" t="s">
        <v>7545</v>
      </c>
      <c r="H59" t="str">
        <f t="shared" si="1"/>
        <v>insert into FTS_rui_codes (suggest_text_1, suggest_text_2, source) values ("09061","HELO SEACOMBAT SQ 85 (HSC 85)","RESFOR (03 JAN 2024)");</v>
      </c>
    </row>
    <row r="60" spans="1:8" x14ac:dyDescent="0.2">
      <c r="A60" t="s">
        <v>9029</v>
      </c>
      <c r="B60" s="82" t="str">
        <f>+'Text-For Java'!B60</f>
        <v>83976</v>
      </c>
      <c r="C60" t="s">
        <v>7544</v>
      </c>
      <c r="D60" t="str">
        <f>+'Text-For Java'!D60</f>
        <v>1ST CAG FHG (NRC SAN DIEGO CA)</v>
      </c>
      <c r="E60" t="s">
        <v>7544</v>
      </c>
      <c r="F60" t="s">
        <v>9254</v>
      </c>
      <c r="G60" t="s">
        <v>7545</v>
      </c>
      <c r="H60" t="str">
        <f t="shared" si="1"/>
        <v>insert into FTS_rui_codes (suggest_text_1, suggest_text_2, source) values ("83976","1ST CAG FHG (NRC SAN DIEGO CA)","RESFOR (03 JAN 2024)");</v>
      </c>
    </row>
    <row r="61" spans="1:8" x14ac:dyDescent="0.2">
      <c r="A61" t="s">
        <v>9029</v>
      </c>
      <c r="B61" s="82" t="str">
        <f>+'Text-For Java'!B61</f>
        <v>83993</v>
      </c>
      <c r="C61" t="s">
        <v>7544</v>
      </c>
      <c r="D61" t="str">
        <f>+'Text-For Java'!D61</f>
        <v>EMF CAMP PEND HQ (NRC SAN DIEGO CA)</v>
      </c>
      <c r="E61" t="s">
        <v>7544</v>
      </c>
      <c r="F61" t="s">
        <v>9254</v>
      </c>
      <c r="G61" t="s">
        <v>7545</v>
      </c>
      <c r="H61" t="str">
        <f t="shared" si="1"/>
        <v>insert into FTS_rui_codes (suggest_text_1, suggest_text_2, source) values ("83993","EMF CAMP PEND HQ (NRC SAN DIEGO CA)","RESFOR (03 JAN 2024)");</v>
      </c>
    </row>
    <row r="62" spans="1:8" x14ac:dyDescent="0.2">
      <c r="A62" t="s">
        <v>9029</v>
      </c>
      <c r="B62" s="82" t="str">
        <f>+'Text-For Java'!B62</f>
        <v>57092</v>
      </c>
      <c r="C62" t="s">
        <v>7544</v>
      </c>
      <c r="D62" t="str">
        <f>+'Text-For Java'!D62</f>
        <v>MESG ONE (NRC SAN DIEGO CA)</v>
      </c>
      <c r="E62" t="s">
        <v>7544</v>
      </c>
      <c r="F62" t="s">
        <v>9254</v>
      </c>
      <c r="G62" t="s">
        <v>7545</v>
      </c>
      <c r="H62" t="str">
        <f t="shared" si="1"/>
        <v>insert into FTS_rui_codes (suggest_text_1, suggest_text_2, source) values ("57092","MESG ONE (NRC SAN DIEGO CA)","RESFOR (03 JAN 2024)");</v>
      </c>
    </row>
    <row r="63" spans="1:8" x14ac:dyDescent="0.2">
      <c r="A63" t="s">
        <v>9029</v>
      </c>
      <c r="B63" s="82" t="str">
        <f>+'Text-For Java'!B63</f>
        <v>83081</v>
      </c>
      <c r="C63" t="s">
        <v>7544</v>
      </c>
      <c r="D63" t="str">
        <f>+'Text-For Java'!D63</f>
        <v>NR 4DB 4DC DET 4 (NRC SAN DIEGO CA)</v>
      </c>
      <c r="E63" t="s">
        <v>7544</v>
      </c>
      <c r="F63" t="s">
        <v>9254</v>
      </c>
      <c r="G63" t="s">
        <v>7545</v>
      </c>
      <c r="H63" t="str">
        <f t="shared" si="1"/>
        <v>insert into FTS_rui_codes (suggest_text_1, suggest_text_2, source) values ("83081","NR 4DB 4DC DET 4 (NRC SAN DIEGO CA)","RESFOR (03 JAN 2024)");</v>
      </c>
    </row>
    <row r="64" spans="1:8" x14ac:dyDescent="0.2">
      <c r="A64" t="s">
        <v>9029</v>
      </c>
      <c r="B64" s="82" t="str">
        <f>+'Text-For Java'!B64</f>
        <v>82951</v>
      </c>
      <c r="C64" t="s">
        <v>7544</v>
      </c>
      <c r="D64" t="str">
        <f>+'Text-For Java'!D64</f>
        <v>NR C3F HQ (NRC SAN DIEGO CA)</v>
      </c>
      <c r="E64" t="s">
        <v>7544</v>
      </c>
      <c r="F64" t="s">
        <v>9254</v>
      </c>
      <c r="G64" t="s">
        <v>7545</v>
      </c>
      <c r="H64" t="str">
        <f t="shared" si="1"/>
        <v>insert into FTS_rui_codes (suggest_text_1, suggest_text_2, source) values ("82951","NR C3F HQ (NRC SAN DIEGO CA)","RESFOR (03 JAN 2024)");</v>
      </c>
    </row>
    <row r="65" spans="1:8" x14ac:dyDescent="0.2">
      <c r="A65" t="s">
        <v>9029</v>
      </c>
      <c r="B65" s="82" t="str">
        <f>+'Text-For Java'!B65</f>
        <v>83918</v>
      </c>
      <c r="C65" t="s">
        <v>7544</v>
      </c>
      <c r="D65" t="str">
        <f>+'Text-For Java'!D65</f>
        <v>NR C3F N2N39 (NRC SAN DIEGO CA)</v>
      </c>
      <c r="E65" t="s">
        <v>7544</v>
      </c>
      <c r="F65" t="s">
        <v>9254</v>
      </c>
      <c r="G65" t="s">
        <v>7545</v>
      </c>
      <c r="H65" t="str">
        <f t="shared" si="1"/>
        <v>insert into FTS_rui_codes (suggest_text_1, suggest_text_2, source) values ("83918","NR C3F N2N39 (NRC SAN DIEGO CA)","RESFOR (03 JAN 2024)");</v>
      </c>
    </row>
    <row r="66" spans="1:8" x14ac:dyDescent="0.2">
      <c r="A66" t="s">
        <v>9029</v>
      </c>
      <c r="B66" s="82" t="str">
        <f>+'Text-For Java'!B66</f>
        <v>84142</v>
      </c>
      <c r="C66" t="s">
        <v>7544</v>
      </c>
      <c r="D66" t="str">
        <f>+'Text-For Java'!D66</f>
        <v>NR C3F N3 (NRC SAN DIEGO CA)</v>
      </c>
      <c r="E66" t="s">
        <v>7544</v>
      </c>
      <c r="F66" t="s">
        <v>9254</v>
      </c>
      <c r="G66" t="s">
        <v>7545</v>
      </c>
      <c r="H66" t="str">
        <f t="shared" si="1"/>
        <v>insert into FTS_rui_codes (suggest_text_1, suggest_text_2, source) values ("84142","NR C3F N3 (NRC SAN DIEGO CA)","RESFOR (03 JAN 2024)");</v>
      </c>
    </row>
    <row r="67" spans="1:8" x14ac:dyDescent="0.2">
      <c r="A67" t="s">
        <v>9029</v>
      </c>
      <c r="B67" s="82" t="str">
        <f>+'Text-For Java'!B67</f>
        <v>85870</v>
      </c>
      <c r="C67" t="s">
        <v>7544</v>
      </c>
      <c r="D67" t="str">
        <f>+'Text-For Java'!D67</f>
        <v>NR C3F N4 (NRC SAN DIEGO CA)</v>
      </c>
      <c r="E67" t="s">
        <v>7544</v>
      </c>
      <c r="F67" t="s">
        <v>9254</v>
      </c>
      <c r="G67" t="s">
        <v>7545</v>
      </c>
      <c r="H67" t="str">
        <f t="shared" si="1"/>
        <v>insert into FTS_rui_codes (suggest_text_1, suggest_text_2, source) values ("85870","NR C3F N4 (NRC SAN DIEGO CA)","RESFOR (03 JAN 2024)");</v>
      </c>
    </row>
    <row r="68" spans="1:8" x14ac:dyDescent="0.2">
      <c r="A68" t="s">
        <v>9029</v>
      </c>
      <c r="B68" s="82" t="str">
        <f>+'Text-For Java'!B68</f>
        <v>83416</v>
      </c>
      <c r="C68" t="s">
        <v>7544</v>
      </c>
      <c r="D68" t="str">
        <f>+'Text-For Java'!D68</f>
        <v>NR CBMU 303 SDC (NRC SAN DIEGO CA)</v>
      </c>
      <c r="E68" t="s">
        <v>7544</v>
      </c>
      <c r="F68" t="s">
        <v>9254</v>
      </c>
      <c r="G68" t="s">
        <v>7545</v>
      </c>
      <c r="H68" t="str">
        <f t="shared" si="1"/>
        <v>insert into FTS_rui_codes (suggest_text_1, suggest_text_2, source) values ("83416","NR CBMU 303 SDC (NRC SAN DIEGO CA)","RESFOR (03 JAN 2024)");</v>
      </c>
    </row>
    <row r="69" spans="1:8" x14ac:dyDescent="0.2">
      <c r="A69" t="s">
        <v>9029</v>
      </c>
      <c r="B69" s="82" t="str">
        <f>+'Text-For Java'!B69</f>
        <v>55226</v>
      </c>
      <c r="C69" t="s">
        <v>7544</v>
      </c>
      <c r="D69" t="str">
        <f>+'Text-For Java'!D69</f>
        <v>NR CI/HUM CO A ISB FHG (NRC SAN DIEGO CA)</v>
      </c>
      <c r="E69" t="s">
        <v>7544</v>
      </c>
      <c r="F69" t="s">
        <v>9254</v>
      </c>
      <c r="G69" t="s">
        <v>7545</v>
      </c>
      <c r="H69" t="str">
        <f t="shared" si="1"/>
        <v>insert into FTS_rui_codes (suggest_text_1, suggest_text_2, source) values ("55226","NR CI/HUM CO A ISB FHG (NRC SAN DIEGO CA)","RESFOR (03 JAN 2024)");</v>
      </c>
    </row>
    <row r="70" spans="1:8" x14ac:dyDescent="0.2">
      <c r="A70" t="s">
        <v>9029</v>
      </c>
      <c r="B70" s="82" t="str">
        <f>+'Text-For Java'!B70</f>
        <v>83422</v>
      </c>
      <c r="C70" t="s">
        <v>7544</v>
      </c>
      <c r="D70" t="str">
        <f>+'Text-For Java'!D70</f>
        <v>NR CNRSW ROC (NRC SAN DIEGO CA)</v>
      </c>
      <c r="E70" t="s">
        <v>7544</v>
      </c>
      <c r="F70" t="s">
        <v>9254</v>
      </c>
      <c r="G70" t="s">
        <v>7545</v>
      </c>
      <c r="H70" t="str">
        <f t="shared" si="1"/>
        <v>insert into FTS_rui_codes (suggest_text_1, suggest_text_2, source) values ("83422","NR CNRSW ROC (NRC SAN DIEGO CA)","RESFOR (03 JAN 2024)");</v>
      </c>
    </row>
    <row r="71" spans="1:8" x14ac:dyDescent="0.2">
      <c r="A71" t="s">
        <v>9029</v>
      </c>
      <c r="B71" s="82" t="str">
        <f>+'Text-For Java'!B71</f>
        <v>85726</v>
      </c>
      <c r="C71" t="s">
        <v>7544</v>
      </c>
      <c r="D71" t="str">
        <f>+'Text-For Java'!D71</f>
        <v>NR CNSP HQ (NRC SAN DIEGO CA)</v>
      </c>
      <c r="E71" t="s">
        <v>7544</v>
      </c>
      <c r="F71" t="s">
        <v>9254</v>
      </c>
      <c r="G71" t="s">
        <v>7545</v>
      </c>
      <c r="H71" t="str">
        <f t="shared" si="1"/>
        <v>insert into FTS_rui_codes (suggest_text_1, suggest_text_2, source) values ("85726","NR CNSP HQ (NRC SAN DIEGO CA)","RESFOR (03 JAN 2024)");</v>
      </c>
    </row>
    <row r="72" spans="1:8" x14ac:dyDescent="0.2">
      <c r="A72" t="s">
        <v>9029</v>
      </c>
      <c r="B72" s="82" t="str">
        <f>+'Text-For Java'!B72</f>
        <v>83924</v>
      </c>
      <c r="C72" t="s">
        <v>7544</v>
      </c>
      <c r="D72" t="str">
        <f>+'Text-For Java'!D72</f>
        <v>NR CPF N6 (NRC SAN DIEGO CA)</v>
      </c>
      <c r="E72" t="s">
        <v>7544</v>
      </c>
      <c r="F72" t="s">
        <v>9254</v>
      </c>
      <c r="G72" t="s">
        <v>7545</v>
      </c>
      <c r="H72" t="str">
        <f t="shared" si="1"/>
        <v>insert into FTS_rui_codes (suggest_text_1, suggest_text_2, source) values ("83924","NR CPF N6 (NRC SAN DIEGO CA)","RESFOR (03 JAN 2024)");</v>
      </c>
    </row>
    <row r="73" spans="1:8" x14ac:dyDescent="0.2">
      <c r="A73" t="s">
        <v>9029</v>
      </c>
      <c r="B73" s="82" t="str">
        <f>+'Text-For Java'!B73</f>
        <v>87407</v>
      </c>
      <c r="C73" t="s">
        <v>7544</v>
      </c>
      <c r="D73" t="str">
        <f>+'Text-For Java'!D73</f>
        <v>NR DSO WEST (NRC SAN DIEGO CA)</v>
      </c>
      <c r="E73" t="s">
        <v>7544</v>
      </c>
      <c r="F73" t="s">
        <v>9254</v>
      </c>
      <c r="G73" t="s">
        <v>7545</v>
      </c>
      <c r="H73" t="str">
        <f t="shared" si="1"/>
        <v>insert into FTS_rui_codes (suggest_text_1, suggest_text_2, source) values ("87407","NR DSO WEST (NRC SAN DIEGO CA)","RESFOR (03 JAN 2024)");</v>
      </c>
    </row>
    <row r="74" spans="1:8" x14ac:dyDescent="0.2">
      <c r="A74" t="s">
        <v>9029</v>
      </c>
      <c r="B74" s="82" t="str">
        <f>+'Text-For Java'!B74</f>
        <v>89652</v>
      </c>
      <c r="C74" t="s">
        <v>7544</v>
      </c>
      <c r="D74" t="str">
        <f>+'Text-For Java'!D74</f>
        <v>NR ESG 3 (NRC SAN DIEGO CA)</v>
      </c>
      <c r="E74" t="s">
        <v>7544</v>
      </c>
      <c r="F74" t="s">
        <v>9254</v>
      </c>
      <c r="G74" t="s">
        <v>7545</v>
      </c>
      <c r="H74" t="str">
        <f t="shared" si="1"/>
        <v>insert into FTS_rui_codes (suggest_text_1, suggest_text_2, source) values ("89652","NR ESG 3 (NRC SAN DIEGO CA)","RESFOR (03 JAN 2024)");</v>
      </c>
    </row>
    <row r="75" spans="1:8" x14ac:dyDescent="0.2">
      <c r="A75" t="s">
        <v>9029</v>
      </c>
      <c r="B75" s="82" t="str">
        <f>+'Text-For Java'!B75</f>
        <v>85115</v>
      </c>
      <c r="C75" t="s">
        <v>7544</v>
      </c>
      <c r="D75" t="str">
        <f>+'Text-For Java'!D75</f>
        <v>NR EXP MAINT SDC (NRC SAN DIEGO CA)</v>
      </c>
      <c r="E75" t="s">
        <v>7544</v>
      </c>
      <c r="F75" t="s">
        <v>9254</v>
      </c>
      <c r="G75" t="s">
        <v>7545</v>
      </c>
      <c r="H75" t="str">
        <f t="shared" si="1"/>
        <v>insert into FTS_rui_codes (suggest_text_1, suggest_text_2, source) values ("85115","NR EXP MAINT SDC (NRC SAN DIEGO CA)","RESFOR (03 JAN 2024)");</v>
      </c>
    </row>
    <row r="76" spans="1:8" x14ac:dyDescent="0.2">
      <c r="A76" t="s">
        <v>9029</v>
      </c>
      <c r="B76" s="82" t="str">
        <f>+'Text-For Java'!B76</f>
        <v>83461</v>
      </c>
      <c r="C76" t="s">
        <v>7544</v>
      </c>
      <c r="D76" t="str">
        <f>+'Text-For Java'!D76</f>
        <v>NR FLC SDC HQ (NRC SAN DIEGO CA)</v>
      </c>
      <c r="E76" t="s">
        <v>7544</v>
      </c>
      <c r="F76" t="s">
        <v>9254</v>
      </c>
      <c r="G76" t="s">
        <v>7545</v>
      </c>
      <c r="H76" t="str">
        <f t="shared" si="1"/>
        <v>insert into FTS_rui_codes (suggest_text_1, suggest_text_2, source) values ("83461","NR FLC SDC HQ (NRC SAN DIEGO CA)","RESFOR (03 JAN 2024)");</v>
      </c>
    </row>
    <row r="77" spans="1:8" x14ac:dyDescent="0.2">
      <c r="A77" t="s">
        <v>9029</v>
      </c>
      <c r="B77" s="82" t="str">
        <f>+'Text-For Java'!B77</f>
        <v>83421</v>
      </c>
      <c r="C77" t="s">
        <v>7544</v>
      </c>
      <c r="D77" t="str">
        <f>+'Text-For Java'!D77</f>
        <v>NR IPACOM J4 SDC (NRC SAN DIEGO CA)</v>
      </c>
      <c r="E77" t="s">
        <v>7544</v>
      </c>
      <c r="F77" t="s">
        <v>9254</v>
      </c>
      <c r="G77" t="s">
        <v>7545</v>
      </c>
      <c r="H77" t="str">
        <f t="shared" ref="H77:H140" si="2">+CONCATENATE(A77,B77,C77,D77,E77,F77,G77)</f>
        <v>insert into FTS_rui_codes (suggest_text_1, suggest_text_2, source) values ("83421","NR IPACOM J4 SDC (NRC SAN DIEGO CA)","RESFOR (03 JAN 2024)");</v>
      </c>
    </row>
    <row r="78" spans="1:8" x14ac:dyDescent="0.2">
      <c r="A78" t="s">
        <v>9029</v>
      </c>
      <c r="B78" s="82" t="str">
        <f>+'Text-For Java'!B78</f>
        <v>89449</v>
      </c>
      <c r="C78" t="s">
        <v>7544</v>
      </c>
      <c r="D78" t="str">
        <f>+'Text-For Java'!D78</f>
        <v>NR MWSS-473 MAG-41 (NRC SAN DIEGO CA)</v>
      </c>
      <c r="E78" t="s">
        <v>7544</v>
      </c>
      <c r="F78" t="s">
        <v>9254</v>
      </c>
      <c r="G78" t="s">
        <v>7545</v>
      </c>
      <c r="H78" t="str">
        <f t="shared" si="2"/>
        <v>insert into FTS_rui_codes (suggest_text_1, suggest_text_2, source) values ("89449","NR MWSS-473 MAG-41 (NRC SAN DIEGO CA)","RESFOR (03 JAN 2024)");</v>
      </c>
    </row>
    <row r="79" spans="1:8" x14ac:dyDescent="0.2">
      <c r="A79" t="s">
        <v>9029</v>
      </c>
      <c r="B79" s="82" t="str">
        <f>+'Text-For Java'!B79</f>
        <v>85652</v>
      </c>
      <c r="C79" t="s">
        <v>7544</v>
      </c>
      <c r="D79" t="str">
        <f>+'Text-For Java'!D79</f>
        <v>NR NAVWAR RESERVE HQ (NRC SAN DIEGO CA)</v>
      </c>
      <c r="E79" t="s">
        <v>7544</v>
      </c>
      <c r="F79" t="s">
        <v>9254</v>
      </c>
      <c r="G79" t="s">
        <v>7545</v>
      </c>
      <c r="H79" t="str">
        <f t="shared" si="2"/>
        <v>insert into FTS_rui_codes (suggest_text_1, suggest_text_2, source) values ("85652","NR NAVWAR RESERVE HQ (NRC SAN DIEGO CA)","RESFOR (03 JAN 2024)");</v>
      </c>
    </row>
    <row r="80" spans="1:8" x14ac:dyDescent="0.2">
      <c r="A80" t="s">
        <v>9029</v>
      </c>
      <c r="B80" s="82" t="str">
        <f>+'Text-For Java'!B80</f>
        <v>84089</v>
      </c>
      <c r="C80" t="s">
        <v>7544</v>
      </c>
      <c r="D80" t="str">
        <f>+'Text-For Java'!D80</f>
        <v>NR NCIS SWFO (NRC SAN DIEGO CA)</v>
      </c>
      <c r="E80" t="s">
        <v>7544</v>
      </c>
      <c r="F80" t="s">
        <v>9254</v>
      </c>
      <c r="G80" t="s">
        <v>7545</v>
      </c>
      <c r="H80" t="str">
        <f t="shared" si="2"/>
        <v>insert into FTS_rui_codes (suggest_text_1, suggest_text_2, source) values ("84089","NR NCIS SWFO (NRC SAN DIEGO CA)","RESFOR (03 JAN 2024)");</v>
      </c>
    </row>
    <row r="81" spans="1:8" x14ac:dyDescent="0.2">
      <c r="A81" t="s">
        <v>9029</v>
      </c>
      <c r="B81" s="82" t="str">
        <f>+'Text-For Java'!B81</f>
        <v>83784</v>
      </c>
      <c r="C81" t="s">
        <v>7544</v>
      </c>
      <c r="D81" t="str">
        <f>+'Text-For Java'!D81</f>
        <v>NR NMRTC CP HQ (NRC SAN DIEGO CA)</v>
      </c>
      <c r="E81" t="s">
        <v>7544</v>
      </c>
      <c r="F81" t="s">
        <v>9254</v>
      </c>
      <c r="G81" t="s">
        <v>7545</v>
      </c>
      <c r="H81" t="str">
        <f t="shared" si="2"/>
        <v>insert into FTS_rui_codes (suggest_text_1, suggest_text_2, source) values ("83784","NR NMRTC CP HQ (NRC SAN DIEGO CA)","RESFOR (03 JAN 2024)");</v>
      </c>
    </row>
    <row r="82" spans="1:8" x14ac:dyDescent="0.2">
      <c r="A82" t="s">
        <v>9029</v>
      </c>
      <c r="B82" s="82" t="str">
        <f>+'Text-For Java'!B82</f>
        <v>87406</v>
      </c>
      <c r="C82" t="s">
        <v>7544</v>
      </c>
      <c r="D82" t="str">
        <f>+'Text-For Java'!D82</f>
        <v>NR NTAG SDC (NRC SAN DIEGO CA)</v>
      </c>
      <c r="E82" t="s">
        <v>7544</v>
      </c>
      <c r="F82" t="s">
        <v>9254</v>
      </c>
      <c r="G82" t="s">
        <v>7545</v>
      </c>
      <c r="H82" t="str">
        <f t="shared" si="2"/>
        <v>insert into FTS_rui_codes (suggest_text_1, suggest_text_2, source) values ("87406","NR NTAG SDC (NRC SAN DIEGO CA)","RESFOR (03 JAN 2024)");</v>
      </c>
    </row>
    <row r="83" spans="1:8" x14ac:dyDescent="0.2">
      <c r="A83" t="s">
        <v>9029</v>
      </c>
      <c r="B83" s="82" t="str">
        <f>+'Text-For Java'!B83</f>
        <v>83929</v>
      </c>
      <c r="C83" t="s">
        <v>7544</v>
      </c>
      <c r="D83" t="str">
        <f>+'Text-For Java'!D83</f>
        <v>NR RSU SDC (NRC SAN DIEGO CA)</v>
      </c>
      <c r="E83" t="s">
        <v>7544</v>
      </c>
      <c r="F83" t="s">
        <v>9254</v>
      </c>
      <c r="G83" t="s">
        <v>7545</v>
      </c>
      <c r="H83" t="str">
        <f t="shared" si="2"/>
        <v>insert into FTS_rui_codes (suggest_text_1, suggest_text_2, source) values ("83929","NR RSU SDC (NRC SAN DIEGO CA)","RESFOR (03 JAN 2024)");</v>
      </c>
    </row>
    <row r="84" spans="1:8" x14ac:dyDescent="0.2">
      <c r="A84" t="s">
        <v>9029</v>
      </c>
      <c r="B84" s="82" t="str">
        <f>+'Text-For Java'!B84</f>
        <v>41391</v>
      </c>
      <c r="C84" t="s">
        <v>7544</v>
      </c>
      <c r="D84" t="str">
        <f>+'Text-For Java'!D84</f>
        <v>NR SUBPAC OPS HQ (NRC SAN DIEGO CA)</v>
      </c>
      <c r="E84" t="s">
        <v>7544</v>
      </c>
      <c r="F84" t="s">
        <v>9254</v>
      </c>
      <c r="G84" t="s">
        <v>7545</v>
      </c>
      <c r="H84" t="str">
        <f t="shared" si="2"/>
        <v>insert into FTS_rui_codes (suggest_text_1, suggest_text_2, source) values ("41391","NR SUBPAC OPS HQ (NRC SAN DIEGO CA)","RESFOR (03 JAN 2024)");</v>
      </c>
    </row>
    <row r="85" spans="1:8" x14ac:dyDescent="0.2">
      <c r="A85" t="s">
        <v>9029</v>
      </c>
      <c r="B85" s="82" t="str">
        <f>+'Text-For Java'!B85</f>
        <v>85336</v>
      </c>
      <c r="C85" t="s">
        <v>7544</v>
      </c>
      <c r="D85" t="str">
        <f>+'Text-For Java'!D85</f>
        <v>NR USFF NCAGS C3F (NRC SAN DIEGO CA)</v>
      </c>
      <c r="E85" t="s">
        <v>7544</v>
      </c>
      <c r="F85" t="s">
        <v>9254</v>
      </c>
      <c r="G85" t="s">
        <v>7545</v>
      </c>
      <c r="H85" t="str">
        <f t="shared" si="2"/>
        <v>insert into FTS_rui_codes (suggest_text_1, suggest_text_2, source) values ("85336","NR USFF NCAGS C3F (NRC SAN DIEGO CA)","RESFOR (03 JAN 2024)");</v>
      </c>
    </row>
    <row r="86" spans="1:8" x14ac:dyDescent="0.2">
      <c r="A86" t="s">
        <v>9029</v>
      </c>
      <c r="B86" s="82" t="str">
        <f>+'Text-For Java'!B86</f>
        <v>85110</v>
      </c>
      <c r="C86" t="s">
        <v>7544</v>
      </c>
      <c r="D86" t="str">
        <f>+'Text-For Java'!D86</f>
        <v>FHG RSU/DPC WEST (NRC SAN DIEGO CA)</v>
      </c>
      <c r="E86" t="s">
        <v>7544</v>
      </c>
      <c r="F86" t="s">
        <v>9254</v>
      </c>
      <c r="G86" t="s">
        <v>7545</v>
      </c>
      <c r="H86" t="str">
        <f t="shared" si="2"/>
        <v>insert into FTS_rui_codes (suggest_text_1, suggest_text_2, source) values ("85110","FHG RSU/DPC WEST (NRC SAN DIEGO CA)","RESFOR (03 JAN 2024)");</v>
      </c>
    </row>
    <row r="87" spans="1:8" x14ac:dyDescent="0.2">
      <c r="A87" t="s">
        <v>9029</v>
      </c>
      <c r="B87" s="82" t="str">
        <f>+'Text-For Java'!B87</f>
        <v>88500</v>
      </c>
      <c r="C87" t="s">
        <v>7544</v>
      </c>
      <c r="D87" t="str">
        <f>+'Text-For Java'!D87</f>
        <v>MLG 4MB H&amp;S CO (NRC SAN DIEGO CA)</v>
      </c>
      <c r="E87" t="s">
        <v>7544</v>
      </c>
      <c r="F87" t="s">
        <v>9254</v>
      </c>
      <c r="G87" t="s">
        <v>7545</v>
      </c>
      <c r="H87" t="str">
        <f t="shared" si="2"/>
        <v>insert into FTS_rui_codes (suggest_text_1, suggest_text_2, source) values ("88500","MLG 4MB H&amp;S CO (NRC SAN DIEGO CA)","RESFOR (03 JAN 2024)");</v>
      </c>
    </row>
    <row r="88" spans="1:8" x14ac:dyDescent="0.2">
      <c r="A88" t="s">
        <v>9029</v>
      </c>
      <c r="B88" s="82" t="str">
        <f>+'Text-For Java'!B88</f>
        <v>55224</v>
      </c>
      <c r="C88" t="s">
        <v>7544</v>
      </c>
      <c r="D88" t="str">
        <f>+'Text-For Java'!D88</f>
        <v>MAW HMLA 775(-) (NRC SAN DIEGO CA)</v>
      </c>
      <c r="E88" t="s">
        <v>7544</v>
      </c>
      <c r="F88" t="s">
        <v>9254</v>
      </c>
      <c r="G88" t="s">
        <v>7545</v>
      </c>
      <c r="H88" t="str">
        <f t="shared" si="2"/>
        <v>insert into FTS_rui_codes (suggest_text_1, suggest_text_2, source) values ("55224","MAW HMLA 775(-) (NRC SAN DIEGO CA)","RESFOR (03 JAN 2024)");</v>
      </c>
    </row>
    <row r="89" spans="1:8" x14ac:dyDescent="0.2">
      <c r="A89" t="s">
        <v>9029</v>
      </c>
      <c r="B89" s="82" t="str">
        <f>+'Text-For Java'!B89</f>
        <v>86984</v>
      </c>
      <c r="C89" t="s">
        <v>7544</v>
      </c>
      <c r="D89" t="str">
        <f>+'Text-For Java'!D89</f>
        <v>NR ONR S&amp;T 203 (NRC SAN DIEGO CA)</v>
      </c>
      <c r="E89" t="s">
        <v>7544</v>
      </c>
      <c r="F89" t="s">
        <v>9254</v>
      </c>
      <c r="G89" t="s">
        <v>7545</v>
      </c>
      <c r="H89" t="str">
        <f t="shared" si="2"/>
        <v>insert into FTS_rui_codes (suggest_text_1, suggest_text_2, source) values ("86984","NR ONR S&amp;T 203 (NRC SAN DIEGO CA)","RESFOR (03 JAN 2024)");</v>
      </c>
    </row>
    <row r="90" spans="1:8" x14ac:dyDescent="0.2">
      <c r="A90" t="s">
        <v>9029</v>
      </c>
      <c r="B90" s="82" t="str">
        <f>+'Text-For Java'!B90</f>
        <v>89250</v>
      </c>
      <c r="C90" t="s">
        <v>7544</v>
      </c>
      <c r="D90" t="str">
        <f>+'Text-For Java'!D90</f>
        <v>NR MSC EPU 114 (NRC SAN DIEGO CA)</v>
      </c>
      <c r="E90" t="s">
        <v>7544</v>
      </c>
      <c r="F90" t="s">
        <v>9254</v>
      </c>
      <c r="G90" t="s">
        <v>7545</v>
      </c>
      <c r="H90" t="str">
        <f t="shared" si="2"/>
        <v>insert into FTS_rui_codes (suggest_text_1, suggest_text_2, source) values ("89250","NR MSC EPU 114 (NRC SAN DIEGO CA)","RESFOR (03 JAN 2024)");</v>
      </c>
    </row>
    <row r="91" spans="1:8" x14ac:dyDescent="0.2">
      <c r="A91" t="s">
        <v>9029</v>
      </c>
      <c r="B91" s="82" t="str">
        <f>+'Text-For Java'!B91</f>
        <v>89251</v>
      </c>
      <c r="C91" t="s">
        <v>7544</v>
      </c>
      <c r="D91" t="str">
        <f>+'Text-For Java'!D91</f>
        <v>NR MSCPAC HQ (NRC SAN DIEGO CA)</v>
      </c>
      <c r="E91" t="s">
        <v>7544</v>
      </c>
      <c r="F91" t="s">
        <v>9254</v>
      </c>
      <c r="G91" t="s">
        <v>7545</v>
      </c>
      <c r="H91" t="str">
        <f t="shared" si="2"/>
        <v>insert into FTS_rui_codes (suggest_text_1, suggest_text_2, source) values ("89251","NR MSCPAC HQ (NRC SAN DIEGO CA)","RESFOR (03 JAN 2024)");</v>
      </c>
    </row>
    <row r="92" spans="1:8" x14ac:dyDescent="0.2">
      <c r="A92" t="s">
        <v>9029</v>
      </c>
      <c r="B92" s="82" t="str">
        <f>+'Text-For Java'!B92</f>
        <v>87222</v>
      </c>
      <c r="C92" t="s">
        <v>7544</v>
      </c>
      <c r="D92" t="str">
        <f>+'Text-For Java'!D92</f>
        <v>NR MSC CART SDC (NRC SAN DIEGO CA)</v>
      </c>
      <c r="E92" t="s">
        <v>7544</v>
      </c>
      <c r="F92" t="s">
        <v>9254</v>
      </c>
      <c r="G92" t="s">
        <v>7545</v>
      </c>
      <c r="H92" t="str">
        <f t="shared" si="2"/>
        <v>insert into FTS_rui_codes (suggest_text_1, suggest_text_2, source) values ("87222","NR MSC CART SDC (NRC SAN DIEGO CA)","RESFOR (03 JAN 2024)");</v>
      </c>
    </row>
    <row r="93" spans="1:8" x14ac:dyDescent="0.2">
      <c r="A93" t="s">
        <v>9029</v>
      </c>
      <c r="B93" s="82" t="str">
        <f>+'Text-For Java'!B93</f>
        <v>86170</v>
      </c>
      <c r="C93" t="s">
        <v>7544</v>
      </c>
      <c r="D93" t="str">
        <f>+'Text-For Java'!D93</f>
        <v>NR SMWDC HQ (NRC SAN DIEGO CA)</v>
      </c>
      <c r="E93" t="s">
        <v>7544</v>
      </c>
      <c r="F93" t="s">
        <v>9254</v>
      </c>
      <c r="G93" t="s">
        <v>7545</v>
      </c>
      <c r="H93" t="str">
        <f t="shared" si="2"/>
        <v>insert into FTS_rui_codes (suggest_text_1, suggest_text_2, source) values ("86170","NR SMWDC HQ (NRC SAN DIEGO CA)","RESFOR (03 JAN 2024)");</v>
      </c>
    </row>
    <row r="94" spans="1:8" x14ac:dyDescent="0.2">
      <c r="A94" t="s">
        <v>9029</v>
      </c>
      <c r="B94" s="82" t="str">
        <f>+'Text-For Java'!B94</f>
        <v>82929</v>
      </c>
      <c r="C94" t="s">
        <v>7544</v>
      </c>
      <c r="D94" t="str">
        <f>+'Text-For Java'!D94</f>
        <v>NR NMRTC CP SDC-1 (NRC SAN DIEGO CA)</v>
      </c>
      <c r="E94" t="s">
        <v>7544</v>
      </c>
      <c r="F94" t="s">
        <v>9254</v>
      </c>
      <c r="G94" t="s">
        <v>7545</v>
      </c>
      <c r="H94" t="str">
        <f t="shared" si="2"/>
        <v>insert into FTS_rui_codes (suggest_text_1, suggest_text_2, source) values ("82929","NR NMRTC CP SDC-1 (NRC SAN DIEGO CA)","RESFOR (03 JAN 2024)");</v>
      </c>
    </row>
    <row r="95" spans="1:8" x14ac:dyDescent="0.2">
      <c r="A95" t="s">
        <v>9029</v>
      </c>
      <c r="B95" s="82" t="str">
        <f>+'Text-For Java'!B95</f>
        <v>83745</v>
      </c>
      <c r="C95" t="s">
        <v>7544</v>
      </c>
      <c r="D95" t="str">
        <f>+'Text-For Java'!D95</f>
        <v>NR NMRTC CP SDC-2 (NRC SAN DIEGO CA)</v>
      </c>
      <c r="E95" t="s">
        <v>7544</v>
      </c>
      <c r="F95" t="s">
        <v>9254</v>
      </c>
      <c r="G95" t="s">
        <v>7545</v>
      </c>
      <c r="H95" t="str">
        <f t="shared" si="2"/>
        <v>insert into FTS_rui_codes (suggest_text_1, suggest_text_2, source) values ("83745","NR NMRTC CP SDC-2 (NRC SAN DIEGO CA)","RESFOR (03 JAN 2024)");</v>
      </c>
    </row>
    <row r="96" spans="1:8" x14ac:dyDescent="0.2">
      <c r="A96" t="s">
        <v>9029</v>
      </c>
      <c r="B96" s="82" t="str">
        <f>+'Text-For Java'!B96</f>
        <v>83963</v>
      </c>
      <c r="C96" t="s">
        <v>7544</v>
      </c>
      <c r="D96" t="str">
        <f>+'Text-For Java'!D96</f>
        <v>NR C3F NALE HQ (NRC SAN DIEGO CA)</v>
      </c>
      <c r="E96" t="s">
        <v>7544</v>
      </c>
      <c r="F96" t="s">
        <v>9254</v>
      </c>
      <c r="G96" t="s">
        <v>7545</v>
      </c>
      <c r="H96" t="str">
        <f t="shared" si="2"/>
        <v>insert into FTS_rui_codes (suggest_text_1, suggest_text_2, source) values ("83963","NR C3F NALE HQ (NRC SAN DIEGO CA)","RESFOR (03 JAN 2024)");</v>
      </c>
    </row>
    <row r="97" spans="1:8" x14ac:dyDescent="0.2">
      <c r="A97" t="s">
        <v>9029</v>
      </c>
      <c r="B97" s="82" t="str">
        <f>+'Text-For Java'!B97</f>
        <v>1911G</v>
      </c>
      <c r="C97" t="s">
        <v>7544</v>
      </c>
      <c r="D97" t="str">
        <f>+'Text-For Java'!D97</f>
        <v>NR VTU SDC 1942 (NRC SAN DIEGO CA)</v>
      </c>
      <c r="E97" t="s">
        <v>7544</v>
      </c>
      <c r="F97" t="s">
        <v>9254</v>
      </c>
      <c r="G97" t="s">
        <v>7545</v>
      </c>
      <c r="H97" t="str">
        <f t="shared" si="2"/>
        <v>insert into FTS_rui_codes (suggest_text_1, suggest_text_2, source) values ("1911G","NR VTU SDC 1942 (NRC SAN DIEGO CA)","RESFOR (03 JAN 2024)");</v>
      </c>
    </row>
    <row r="98" spans="1:8" x14ac:dyDescent="0.2">
      <c r="A98" t="s">
        <v>9029</v>
      </c>
      <c r="B98" s="82" t="str">
        <f>+'Text-For Java'!B98</f>
        <v>83657</v>
      </c>
      <c r="C98" t="s">
        <v>7544</v>
      </c>
      <c r="D98" t="str">
        <f>+'Text-For Java'!D98</f>
        <v>NR DLA JRF DSP SDC (NRC SAN DIEGO CA)</v>
      </c>
      <c r="E98" t="s">
        <v>7544</v>
      </c>
      <c r="F98" t="s">
        <v>9254</v>
      </c>
      <c r="G98" t="s">
        <v>7545</v>
      </c>
      <c r="H98" t="str">
        <f t="shared" si="2"/>
        <v>insert into FTS_rui_codes (suggest_text_1, suggest_text_2, source) values ("83657","NR DLA JRF DSP SDC (NRC SAN DIEGO CA)","RESFOR (03 JAN 2024)");</v>
      </c>
    </row>
    <row r="99" spans="1:8" x14ac:dyDescent="0.2">
      <c r="A99" t="s">
        <v>9029</v>
      </c>
      <c r="B99" s="82" t="str">
        <f>+'Text-For Java'!B99</f>
        <v>84208</v>
      </c>
      <c r="C99" t="s">
        <v>7544</v>
      </c>
      <c r="D99" t="str">
        <f>+'Text-For Java'!D99</f>
        <v>NR SWRMC SDC (NRC SAN DIEGO CA)</v>
      </c>
      <c r="E99" t="s">
        <v>7544</v>
      </c>
      <c r="F99" t="s">
        <v>9254</v>
      </c>
      <c r="G99" t="s">
        <v>7545</v>
      </c>
      <c r="H99" t="str">
        <f t="shared" si="2"/>
        <v>insert into FTS_rui_codes (suggest_text_1, suggest_text_2, source) values ("84208","NR SWRMC SDC (NRC SAN DIEGO CA)","RESFOR (03 JAN 2024)");</v>
      </c>
    </row>
    <row r="100" spans="1:8" x14ac:dyDescent="0.2">
      <c r="A100" t="s">
        <v>9029</v>
      </c>
      <c r="B100" s="82" t="str">
        <f>+'Text-For Java'!B100</f>
        <v>88533</v>
      </c>
      <c r="C100" t="s">
        <v>7544</v>
      </c>
      <c r="D100" t="str">
        <f>+'Text-For Java'!D100</f>
        <v>NR SFDVRON1 HQ SDC (NRC SAN DIEGO CA)</v>
      </c>
      <c r="E100" t="s">
        <v>7544</v>
      </c>
      <c r="F100" t="s">
        <v>9254</v>
      </c>
      <c r="G100" t="s">
        <v>7545</v>
      </c>
      <c r="H100" t="str">
        <f t="shared" si="2"/>
        <v>insert into FTS_rui_codes (suggest_text_1, suggest_text_2, source) values ("88533","NR SFDVRON1 HQ SDC (NRC SAN DIEGO CA)","RESFOR (03 JAN 2024)");</v>
      </c>
    </row>
    <row r="101" spans="1:8" x14ac:dyDescent="0.2">
      <c r="A101" t="s">
        <v>9029</v>
      </c>
      <c r="B101" s="82" t="str">
        <f>+'Text-For Java'!B101</f>
        <v>83438</v>
      </c>
      <c r="C101" t="s">
        <v>7544</v>
      </c>
      <c r="D101" t="str">
        <f>+'Text-For Java'!D101</f>
        <v>NR NAVWAR UMS W (NRC SAN DIEGO CA)</v>
      </c>
      <c r="E101" t="s">
        <v>7544</v>
      </c>
      <c r="F101" t="s">
        <v>9254</v>
      </c>
      <c r="G101" t="s">
        <v>7545</v>
      </c>
      <c r="H101" t="str">
        <f t="shared" si="2"/>
        <v>insert into FTS_rui_codes (suggest_text_1, suggest_text_2, source) values ("83438","NR NAVWAR UMS W (NRC SAN DIEGO CA)","RESFOR (03 JAN 2024)");</v>
      </c>
    </row>
    <row r="102" spans="1:8" x14ac:dyDescent="0.2">
      <c r="A102" t="s">
        <v>9029</v>
      </c>
      <c r="B102" s="82" t="str">
        <f>+'Text-For Java'!B102</f>
        <v>83405</v>
      </c>
      <c r="C102" t="s">
        <v>7544</v>
      </c>
      <c r="D102" t="str">
        <f>+'Text-For Java'!D102</f>
        <v>NR CNSGWP SDC (NRC SAN DIEGO CA)</v>
      </c>
      <c r="E102" t="s">
        <v>7544</v>
      </c>
      <c r="F102" t="s">
        <v>9254</v>
      </c>
      <c r="G102" t="s">
        <v>7545</v>
      </c>
      <c r="H102" t="str">
        <f t="shared" si="2"/>
        <v>insert into FTS_rui_codes (suggest_text_1, suggest_text_2, source) values ("83405","NR CNSGWP SDC (NRC SAN DIEGO CA)","RESFOR (03 JAN 2024)");</v>
      </c>
    </row>
    <row r="103" spans="1:8" x14ac:dyDescent="0.2">
      <c r="A103" t="s">
        <v>9029</v>
      </c>
      <c r="B103" s="82" t="str">
        <f>+'Text-For Java'!B103</f>
        <v>84307</v>
      </c>
      <c r="C103" t="s">
        <v>7544</v>
      </c>
      <c r="D103" t="str">
        <f>+'Text-For Java'!D103</f>
        <v>NR CNSGSW SDC (NRC SAN DIEGO CA)</v>
      </c>
      <c r="E103" t="s">
        <v>7544</v>
      </c>
      <c r="F103" t="s">
        <v>9254</v>
      </c>
      <c r="G103" t="s">
        <v>7545</v>
      </c>
      <c r="H103" t="str">
        <f t="shared" si="2"/>
        <v>insert into FTS_rui_codes (suggest_text_1, suggest_text_2, source) values ("84307","NR CNSGSW SDC (NRC SAN DIEGO CA)","RESFOR (03 JAN 2024)");</v>
      </c>
    </row>
    <row r="104" spans="1:8" x14ac:dyDescent="0.2">
      <c r="A104" t="s">
        <v>9029</v>
      </c>
      <c r="B104" s="82" t="str">
        <f>+'Text-For Java'!B104</f>
        <v>86850</v>
      </c>
      <c r="C104" t="s">
        <v>7544</v>
      </c>
      <c r="D104" t="str">
        <f>+'Text-For Java'!D104</f>
        <v>NR LCS SDG DET B (NRC SAN DIEGO CA)</v>
      </c>
      <c r="E104" t="s">
        <v>7544</v>
      </c>
      <c r="F104" t="s">
        <v>9254</v>
      </c>
      <c r="G104" t="s">
        <v>7545</v>
      </c>
      <c r="H104" t="str">
        <f t="shared" si="2"/>
        <v>insert into FTS_rui_codes (suggest_text_1, suggest_text_2, source) values ("86850","NR LCS SDG DET B (NRC SAN DIEGO CA)","RESFOR (03 JAN 2024)");</v>
      </c>
    </row>
    <row r="105" spans="1:8" x14ac:dyDescent="0.2">
      <c r="A105" t="s">
        <v>9029</v>
      </c>
      <c r="B105" s="82" t="str">
        <f>+'Text-For Java'!B105</f>
        <v>82740</v>
      </c>
      <c r="C105" t="s">
        <v>7544</v>
      </c>
      <c r="D105" t="str">
        <f>+'Text-For Java'!D105</f>
        <v>NR LCSRON ONE (NRC SAN DIEGO CA)</v>
      </c>
      <c r="E105" t="s">
        <v>7544</v>
      </c>
      <c r="F105" t="s">
        <v>9254</v>
      </c>
      <c r="G105" t="s">
        <v>7545</v>
      </c>
      <c r="H105" t="str">
        <f t="shared" si="2"/>
        <v>insert into FTS_rui_codes (suggest_text_1, suggest_text_2, source) values ("82740","NR LCSRON ONE (NRC SAN DIEGO CA)","RESFOR (03 JAN 2024)");</v>
      </c>
    </row>
    <row r="106" spans="1:8" x14ac:dyDescent="0.2">
      <c r="A106" t="s">
        <v>9029</v>
      </c>
      <c r="B106" s="82" t="str">
        <f>+'Text-For Java'!B106</f>
        <v>86256</v>
      </c>
      <c r="C106" t="s">
        <v>7544</v>
      </c>
      <c r="D106" t="str">
        <f>+'Text-For Java'!D106</f>
        <v>NR LCS SDG DET A (NRC SAN DIEGO CA)</v>
      </c>
      <c r="E106" t="s">
        <v>7544</v>
      </c>
      <c r="F106" t="s">
        <v>9254</v>
      </c>
      <c r="G106" t="s">
        <v>7545</v>
      </c>
      <c r="H106" t="str">
        <f t="shared" si="2"/>
        <v>insert into FTS_rui_codes (suggest_text_1, suggest_text_2, source) values ("86256","NR LCS SDG DET A (NRC SAN DIEGO CA)","RESFOR (03 JAN 2024)");</v>
      </c>
    </row>
    <row r="107" spans="1:8" x14ac:dyDescent="0.2">
      <c r="A107" t="s">
        <v>9029</v>
      </c>
      <c r="B107" s="82" t="str">
        <f>+'Text-For Java'!B107</f>
        <v>86833</v>
      </c>
      <c r="C107" t="s">
        <v>7544</v>
      </c>
      <c r="D107" t="str">
        <f>+'Text-For Java'!D107</f>
        <v>NR LCS SDG DET C (NRC SAN DIEGO CA)</v>
      </c>
      <c r="E107" t="s">
        <v>7544</v>
      </c>
      <c r="F107" t="s">
        <v>9254</v>
      </c>
      <c r="G107" t="s">
        <v>7545</v>
      </c>
      <c r="H107" t="str">
        <f t="shared" si="2"/>
        <v>insert into FTS_rui_codes (suggest_text_1, suggest_text_2, source) values ("86833","NR LCS SDG DET C (NRC SAN DIEGO CA)","RESFOR (03 JAN 2024)");</v>
      </c>
    </row>
    <row r="108" spans="1:8" x14ac:dyDescent="0.2">
      <c r="A108" t="s">
        <v>9029</v>
      </c>
      <c r="B108" s="82" t="str">
        <f>+'Text-For Java'!B108</f>
        <v>86108</v>
      </c>
      <c r="C108" t="s">
        <v>7544</v>
      </c>
      <c r="D108" t="str">
        <f>+'Text-For Java'!D108</f>
        <v>NR LCS SDG DET D (NRC SAN DIEGO CA)</v>
      </c>
      <c r="E108" t="s">
        <v>7544</v>
      </c>
      <c r="F108" t="s">
        <v>9254</v>
      </c>
      <c r="G108" t="s">
        <v>7545</v>
      </c>
      <c r="H108" t="str">
        <f t="shared" si="2"/>
        <v>insert into FTS_rui_codes (suggest_text_1, suggest_text_2, source) values ("86108","NR LCS SDG DET D (NRC SAN DIEGO CA)","RESFOR (03 JAN 2024)");</v>
      </c>
    </row>
    <row r="109" spans="1:8" x14ac:dyDescent="0.2">
      <c r="A109" t="s">
        <v>9029</v>
      </c>
      <c r="B109" s="82" t="str">
        <f>+'Text-For Java'!B109</f>
        <v>83958</v>
      </c>
      <c r="C109" t="s">
        <v>7544</v>
      </c>
      <c r="D109" t="str">
        <f>+'Text-For Java'!D109</f>
        <v>NR NMFP (NRC SAN DIEGO CA)</v>
      </c>
      <c r="E109" t="s">
        <v>7544</v>
      </c>
      <c r="F109" t="s">
        <v>9254</v>
      </c>
      <c r="G109" t="s">
        <v>7545</v>
      </c>
      <c r="H109" t="str">
        <f t="shared" si="2"/>
        <v>insert into FTS_rui_codes (suggest_text_1, suggest_text_2, source) values ("83958","NR NMFP (NRC SAN DIEGO CA)","RESFOR (03 JAN 2024)");</v>
      </c>
    </row>
    <row r="110" spans="1:8" x14ac:dyDescent="0.2">
      <c r="A110" t="s">
        <v>9029</v>
      </c>
      <c r="B110" s="82" t="str">
        <f>+'Text-For Java'!B110</f>
        <v>1919G</v>
      </c>
      <c r="C110" t="s">
        <v>7544</v>
      </c>
      <c r="D110" t="str">
        <f>+'Text-For Java'!D110</f>
        <v>NR VTU 1942 (NRC SAN DIEGO CA)</v>
      </c>
      <c r="E110" t="s">
        <v>7544</v>
      </c>
      <c r="F110" t="s">
        <v>9254</v>
      </c>
      <c r="G110" t="s">
        <v>7545</v>
      </c>
      <c r="H110" t="str">
        <f t="shared" si="2"/>
        <v>insert into FTS_rui_codes (suggest_text_1, suggest_text_2, source) values ("1919G","NR VTU 1942 (NRC SAN DIEGO CA)","RESFOR (03 JAN 2024)");</v>
      </c>
    </row>
    <row r="111" spans="1:8" x14ac:dyDescent="0.2">
      <c r="A111" t="s">
        <v>9029</v>
      </c>
      <c r="B111" s="82" t="str">
        <f>+'Text-For Java'!B111</f>
        <v>87861</v>
      </c>
      <c r="C111" t="s">
        <v>7544</v>
      </c>
      <c r="D111" t="str">
        <f>+'Text-For Java'!D111</f>
        <v>NR VRM 50 (NRC SAN DIEGO CA)</v>
      </c>
      <c r="E111" t="s">
        <v>7544</v>
      </c>
      <c r="F111" t="s">
        <v>9254</v>
      </c>
      <c r="G111" t="s">
        <v>7545</v>
      </c>
      <c r="H111" t="str">
        <f t="shared" si="2"/>
        <v>insert into FTS_rui_codes (suggest_text_1, suggest_text_2, source) values ("87861","NR VRM 50 (NRC SAN DIEGO CA)","RESFOR (03 JAN 2024)");</v>
      </c>
    </row>
    <row r="112" spans="1:8" x14ac:dyDescent="0.2">
      <c r="A112" t="s">
        <v>9029</v>
      </c>
      <c r="B112" s="82" t="str">
        <f>+'Text-For Java'!B112</f>
        <v>89641</v>
      </c>
      <c r="C112" t="s">
        <v>7544</v>
      </c>
      <c r="D112" t="str">
        <f>+'Text-For Java'!D112</f>
        <v>NR ERCS HQ (NRC SAN DIEGO CA)</v>
      </c>
      <c r="E112" t="s">
        <v>7544</v>
      </c>
      <c r="F112" t="s">
        <v>9254</v>
      </c>
      <c r="G112" t="s">
        <v>7545</v>
      </c>
      <c r="H112" t="str">
        <f t="shared" si="2"/>
        <v>insert into FTS_rui_codes (suggest_text_1, suggest_text_2, source) values ("89641","NR ERCS HQ (NRC SAN DIEGO CA)","RESFOR (03 JAN 2024)");</v>
      </c>
    </row>
    <row r="113" spans="1:8" x14ac:dyDescent="0.2">
      <c r="A113" t="s">
        <v>9029</v>
      </c>
      <c r="B113" s="82" t="str">
        <f>+'Text-For Java'!B113</f>
        <v>87480</v>
      </c>
      <c r="C113" t="s">
        <v>7544</v>
      </c>
      <c r="D113" t="str">
        <f>+'Text-For Java'!D113</f>
        <v>NR MDSC ALPHA SDC (NRC SAN DIEGO CA)</v>
      </c>
      <c r="E113" t="s">
        <v>7544</v>
      </c>
      <c r="F113" t="s">
        <v>9254</v>
      </c>
      <c r="G113" t="s">
        <v>7545</v>
      </c>
      <c r="H113" t="str">
        <f t="shared" si="2"/>
        <v>insert into FTS_rui_codes (suggest_text_1, suggest_text_2, source) values ("87480","NR MDSC ALPHA SDC (NRC SAN DIEGO CA)","RESFOR (03 JAN 2024)");</v>
      </c>
    </row>
    <row r="114" spans="1:8" x14ac:dyDescent="0.2">
      <c r="A114" t="s">
        <v>9029</v>
      </c>
      <c r="B114" s="82" t="str">
        <f>+'Text-For Java'!B114</f>
        <v>87427</v>
      </c>
      <c r="C114" t="s">
        <v>7544</v>
      </c>
      <c r="D114" t="str">
        <f>+'Text-For Java'!D114</f>
        <v>NR RLSO WEST (NRC SAN DIEGO CA)</v>
      </c>
      <c r="E114" t="s">
        <v>7544</v>
      </c>
      <c r="F114" t="s">
        <v>9254</v>
      </c>
      <c r="G114" t="s">
        <v>7545</v>
      </c>
      <c r="H114" t="str">
        <f t="shared" si="2"/>
        <v>insert into FTS_rui_codes (suggest_text_1, suggest_text_2, source) values ("87427","NR RLSO WEST (NRC SAN DIEGO CA)","RESFOR (03 JAN 2024)");</v>
      </c>
    </row>
    <row r="115" spans="1:8" x14ac:dyDescent="0.2">
      <c r="A115" t="s">
        <v>9029</v>
      </c>
      <c r="B115" s="82" t="str">
        <f>+'Text-For Java'!B115</f>
        <v>88780</v>
      </c>
      <c r="C115" t="s">
        <v>7544</v>
      </c>
      <c r="D115" t="str">
        <f>+'Text-For Java'!D115</f>
        <v>NR 4DB 14DC DET 3 (NRC GREAT LAKES IL)</v>
      </c>
      <c r="E115" t="s">
        <v>7544</v>
      </c>
      <c r="F115" t="s">
        <v>9254</v>
      </c>
      <c r="G115" t="s">
        <v>7545</v>
      </c>
      <c r="H115" t="str">
        <f t="shared" si="2"/>
        <v>insert into FTS_rui_codes (suggest_text_1, suggest_text_2, source) values ("88780","NR 4DB 14DC DET 3 (NRC GREAT LAKES IL)","RESFOR (03 JAN 2024)");</v>
      </c>
    </row>
    <row r="116" spans="1:8" x14ac:dyDescent="0.2">
      <c r="A116" t="s">
        <v>9029</v>
      </c>
      <c r="B116" s="82" t="str">
        <f>+'Text-For Java'!B116</f>
        <v>89161</v>
      </c>
      <c r="C116" t="s">
        <v>7544</v>
      </c>
      <c r="D116" t="str">
        <f>+'Text-For Java'!D116</f>
        <v>NR CNE-CNA N5 EUR (NRC GREAT LAKES IL)</v>
      </c>
      <c r="E116" t="s">
        <v>7544</v>
      </c>
      <c r="F116" t="s">
        <v>9254</v>
      </c>
      <c r="G116" t="s">
        <v>7545</v>
      </c>
      <c r="H116" t="str">
        <f t="shared" si="2"/>
        <v>insert into FTS_rui_codes (suggest_text_1, suggest_text_2, source) values ("89161","NR CNE-CNA N5 EUR (NRC GREAT LAKES IL)","RESFOR (03 JAN 2024)");</v>
      </c>
    </row>
    <row r="117" spans="1:8" x14ac:dyDescent="0.2">
      <c r="A117" t="s">
        <v>9029</v>
      </c>
      <c r="B117" s="82" t="str">
        <f>+'Text-For Java'!B117</f>
        <v>55842</v>
      </c>
      <c r="C117" t="s">
        <v>7544</v>
      </c>
      <c r="D117" t="str">
        <f>+'Text-For Java'!D117</f>
        <v>NR CUSNC/C5F MED (NRC GREAT LAKES IL)</v>
      </c>
      <c r="E117" t="s">
        <v>7544</v>
      </c>
      <c r="F117" t="s">
        <v>9254</v>
      </c>
      <c r="G117" t="s">
        <v>7545</v>
      </c>
      <c r="H117" t="str">
        <f t="shared" si="2"/>
        <v>insert into FTS_rui_codes (suggest_text_1, suggest_text_2, source) values ("55842","NR CUSNC/C5F MED (NRC GREAT LAKES IL)","RESFOR (03 JAN 2024)");</v>
      </c>
    </row>
    <row r="118" spans="1:8" x14ac:dyDescent="0.2">
      <c r="A118" t="s">
        <v>9029</v>
      </c>
      <c r="B118" s="82" t="str">
        <f>+'Text-For Java'!B118</f>
        <v>87750</v>
      </c>
      <c r="C118" t="s">
        <v>7544</v>
      </c>
      <c r="D118" t="str">
        <f>+'Text-For Java'!D118</f>
        <v>NR EURAFCENT ROC (NRC GREAT LAKES IL)</v>
      </c>
      <c r="E118" t="s">
        <v>7544</v>
      </c>
      <c r="F118" t="s">
        <v>9254</v>
      </c>
      <c r="G118" t="s">
        <v>7545</v>
      </c>
      <c r="H118" t="str">
        <f t="shared" si="2"/>
        <v>insert into FTS_rui_codes (suggest_text_1, suggest_text_2, source) values ("87750","NR EURAFCENT ROC (NRC GREAT LAKES IL)","RESFOR (03 JAN 2024)");</v>
      </c>
    </row>
    <row r="119" spans="1:8" x14ac:dyDescent="0.2">
      <c r="A119" t="s">
        <v>9029</v>
      </c>
      <c r="B119" s="82" t="str">
        <f>+'Text-For Java'!B119</f>
        <v>85632</v>
      </c>
      <c r="C119" t="s">
        <v>7544</v>
      </c>
      <c r="D119" t="str">
        <f>+'Text-For Java'!D119</f>
        <v>NR EXP MAINT GLI (NRC GREAT LAKES IL)</v>
      </c>
      <c r="E119" t="s">
        <v>7544</v>
      </c>
      <c r="F119" t="s">
        <v>9254</v>
      </c>
      <c r="G119" t="s">
        <v>7545</v>
      </c>
      <c r="H119" t="str">
        <f t="shared" si="2"/>
        <v>insert into FTS_rui_codes (suggest_text_1, suggest_text_2, source) values ("85632","NR EXP MAINT GLI (NRC GREAT LAKES IL)","RESFOR (03 JAN 2024)");</v>
      </c>
    </row>
    <row r="120" spans="1:8" x14ac:dyDescent="0.2">
      <c r="A120" t="s">
        <v>9029</v>
      </c>
      <c r="B120" s="82" t="str">
        <f>+'Text-For Java'!B120</f>
        <v>83930</v>
      </c>
      <c r="C120" t="s">
        <v>7544</v>
      </c>
      <c r="D120" t="str">
        <f>+'Text-For Java'!D120</f>
        <v>NR NATO AUX CHI (NRC GREAT LAKES IL)</v>
      </c>
      <c r="E120" t="s">
        <v>7544</v>
      </c>
      <c r="F120" t="s">
        <v>9254</v>
      </c>
      <c r="G120" t="s">
        <v>7545</v>
      </c>
      <c r="H120" t="str">
        <f t="shared" si="2"/>
        <v>insert into FTS_rui_codes (suggest_text_1, suggest_text_2, source) values ("83930","NR NATO AUX CHI (NRC GREAT LAKES IL)","RESFOR (03 JAN 2024)");</v>
      </c>
    </row>
    <row r="121" spans="1:8" x14ac:dyDescent="0.2">
      <c r="A121" t="s">
        <v>9029</v>
      </c>
      <c r="B121" s="82" t="str">
        <f>+'Text-For Java'!B121</f>
        <v>88502</v>
      </c>
      <c r="C121" t="s">
        <v>7544</v>
      </c>
      <c r="D121" t="str">
        <f>+'Text-For Java'!D121</f>
        <v>NR NCIS CNFO (NRC GREAT LAKES IL)</v>
      </c>
      <c r="E121" t="s">
        <v>7544</v>
      </c>
      <c r="F121" t="s">
        <v>9254</v>
      </c>
      <c r="G121" t="s">
        <v>7545</v>
      </c>
      <c r="H121" t="str">
        <f t="shared" si="2"/>
        <v>insert into FTS_rui_codes (suggest_text_1, suggest_text_2, source) values ("88502","NR NCIS CNFO (NRC GREAT LAKES IL)","RESFOR (03 JAN 2024)");</v>
      </c>
    </row>
    <row r="122" spans="1:8" x14ac:dyDescent="0.2">
      <c r="A122" t="s">
        <v>9029</v>
      </c>
      <c r="B122" s="82" t="str">
        <f>+'Text-For Java'!B122</f>
        <v>87641</v>
      </c>
      <c r="C122" t="s">
        <v>7544</v>
      </c>
      <c r="D122" t="str">
        <f>+'Text-For Java'!D122</f>
        <v>NR RELSUP MCICOM (NRC GREAT LAKES IL)</v>
      </c>
      <c r="E122" t="s">
        <v>7544</v>
      </c>
      <c r="F122" t="s">
        <v>9254</v>
      </c>
      <c r="G122" t="s">
        <v>7545</v>
      </c>
      <c r="H122" t="str">
        <f t="shared" si="2"/>
        <v>insert into FTS_rui_codes (suggest_text_1, suggest_text_2, source) values ("87641","NR RELSUP MCICOM (NRC GREAT LAKES IL)","RESFOR (03 JAN 2024)");</v>
      </c>
    </row>
    <row r="123" spans="1:8" x14ac:dyDescent="0.2">
      <c r="A123" t="s">
        <v>9029</v>
      </c>
      <c r="B123" s="82" t="str">
        <f>+'Text-For Java'!B123</f>
        <v>87420</v>
      </c>
      <c r="C123" t="s">
        <v>7544</v>
      </c>
      <c r="D123" t="str">
        <f>+'Text-For Java'!D123</f>
        <v>NR RLSO MIDWEST (NRC GREAT LAKES IL)</v>
      </c>
      <c r="E123" t="s">
        <v>7544</v>
      </c>
      <c r="F123" t="s">
        <v>9254</v>
      </c>
      <c r="G123" t="s">
        <v>7545</v>
      </c>
      <c r="H123" t="str">
        <f t="shared" si="2"/>
        <v>insert into FTS_rui_codes (suggest_text_1, suggest_text_2, source) values ("87420","NR RLSO MIDWEST (NRC GREAT LAKES IL)","RESFOR (03 JAN 2024)");</v>
      </c>
    </row>
    <row r="124" spans="1:8" x14ac:dyDescent="0.2">
      <c r="A124" t="s">
        <v>9029</v>
      </c>
      <c r="B124" s="82" t="str">
        <f>+'Text-For Java'!B124</f>
        <v>88724</v>
      </c>
      <c r="C124" t="s">
        <v>7544</v>
      </c>
      <c r="D124" t="str">
        <f>+'Text-For Java'!D124</f>
        <v>NR RSU GLI (NRC GREAT LAKES IL)</v>
      </c>
      <c r="E124" t="s">
        <v>7544</v>
      </c>
      <c r="F124" t="s">
        <v>9254</v>
      </c>
      <c r="G124" t="s">
        <v>7545</v>
      </c>
      <c r="H124" t="str">
        <f t="shared" si="2"/>
        <v>insert into FTS_rui_codes (suggest_text_1, suggest_text_2, source) values ("88724","NR RSU GLI (NRC GREAT LAKES IL)","RESFOR (03 JAN 2024)");</v>
      </c>
    </row>
    <row r="125" spans="1:8" x14ac:dyDescent="0.2">
      <c r="A125" t="s">
        <v>9029</v>
      </c>
      <c r="B125" s="82" t="str">
        <f>+'Text-For Java'!B125</f>
        <v>84258</v>
      </c>
      <c r="C125" t="s">
        <v>7544</v>
      </c>
      <c r="D125" t="str">
        <f>+'Text-For Java'!D125</f>
        <v>NR SUBGRU 7 GLI (NRC GREAT LAKES IL)</v>
      </c>
      <c r="E125" t="s">
        <v>7544</v>
      </c>
      <c r="F125" t="s">
        <v>9254</v>
      </c>
      <c r="G125" t="s">
        <v>7545</v>
      </c>
      <c r="H125" t="str">
        <f t="shared" si="2"/>
        <v>insert into FTS_rui_codes (suggest_text_1, suggest_text_2, source) values ("84258","NR SUBGRU 7 GLI (NRC GREAT LAKES IL)","RESFOR (03 JAN 2024)");</v>
      </c>
    </row>
    <row r="126" spans="1:8" x14ac:dyDescent="0.2">
      <c r="A126" t="s">
        <v>9029</v>
      </c>
      <c r="B126" s="82" t="str">
        <f>+'Text-For Java'!B126</f>
        <v>86008</v>
      </c>
      <c r="C126" t="s">
        <v>7544</v>
      </c>
      <c r="D126" t="str">
        <f>+'Text-For Java'!D126</f>
        <v>NR TOC JAC GLI (NRC GREAT LAKES IL)</v>
      </c>
      <c r="E126" t="s">
        <v>7544</v>
      </c>
      <c r="F126" t="s">
        <v>9254</v>
      </c>
      <c r="G126" t="s">
        <v>7545</v>
      </c>
      <c r="H126" t="str">
        <f t="shared" si="2"/>
        <v>insert into FTS_rui_codes (suggest_text_1, suggest_text_2, source) values ("86008","NR TOC JAC GLI (NRC GREAT LAKES IL)","RESFOR (03 JAN 2024)");</v>
      </c>
    </row>
    <row r="127" spans="1:8" x14ac:dyDescent="0.2">
      <c r="A127" t="s">
        <v>9029</v>
      </c>
      <c r="B127" s="82" t="str">
        <f>+'Text-For Java'!B127</f>
        <v>86392</v>
      </c>
      <c r="C127" t="s">
        <v>7544</v>
      </c>
      <c r="D127" t="str">
        <f>+'Text-For Java'!D127</f>
        <v>NR USFF N3 COPS (NRC GREAT LAKES IL)</v>
      </c>
      <c r="E127" t="s">
        <v>7544</v>
      </c>
      <c r="F127" t="s">
        <v>9254</v>
      </c>
      <c r="G127" t="s">
        <v>7545</v>
      </c>
      <c r="H127" t="str">
        <f t="shared" si="2"/>
        <v>insert into FTS_rui_codes (suggest_text_1, suggest_text_2, source) values ("86392","NR USFF N3 COPS (NRC GREAT LAKES IL)","RESFOR (03 JAN 2024)");</v>
      </c>
    </row>
    <row r="128" spans="1:8" x14ac:dyDescent="0.2">
      <c r="A128" t="s">
        <v>9029</v>
      </c>
      <c r="B128" s="82" t="str">
        <f>+'Text-For Java'!B128</f>
        <v>86275</v>
      </c>
      <c r="C128" t="s">
        <v>7544</v>
      </c>
      <c r="D128" t="str">
        <f>+'Text-For Java'!D128</f>
        <v>NR NPASE MIDWEST (NRC GREAT LAKES IL)</v>
      </c>
      <c r="E128" t="s">
        <v>7544</v>
      </c>
      <c r="F128" t="s">
        <v>9254</v>
      </c>
      <c r="G128" t="s">
        <v>7545</v>
      </c>
      <c r="H128" t="str">
        <f t="shared" si="2"/>
        <v>insert into FTS_rui_codes (suggest_text_1, suggest_text_2, source) values ("86275","NR NPASE MIDWEST (NRC GREAT LAKES IL)","RESFOR (03 JAN 2024)");</v>
      </c>
    </row>
    <row r="129" spans="1:8" x14ac:dyDescent="0.2">
      <c r="A129" t="s">
        <v>9029</v>
      </c>
      <c r="B129" s="82" t="str">
        <f>+'Text-For Java'!B129</f>
        <v>85541</v>
      </c>
      <c r="C129" t="s">
        <v>7544</v>
      </c>
      <c r="D129" t="str">
        <f>+'Text-For Java'!D129</f>
        <v>MAW MTACS 48 (NRC GREAT LAKES IL)</v>
      </c>
      <c r="E129" t="s">
        <v>7544</v>
      </c>
      <c r="F129" t="s">
        <v>9254</v>
      </c>
      <c r="G129" t="s">
        <v>7545</v>
      </c>
      <c r="H129" t="str">
        <f t="shared" si="2"/>
        <v>insert into FTS_rui_codes (suggest_text_1, suggest_text_2, source) values ("85541","MAW MTACS 48 (NRC GREAT LAKES IL)","RESFOR (03 JAN 2024)");</v>
      </c>
    </row>
    <row r="130" spans="1:8" x14ac:dyDescent="0.2">
      <c r="A130" t="s">
        <v>9029</v>
      </c>
      <c r="B130" s="82" t="str">
        <f>+'Text-For Java'!B130</f>
        <v>87714</v>
      </c>
      <c r="C130" t="s">
        <v>7544</v>
      </c>
      <c r="D130" t="str">
        <f>+'Text-For Java'!D130</f>
        <v>NR LCS 2 MET A GLI (NRC GREAT LAKES IL)</v>
      </c>
      <c r="E130" t="s">
        <v>7544</v>
      </c>
      <c r="F130" t="s">
        <v>9254</v>
      </c>
      <c r="G130" t="s">
        <v>7545</v>
      </c>
      <c r="H130" t="str">
        <f t="shared" si="2"/>
        <v>insert into FTS_rui_codes (suggest_text_1, suggest_text_2, source) values ("87714","NR LCS 2 MET A GLI (NRC GREAT LAKES IL)","RESFOR (03 JAN 2024)");</v>
      </c>
    </row>
    <row r="131" spans="1:8" x14ac:dyDescent="0.2">
      <c r="A131" t="s">
        <v>9029</v>
      </c>
      <c r="B131" s="82" t="str">
        <f>+'Text-For Java'!B131</f>
        <v>88481</v>
      </c>
      <c r="C131" t="s">
        <v>7544</v>
      </c>
      <c r="D131" t="str">
        <f>+'Text-For Java'!D131</f>
        <v>DIV H&amp;S 2/24 (NRC GREAT LAKES IL)</v>
      </c>
      <c r="E131" t="s">
        <v>7544</v>
      </c>
      <c r="F131" t="s">
        <v>9254</v>
      </c>
      <c r="G131" t="s">
        <v>7545</v>
      </c>
      <c r="H131" t="str">
        <f t="shared" si="2"/>
        <v>insert into FTS_rui_codes (suggest_text_1, suggest_text_2, source) values ("88481","DIV H&amp;S 2/24 (NRC GREAT LAKES IL)","RESFOR (03 JAN 2024)");</v>
      </c>
    </row>
    <row r="132" spans="1:8" x14ac:dyDescent="0.2">
      <c r="A132" t="s">
        <v>9029</v>
      </c>
      <c r="B132" s="82" t="str">
        <f>+'Text-For Java'!B132</f>
        <v>89448</v>
      </c>
      <c r="C132" t="s">
        <v>7544</v>
      </c>
      <c r="D132" t="str">
        <f>+'Text-For Java'!D132</f>
        <v>MAW HQ MACG 48 (NRC GREAT LAKES IL)</v>
      </c>
      <c r="E132" t="s">
        <v>7544</v>
      </c>
      <c r="F132" t="s">
        <v>9254</v>
      </c>
      <c r="G132" t="s">
        <v>7545</v>
      </c>
      <c r="H132" t="str">
        <f t="shared" si="2"/>
        <v>insert into FTS_rui_codes (suggest_text_1, suggest_text_2, source) values ("89448","MAW HQ MACG 48 (NRC GREAT LAKES IL)","RESFOR (03 JAN 2024)");</v>
      </c>
    </row>
    <row r="133" spans="1:8" x14ac:dyDescent="0.2">
      <c r="A133" t="s">
        <v>9029</v>
      </c>
      <c r="B133" s="82" t="str">
        <f>+'Text-For Java'!B133</f>
        <v>88759</v>
      </c>
      <c r="C133" t="s">
        <v>7544</v>
      </c>
      <c r="D133" t="str">
        <f>+'Text-For Java'!D133</f>
        <v>NR DIV 2/24 W CO (NRC GREAT LAKES IL)</v>
      </c>
      <c r="E133" t="s">
        <v>7544</v>
      </c>
      <c r="F133" t="s">
        <v>9254</v>
      </c>
      <c r="G133" t="s">
        <v>7545</v>
      </c>
      <c r="H133" t="str">
        <f t="shared" si="2"/>
        <v>insert into FTS_rui_codes (suggest_text_1, suggest_text_2, source) values ("88759","NR DIV 2/24 W CO (NRC GREAT LAKES IL)","RESFOR (03 JAN 2024)");</v>
      </c>
    </row>
    <row r="134" spans="1:8" x14ac:dyDescent="0.2">
      <c r="A134" t="s">
        <v>9029</v>
      </c>
      <c r="B134" s="82" t="str">
        <f>+'Text-For Java'!B134</f>
        <v>84344</v>
      </c>
      <c r="C134" t="s">
        <v>7544</v>
      </c>
      <c r="D134" t="str">
        <f>+'Text-For Java'!D134</f>
        <v>FHG 3RD CAG (NRC GREAT LAKES IL)</v>
      </c>
      <c r="E134" t="s">
        <v>7544</v>
      </c>
      <c r="F134" t="s">
        <v>9254</v>
      </c>
      <c r="G134" t="s">
        <v>7545</v>
      </c>
      <c r="H134" t="str">
        <f t="shared" si="2"/>
        <v>insert into FTS_rui_codes (suggest_text_1, suggest_text_2, source) values ("84344","FHG 3RD CAG (NRC GREAT LAKES IL)","RESFOR (03 JAN 2024)");</v>
      </c>
    </row>
    <row r="135" spans="1:8" x14ac:dyDescent="0.2">
      <c r="A135" t="s">
        <v>9029</v>
      </c>
      <c r="B135" s="82" t="str">
        <f>+'Text-For Java'!B135</f>
        <v>89633</v>
      </c>
      <c r="C135" t="s">
        <v>7544</v>
      </c>
      <c r="D135" t="str">
        <f>+'Text-For Java'!D135</f>
        <v>NR NSA NAPLES (NRC GREAT LAKES IL)</v>
      </c>
      <c r="E135" t="s">
        <v>7544</v>
      </c>
      <c r="F135" t="s">
        <v>9254</v>
      </c>
      <c r="G135" t="s">
        <v>7545</v>
      </c>
      <c r="H135" t="str">
        <f t="shared" si="2"/>
        <v>insert into FTS_rui_codes (suggest_text_1, suggest_text_2, source) values ("89633","NR NSA NAPLES (NRC GREAT LAKES IL)","RESFOR (03 JAN 2024)");</v>
      </c>
    </row>
    <row r="136" spans="1:8" x14ac:dyDescent="0.2">
      <c r="A136" t="s">
        <v>9029</v>
      </c>
      <c r="B136" s="82" t="str">
        <f>+'Text-For Java'!B136</f>
        <v>86582</v>
      </c>
      <c r="C136" t="s">
        <v>7544</v>
      </c>
      <c r="D136" t="str">
        <f>+'Text-For Java'!D136</f>
        <v>NR NAVSTA ROTA (NRC GREAT LAKES IL)</v>
      </c>
      <c r="E136" t="s">
        <v>7544</v>
      </c>
      <c r="F136" t="s">
        <v>9254</v>
      </c>
      <c r="G136" t="s">
        <v>7545</v>
      </c>
      <c r="H136" t="str">
        <f t="shared" si="2"/>
        <v>insert into FTS_rui_codes (suggest_text_1, suggest_text_2, source) values ("86582","NR NAVSTA ROTA (NRC GREAT LAKES IL)","RESFOR (03 JAN 2024)");</v>
      </c>
    </row>
    <row r="137" spans="1:8" x14ac:dyDescent="0.2">
      <c r="A137" t="s">
        <v>9029</v>
      </c>
      <c r="B137" s="82" t="str">
        <f>+'Text-For Java'!B137</f>
        <v>84150</v>
      </c>
      <c r="C137" t="s">
        <v>7544</v>
      </c>
      <c r="D137" t="str">
        <f>+'Text-For Java'!D137</f>
        <v>NR CUSNC/C5F N2 A (NRC GREAT LAKES IL)</v>
      </c>
      <c r="E137" t="s">
        <v>7544</v>
      </c>
      <c r="F137" t="s">
        <v>9254</v>
      </c>
      <c r="G137" t="s">
        <v>7545</v>
      </c>
      <c r="H137" t="str">
        <f t="shared" si="2"/>
        <v>insert into FTS_rui_codes (suggest_text_1, suggest_text_2, source) values ("84150","NR CUSNC/C5F N2 A (NRC GREAT LAKES IL)","RESFOR (03 JAN 2024)");</v>
      </c>
    </row>
    <row r="138" spans="1:8" x14ac:dyDescent="0.2">
      <c r="A138" t="s">
        <v>9029</v>
      </c>
      <c r="B138" s="82" t="str">
        <f>+'Text-For Java'!B138</f>
        <v>85314</v>
      </c>
      <c r="C138" t="s">
        <v>7544</v>
      </c>
      <c r="D138" t="str">
        <f>+'Text-For Java'!D138</f>
        <v>NMCB 25 GLI (NRC GREAT LAKES IL)</v>
      </c>
      <c r="E138" t="s">
        <v>7544</v>
      </c>
      <c r="F138" t="s">
        <v>9254</v>
      </c>
      <c r="G138" t="s">
        <v>7545</v>
      </c>
      <c r="H138" t="str">
        <f t="shared" si="2"/>
        <v>insert into FTS_rui_codes (suggest_text_1, suggest_text_2, source) values ("85314","NMCB 25 GLI (NRC GREAT LAKES IL)","RESFOR (03 JAN 2024)");</v>
      </c>
    </row>
    <row r="139" spans="1:8" x14ac:dyDescent="0.2">
      <c r="A139" t="s">
        <v>9029</v>
      </c>
      <c r="B139" s="82" t="str">
        <f>+'Text-For Java'!B139</f>
        <v>83174</v>
      </c>
      <c r="C139" t="s">
        <v>7544</v>
      </c>
      <c r="D139" t="str">
        <f>+'Text-For Java'!D139</f>
        <v>NR NSW DETACHMENT GLAKES (NRC GREAT LAKES IL)</v>
      </c>
      <c r="E139" t="s">
        <v>7544</v>
      </c>
      <c r="F139" t="s">
        <v>9254</v>
      </c>
      <c r="G139" t="s">
        <v>7545</v>
      </c>
      <c r="H139" t="str">
        <f t="shared" si="2"/>
        <v>insert into FTS_rui_codes (suggest_text_1, suggest_text_2, source) values ("83174","NR NSW DETACHMENT GLAKES (NRC GREAT LAKES IL)","RESFOR (03 JAN 2024)");</v>
      </c>
    </row>
    <row r="140" spans="1:8" x14ac:dyDescent="0.2">
      <c r="A140" t="s">
        <v>9029</v>
      </c>
      <c r="B140" s="82" t="str">
        <f>+'Text-For Java'!B140</f>
        <v>83371</v>
      </c>
      <c r="C140" t="s">
        <v>7544</v>
      </c>
      <c r="D140" t="str">
        <f>+'Text-For Java'!D140</f>
        <v>NR NMRTC BTH GLI (NRC GREAT LAKES IL)</v>
      </c>
      <c r="E140" t="s">
        <v>7544</v>
      </c>
      <c r="F140" t="s">
        <v>9254</v>
      </c>
      <c r="G140" t="s">
        <v>7545</v>
      </c>
      <c r="H140" t="str">
        <f t="shared" si="2"/>
        <v>insert into FTS_rui_codes (suggest_text_1, suggest_text_2, source) values ("83371","NR NMRTC BTH GLI (NRC GREAT LAKES IL)","RESFOR (03 JAN 2024)");</v>
      </c>
    </row>
    <row r="141" spans="1:8" x14ac:dyDescent="0.2">
      <c r="A141" t="s">
        <v>9029</v>
      </c>
      <c r="B141" s="82" t="str">
        <f>+'Text-For Java'!B141</f>
        <v>84160</v>
      </c>
      <c r="C141" t="s">
        <v>7544</v>
      </c>
      <c r="D141" t="str">
        <f>+'Text-For Java'!D141</f>
        <v>NR ADMIN PERS 1326 (NRC GREAT LAKES IL)</v>
      </c>
      <c r="E141" t="s">
        <v>7544</v>
      </c>
      <c r="F141" t="s">
        <v>9254</v>
      </c>
      <c r="G141" t="s">
        <v>7545</v>
      </c>
      <c r="H141" t="str">
        <f t="shared" ref="H141:H153" si="3">+CONCATENATE(A141,B141,C141,D141,E141,F141,G141)</f>
        <v>insert into FTS_rui_codes (suggest_text_1, suggest_text_2, source) values ("84160","NR ADMIN PERS 1326 (NRC GREAT LAKES IL)","RESFOR (03 JAN 2024)");</v>
      </c>
    </row>
    <row r="142" spans="1:8" x14ac:dyDescent="0.2">
      <c r="A142" t="s">
        <v>9029</v>
      </c>
      <c r="B142" s="82" t="str">
        <f>+'Text-For Java'!B142</f>
        <v>87234</v>
      </c>
      <c r="C142" t="s">
        <v>7544</v>
      </c>
      <c r="D142" t="str">
        <f>+'Text-For Java'!D142</f>
        <v>NR IPACOM JIOC CHI (NRC GREAT LAKES IL)</v>
      </c>
      <c r="E142" t="s">
        <v>7544</v>
      </c>
      <c r="F142" t="s">
        <v>9254</v>
      </c>
      <c r="G142" t="s">
        <v>7545</v>
      </c>
      <c r="H142" t="str">
        <f t="shared" si="3"/>
        <v>insert into FTS_rui_codes (suggest_text_1, suggest_text_2, source) values ("87234","NR IPACOM JIOC CHI (NRC GREAT LAKES IL)","RESFOR (03 JAN 2024)");</v>
      </c>
    </row>
    <row r="143" spans="1:8" x14ac:dyDescent="0.2">
      <c r="A143" t="s">
        <v>9029</v>
      </c>
      <c r="B143" s="82" t="str">
        <f>+'Text-For Java'!B143</f>
        <v>1314G</v>
      </c>
      <c r="C143" t="s">
        <v>7544</v>
      </c>
      <c r="D143" t="str">
        <f>+'Text-For Java'!D143</f>
        <v>NR VTU GLI 1326 (NRC GREAT LAKES IL)</v>
      </c>
      <c r="E143" t="s">
        <v>7544</v>
      </c>
      <c r="F143" t="s">
        <v>9254</v>
      </c>
      <c r="G143" t="s">
        <v>7545</v>
      </c>
      <c r="H143" t="str">
        <f t="shared" si="3"/>
        <v>insert into FTS_rui_codes (suggest_text_1, suggest_text_2, source) values ("1314G","NR VTU GLI 1326 (NRC GREAT LAKES IL)","RESFOR (03 JAN 2024)");</v>
      </c>
    </row>
    <row r="144" spans="1:8" x14ac:dyDescent="0.2">
      <c r="A144" t="s">
        <v>9029</v>
      </c>
      <c r="B144" s="82" t="str">
        <f>+'Text-For Java'!B144</f>
        <v>87392</v>
      </c>
      <c r="C144" t="s">
        <v>7544</v>
      </c>
      <c r="D144" t="str">
        <f>+'Text-For Java'!D144</f>
        <v>NR SERMC GLI (NRC GREAT LAKES IL)</v>
      </c>
      <c r="E144" t="s">
        <v>7544</v>
      </c>
      <c r="F144" t="s">
        <v>9254</v>
      </c>
      <c r="G144" t="s">
        <v>7545</v>
      </c>
      <c r="H144" t="str">
        <f t="shared" si="3"/>
        <v>insert into FTS_rui_codes (suggest_text_1, suggest_text_2, source) values ("87392","NR SERMC GLI (NRC GREAT LAKES IL)","RESFOR (03 JAN 2024)");</v>
      </c>
    </row>
    <row r="145" spans="1:8" x14ac:dyDescent="0.2">
      <c r="A145" t="s">
        <v>9029</v>
      </c>
      <c r="B145" s="82" t="str">
        <f>+'Text-For Java'!B145</f>
        <v>86863</v>
      </c>
      <c r="C145" t="s">
        <v>7544</v>
      </c>
      <c r="D145" t="str">
        <f>+'Text-For Java'!D145</f>
        <v>NR ROTA EMER OPS CTR (NRC GREAT LAKES IL)</v>
      </c>
      <c r="E145" t="s">
        <v>7544</v>
      </c>
      <c r="F145" t="s">
        <v>9254</v>
      </c>
      <c r="G145" t="s">
        <v>7545</v>
      </c>
      <c r="H145" t="str">
        <f t="shared" si="3"/>
        <v>insert into FTS_rui_codes (suggest_text_1, suggest_text_2, source) values ("86863","NR ROTA EMER OPS CTR (NRC GREAT LAKES IL)","RESFOR (03 JAN 2024)");</v>
      </c>
    </row>
    <row r="146" spans="1:8" x14ac:dyDescent="0.2">
      <c r="A146" t="s">
        <v>9029</v>
      </c>
      <c r="B146" s="82" t="str">
        <f>+'Text-For Java'!B146</f>
        <v>84212</v>
      </c>
      <c r="C146" t="s">
        <v>7544</v>
      </c>
      <c r="D146" t="str">
        <f>+'Text-For Java'!D146</f>
        <v>NR CNRMA NSF GLI (NRC GREAT LAKES IL)</v>
      </c>
      <c r="E146" t="s">
        <v>7544</v>
      </c>
      <c r="F146" t="s">
        <v>9254</v>
      </c>
      <c r="G146" t="s">
        <v>7545</v>
      </c>
      <c r="H146" t="str">
        <f t="shared" si="3"/>
        <v>insert into FTS_rui_codes (suggest_text_1, suggest_text_2, source) values ("84212","NR CNRMA NSF GLI (NRC GREAT LAKES IL)","RESFOR (03 JAN 2024)");</v>
      </c>
    </row>
    <row r="147" spans="1:8" x14ac:dyDescent="0.2">
      <c r="A147" t="s">
        <v>9029</v>
      </c>
      <c r="B147" s="82" t="str">
        <f>+'Text-For Java'!B147</f>
        <v>86310</v>
      </c>
      <c r="C147" t="s">
        <v>7544</v>
      </c>
      <c r="D147" t="str">
        <f>+'Text-For Java'!D147</f>
        <v>NR CNSGMP GLI (NRC GREAT LAKES IL)</v>
      </c>
      <c r="E147" t="s">
        <v>7544</v>
      </c>
      <c r="F147" t="s">
        <v>9254</v>
      </c>
      <c r="G147" t="s">
        <v>7545</v>
      </c>
      <c r="H147" t="str">
        <f t="shared" si="3"/>
        <v>insert into FTS_rui_codes (suggest_text_1, suggest_text_2, source) values ("86310","NR CNSGMP GLI (NRC GREAT LAKES IL)","RESFOR (03 JAN 2024)");</v>
      </c>
    </row>
    <row r="148" spans="1:8" x14ac:dyDescent="0.2">
      <c r="A148" t="s">
        <v>9029</v>
      </c>
      <c r="B148" s="82" t="str">
        <f>+'Text-For Java'!B148</f>
        <v>88719</v>
      </c>
      <c r="C148" t="s">
        <v>7544</v>
      </c>
      <c r="D148" t="str">
        <f>+'Text-For Java'!D148</f>
        <v>NR C10F CWG-6 GLI (NRC GREAT LAKES IL)</v>
      </c>
      <c r="E148" t="s">
        <v>7544</v>
      </c>
      <c r="F148" t="s">
        <v>9254</v>
      </c>
      <c r="G148" t="s">
        <v>7545</v>
      </c>
      <c r="H148" t="str">
        <f t="shared" si="3"/>
        <v>insert into FTS_rui_codes (suggest_text_1, suggest_text_2, source) values ("88719","NR C10F CWG-6 GLI (NRC GREAT LAKES IL)","RESFOR (03 JAN 2024)");</v>
      </c>
    </row>
    <row r="149" spans="1:8" x14ac:dyDescent="0.2">
      <c r="A149" t="s">
        <v>9029</v>
      </c>
      <c r="B149" s="82" t="str">
        <f>+'Text-For Java'!B149</f>
        <v>86240</v>
      </c>
      <c r="C149" t="s">
        <v>7544</v>
      </c>
      <c r="D149" t="str">
        <f>+'Text-For Java'!D149</f>
        <v>NR EUCOM J2 CHI (NRC GREAT LAKES IL)</v>
      </c>
      <c r="E149" t="s">
        <v>7544</v>
      </c>
      <c r="F149" t="s">
        <v>9254</v>
      </c>
      <c r="G149" t="s">
        <v>7545</v>
      </c>
      <c r="H149" t="str">
        <f t="shared" si="3"/>
        <v>insert into FTS_rui_codes (suggest_text_1, suggest_text_2, source) values ("86240","NR EUCOM J2 CHI (NRC GREAT LAKES IL)","RESFOR (03 JAN 2024)");</v>
      </c>
    </row>
    <row r="150" spans="1:8" x14ac:dyDescent="0.2">
      <c r="A150" t="s">
        <v>9029</v>
      </c>
      <c r="B150" s="82" t="str">
        <f>+'Text-For Java'!B150</f>
        <v>88370</v>
      </c>
      <c r="C150" t="s">
        <v>7544</v>
      </c>
      <c r="D150" t="str">
        <f>+'Text-For Java'!D150</f>
        <v>NR NMRTC GL HQ (NRC GREAT LAKES IL)</v>
      </c>
      <c r="E150" t="s">
        <v>7544</v>
      </c>
      <c r="F150" t="s">
        <v>9254</v>
      </c>
      <c r="G150" t="s">
        <v>7545</v>
      </c>
      <c r="H150" t="str">
        <f t="shared" si="3"/>
        <v>insert into FTS_rui_codes (suggest_text_1, suggest_text_2, source) values ("88370","NR NMRTC GL HQ (NRC GREAT LAKES IL)","RESFOR (03 JAN 2024)");</v>
      </c>
    </row>
    <row r="151" spans="1:8" x14ac:dyDescent="0.2">
      <c r="A151" t="s">
        <v>9029</v>
      </c>
      <c r="B151" s="82" t="str">
        <f>+'Text-For Java'!B151</f>
        <v>86100</v>
      </c>
      <c r="C151" t="s">
        <v>7544</v>
      </c>
      <c r="D151" t="str">
        <f>+'Text-For Java'!D151</f>
        <v>NR ADAPT MOB GLK (NRC GREAT LAKES IL)</v>
      </c>
      <c r="E151" t="s">
        <v>7544</v>
      </c>
      <c r="F151" t="s">
        <v>9254</v>
      </c>
      <c r="G151" t="s">
        <v>7545</v>
      </c>
      <c r="H151" t="str">
        <f t="shared" si="3"/>
        <v>insert into FTS_rui_codes (suggest_text_1, suggest_text_2, source) values ("86100","NR ADAPT MOB GLK (NRC GREAT LAKES IL)","RESFOR (03 JAN 2024)");</v>
      </c>
    </row>
    <row r="152" spans="1:8" x14ac:dyDescent="0.2">
      <c r="A152" t="s">
        <v>9029</v>
      </c>
      <c r="B152" s="82" t="str">
        <f>+'Text-For Java'!B152</f>
        <v>81381</v>
      </c>
      <c r="C152" t="s">
        <v>7544</v>
      </c>
      <c r="D152" t="str">
        <f>+'Text-For Java'!D152</f>
        <v>1ST NCR VCC (NRC VENTURA COUNTY CA)</v>
      </c>
      <c r="E152" t="s">
        <v>7544</v>
      </c>
      <c r="F152" t="s">
        <v>9254</v>
      </c>
      <c r="G152" t="s">
        <v>7545</v>
      </c>
      <c r="H152" t="str">
        <f t="shared" si="3"/>
        <v>insert into FTS_rui_codes (suggest_text_1, suggest_text_2, source) values ("81381","1ST NCR VCC (NRC VENTURA COUNTY CA)","RESFOR (03 JAN 2024)");</v>
      </c>
    </row>
    <row r="153" spans="1:8" x14ac:dyDescent="0.2">
      <c r="A153" t="s">
        <v>9029</v>
      </c>
      <c r="B153" s="82" t="str">
        <f>+'Text-For Java'!B153</f>
        <v>55828</v>
      </c>
      <c r="C153" t="s">
        <v>7544</v>
      </c>
      <c r="D153" t="str">
        <f>+'Text-For Java'!D153</f>
        <v>FIFTH NELR (NRC VENTURA COUNTY CA)</v>
      </c>
      <c r="E153" t="s">
        <v>7544</v>
      </c>
      <c r="F153" t="s">
        <v>9254</v>
      </c>
      <c r="G153" t="s">
        <v>7545</v>
      </c>
      <c r="H153" t="str">
        <f t="shared" si="3"/>
        <v>insert into FTS_rui_codes (suggest_text_1, suggest_text_2, source) values ("55828","FIFTH NELR (NRC VENTURA COUNTY CA)","RESFOR (03 JAN 2024)");</v>
      </c>
    </row>
    <row r="154" spans="1:8" x14ac:dyDescent="0.2">
      <c r="A154" t="s">
        <v>9029</v>
      </c>
      <c r="B154" s="82" t="str">
        <f>+'Text-For Java'!B154</f>
        <v>89490</v>
      </c>
      <c r="C154" t="s">
        <v>7544</v>
      </c>
      <c r="D154" t="str">
        <f>+'Text-For Java'!D154</f>
        <v>NCHB 14 CT/ERC (NRC VENTURA COUNTY CA)</v>
      </c>
      <c r="E154" t="s">
        <v>7544</v>
      </c>
      <c r="F154" t="s">
        <v>9254</v>
      </c>
      <c r="G154" t="s">
        <v>7545</v>
      </c>
      <c r="H154" t="str">
        <f t="shared" ref="H154:H217" si="4">+CONCATENATE(A154,B154,C154,D154,E154,F154,G154)</f>
        <v>insert into FTS_rui_codes (suggest_text_1, suggest_text_2, source) values ("89490","NCHB 14 CT/ERC (NRC VENTURA COUNTY CA)","RESFOR (03 JAN 2024)");</v>
      </c>
    </row>
    <row r="155" spans="1:8" x14ac:dyDescent="0.2">
      <c r="A155" t="s">
        <v>9029</v>
      </c>
      <c r="B155" s="82" t="str">
        <f>+'Text-For Java'!B155</f>
        <v>84120</v>
      </c>
      <c r="C155" t="s">
        <v>7544</v>
      </c>
      <c r="D155" t="str">
        <f>+'Text-For Java'!D155</f>
        <v>NCHB 14 ESC A (NRC VENTURA COUNTY CA)</v>
      </c>
      <c r="E155" t="s">
        <v>7544</v>
      </c>
      <c r="F155" t="s">
        <v>9254</v>
      </c>
      <c r="G155" t="s">
        <v>7545</v>
      </c>
      <c r="H155" t="str">
        <f t="shared" si="4"/>
        <v>insert into FTS_rui_codes (suggest_text_1, suggest_text_2, source) values ("84120","NCHB 14 ESC A (NRC VENTURA COUNTY CA)","RESFOR (03 JAN 2024)");</v>
      </c>
    </row>
    <row r="156" spans="1:8" x14ac:dyDescent="0.2">
      <c r="A156" t="s">
        <v>9029</v>
      </c>
      <c r="B156" s="82" t="str">
        <f>+'Text-For Java'!B156</f>
        <v>86391</v>
      </c>
      <c r="C156" t="s">
        <v>7544</v>
      </c>
      <c r="D156" t="str">
        <f>+'Text-For Java'!D156</f>
        <v>NCHB 14 ESC B (NRC VENTURA COUNTY CA)</v>
      </c>
      <c r="E156" t="s">
        <v>7544</v>
      </c>
      <c r="F156" t="s">
        <v>9254</v>
      </c>
      <c r="G156" t="s">
        <v>7545</v>
      </c>
      <c r="H156" t="str">
        <f t="shared" si="4"/>
        <v>insert into FTS_rui_codes (suggest_text_1, suggest_text_2, source) values ("86391","NCHB 14 ESC B (NRC VENTURA COUNTY CA)","RESFOR (03 JAN 2024)");</v>
      </c>
    </row>
    <row r="157" spans="1:8" x14ac:dyDescent="0.2">
      <c r="A157" t="s">
        <v>9029</v>
      </c>
      <c r="B157" s="82" t="str">
        <f>+'Text-For Java'!B157</f>
        <v>55832</v>
      </c>
      <c r="C157" t="s">
        <v>7544</v>
      </c>
      <c r="D157" t="str">
        <f>+'Text-For Java'!D157</f>
        <v>NCHB 14 HQ (NRC VENTURA COUNTY CA)</v>
      </c>
      <c r="E157" t="s">
        <v>7544</v>
      </c>
      <c r="F157" t="s">
        <v>9254</v>
      </c>
      <c r="G157" t="s">
        <v>7545</v>
      </c>
      <c r="H157" t="str">
        <f t="shared" si="4"/>
        <v>insert into FTS_rui_codes (suggest_text_1, suggest_text_2, source) values ("55832","NCHB 14 HQ (NRC VENTURA COUNTY CA)","RESFOR (03 JAN 2024)");</v>
      </c>
    </row>
    <row r="158" spans="1:8" x14ac:dyDescent="0.2">
      <c r="A158" t="s">
        <v>9029</v>
      </c>
      <c r="B158" s="82" t="str">
        <f>+'Text-For Java'!B158</f>
        <v>86260</v>
      </c>
      <c r="C158" t="s">
        <v>7544</v>
      </c>
      <c r="D158" t="str">
        <f>+'Text-For Java'!D158</f>
        <v>NMCB 18 HQ VCC (NRC VENTURA COUNTY CA)</v>
      </c>
      <c r="E158" t="s">
        <v>7544</v>
      </c>
      <c r="F158" t="s">
        <v>9254</v>
      </c>
      <c r="G158" t="s">
        <v>7545</v>
      </c>
      <c r="H158" t="str">
        <f t="shared" si="4"/>
        <v>insert into FTS_rui_codes (suggest_text_1, suggest_text_2, source) values ("86260","NMCB 18 HQ VCC (NRC VENTURA COUNTY CA)","RESFOR (03 JAN 2024)");</v>
      </c>
    </row>
    <row r="159" spans="1:8" x14ac:dyDescent="0.2">
      <c r="A159" t="s">
        <v>9029</v>
      </c>
      <c r="B159" s="82" t="str">
        <f>+'Text-For Java'!B159</f>
        <v>86270</v>
      </c>
      <c r="C159" t="s">
        <v>7544</v>
      </c>
      <c r="D159" t="str">
        <f>+'Text-For Java'!D159</f>
        <v>NMCB 22 HQ VCC (NRC VENTURA COUNTY CA)</v>
      </c>
      <c r="E159" t="s">
        <v>7544</v>
      </c>
      <c r="F159" t="s">
        <v>9254</v>
      </c>
      <c r="G159" t="s">
        <v>7545</v>
      </c>
      <c r="H159" t="str">
        <f t="shared" si="4"/>
        <v>insert into FTS_rui_codes (suggest_text_1, suggest_text_2, source) values ("86270","NMCB 22 HQ VCC (NRC VENTURA COUNTY CA)","RESFOR (03 JAN 2024)");</v>
      </c>
    </row>
    <row r="160" spans="1:8" x14ac:dyDescent="0.2">
      <c r="A160" t="s">
        <v>9029</v>
      </c>
      <c r="B160" s="82" t="str">
        <f>+'Text-For Java'!B160</f>
        <v>86271</v>
      </c>
      <c r="C160" t="s">
        <v>7544</v>
      </c>
      <c r="D160" t="str">
        <f>+'Text-For Java'!D160</f>
        <v>NMCB 25 HQ VCC (NRC VENTURA COUNTY CA)</v>
      </c>
      <c r="E160" t="s">
        <v>7544</v>
      </c>
      <c r="F160" t="s">
        <v>9254</v>
      </c>
      <c r="G160" t="s">
        <v>7545</v>
      </c>
      <c r="H160" t="str">
        <f t="shared" si="4"/>
        <v>insert into FTS_rui_codes (suggest_text_1, suggest_text_2, source) values ("86271","NMCB 25 HQ VCC (NRC VENTURA COUNTY CA)","RESFOR (03 JAN 2024)");</v>
      </c>
    </row>
    <row r="161" spans="1:8" x14ac:dyDescent="0.2">
      <c r="A161" t="s">
        <v>9029</v>
      </c>
      <c r="B161" s="82" t="str">
        <f>+'Text-For Java'!B161</f>
        <v>81385</v>
      </c>
      <c r="C161" t="s">
        <v>7544</v>
      </c>
      <c r="D161" t="str">
        <f>+'Text-For Java'!D161</f>
        <v>NR 30TH NCR VCC (NRC VENTURA COUNTY CA)</v>
      </c>
      <c r="E161" t="s">
        <v>7544</v>
      </c>
      <c r="F161" t="s">
        <v>9254</v>
      </c>
      <c r="G161" t="s">
        <v>7545</v>
      </c>
      <c r="H161" t="str">
        <f t="shared" si="4"/>
        <v>insert into FTS_rui_codes (suggest_text_1, suggest_text_2, source) values ("81385","NR 30TH NCR VCC (NRC VENTURA COUNTY CA)","RESFOR (03 JAN 2024)");</v>
      </c>
    </row>
    <row r="162" spans="1:8" x14ac:dyDescent="0.2">
      <c r="A162" t="s">
        <v>9029</v>
      </c>
      <c r="B162" s="82" t="str">
        <f>+'Text-For Java'!B162</f>
        <v>83701</v>
      </c>
      <c r="C162" t="s">
        <v>7544</v>
      </c>
      <c r="D162" t="str">
        <f>+'Text-For Java'!D162</f>
        <v>NR CNFK (NRC VENTURA COUNTY CA)</v>
      </c>
      <c r="E162" t="s">
        <v>7544</v>
      </c>
      <c r="F162" t="s">
        <v>9254</v>
      </c>
      <c r="G162" t="s">
        <v>7545</v>
      </c>
      <c r="H162" t="str">
        <f t="shared" si="4"/>
        <v>insert into FTS_rui_codes (suggest_text_1, suggest_text_2, source) values ("83701","NR CNFK (NRC VENTURA COUNTY CA)","RESFOR (03 JAN 2024)");</v>
      </c>
    </row>
    <row r="163" spans="1:8" x14ac:dyDescent="0.2">
      <c r="A163" t="s">
        <v>9029</v>
      </c>
      <c r="B163" s="82" t="str">
        <f>+'Text-For Java'!B163</f>
        <v>83936</v>
      </c>
      <c r="C163" t="s">
        <v>7544</v>
      </c>
      <c r="D163" t="str">
        <f>+'Text-For Java'!D163</f>
        <v>NR NAVAIR PEO MGU (NRC VENTURA COUNTY CA)</v>
      </c>
      <c r="E163" t="s">
        <v>7544</v>
      </c>
      <c r="F163" t="s">
        <v>9254</v>
      </c>
      <c r="G163" t="s">
        <v>7545</v>
      </c>
      <c r="H163" t="str">
        <f t="shared" si="4"/>
        <v>insert into FTS_rui_codes (suggest_text_1, suggest_text_2, source) values ("83936","NR NAVAIR PEO MGU (NRC VENTURA COUNTY CA)","RESFOR (03 JAN 2024)");</v>
      </c>
    </row>
    <row r="164" spans="1:8" x14ac:dyDescent="0.2">
      <c r="A164" t="s">
        <v>9029</v>
      </c>
      <c r="B164" s="82" t="str">
        <f>+'Text-For Java'!B164</f>
        <v>87240</v>
      </c>
      <c r="C164" t="s">
        <v>7544</v>
      </c>
      <c r="D164" t="str">
        <f>+'Text-For Java'!D164</f>
        <v>NR NAVFAC EXWC (NRC VENTURA COUNTY CA)</v>
      </c>
      <c r="E164" t="s">
        <v>7544</v>
      </c>
      <c r="F164" t="s">
        <v>9254</v>
      </c>
      <c r="G164" t="s">
        <v>7545</v>
      </c>
      <c r="H164" t="str">
        <f t="shared" si="4"/>
        <v>insert into FTS_rui_codes (suggest_text_1, suggest_text_2, source) values ("87240","NR NAVFAC EXWC (NRC VENTURA COUNTY CA)","RESFOR (03 JAN 2024)");</v>
      </c>
    </row>
    <row r="165" spans="1:8" x14ac:dyDescent="0.2">
      <c r="A165" t="s">
        <v>9029</v>
      </c>
      <c r="B165" s="82" t="str">
        <f>+'Text-For Java'!B165</f>
        <v>87478</v>
      </c>
      <c r="C165" t="s">
        <v>7544</v>
      </c>
      <c r="D165" t="str">
        <f>+'Text-For Java'!D165</f>
        <v>NR NAVFAC PWD CHIN (NRC VENTURA COUNTY CA)</v>
      </c>
      <c r="E165" t="s">
        <v>7544</v>
      </c>
      <c r="F165" t="s">
        <v>9254</v>
      </c>
      <c r="G165" t="s">
        <v>7545</v>
      </c>
      <c r="H165" t="str">
        <f t="shared" si="4"/>
        <v>insert into FTS_rui_codes (suggest_text_1, suggest_text_2, source) values ("87478","NR NAVFAC PWD CHIN (NRC VENTURA COUNTY CA)","RESFOR (03 JAN 2024)");</v>
      </c>
    </row>
    <row r="166" spans="1:8" x14ac:dyDescent="0.2">
      <c r="A166" t="s">
        <v>9029</v>
      </c>
      <c r="B166" s="82" t="str">
        <f>+'Text-For Java'!B166</f>
        <v>86537</v>
      </c>
      <c r="C166" t="s">
        <v>7544</v>
      </c>
      <c r="D166" t="str">
        <f>+'Text-For Java'!D166</f>
        <v>NR NAWCAD CHL (NRC VENTURA COUNTY CA)</v>
      </c>
      <c r="E166" t="s">
        <v>7544</v>
      </c>
      <c r="F166" t="s">
        <v>9254</v>
      </c>
      <c r="G166" t="s">
        <v>7545</v>
      </c>
      <c r="H166" t="str">
        <f t="shared" si="4"/>
        <v>insert into FTS_rui_codes (suggest_text_1, suggest_text_2, source) values ("86537","NR NAWCAD CHL (NRC VENTURA COUNTY CA)","RESFOR (03 JAN 2024)");</v>
      </c>
    </row>
    <row r="167" spans="1:8" x14ac:dyDescent="0.2">
      <c r="A167" t="s">
        <v>9029</v>
      </c>
      <c r="B167" s="82" t="str">
        <f>+'Text-For Java'!B167</f>
        <v>89122</v>
      </c>
      <c r="C167" t="s">
        <v>7544</v>
      </c>
      <c r="D167" t="str">
        <f>+'Text-For Java'!D167</f>
        <v>NR NAWCWD FTAU MGU (NRC VENTURA COUNTY CA)</v>
      </c>
      <c r="E167" t="s">
        <v>7544</v>
      </c>
      <c r="F167" t="s">
        <v>9254</v>
      </c>
      <c r="G167" t="s">
        <v>7545</v>
      </c>
      <c r="H167" t="str">
        <f t="shared" si="4"/>
        <v>insert into FTS_rui_codes (suggest_text_1, suggest_text_2, source) values ("89122","NR NAWCWD FTAU MGU (NRC VENTURA COUNTY CA)","RESFOR (03 JAN 2024)");</v>
      </c>
    </row>
    <row r="168" spans="1:8" x14ac:dyDescent="0.2">
      <c r="A168" t="s">
        <v>9029</v>
      </c>
      <c r="B168" s="82" t="str">
        <f>+'Text-For Java'!B168</f>
        <v>85357</v>
      </c>
      <c r="C168" t="s">
        <v>7544</v>
      </c>
      <c r="D168" t="str">
        <f>+'Text-For Java'!D168</f>
        <v>NR NAWCWD HQ (NRC VENTURA COUNTY CA)</v>
      </c>
      <c r="E168" t="s">
        <v>7544</v>
      </c>
      <c r="F168" t="s">
        <v>9254</v>
      </c>
      <c r="G168" t="s">
        <v>7545</v>
      </c>
      <c r="H168" t="str">
        <f t="shared" si="4"/>
        <v>insert into FTS_rui_codes (suggest_text_1, suggest_text_2, source) values ("85357","NR NAWCWD HQ (NRC VENTURA COUNTY CA)","RESFOR (03 JAN 2024)");</v>
      </c>
    </row>
    <row r="169" spans="1:8" x14ac:dyDescent="0.2">
      <c r="A169" t="s">
        <v>9029</v>
      </c>
      <c r="B169" s="82" t="str">
        <f>+'Text-For Java'!B169</f>
        <v>85445</v>
      </c>
      <c r="C169" t="s">
        <v>7544</v>
      </c>
      <c r="D169" t="str">
        <f>+'Text-For Java'!D169</f>
        <v>NR NBG1 HQ (NRC VENTURA COUNTY CA)</v>
      </c>
      <c r="E169" t="s">
        <v>7544</v>
      </c>
      <c r="F169" t="s">
        <v>9254</v>
      </c>
      <c r="G169" t="s">
        <v>7545</v>
      </c>
      <c r="H169" t="str">
        <f t="shared" si="4"/>
        <v>insert into FTS_rui_codes (suggest_text_1, suggest_text_2, source) values ("85445","NR NBG1 HQ (NRC VENTURA COUNTY CA)","RESFOR (03 JAN 2024)");</v>
      </c>
    </row>
    <row r="170" spans="1:8" x14ac:dyDescent="0.2">
      <c r="A170" t="s">
        <v>9029</v>
      </c>
      <c r="B170" s="82" t="str">
        <f>+'Text-For Java'!B170</f>
        <v>87238</v>
      </c>
      <c r="C170" t="s">
        <v>7544</v>
      </c>
      <c r="D170" t="str">
        <f>+'Text-For Java'!D170</f>
        <v>NR NCG ONE (NRC VENTURA COUNTY CA)</v>
      </c>
      <c r="E170" t="s">
        <v>7544</v>
      </c>
      <c r="F170" t="s">
        <v>9254</v>
      </c>
      <c r="G170" t="s">
        <v>7545</v>
      </c>
      <c r="H170" t="str">
        <f t="shared" si="4"/>
        <v>insert into FTS_rui_codes (suggest_text_1, suggest_text_2, source) values ("87238","NR NCG ONE (NRC VENTURA COUNTY CA)","RESFOR (03 JAN 2024)");</v>
      </c>
    </row>
    <row r="171" spans="1:8" x14ac:dyDescent="0.2">
      <c r="A171" t="s">
        <v>9029</v>
      </c>
      <c r="B171" s="82" t="str">
        <f>+'Text-For Java'!B171</f>
        <v>84290</v>
      </c>
      <c r="C171" t="s">
        <v>7544</v>
      </c>
      <c r="D171" t="str">
        <f>+'Text-For Java'!D171</f>
        <v>NR NSF CHINA LAKE (NRC VENTURA COUNTY CA)</v>
      </c>
      <c r="E171" t="s">
        <v>7544</v>
      </c>
      <c r="F171" t="s">
        <v>9254</v>
      </c>
      <c r="G171" t="s">
        <v>7545</v>
      </c>
      <c r="H171" t="str">
        <f t="shared" si="4"/>
        <v>insert into FTS_rui_codes (suggest_text_1, suggest_text_2, source) values ("84290","NR NSF CHINA LAKE (NRC VENTURA COUNTY CA)","RESFOR (03 JAN 2024)");</v>
      </c>
    </row>
    <row r="172" spans="1:8" x14ac:dyDescent="0.2">
      <c r="A172" t="s">
        <v>9029</v>
      </c>
      <c r="B172" s="82" t="str">
        <f>+'Text-For Java'!B172</f>
        <v>87422</v>
      </c>
      <c r="C172" t="s">
        <v>7544</v>
      </c>
      <c r="D172" t="str">
        <f>+'Text-For Java'!D172</f>
        <v>NR RLSO NW DET HI (NRC VENTURA COUNTY CA)</v>
      </c>
      <c r="E172" t="s">
        <v>7544</v>
      </c>
      <c r="F172" t="s">
        <v>9254</v>
      </c>
      <c r="G172" t="s">
        <v>7545</v>
      </c>
      <c r="H172" t="str">
        <f t="shared" si="4"/>
        <v>insert into FTS_rui_codes (suggest_text_1, suggest_text_2, source) values ("87422","NR RLSO NW DET HI (NRC VENTURA COUNTY CA)","RESFOR (03 JAN 2024)");</v>
      </c>
    </row>
    <row r="173" spans="1:8" x14ac:dyDescent="0.2">
      <c r="A173" t="s">
        <v>9029</v>
      </c>
      <c r="B173" s="82" t="str">
        <f>+'Text-For Java'!B173</f>
        <v>88729</v>
      </c>
      <c r="C173" t="s">
        <v>7544</v>
      </c>
      <c r="D173" t="str">
        <f>+'Text-For Java'!D173</f>
        <v>NR RSU VCC (NRC VENTURA COUNTY CA)</v>
      </c>
      <c r="E173" t="s">
        <v>7544</v>
      </c>
      <c r="F173" t="s">
        <v>9254</v>
      </c>
      <c r="G173" t="s">
        <v>7545</v>
      </c>
      <c r="H173" t="str">
        <f t="shared" si="4"/>
        <v>insert into FTS_rui_codes (suggest_text_1, suggest_text_2, source) values ("88729","NR RSU VCC (NRC VENTURA COUNTY CA)","RESFOR (03 JAN 2024)");</v>
      </c>
    </row>
    <row r="174" spans="1:8" x14ac:dyDescent="0.2">
      <c r="A174" t="s">
        <v>9029</v>
      </c>
      <c r="B174" s="82" t="str">
        <f>+'Text-For Java'!B174</f>
        <v>86115</v>
      </c>
      <c r="C174" t="s">
        <v>7544</v>
      </c>
      <c r="D174" t="str">
        <f>+'Text-For Java'!D174</f>
        <v>NR SUBGRU 7 VCC (NRC VENTURA COUNTY CA)</v>
      </c>
      <c r="E174" t="s">
        <v>7544</v>
      </c>
      <c r="F174" t="s">
        <v>9254</v>
      </c>
      <c r="G174" t="s">
        <v>7545</v>
      </c>
      <c r="H174" t="str">
        <f t="shared" si="4"/>
        <v>insert into FTS_rui_codes (suggest_text_1, suggest_text_2, source) values ("86115","NR SUBGRU 7 VCC (NRC VENTURA COUNTY CA)","RESFOR (03 JAN 2024)");</v>
      </c>
    </row>
    <row r="175" spans="1:8" x14ac:dyDescent="0.2">
      <c r="A175" t="s">
        <v>9029</v>
      </c>
      <c r="B175" s="82" t="str">
        <f>+'Text-For Java'!B175</f>
        <v>88503</v>
      </c>
      <c r="C175" t="s">
        <v>7544</v>
      </c>
      <c r="D175" t="str">
        <f>+'Text-For Java'!D175</f>
        <v>DIV H&amp;S 2/23 (NRC VENTURA COUNTY CA)</v>
      </c>
      <c r="E175" t="s">
        <v>7544</v>
      </c>
      <c r="F175" t="s">
        <v>9254</v>
      </c>
      <c r="G175" t="s">
        <v>7545</v>
      </c>
      <c r="H175" t="str">
        <f t="shared" si="4"/>
        <v>insert into FTS_rui_codes (suggest_text_1, suggest_text_2, source) values ("88503","DIV H&amp;S 2/23 (NRC VENTURA COUNTY CA)","RESFOR (03 JAN 2024)");</v>
      </c>
    </row>
    <row r="176" spans="1:8" x14ac:dyDescent="0.2">
      <c r="A176" t="s">
        <v>9029</v>
      </c>
      <c r="B176" s="82" t="str">
        <f>+'Text-For Java'!B176</f>
        <v>83600</v>
      </c>
      <c r="C176" t="s">
        <v>7544</v>
      </c>
      <c r="D176" t="str">
        <f>+'Text-For Java'!D176</f>
        <v>NR UUV VCC (NRC VENTURA COUNTY CA)</v>
      </c>
      <c r="E176" t="s">
        <v>7544</v>
      </c>
      <c r="F176" t="s">
        <v>9254</v>
      </c>
      <c r="G176" t="s">
        <v>7545</v>
      </c>
      <c r="H176" t="str">
        <f t="shared" si="4"/>
        <v>insert into FTS_rui_codes (suggest_text_1, suggest_text_2, source) values ("83600","NR UUV VCC (NRC VENTURA COUNTY CA)","RESFOR (03 JAN 2024)");</v>
      </c>
    </row>
    <row r="177" spans="1:8" x14ac:dyDescent="0.2">
      <c r="A177" t="s">
        <v>9029</v>
      </c>
      <c r="B177" s="82" t="str">
        <f>+'Text-For Java'!B177</f>
        <v>89875</v>
      </c>
      <c r="C177" t="s">
        <v>7544</v>
      </c>
      <c r="D177" t="str">
        <f>+'Text-For Java'!D177</f>
        <v>NR NMRTC SD VCC (NRC VENTURA COUNTY CA)</v>
      </c>
      <c r="E177" t="s">
        <v>7544</v>
      </c>
      <c r="F177" t="s">
        <v>9254</v>
      </c>
      <c r="G177" t="s">
        <v>7545</v>
      </c>
      <c r="H177" t="str">
        <f t="shared" si="4"/>
        <v>insert into FTS_rui_codes (suggest_text_1, suggest_text_2, source) values ("89875","NR NMRTC SD VCC (NRC VENTURA COUNTY CA)","RESFOR (03 JAN 2024)");</v>
      </c>
    </row>
    <row r="178" spans="1:8" x14ac:dyDescent="0.2">
      <c r="A178" t="s">
        <v>9029</v>
      </c>
      <c r="B178" s="82" t="str">
        <f>+'Text-For Java'!B178</f>
        <v>1913G</v>
      </c>
      <c r="C178" t="s">
        <v>7544</v>
      </c>
      <c r="D178" t="str">
        <f>+'Text-For Java'!D178</f>
        <v>NR VTU VCC 1946 (NRC VENTURA COUNTY CA)</v>
      </c>
      <c r="E178" t="s">
        <v>7544</v>
      </c>
      <c r="F178" t="s">
        <v>9254</v>
      </c>
      <c r="G178" t="s">
        <v>7545</v>
      </c>
      <c r="H178" t="str">
        <f t="shared" si="4"/>
        <v>insert into FTS_rui_codes (suggest_text_1, suggest_text_2, source) values ("1913G","NR VTU VCC 1946 (NRC VENTURA COUNTY CA)","RESFOR (03 JAN 2024)");</v>
      </c>
    </row>
    <row r="179" spans="1:8" x14ac:dyDescent="0.2">
      <c r="A179" t="s">
        <v>9029</v>
      </c>
      <c r="B179" s="82" t="str">
        <f>+'Text-For Java'!B179</f>
        <v>84211</v>
      </c>
      <c r="C179" t="s">
        <v>7544</v>
      </c>
      <c r="D179" t="str">
        <f>+'Text-For Java'!D179</f>
        <v>NR SW NSF VCC (NRC VENTURA COUNTY CA)</v>
      </c>
      <c r="E179" t="s">
        <v>7544</v>
      </c>
      <c r="F179" t="s">
        <v>9254</v>
      </c>
      <c r="G179" t="s">
        <v>7545</v>
      </c>
      <c r="H179" t="str">
        <f t="shared" si="4"/>
        <v>insert into FTS_rui_codes (suggest_text_1, suggest_text_2, source) values ("84211","NR SW NSF VCC (NRC VENTURA COUNTY CA)","RESFOR (03 JAN 2024)");</v>
      </c>
    </row>
    <row r="180" spans="1:8" x14ac:dyDescent="0.2">
      <c r="A180" t="s">
        <v>9029</v>
      </c>
      <c r="B180" s="82" t="str">
        <f>+'Text-For Java'!B180</f>
        <v>08865</v>
      </c>
      <c r="C180" t="s">
        <v>7544</v>
      </c>
      <c r="D180" t="str">
        <f>+'Text-For Java'!D180</f>
        <v>NMCB 25 (NRC VENTURA COUNTY CA)</v>
      </c>
      <c r="E180" t="s">
        <v>7544</v>
      </c>
      <c r="F180" t="s">
        <v>9254</v>
      </c>
      <c r="G180" t="s">
        <v>7545</v>
      </c>
      <c r="H180" t="str">
        <f t="shared" si="4"/>
        <v>insert into FTS_rui_codes (suggest_text_1, suggest_text_2, source) values ("08865","NMCB 25 (NRC VENTURA COUNTY CA)","RESFOR (03 JAN 2024)");</v>
      </c>
    </row>
    <row r="181" spans="1:8" x14ac:dyDescent="0.2">
      <c r="A181" t="s">
        <v>9029</v>
      </c>
      <c r="B181" s="82" t="str">
        <f>+'Text-For Java'!B181</f>
        <v>83155</v>
      </c>
      <c r="C181" t="s">
        <v>7544</v>
      </c>
      <c r="D181" t="str">
        <f>+'Text-For Java'!D181</f>
        <v>NR LCS VEN (NRC VENTURA COUNTY CA)</v>
      </c>
      <c r="E181" t="s">
        <v>7544</v>
      </c>
      <c r="F181" t="s">
        <v>9254</v>
      </c>
      <c r="G181" t="s">
        <v>7545</v>
      </c>
      <c r="H181" t="str">
        <f t="shared" si="4"/>
        <v>insert into FTS_rui_codes (suggest_text_1, suggest_text_2, source) values ("83155","NR LCS VEN (NRC VENTURA COUNTY CA)","RESFOR (03 JAN 2024)");</v>
      </c>
    </row>
    <row r="182" spans="1:8" x14ac:dyDescent="0.2">
      <c r="A182" t="s">
        <v>9029</v>
      </c>
      <c r="B182" s="82" t="str">
        <f>+'Text-For Java'!B182</f>
        <v>87846</v>
      </c>
      <c r="C182" t="s">
        <v>7544</v>
      </c>
      <c r="D182" t="str">
        <f>+'Text-For Java'!D182</f>
        <v>ACCLW SAU DET WEST (NRC VENTURA COUNTY CA)</v>
      </c>
      <c r="E182" t="s">
        <v>7544</v>
      </c>
      <c r="F182" t="s">
        <v>9254</v>
      </c>
      <c r="G182" t="s">
        <v>7545</v>
      </c>
      <c r="H182" t="str">
        <f t="shared" si="4"/>
        <v>insert into FTS_rui_codes (suggest_text_1, suggest_text_2, source) values ("87846","ACCLW SAU DET WEST (NRC VENTURA COUNTY CA)","RESFOR (03 JAN 2024)");</v>
      </c>
    </row>
    <row r="183" spans="1:8" x14ac:dyDescent="0.2">
      <c r="A183" t="s">
        <v>9029</v>
      </c>
      <c r="B183" s="82" t="str">
        <f>+'Text-For Java'!B183</f>
        <v>83678</v>
      </c>
      <c r="C183" t="s">
        <v>7544</v>
      </c>
      <c r="D183" t="str">
        <f>+'Text-For Java'!D183</f>
        <v>NR MDSC CHAR VCC (NRC VENTURA COUNTY CA)</v>
      </c>
      <c r="E183" t="s">
        <v>7544</v>
      </c>
      <c r="F183" t="s">
        <v>9254</v>
      </c>
      <c r="G183" t="s">
        <v>7545</v>
      </c>
      <c r="H183" t="str">
        <f t="shared" si="4"/>
        <v>insert into FTS_rui_codes (suggest_text_1, suggest_text_2, source) values ("83678","NR MDSC CHAR VCC (NRC VENTURA COUNTY CA)","RESFOR (03 JAN 2024)");</v>
      </c>
    </row>
    <row r="184" spans="1:8" x14ac:dyDescent="0.2">
      <c r="A184" t="s">
        <v>9029</v>
      </c>
      <c r="B184" s="82" t="str">
        <f>+'Text-For Java'!B184</f>
        <v>88877</v>
      </c>
      <c r="C184" t="s">
        <v>7544</v>
      </c>
      <c r="D184" t="str">
        <f>+'Text-For Java'!D184</f>
        <v>NR C10F NIOCCO (NRC DENVER CO)</v>
      </c>
      <c r="E184" t="s">
        <v>7544</v>
      </c>
      <c r="F184" t="s">
        <v>9254</v>
      </c>
      <c r="G184" t="s">
        <v>7545</v>
      </c>
      <c r="H184" t="str">
        <f t="shared" si="4"/>
        <v>insert into FTS_rui_codes (suggest_text_1, suggest_text_2, source) values ("88877","NR C10F NIOCCO (NRC DENVER CO)","RESFOR (03 JAN 2024)");</v>
      </c>
    </row>
    <row r="185" spans="1:8" x14ac:dyDescent="0.2">
      <c r="A185" t="s">
        <v>9029</v>
      </c>
      <c r="B185" s="82" t="str">
        <f>+'Text-For Java'!B185</f>
        <v>88145</v>
      </c>
      <c r="C185" t="s">
        <v>7544</v>
      </c>
      <c r="D185" t="str">
        <f>+'Text-For Java'!D185</f>
        <v>NR CNE-CNA N5 AFRE (NRC DENVER CO)</v>
      </c>
      <c r="E185" t="s">
        <v>7544</v>
      </c>
      <c r="F185" t="s">
        <v>9254</v>
      </c>
      <c r="G185" t="s">
        <v>7545</v>
      </c>
      <c r="H185" t="str">
        <f t="shared" si="4"/>
        <v>insert into FTS_rui_codes (suggest_text_1, suggest_text_2, source) values ("88145","NR CNE-CNA N5 AFRE (NRC DENVER CO)","RESFOR (03 JAN 2024)");</v>
      </c>
    </row>
    <row r="186" spans="1:8" x14ac:dyDescent="0.2">
      <c r="A186" t="s">
        <v>9029</v>
      </c>
      <c r="B186" s="82" t="str">
        <f>+'Text-For Java'!B186</f>
        <v>88269</v>
      </c>
      <c r="C186" t="s">
        <v>7544</v>
      </c>
      <c r="D186" t="str">
        <f>+'Text-For Java'!D186</f>
        <v>NR CPF N2N39 DEN (NRC DENVER CO)</v>
      </c>
      <c r="E186" t="s">
        <v>7544</v>
      </c>
      <c r="F186" t="s">
        <v>9254</v>
      </c>
      <c r="G186" t="s">
        <v>7545</v>
      </c>
      <c r="H186" t="str">
        <f t="shared" si="4"/>
        <v>insert into FTS_rui_codes (suggest_text_1, suggest_text_2, source) values ("88269","NR CPF N2N39 DEN (NRC DENVER CO)","RESFOR (03 JAN 2024)");</v>
      </c>
    </row>
    <row r="187" spans="1:8" x14ac:dyDescent="0.2">
      <c r="A187" t="s">
        <v>9029</v>
      </c>
      <c r="B187" s="82" t="str">
        <f>+'Text-For Java'!B187</f>
        <v>83000</v>
      </c>
      <c r="C187" t="s">
        <v>7544</v>
      </c>
      <c r="D187" t="str">
        <f>+'Text-For Java'!D187</f>
        <v>NR EXP MAINT DEN (NRC DENVER CO)</v>
      </c>
      <c r="E187" t="s">
        <v>7544</v>
      </c>
      <c r="F187" t="s">
        <v>9254</v>
      </c>
      <c r="G187" t="s">
        <v>7545</v>
      </c>
      <c r="H187" t="str">
        <f t="shared" si="4"/>
        <v>insert into FTS_rui_codes (suggest_text_1, suggest_text_2, source) values ("83000","NR EXP MAINT DEN (NRC DENVER CO)","RESFOR (03 JAN 2024)");</v>
      </c>
    </row>
    <row r="188" spans="1:8" x14ac:dyDescent="0.2">
      <c r="A188" t="s">
        <v>9029</v>
      </c>
      <c r="B188" s="82" t="str">
        <f>+'Text-For Java'!B188</f>
        <v>83483</v>
      </c>
      <c r="C188" t="s">
        <v>7544</v>
      </c>
      <c r="D188" t="str">
        <f>+'Text-For Java'!D188</f>
        <v>NR FLC PEARL DEN (NRC DENVER CO)</v>
      </c>
      <c r="E188" t="s">
        <v>7544</v>
      </c>
      <c r="F188" t="s">
        <v>9254</v>
      </c>
      <c r="G188" t="s">
        <v>7545</v>
      </c>
      <c r="H188" t="str">
        <f t="shared" si="4"/>
        <v>insert into FTS_rui_codes (suggest_text_1, suggest_text_2, source) values ("83483","NR FLC PEARL DEN (NRC DENVER CO)","RESFOR (03 JAN 2024)");</v>
      </c>
    </row>
    <row r="189" spans="1:8" x14ac:dyDescent="0.2">
      <c r="A189" t="s">
        <v>9029</v>
      </c>
      <c r="B189" s="82" t="str">
        <f>+'Text-For Java'!B189</f>
        <v>86515</v>
      </c>
      <c r="C189" t="s">
        <v>7544</v>
      </c>
      <c r="D189" t="str">
        <f>+'Text-For Java'!D189</f>
        <v>NR IPACOM JIOC DEN (NRC DENVER CO)</v>
      </c>
      <c r="E189" t="s">
        <v>7544</v>
      </c>
      <c r="F189" t="s">
        <v>9254</v>
      </c>
      <c r="G189" t="s">
        <v>7545</v>
      </c>
      <c r="H189" t="str">
        <f t="shared" si="4"/>
        <v>insert into FTS_rui_codes (suggest_text_1, suggest_text_2, source) values ("86515","NR IPACOM JIOC DEN (NRC DENVER CO)","RESFOR (03 JAN 2024)");</v>
      </c>
    </row>
    <row r="190" spans="1:8" x14ac:dyDescent="0.2">
      <c r="A190" t="s">
        <v>9029</v>
      </c>
      <c r="B190" s="82" t="str">
        <f>+'Text-For Java'!B190</f>
        <v>83490</v>
      </c>
      <c r="C190" t="s">
        <v>7544</v>
      </c>
      <c r="D190" t="str">
        <f>+'Text-For Java'!D190</f>
        <v>NR OPERATIONS CO ISB FHG (NRC DENVER CO)</v>
      </c>
      <c r="E190" t="s">
        <v>7544</v>
      </c>
      <c r="F190" t="s">
        <v>9254</v>
      </c>
      <c r="G190" t="s">
        <v>7545</v>
      </c>
      <c r="H190" t="str">
        <f t="shared" si="4"/>
        <v>insert into FTS_rui_codes (suggest_text_1, suggest_text_2, source) values ("83490","NR OPERATIONS CO ISB FHG (NRC DENVER CO)","RESFOR (03 JAN 2024)");</v>
      </c>
    </row>
    <row r="191" spans="1:8" x14ac:dyDescent="0.2">
      <c r="A191" t="s">
        <v>9029</v>
      </c>
      <c r="B191" s="82" t="str">
        <f>+'Text-For Java'!B191</f>
        <v>87411</v>
      </c>
      <c r="C191" t="s">
        <v>7544</v>
      </c>
      <c r="D191" t="str">
        <f>+'Text-For Java'!D191</f>
        <v>NR RLSO WESTPAC (NRC DENVER CO)</v>
      </c>
      <c r="E191" t="s">
        <v>7544</v>
      </c>
      <c r="F191" t="s">
        <v>9254</v>
      </c>
      <c r="G191" t="s">
        <v>7545</v>
      </c>
      <c r="H191" t="str">
        <f t="shared" si="4"/>
        <v>insert into FTS_rui_codes (suggest_text_1, suggest_text_2, source) values ("87411","NR RLSO WESTPAC (NRC DENVER CO)","RESFOR (03 JAN 2024)");</v>
      </c>
    </row>
    <row r="192" spans="1:8" x14ac:dyDescent="0.2">
      <c r="A192" t="s">
        <v>9029</v>
      </c>
      <c r="B192" s="82" t="str">
        <f>+'Text-For Java'!B192</f>
        <v>83997</v>
      </c>
      <c r="C192" t="s">
        <v>7544</v>
      </c>
      <c r="D192" t="str">
        <f>+'Text-For Java'!D192</f>
        <v>NR RSU DEN (NRC DENVER CO)</v>
      </c>
      <c r="E192" t="s">
        <v>7544</v>
      </c>
      <c r="F192" t="s">
        <v>9254</v>
      </c>
      <c r="G192" t="s">
        <v>7545</v>
      </c>
      <c r="H192" t="str">
        <f t="shared" si="4"/>
        <v>insert into FTS_rui_codes (suggest_text_1, suggest_text_2, source) values ("83997","NR RSU DEN (NRC DENVER CO)","RESFOR (03 JAN 2024)");</v>
      </c>
    </row>
    <row r="193" spans="1:8" x14ac:dyDescent="0.2">
      <c r="A193" t="s">
        <v>9029</v>
      </c>
      <c r="B193" s="82" t="str">
        <f>+'Text-For Java'!B193</f>
        <v>88005</v>
      </c>
      <c r="C193" t="s">
        <v>7544</v>
      </c>
      <c r="D193" t="str">
        <f>+'Text-For Java'!D193</f>
        <v>NR SPACECOM IW DEN (NRC DENVER CO)</v>
      </c>
      <c r="E193" t="s">
        <v>7544</v>
      </c>
      <c r="F193" t="s">
        <v>9254</v>
      </c>
      <c r="G193" t="s">
        <v>7545</v>
      </c>
      <c r="H193" t="str">
        <f t="shared" si="4"/>
        <v>insert into FTS_rui_codes (suggest_text_1, suggest_text_2, source) values ("88005","NR SPACECOM IW DEN (NRC DENVER CO)","RESFOR (03 JAN 2024)");</v>
      </c>
    </row>
    <row r="194" spans="1:8" x14ac:dyDescent="0.2">
      <c r="A194" t="s">
        <v>9029</v>
      </c>
      <c r="B194" s="82" t="str">
        <f>+'Text-For Java'!B194</f>
        <v>85763</v>
      </c>
      <c r="C194" t="s">
        <v>7544</v>
      </c>
      <c r="D194" t="str">
        <f>+'Text-For Java'!D194</f>
        <v>NR SRF JAPAN (NRC DENVER CO)</v>
      </c>
      <c r="E194" t="s">
        <v>7544</v>
      </c>
      <c r="F194" t="s">
        <v>9254</v>
      </c>
      <c r="G194" t="s">
        <v>7545</v>
      </c>
      <c r="H194" t="str">
        <f t="shared" si="4"/>
        <v>insert into FTS_rui_codes (suggest_text_1, suggest_text_2, source) values ("85763","NR SRF JAPAN (NRC DENVER CO)","RESFOR (03 JAN 2024)");</v>
      </c>
    </row>
    <row r="195" spans="1:8" x14ac:dyDescent="0.2">
      <c r="A195" t="s">
        <v>9029</v>
      </c>
      <c r="B195" s="82" t="str">
        <f>+'Text-For Java'!B195</f>
        <v>85013</v>
      </c>
      <c r="C195" t="s">
        <v>7544</v>
      </c>
      <c r="D195" t="str">
        <f>+'Text-For Java'!D195</f>
        <v>NR SUBPAC OPS DEN (NRC DENVER CO)</v>
      </c>
      <c r="E195" t="s">
        <v>7544</v>
      </c>
      <c r="F195" t="s">
        <v>9254</v>
      </c>
      <c r="G195" t="s">
        <v>7545</v>
      </c>
      <c r="H195" t="str">
        <f t="shared" si="4"/>
        <v>insert into FTS_rui_codes (suggest_text_1, suggest_text_2, source) values ("85013","NR SUBPAC OPS DEN (NRC DENVER CO)","RESFOR (03 JAN 2024)");</v>
      </c>
    </row>
    <row r="196" spans="1:8" x14ac:dyDescent="0.2">
      <c r="A196" t="s">
        <v>9029</v>
      </c>
      <c r="B196" s="82" t="str">
        <f>+'Text-For Java'!B196</f>
        <v>83669</v>
      </c>
      <c r="C196" t="s">
        <v>7544</v>
      </c>
      <c r="D196" t="str">
        <f>+'Text-For Java'!D196</f>
        <v>MLG H&amp;S CO CLB 453 (NRC DENVER CO)</v>
      </c>
      <c r="E196" t="s">
        <v>7544</v>
      </c>
      <c r="F196" t="s">
        <v>9254</v>
      </c>
      <c r="G196" t="s">
        <v>7545</v>
      </c>
      <c r="H196" t="str">
        <f t="shared" si="4"/>
        <v>insert into FTS_rui_codes (suggest_text_1, suggest_text_2, source) values ("83669","MLG H&amp;S CO CLB 453 (NRC DENVER CO)","RESFOR (03 JAN 2024)");</v>
      </c>
    </row>
    <row r="197" spans="1:8" x14ac:dyDescent="0.2">
      <c r="A197" t="s">
        <v>9029</v>
      </c>
      <c r="B197" s="82" t="str">
        <f>+'Text-For Java'!B197</f>
        <v>83648</v>
      </c>
      <c r="C197" t="s">
        <v>7544</v>
      </c>
      <c r="D197" t="str">
        <f>+'Text-For Java'!D197</f>
        <v>DIV 5/14 BTRY Q (NRC DENVER CO)</v>
      </c>
      <c r="E197" t="s">
        <v>7544</v>
      </c>
      <c r="F197" t="s">
        <v>9254</v>
      </c>
      <c r="G197" t="s">
        <v>7545</v>
      </c>
      <c r="H197" t="str">
        <f t="shared" si="4"/>
        <v>insert into FTS_rui_codes (suggest_text_1, suggest_text_2, source) values ("83648","DIV 5/14 BTRY Q (NRC DENVER CO)","RESFOR (03 JAN 2024)");</v>
      </c>
    </row>
    <row r="198" spans="1:8" x14ac:dyDescent="0.2">
      <c r="A198" t="s">
        <v>9029</v>
      </c>
      <c r="B198" s="82" t="str">
        <f>+'Text-For Java'!B198</f>
        <v>87628</v>
      </c>
      <c r="C198" t="s">
        <v>7544</v>
      </c>
      <c r="D198" t="str">
        <f>+'Text-For Java'!D198</f>
        <v>NR RELSUP III MEF (NRC DENVER CO)</v>
      </c>
      <c r="E198" t="s">
        <v>7544</v>
      </c>
      <c r="F198" t="s">
        <v>9254</v>
      </c>
      <c r="G198" t="s">
        <v>7545</v>
      </c>
      <c r="H198" t="str">
        <f t="shared" si="4"/>
        <v>insert into FTS_rui_codes (suggest_text_1, suggest_text_2, source) values ("87628","NR RELSUP III MEF (NRC DENVER CO)","RESFOR (03 JAN 2024)");</v>
      </c>
    </row>
    <row r="199" spans="1:8" x14ac:dyDescent="0.2">
      <c r="A199" t="s">
        <v>9029</v>
      </c>
      <c r="B199" s="82" t="str">
        <f>+'Text-For Java'!B199</f>
        <v>83572</v>
      </c>
      <c r="C199" t="s">
        <v>7544</v>
      </c>
      <c r="D199" t="str">
        <f>+'Text-For Java'!D199</f>
        <v>NR NMRTC CP DEN (NRC DENVER CO)</v>
      </c>
      <c r="E199" t="s">
        <v>7544</v>
      </c>
      <c r="F199" t="s">
        <v>9254</v>
      </c>
      <c r="G199" t="s">
        <v>7545</v>
      </c>
      <c r="H199" t="str">
        <f t="shared" si="4"/>
        <v>insert into FTS_rui_codes (suggest_text_1, suggest_text_2, source) values ("83572","NR NMRTC CP DEN (NRC DENVER CO)","RESFOR (03 JAN 2024)");</v>
      </c>
    </row>
    <row r="200" spans="1:8" x14ac:dyDescent="0.2">
      <c r="A200" t="s">
        <v>9029</v>
      </c>
      <c r="B200" s="82" t="str">
        <f>+'Text-For Java'!B200</f>
        <v>86209</v>
      </c>
      <c r="C200" t="s">
        <v>7544</v>
      </c>
      <c r="D200" t="str">
        <f>+'Text-For Java'!D200</f>
        <v>NMCB 22 DEN (NRC DENVER CO)</v>
      </c>
      <c r="E200" t="s">
        <v>7544</v>
      </c>
      <c r="F200" t="s">
        <v>9254</v>
      </c>
      <c r="G200" t="s">
        <v>7545</v>
      </c>
      <c r="H200" t="str">
        <f t="shared" si="4"/>
        <v>insert into FTS_rui_codes (suggest_text_1, suggest_text_2, source) values ("86209","NMCB 22 DEN (NRC DENVER CO)","RESFOR (03 JAN 2024)");</v>
      </c>
    </row>
    <row r="201" spans="1:8" x14ac:dyDescent="0.2">
      <c r="A201" t="s">
        <v>9029</v>
      </c>
      <c r="B201" s="82" t="str">
        <f>+'Text-For Java'!B201</f>
        <v>84328</v>
      </c>
      <c r="C201" t="s">
        <v>7544</v>
      </c>
      <c r="D201" t="str">
        <f>+'Text-For Java'!D201</f>
        <v>NR NSW DETACHMENT DENVER (NRC DENVER CO)</v>
      </c>
      <c r="E201" t="s">
        <v>7544</v>
      </c>
      <c r="F201" t="s">
        <v>9254</v>
      </c>
      <c r="G201" t="s">
        <v>7545</v>
      </c>
      <c r="H201" t="str">
        <f t="shared" si="4"/>
        <v>insert into FTS_rui_codes (suggest_text_1, suggest_text_2, source) values ("84328","NR NSW DETACHMENT DENVER (NRC DENVER CO)","RESFOR (03 JAN 2024)");</v>
      </c>
    </row>
    <row r="202" spans="1:8" x14ac:dyDescent="0.2">
      <c r="A202" t="s">
        <v>9029</v>
      </c>
      <c r="B202" s="82" t="str">
        <f>+'Text-For Java'!B202</f>
        <v>83520</v>
      </c>
      <c r="C202" t="s">
        <v>7544</v>
      </c>
      <c r="D202" t="str">
        <f>+'Text-For Java'!D202</f>
        <v>EMF CAMP PEND DEN (NRC DENVER CO)</v>
      </c>
      <c r="E202" t="s">
        <v>7544</v>
      </c>
      <c r="F202" t="s">
        <v>9254</v>
      </c>
      <c r="G202" t="s">
        <v>7545</v>
      </c>
      <c r="H202" t="str">
        <f t="shared" si="4"/>
        <v>insert into FTS_rui_codes (suggest_text_1, suggest_text_2, source) values ("83520","EMF CAMP PEND DEN (NRC DENVER CO)","RESFOR (03 JAN 2024)");</v>
      </c>
    </row>
    <row r="203" spans="1:8" x14ac:dyDescent="0.2">
      <c r="A203" t="s">
        <v>9029</v>
      </c>
      <c r="B203" s="82" t="str">
        <f>+'Text-For Java'!B203</f>
        <v>83274</v>
      </c>
      <c r="C203" t="s">
        <v>7544</v>
      </c>
      <c r="D203" t="str">
        <f>+'Text-For Java'!D203</f>
        <v>NR CNIC NEPLO DET (NRC DENVER CO)</v>
      </c>
      <c r="E203" t="s">
        <v>7544</v>
      </c>
      <c r="F203" t="s">
        <v>9254</v>
      </c>
      <c r="G203" t="s">
        <v>7545</v>
      </c>
      <c r="H203" t="str">
        <f t="shared" si="4"/>
        <v>insert into FTS_rui_codes (suggest_text_1, suggest_text_2, source) values ("83274","NR CNIC NEPLO DET (NRC DENVER CO)","RESFOR (03 JAN 2024)");</v>
      </c>
    </row>
    <row r="204" spans="1:8" x14ac:dyDescent="0.2">
      <c r="A204" t="s">
        <v>9029</v>
      </c>
      <c r="B204" s="82" t="str">
        <f>+'Text-For Java'!B204</f>
        <v>88763</v>
      </c>
      <c r="C204" t="s">
        <v>7544</v>
      </c>
      <c r="D204" t="str">
        <f>+'Text-For Java'!D204</f>
        <v>NR DSCA MA DET (NRC DENVER CO)</v>
      </c>
      <c r="E204" t="s">
        <v>7544</v>
      </c>
      <c r="F204" t="s">
        <v>9254</v>
      </c>
      <c r="G204" t="s">
        <v>7545</v>
      </c>
      <c r="H204" t="str">
        <f t="shared" si="4"/>
        <v>insert into FTS_rui_codes (suggest_text_1, suggest_text_2, source) values ("88763","NR DSCA MA DET (NRC DENVER CO)","RESFOR (03 JAN 2024)");</v>
      </c>
    </row>
    <row r="205" spans="1:8" x14ac:dyDescent="0.2">
      <c r="A205" t="s">
        <v>9029</v>
      </c>
      <c r="B205" s="82" t="str">
        <f>+'Text-For Java'!B205</f>
        <v>88765</v>
      </c>
      <c r="C205" t="s">
        <v>7544</v>
      </c>
      <c r="D205" t="str">
        <f>+'Text-For Java'!D205</f>
        <v>NR DSCA SE DET (NRC DENVER CO)</v>
      </c>
      <c r="E205" t="s">
        <v>7544</v>
      </c>
      <c r="F205" t="s">
        <v>9254</v>
      </c>
      <c r="G205" t="s">
        <v>7545</v>
      </c>
      <c r="H205" t="str">
        <f t="shared" si="4"/>
        <v>insert into FTS_rui_codes (suggest_text_1, suggest_text_2, source) values ("88765","NR DSCA SE DET (NRC DENVER CO)","RESFOR (03 JAN 2024)");</v>
      </c>
    </row>
    <row r="206" spans="1:8" x14ac:dyDescent="0.2">
      <c r="A206" t="s">
        <v>9029</v>
      </c>
      <c r="B206" s="82" t="str">
        <f>+'Text-For Java'!B206</f>
        <v>88772</v>
      </c>
      <c r="C206" t="s">
        <v>7544</v>
      </c>
      <c r="D206" t="str">
        <f>+'Text-For Java'!D206</f>
        <v>NR DSCA SW DET (NRC DENVER CO)</v>
      </c>
      <c r="E206" t="s">
        <v>7544</v>
      </c>
      <c r="F206" t="s">
        <v>9254</v>
      </c>
      <c r="G206" t="s">
        <v>7545</v>
      </c>
      <c r="H206" t="str">
        <f t="shared" si="4"/>
        <v>insert into FTS_rui_codes (suggest_text_1, suggest_text_2, source) values ("88772","NR DSCA SW DET (NRC DENVER CO)","RESFOR (03 JAN 2024)");</v>
      </c>
    </row>
    <row r="207" spans="1:8" x14ac:dyDescent="0.2">
      <c r="A207" t="s">
        <v>9029</v>
      </c>
      <c r="B207" s="82" t="str">
        <f>+'Text-For Java'!B207</f>
        <v>88774</v>
      </c>
      <c r="C207" t="s">
        <v>7544</v>
      </c>
      <c r="D207" t="str">
        <f>+'Text-For Java'!D207</f>
        <v>NR DSCA NW DET (NRC DENVER CO)</v>
      </c>
      <c r="E207" t="s">
        <v>7544</v>
      </c>
      <c r="F207" t="s">
        <v>9254</v>
      </c>
      <c r="G207" t="s">
        <v>7545</v>
      </c>
      <c r="H207" t="str">
        <f t="shared" si="4"/>
        <v>insert into FTS_rui_codes (suggest_text_1, suggest_text_2, source) values ("88774","NR DSCA NW DET (NRC DENVER CO)","RESFOR (03 JAN 2024)");</v>
      </c>
    </row>
    <row r="208" spans="1:8" x14ac:dyDescent="0.2">
      <c r="A208" t="s">
        <v>9029</v>
      </c>
      <c r="B208" s="82" t="str">
        <f>+'Text-For Java'!B208</f>
        <v>84180</v>
      </c>
      <c r="C208" t="s">
        <v>7544</v>
      </c>
      <c r="D208" t="str">
        <f>+'Text-For Java'!D208</f>
        <v>NR DSCA NDW DET (NRC DENVER CO)</v>
      </c>
      <c r="E208" t="s">
        <v>7544</v>
      </c>
      <c r="F208" t="s">
        <v>9254</v>
      </c>
      <c r="G208" t="s">
        <v>7545</v>
      </c>
      <c r="H208" t="str">
        <f t="shared" si="4"/>
        <v>insert into FTS_rui_codes (suggest_text_1, suggest_text_2, source) values ("84180","NR DSCA NDW DET (NRC DENVER CO)","RESFOR (03 JAN 2024)");</v>
      </c>
    </row>
    <row r="209" spans="1:8" x14ac:dyDescent="0.2">
      <c r="A209" t="s">
        <v>9029</v>
      </c>
      <c r="B209" s="82" t="str">
        <f>+'Text-For Java'!B209</f>
        <v>87976</v>
      </c>
      <c r="C209" t="s">
        <v>7544</v>
      </c>
      <c r="D209" t="str">
        <f>+'Text-For Java'!D209</f>
        <v>NR C7F NALE DEN (NRC DENVER CO)</v>
      </c>
      <c r="E209" t="s">
        <v>7544</v>
      </c>
      <c r="F209" t="s">
        <v>9254</v>
      </c>
      <c r="G209" t="s">
        <v>7545</v>
      </c>
      <c r="H209" t="str">
        <f t="shared" si="4"/>
        <v>insert into FTS_rui_codes (suggest_text_1, suggest_text_2, source) values ("87976","NR C7F NALE DEN (NRC DENVER CO)","RESFOR (03 JAN 2024)");</v>
      </c>
    </row>
    <row r="210" spans="1:8" x14ac:dyDescent="0.2">
      <c r="A210" t="s">
        <v>9029</v>
      </c>
      <c r="B210" s="82" t="str">
        <f>+'Text-For Java'!B210</f>
        <v>1804G</v>
      </c>
      <c r="C210" t="s">
        <v>7544</v>
      </c>
      <c r="D210" t="str">
        <f>+'Text-For Java'!D210</f>
        <v>NR VTU DEN 1920 (NRC DENVER CO)</v>
      </c>
      <c r="E210" t="s">
        <v>7544</v>
      </c>
      <c r="F210" t="s">
        <v>9254</v>
      </c>
      <c r="G210" t="s">
        <v>7545</v>
      </c>
      <c r="H210" t="str">
        <f t="shared" si="4"/>
        <v>insert into FTS_rui_codes (suggest_text_1, suggest_text_2, source) values ("1804G","NR VTU DEN 1920 (NRC DENVER CO)","RESFOR (03 JAN 2024)");</v>
      </c>
    </row>
    <row r="211" spans="1:8" x14ac:dyDescent="0.2">
      <c r="A211" t="s">
        <v>9029</v>
      </c>
      <c r="B211" s="82" t="str">
        <f>+'Text-For Java'!B211</f>
        <v>82913</v>
      </c>
      <c r="C211" t="s">
        <v>7544</v>
      </c>
      <c r="D211" t="str">
        <f>+'Text-For Java'!D211</f>
        <v>NR ONI NWAC DEN (NRC DENVER CO)</v>
      </c>
      <c r="E211" t="s">
        <v>7544</v>
      </c>
      <c r="F211" t="s">
        <v>9254</v>
      </c>
      <c r="G211" t="s">
        <v>7545</v>
      </c>
      <c r="H211" t="str">
        <f t="shared" si="4"/>
        <v>insert into FTS_rui_codes (suggest_text_1, suggest_text_2, source) values ("82913","NR ONI NWAC DEN (NRC DENVER CO)","RESFOR (03 JAN 2024)");</v>
      </c>
    </row>
    <row r="212" spans="1:8" x14ac:dyDescent="0.2">
      <c r="A212" t="s">
        <v>9029</v>
      </c>
      <c r="B212" s="82" t="str">
        <f>+'Text-For Java'!B212</f>
        <v>83610</v>
      </c>
      <c r="C212" t="s">
        <v>7544</v>
      </c>
      <c r="D212" t="str">
        <f>+'Text-For Java'!D212</f>
        <v>NR SURGEMAIN PSNS DEN (NRC DENVER CO)</v>
      </c>
      <c r="E212" t="s">
        <v>7544</v>
      </c>
      <c r="F212" t="s">
        <v>9254</v>
      </c>
      <c r="G212" t="s">
        <v>7545</v>
      </c>
      <c r="H212" t="str">
        <f t="shared" si="4"/>
        <v>insert into FTS_rui_codes (suggest_text_1, suggest_text_2, source) values ("83610","NR SURGEMAIN PSNS DEN (NRC DENVER CO)","RESFOR (03 JAN 2024)");</v>
      </c>
    </row>
    <row r="213" spans="1:8" x14ac:dyDescent="0.2">
      <c r="A213" t="s">
        <v>9029</v>
      </c>
      <c r="B213" s="82" t="str">
        <f>+'Text-For Java'!B213</f>
        <v>86790</v>
      </c>
      <c r="C213" t="s">
        <v>7544</v>
      </c>
      <c r="D213" t="str">
        <f>+'Text-For Java'!D213</f>
        <v>NR INDO NSF OKI (NRC DENVER CO)</v>
      </c>
      <c r="E213" t="s">
        <v>7544</v>
      </c>
      <c r="F213" t="s">
        <v>9254</v>
      </c>
      <c r="G213" t="s">
        <v>7545</v>
      </c>
      <c r="H213" t="str">
        <f t="shared" si="4"/>
        <v>insert into FTS_rui_codes (suggest_text_1, suggest_text_2, source) values ("86790","NR INDO NSF OKI (NRC DENVER CO)","RESFOR (03 JAN 2024)");</v>
      </c>
    </row>
    <row r="214" spans="1:8" x14ac:dyDescent="0.2">
      <c r="A214" t="s">
        <v>9029</v>
      </c>
      <c r="B214" s="82" t="str">
        <f>+'Text-For Java'!B214</f>
        <v>86867</v>
      </c>
      <c r="C214" t="s">
        <v>7544</v>
      </c>
      <c r="D214" t="str">
        <f>+'Text-For Java'!D214</f>
        <v>NR CPF JMAST DEN (NRC DENVER CO)</v>
      </c>
      <c r="E214" t="s">
        <v>7544</v>
      </c>
      <c r="F214" t="s">
        <v>9254</v>
      </c>
      <c r="G214" t="s">
        <v>7545</v>
      </c>
      <c r="H214" t="str">
        <f t="shared" si="4"/>
        <v>insert into FTS_rui_codes (suggest_text_1, suggest_text_2, source) values ("86867","NR CPF JMAST DEN (NRC DENVER CO)","RESFOR (03 JAN 2024)");</v>
      </c>
    </row>
    <row r="215" spans="1:8" x14ac:dyDescent="0.2">
      <c r="A215" t="s">
        <v>9029</v>
      </c>
      <c r="B215" s="82" t="str">
        <f>+'Text-For Java'!B215</f>
        <v>87069</v>
      </c>
      <c r="C215" t="s">
        <v>7544</v>
      </c>
      <c r="D215" t="str">
        <f>+'Text-For Java'!D215</f>
        <v>EMF BETHESDA HQ (NRC WASHINGTON DC)</v>
      </c>
      <c r="E215" t="s">
        <v>7544</v>
      </c>
      <c r="F215" t="s">
        <v>9254</v>
      </c>
      <c r="G215" t="s">
        <v>7545</v>
      </c>
      <c r="H215" t="str">
        <f t="shared" si="4"/>
        <v>insert into FTS_rui_codes (suggest_text_1, suggest_text_2, source) values ("87069","EMF BETHESDA HQ (NRC WASHINGTON DC)","RESFOR (03 JAN 2024)");</v>
      </c>
    </row>
    <row r="216" spans="1:8" x14ac:dyDescent="0.2">
      <c r="A216" t="s">
        <v>9029</v>
      </c>
      <c r="B216" s="82" t="str">
        <f>+'Text-For Java'!B216</f>
        <v>89168</v>
      </c>
      <c r="C216" t="s">
        <v>7544</v>
      </c>
      <c r="D216" t="str">
        <f>+'Text-For Java'!D216</f>
        <v>NR 4DB 14DC DET 1 (NRC WASHINGTON DC)</v>
      </c>
      <c r="E216" t="s">
        <v>7544</v>
      </c>
      <c r="F216" t="s">
        <v>9254</v>
      </c>
      <c r="G216" t="s">
        <v>7545</v>
      </c>
      <c r="H216" t="str">
        <f t="shared" si="4"/>
        <v>insert into FTS_rui_codes (suggest_text_1, suggest_text_2, source) values ("89168","NR 4DB 14DC DET 1 (NRC WASHINGTON DC)","RESFOR (03 JAN 2024)");</v>
      </c>
    </row>
    <row r="217" spans="1:8" x14ac:dyDescent="0.2">
      <c r="A217" t="s">
        <v>9029</v>
      </c>
      <c r="B217" s="82" t="str">
        <f>+'Text-For Java'!B217</f>
        <v>85148</v>
      </c>
      <c r="C217" t="s">
        <v>7544</v>
      </c>
      <c r="D217" t="str">
        <f>+'Text-For Java'!D217</f>
        <v>NR 4MLG SUP CO 451 DET2 (NRC WASHINGTON DC)</v>
      </c>
      <c r="E217" t="s">
        <v>7544</v>
      </c>
      <c r="F217" t="s">
        <v>9254</v>
      </c>
      <c r="G217" t="s">
        <v>7545</v>
      </c>
      <c r="H217" t="str">
        <f t="shared" si="4"/>
        <v>insert into FTS_rui_codes (suggest_text_1, suggest_text_2, source) values ("85148","NR 4MLG SUP CO 451 DET2 (NRC WASHINGTON DC)","RESFOR (03 JAN 2024)");</v>
      </c>
    </row>
    <row r="218" spans="1:8" x14ac:dyDescent="0.2">
      <c r="A218" t="s">
        <v>9029</v>
      </c>
      <c r="B218" s="82" t="str">
        <f>+'Text-For Java'!B218</f>
        <v>85909</v>
      </c>
      <c r="C218" t="s">
        <v>7544</v>
      </c>
      <c r="D218" t="str">
        <f>+'Text-For Java'!D218</f>
        <v>NR ASN RDA ACQ WAS (NRC WASHINGTON DC)</v>
      </c>
      <c r="E218" t="s">
        <v>7544</v>
      </c>
      <c r="F218" t="s">
        <v>9254</v>
      </c>
      <c r="G218" t="s">
        <v>7545</v>
      </c>
      <c r="H218" t="str">
        <f t="shared" ref="H218:H281" si="5">+CONCATENATE(A218,B218,C218,D218,E218,F218,G218)</f>
        <v>insert into FTS_rui_codes (suggest_text_1, suggest_text_2, source) values ("85909","NR ASN RDA ACQ WAS (NRC WASHINGTON DC)","RESFOR (03 JAN 2024)");</v>
      </c>
    </row>
    <row r="219" spans="1:8" x14ac:dyDescent="0.2">
      <c r="A219" t="s">
        <v>9029</v>
      </c>
      <c r="B219" s="82" t="str">
        <f>+'Text-For Java'!B219</f>
        <v>88339</v>
      </c>
      <c r="C219" t="s">
        <v>7544</v>
      </c>
      <c r="D219" t="str">
        <f>+'Text-For Java'!D219</f>
        <v>NR BUMED HQ (NRC WASHINGTON DC)</v>
      </c>
      <c r="E219" t="s">
        <v>7544</v>
      </c>
      <c r="F219" t="s">
        <v>9254</v>
      </c>
      <c r="G219" t="s">
        <v>7545</v>
      </c>
      <c r="H219" t="str">
        <f t="shared" si="5"/>
        <v>insert into FTS_rui_codes (suggest_text_1, suggest_text_2, source) values ("88339","NR BUMED HQ (NRC WASHINGTON DC)","RESFOR (03 JAN 2024)");</v>
      </c>
    </row>
    <row r="220" spans="1:8" x14ac:dyDescent="0.2">
      <c r="A220" t="s">
        <v>9029</v>
      </c>
      <c r="B220" s="82" t="str">
        <f>+'Text-For Java'!B220</f>
        <v>86279</v>
      </c>
      <c r="C220" t="s">
        <v>7544</v>
      </c>
      <c r="D220" t="str">
        <f>+'Text-For Java'!D220</f>
        <v>NR CHINFO HQ (NRC WASHINGTON DC)</v>
      </c>
      <c r="E220" t="s">
        <v>7544</v>
      </c>
      <c r="F220" t="s">
        <v>9254</v>
      </c>
      <c r="G220" t="s">
        <v>7545</v>
      </c>
      <c r="H220" t="str">
        <f t="shared" si="5"/>
        <v>insert into FTS_rui_codes (suggest_text_1, suggest_text_2, source) values ("86279","NR CHINFO HQ (NRC WASHINGTON DC)","RESFOR (03 JAN 2024)");</v>
      </c>
    </row>
    <row r="221" spans="1:8" x14ac:dyDescent="0.2">
      <c r="A221" t="s">
        <v>9029</v>
      </c>
      <c r="B221" s="82" t="str">
        <f>+'Text-For Java'!B221</f>
        <v>83612</v>
      </c>
      <c r="C221" t="s">
        <v>7544</v>
      </c>
      <c r="D221" t="str">
        <f>+'Text-For Java'!D221</f>
        <v>NR CNIC HQ (NRC WASHINGTON DC)</v>
      </c>
      <c r="E221" t="s">
        <v>7544</v>
      </c>
      <c r="F221" t="s">
        <v>9254</v>
      </c>
      <c r="G221" t="s">
        <v>7545</v>
      </c>
      <c r="H221" t="str">
        <f t="shared" si="5"/>
        <v>insert into FTS_rui_codes (suggest_text_1, suggest_text_2, source) values ("83612","NR CNIC HQ (NRC WASHINGTON DC)","RESFOR (03 JAN 2024)");</v>
      </c>
    </row>
    <row r="222" spans="1:8" x14ac:dyDescent="0.2">
      <c r="A222" t="s">
        <v>9029</v>
      </c>
      <c r="B222" s="82" t="str">
        <f>+'Text-For Java'!B222</f>
        <v>82813</v>
      </c>
      <c r="C222" t="s">
        <v>7544</v>
      </c>
      <c r="D222" t="str">
        <f>+'Text-For Java'!D222</f>
        <v>NR CNMOC USNO IW (NRC WASHINGTON DC)</v>
      </c>
      <c r="E222" t="s">
        <v>7544</v>
      </c>
      <c r="F222" t="s">
        <v>9254</v>
      </c>
      <c r="G222" t="s">
        <v>7545</v>
      </c>
      <c r="H222" t="str">
        <f t="shared" si="5"/>
        <v>insert into FTS_rui_codes (suggest_text_1, suggest_text_2, source) values ("82813","NR CNMOC USNO IW (NRC WASHINGTON DC)","RESFOR (03 JAN 2024)");</v>
      </c>
    </row>
    <row r="223" spans="1:8" x14ac:dyDescent="0.2">
      <c r="A223" t="s">
        <v>9029</v>
      </c>
      <c r="B223" s="82" t="str">
        <f>+'Text-For Java'!B223</f>
        <v>89082</v>
      </c>
      <c r="C223" t="s">
        <v>7544</v>
      </c>
      <c r="D223" t="str">
        <f>+'Text-For Java'!D223</f>
        <v>NR CNO INFO N2N6 (NRC WASHINGTON DC)</v>
      </c>
      <c r="E223" t="s">
        <v>7544</v>
      </c>
      <c r="F223" t="s">
        <v>9254</v>
      </c>
      <c r="G223" t="s">
        <v>7545</v>
      </c>
      <c r="H223" t="str">
        <f t="shared" si="5"/>
        <v>insert into FTS_rui_codes (suggest_text_1, suggest_text_2, source) values ("89082","NR CNO INFO N2N6 (NRC WASHINGTON DC)","RESFOR (03 JAN 2024)");</v>
      </c>
    </row>
    <row r="224" spans="1:8" x14ac:dyDescent="0.2">
      <c r="A224" t="s">
        <v>9029</v>
      </c>
      <c r="B224" s="82" t="str">
        <f>+'Text-For Java'!B224</f>
        <v>85943</v>
      </c>
      <c r="C224" t="s">
        <v>7544</v>
      </c>
      <c r="D224" t="str">
        <f>+'Text-For Java'!D224</f>
        <v>NR CNO OPS AND PLANS (NRC WASHINGTON DC)</v>
      </c>
      <c r="E224" t="s">
        <v>7544</v>
      </c>
      <c r="F224" t="s">
        <v>9254</v>
      </c>
      <c r="G224" t="s">
        <v>7545</v>
      </c>
      <c r="H224" t="str">
        <f t="shared" si="5"/>
        <v>insert into FTS_rui_codes (suggest_text_1, suggest_text_2, source) values ("85943","NR CNO OPS AND PLANS (NRC WASHINGTON DC)","RESFOR (03 JAN 2024)");</v>
      </c>
    </row>
    <row r="225" spans="1:8" x14ac:dyDescent="0.2">
      <c r="A225" t="s">
        <v>9029</v>
      </c>
      <c r="B225" s="82" t="str">
        <f>+'Text-For Java'!B225</f>
        <v>88266</v>
      </c>
      <c r="C225" t="s">
        <v>7544</v>
      </c>
      <c r="D225" t="str">
        <f>+'Text-For Java'!D225</f>
        <v>NR CNP NPC LEGAL (NRC WASHINGTON DC)</v>
      </c>
      <c r="E225" t="s">
        <v>7544</v>
      </c>
      <c r="F225" t="s">
        <v>9254</v>
      </c>
      <c r="G225" t="s">
        <v>7545</v>
      </c>
      <c r="H225" t="str">
        <f t="shared" si="5"/>
        <v>insert into FTS_rui_codes (suggest_text_1, suggest_text_2, source) values ("88266","NR CNP NPC LEGAL (NRC WASHINGTON DC)","RESFOR (03 JAN 2024)");</v>
      </c>
    </row>
    <row r="226" spans="1:8" x14ac:dyDescent="0.2">
      <c r="A226" t="s">
        <v>9029</v>
      </c>
      <c r="B226" s="82" t="str">
        <f>+'Text-For Java'!B226</f>
        <v>89252</v>
      </c>
      <c r="C226" t="s">
        <v>7544</v>
      </c>
      <c r="D226" t="str">
        <f>+'Text-For Java'!D226</f>
        <v>NR CNR NDW ROC (NRC WASHINGTON DC)</v>
      </c>
      <c r="E226" t="s">
        <v>7544</v>
      </c>
      <c r="F226" t="s">
        <v>9254</v>
      </c>
      <c r="G226" t="s">
        <v>7545</v>
      </c>
      <c r="H226" t="str">
        <f t="shared" si="5"/>
        <v>insert into FTS_rui_codes (suggest_text_1, suggest_text_2, source) values ("89252","NR CNR NDW ROC (NRC WASHINGTON DC)","RESFOR (03 JAN 2024)");</v>
      </c>
    </row>
    <row r="227" spans="1:8" x14ac:dyDescent="0.2">
      <c r="A227" t="s">
        <v>9029</v>
      </c>
      <c r="B227" s="82" t="str">
        <f>+'Text-For Java'!B227</f>
        <v>87808</v>
      </c>
      <c r="C227" t="s">
        <v>7544</v>
      </c>
      <c r="D227" t="str">
        <f>+'Text-For Java'!D227</f>
        <v>NR DASN RESRV AFFS (NRC WASHINGTON DC)</v>
      </c>
      <c r="E227" t="s">
        <v>7544</v>
      </c>
      <c r="F227" t="s">
        <v>9254</v>
      </c>
      <c r="G227" t="s">
        <v>7545</v>
      </c>
      <c r="H227" t="str">
        <f t="shared" si="5"/>
        <v>insert into FTS_rui_codes (suggest_text_1, suggest_text_2, source) values ("87808","NR DASN RESRV AFFS (NRC WASHINGTON DC)","RESFOR (03 JAN 2024)");</v>
      </c>
    </row>
    <row r="228" spans="1:8" x14ac:dyDescent="0.2">
      <c r="A228" t="s">
        <v>9029</v>
      </c>
      <c r="B228" s="82" t="str">
        <f>+'Text-For Java'!B228</f>
        <v>83173</v>
      </c>
      <c r="C228" t="s">
        <v>7544</v>
      </c>
      <c r="D228" t="str">
        <f>+'Text-For Java'!D228</f>
        <v>NR DCMA WAS (NRC WASHINGTON DC)</v>
      </c>
      <c r="E228" t="s">
        <v>7544</v>
      </c>
      <c r="F228" t="s">
        <v>9254</v>
      </c>
      <c r="G228" t="s">
        <v>7545</v>
      </c>
      <c r="H228" t="str">
        <f t="shared" si="5"/>
        <v>insert into FTS_rui_codes (suggest_text_1, suggest_text_2, source) values ("83173","NR DCMA WAS (NRC WASHINGTON DC)","RESFOR (03 JAN 2024)");</v>
      </c>
    </row>
    <row r="229" spans="1:8" x14ac:dyDescent="0.2">
      <c r="A229" t="s">
        <v>9029</v>
      </c>
      <c r="B229" s="82" t="str">
        <f>+'Text-For Java'!B229</f>
        <v>86593</v>
      </c>
      <c r="C229" t="s">
        <v>7544</v>
      </c>
      <c r="D229" t="str">
        <f>+'Text-For Java'!D229</f>
        <v>NR DLA JRF ENERGY (NRC WASHINGTON DC)</v>
      </c>
      <c r="E229" t="s">
        <v>7544</v>
      </c>
      <c r="F229" t="s">
        <v>9254</v>
      </c>
      <c r="G229" t="s">
        <v>7545</v>
      </c>
      <c r="H229" t="str">
        <f t="shared" si="5"/>
        <v>insert into FTS_rui_codes (suggest_text_1, suggest_text_2, source) values ("86593","NR DLA JRF ENERGY (NRC WASHINGTON DC)","RESFOR (03 JAN 2024)");</v>
      </c>
    </row>
    <row r="230" spans="1:8" x14ac:dyDescent="0.2">
      <c r="A230" t="s">
        <v>9029</v>
      </c>
      <c r="B230" s="82" t="str">
        <f>+'Text-For Java'!B230</f>
        <v>86643</v>
      </c>
      <c r="C230" t="s">
        <v>7544</v>
      </c>
      <c r="D230" t="str">
        <f>+'Text-For Java'!D230</f>
        <v>NR DLA JRF HQ (NRC WASHINGTON DC)</v>
      </c>
      <c r="E230" t="s">
        <v>7544</v>
      </c>
      <c r="F230" t="s">
        <v>9254</v>
      </c>
      <c r="G230" t="s">
        <v>7545</v>
      </c>
      <c r="H230" t="str">
        <f t="shared" si="5"/>
        <v>insert into FTS_rui_codes (suggest_text_1, suggest_text_2, source) values ("86643","NR DLA JRF HQ (NRC WASHINGTON DC)","RESFOR (03 JAN 2024)");</v>
      </c>
    </row>
    <row r="231" spans="1:8" x14ac:dyDescent="0.2">
      <c r="A231" t="s">
        <v>9029</v>
      </c>
      <c r="B231" s="82" t="str">
        <f>+'Text-For Java'!B231</f>
        <v>89947</v>
      </c>
      <c r="C231" t="s">
        <v>7544</v>
      </c>
      <c r="D231" t="str">
        <f>+'Text-For Java'!D231</f>
        <v>NR DTSA (NRC WASHINGTON DC)</v>
      </c>
      <c r="E231" t="s">
        <v>7544</v>
      </c>
      <c r="F231" t="s">
        <v>9254</v>
      </c>
      <c r="G231" t="s">
        <v>7545</v>
      </c>
      <c r="H231" t="str">
        <f t="shared" si="5"/>
        <v>insert into FTS_rui_codes (suggest_text_1, suggest_text_2, source) values ("89947","NR DTSA (NRC WASHINGTON DC)","RESFOR (03 JAN 2024)");</v>
      </c>
    </row>
    <row r="232" spans="1:8" x14ac:dyDescent="0.2">
      <c r="A232" t="s">
        <v>9029</v>
      </c>
      <c r="B232" s="82" t="str">
        <f>+'Text-For Java'!B232</f>
        <v>87230</v>
      </c>
      <c r="C232" t="s">
        <v>7544</v>
      </c>
      <c r="D232" t="str">
        <f>+'Text-For Java'!D232</f>
        <v>NR EXU ONE (NRC WASHINGTON DC)</v>
      </c>
      <c r="E232" t="s">
        <v>7544</v>
      </c>
      <c r="F232" t="s">
        <v>9254</v>
      </c>
      <c r="G232" t="s">
        <v>7545</v>
      </c>
      <c r="H232" t="str">
        <f t="shared" si="5"/>
        <v>insert into FTS_rui_codes (suggest_text_1, suggest_text_2, source) values ("87230","NR EXU ONE (NRC WASHINGTON DC)","RESFOR (03 JAN 2024)");</v>
      </c>
    </row>
    <row r="233" spans="1:8" x14ac:dyDescent="0.2">
      <c r="A233" t="s">
        <v>9029</v>
      </c>
      <c r="B233" s="82" t="str">
        <f>+'Text-For Java'!B233</f>
        <v>86035</v>
      </c>
      <c r="C233" t="s">
        <v>7544</v>
      </c>
      <c r="D233" t="str">
        <f>+'Text-For Java'!D233</f>
        <v>NR FHG CI/HUMINT CO B ISB (NRC WASHINGTON DC)</v>
      </c>
      <c r="E233" t="s">
        <v>7544</v>
      </c>
      <c r="F233" t="s">
        <v>9254</v>
      </c>
      <c r="G233" t="s">
        <v>7545</v>
      </c>
      <c r="H233" t="str">
        <f t="shared" si="5"/>
        <v>insert into FTS_rui_codes (suggest_text_1, suggest_text_2, source) values ("86035","NR FHG CI/HUMINT CO B ISB (NRC WASHINGTON DC)","RESFOR (03 JAN 2024)");</v>
      </c>
    </row>
    <row r="234" spans="1:8" x14ac:dyDescent="0.2">
      <c r="A234" t="s">
        <v>9029</v>
      </c>
      <c r="B234" s="82" t="str">
        <f>+'Text-For Java'!B234</f>
        <v>86901</v>
      </c>
      <c r="C234" t="s">
        <v>7544</v>
      </c>
      <c r="D234" t="str">
        <f>+'Text-For Java'!D234</f>
        <v>NR FLC BAHRAIN WAS (NRC WASHINGTON DC)</v>
      </c>
      <c r="E234" t="s">
        <v>7544</v>
      </c>
      <c r="F234" t="s">
        <v>9254</v>
      </c>
      <c r="G234" t="s">
        <v>7545</v>
      </c>
      <c r="H234" t="str">
        <f t="shared" si="5"/>
        <v>insert into FTS_rui_codes (suggest_text_1, suggest_text_2, source) values ("86901","NR FLC BAHRAIN WAS (NRC WASHINGTON DC)","RESFOR (03 JAN 2024)");</v>
      </c>
    </row>
    <row r="235" spans="1:8" x14ac:dyDescent="0.2">
      <c r="A235" t="s">
        <v>9029</v>
      </c>
      <c r="B235" s="82" t="str">
        <f>+'Text-For Java'!B235</f>
        <v>86535</v>
      </c>
      <c r="C235" t="s">
        <v>7544</v>
      </c>
      <c r="D235" t="str">
        <f>+'Text-For Java'!D235</f>
        <v>NR FRC HQ (NRC WASHINGTON DC)</v>
      </c>
      <c r="E235" t="s">
        <v>7544</v>
      </c>
      <c r="F235" t="s">
        <v>9254</v>
      </c>
      <c r="G235" t="s">
        <v>7545</v>
      </c>
      <c r="H235" t="str">
        <f t="shared" si="5"/>
        <v>insert into FTS_rui_codes (suggest_text_1, suggest_text_2, source) values ("86535","NR FRC HQ (NRC WASHINGTON DC)","RESFOR (03 JAN 2024)");</v>
      </c>
    </row>
    <row r="236" spans="1:8" x14ac:dyDescent="0.2">
      <c r="A236" t="s">
        <v>9029</v>
      </c>
      <c r="B236" s="82" t="str">
        <f>+'Text-For Java'!B236</f>
        <v>83501</v>
      </c>
      <c r="C236" t="s">
        <v>7544</v>
      </c>
      <c r="D236" t="str">
        <f>+'Text-For Java'!D236</f>
        <v>NR IPACOM JIOC WAS (NRC WASHINGTON DC)</v>
      </c>
      <c r="E236" t="s">
        <v>7544</v>
      </c>
      <c r="F236" t="s">
        <v>9254</v>
      </c>
      <c r="G236" t="s">
        <v>7545</v>
      </c>
      <c r="H236" t="str">
        <f t="shared" si="5"/>
        <v>insert into FTS_rui_codes (suggest_text_1, suggest_text_2, source) values ("83501","NR IPACOM JIOC WAS (NRC WASHINGTON DC)","RESFOR (03 JAN 2024)");</v>
      </c>
    </row>
    <row r="237" spans="1:8" x14ac:dyDescent="0.2">
      <c r="A237" t="s">
        <v>9029</v>
      </c>
      <c r="B237" s="82" t="str">
        <f>+'Text-For Java'!B237</f>
        <v>86822</v>
      </c>
      <c r="C237" t="s">
        <v>7544</v>
      </c>
      <c r="D237" t="str">
        <f>+'Text-For Java'!D237</f>
        <v>NR JOINT STAFF NORTH (NRC WASHINGTON DC)</v>
      </c>
      <c r="E237" t="s">
        <v>7544</v>
      </c>
      <c r="F237" t="s">
        <v>9254</v>
      </c>
      <c r="G237" t="s">
        <v>7545</v>
      </c>
      <c r="H237" t="str">
        <f t="shared" si="5"/>
        <v>insert into FTS_rui_codes (suggest_text_1, suggest_text_2, source) values ("86822","NR JOINT STAFF NORTH (NRC WASHINGTON DC)","RESFOR (03 JAN 2024)");</v>
      </c>
    </row>
    <row r="238" spans="1:8" x14ac:dyDescent="0.2">
      <c r="A238" t="s">
        <v>9029</v>
      </c>
      <c r="B238" s="82" t="str">
        <f>+'Text-For Java'!B238</f>
        <v>83746</v>
      </c>
      <c r="C238" t="s">
        <v>7544</v>
      </c>
      <c r="D238" t="str">
        <f>+'Text-For Java'!D238</f>
        <v>NR NATL DEFENSE UNIV (NRC WASHINGTON DC)</v>
      </c>
      <c r="E238" t="s">
        <v>7544</v>
      </c>
      <c r="F238" t="s">
        <v>9254</v>
      </c>
      <c r="G238" t="s">
        <v>7545</v>
      </c>
      <c r="H238" t="str">
        <f t="shared" si="5"/>
        <v>insert into FTS_rui_codes (suggest_text_1, suggest_text_2, source) values ("83746","NR NATL DEFENSE UNIV (NRC WASHINGTON DC)","RESFOR (03 JAN 2024)");</v>
      </c>
    </row>
    <row r="239" spans="1:8" x14ac:dyDescent="0.2">
      <c r="A239" t="s">
        <v>9029</v>
      </c>
      <c r="B239" s="82" t="str">
        <f>+'Text-For Java'!B239</f>
        <v>83916</v>
      </c>
      <c r="C239" t="s">
        <v>7544</v>
      </c>
      <c r="D239" t="str">
        <f>+'Text-For Java'!D239</f>
        <v>NR NATO ACT WAS (NRC WASHINGTON DC)</v>
      </c>
      <c r="E239" t="s">
        <v>7544</v>
      </c>
      <c r="F239" t="s">
        <v>9254</v>
      </c>
      <c r="G239" t="s">
        <v>7545</v>
      </c>
      <c r="H239" t="str">
        <f t="shared" si="5"/>
        <v>insert into FTS_rui_codes (suggest_text_1, suggest_text_2, source) values ("83916","NR NATO ACT WAS (NRC WASHINGTON DC)","RESFOR (03 JAN 2024)");</v>
      </c>
    </row>
    <row r="240" spans="1:8" x14ac:dyDescent="0.2">
      <c r="A240" t="s">
        <v>9029</v>
      </c>
      <c r="B240" s="82" t="str">
        <f>+'Text-For Java'!B240</f>
        <v>82889</v>
      </c>
      <c r="C240" t="s">
        <v>7544</v>
      </c>
      <c r="D240" t="str">
        <f>+'Text-For Java'!D240</f>
        <v>NR NAVAIR HQ (NRC WASHINGTON DC)</v>
      </c>
      <c r="E240" t="s">
        <v>7544</v>
      </c>
      <c r="F240" t="s">
        <v>9254</v>
      </c>
      <c r="G240" t="s">
        <v>7545</v>
      </c>
      <c r="H240" t="str">
        <f t="shared" si="5"/>
        <v>insert into FTS_rui_codes (suggest_text_1, suggest_text_2, source) values ("82889","NR NAVAIR HQ (NRC WASHINGTON DC)","RESFOR (03 JAN 2024)");</v>
      </c>
    </row>
    <row r="241" spans="1:8" x14ac:dyDescent="0.2">
      <c r="A241" t="s">
        <v>9029</v>
      </c>
      <c r="B241" s="82" t="str">
        <f>+'Text-For Java'!B241</f>
        <v>85533</v>
      </c>
      <c r="C241" t="s">
        <v>7544</v>
      </c>
      <c r="D241" t="str">
        <f>+'Text-For Java'!D241</f>
        <v>NR NAVFAC CEU (NRC WASHINGTON DC)</v>
      </c>
      <c r="E241" t="s">
        <v>7544</v>
      </c>
      <c r="F241" t="s">
        <v>9254</v>
      </c>
      <c r="G241" t="s">
        <v>7545</v>
      </c>
      <c r="H241" t="str">
        <f t="shared" si="5"/>
        <v>insert into FTS_rui_codes (suggest_text_1, suggest_text_2, source) values ("85533","NR NAVFAC CEU (NRC WASHINGTON DC)","RESFOR (03 JAN 2024)");</v>
      </c>
    </row>
    <row r="242" spans="1:8" x14ac:dyDescent="0.2">
      <c r="A242" t="s">
        <v>9029</v>
      </c>
      <c r="B242" s="82" t="str">
        <f>+'Text-For Java'!B242</f>
        <v>89778</v>
      </c>
      <c r="C242" t="s">
        <v>7544</v>
      </c>
      <c r="D242" t="str">
        <f>+'Text-For Java'!D242</f>
        <v>NR NAVFAC HQ (NRC WASHINGTON DC)</v>
      </c>
      <c r="E242" t="s">
        <v>7544</v>
      </c>
      <c r="F242" t="s">
        <v>9254</v>
      </c>
      <c r="G242" t="s">
        <v>7545</v>
      </c>
      <c r="H242" t="str">
        <f t="shared" si="5"/>
        <v>insert into FTS_rui_codes (suggest_text_1, suggest_text_2, source) values ("89778","NR NAVFAC HQ (NRC WASHINGTON DC)","RESFOR (03 JAN 2024)");</v>
      </c>
    </row>
    <row r="243" spans="1:8" x14ac:dyDescent="0.2">
      <c r="A243" t="s">
        <v>9029</v>
      </c>
      <c r="B243" s="82" t="str">
        <f>+'Text-For Java'!B243</f>
        <v>89133</v>
      </c>
      <c r="C243" t="s">
        <v>7544</v>
      </c>
      <c r="D243" t="str">
        <f>+'Text-For Java'!D243</f>
        <v>NR NAWCAD HQ (NRC WASHINGTON DC)</v>
      </c>
      <c r="E243" t="s">
        <v>7544</v>
      </c>
      <c r="F243" t="s">
        <v>9254</v>
      </c>
      <c r="G243" t="s">
        <v>7545</v>
      </c>
      <c r="H243" t="str">
        <f t="shared" si="5"/>
        <v>insert into FTS_rui_codes (suggest_text_1, suggest_text_2, source) values ("89133","NR NAWCAD HQ (NRC WASHINGTON DC)","RESFOR (03 JAN 2024)");</v>
      </c>
    </row>
    <row r="244" spans="1:8" x14ac:dyDescent="0.2">
      <c r="A244" t="s">
        <v>9029</v>
      </c>
      <c r="B244" s="82" t="str">
        <f>+'Text-For Java'!B244</f>
        <v>85185</v>
      </c>
      <c r="C244" t="s">
        <v>7544</v>
      </c>
      <c r="D244" t="str">
        <f>+'Text-For Java'!D244</f>
        <v>NR NCIS HQ (NRC WASHINGTON DC)</v>
      </c>
      <c r="E244" t="s">
        <v>7544</v>
      </c>
      <c r="F244" t="s">
        <v>9254</v>
      </c>
      <c r="G244" t="s">
        <v>7545</v>
      </c>
      <c r="H244" t="str">
        <f t="shared" si="5"/>
        <v>insert into FTS_rui_codes (suggest_text_1, suggest_text_2, source) values ("85185","NR NCIS HQ (NRC WASHINGTON DC)","RESFOR (03 JAN 2024)");</v>
      </c>
    </row>
    <row r="245" spans="1:8" x14ac:dyDescent="0.2">
      <c r="A245" t="s">
        <v>9029</v>
      </c>
      <c r="B245" s="82" t="str">
        <f>+'Text-For Java'!B245</f>
        <v>87236</v>
      </c>
      <c r="C245" t="s">
        <v>7544</v>
      </c>
      <c r="D245" t="str">
        <f>+'Text-For Java'!D245</f>
        <v>NR NCIS HQ WAS (NRC WASHINGTON DC)</v>
      </c>
      <c r="E245" t="s">
        <v>7544</v>
      </c>
      <c r="F245" t="s">
        <v>9254</v>
      </c>
      <c r="G245" t="s">
        <v>7545</v>
      </c>
      <c r="H245" t="str">
        <f t="shared" si="5"/>
        <v>insert into FTS_rui_codes (suggest_text_1, suggest_text_2, source) values ("87236","NR NCIS HQ WAS (NRC WASHINGTON DC)","RESFOR (03 JAN 2024)");</v>
      </c>
    </row>
    <row r="246" spans="1:8" x14ac:dyDescent="0.2">
      <c r="A246" t="s">
        <v>9029</v>
      </c>
      <c r="B246" s="82" t="str">
        <f>+'Text-For Java'!B246</f>
        <v>82830</v>
      </c>
      <c r="C246" t="s">
        <v>7544</v>
      </c>
      <c r="D246" t="str">
        <f>+'Text-For Java'!D246</f>
        <v>NR NGA GSU (NRC WASHINGTON DC)</v>
      </c>
      <c r="E246" t="s">
        <v>7544</v>
      </c>
      <c r="F246" t="s">
        <v>9254</v>
      </c>
      <c r="G246" t="s">
        <v>7545</v>
      </c>
      <c r="H246" t="str">
        <f t="shared" si="5"/>
        <v>insert into FTS_rui_codes (suggest_text_1, suggest_text_2, source) values ("82830","NR NGA GSU (NRC WASHINGTON DC)","RESFOR (03 JAN 2024)");</v>
      </c>
    </row>
    <row r="247" spans="1:8" x14ac:dyDescent="0.2">
      <c r="A247" t="s">
        <v>9029</v>
      </c>
      <c r="B247" s="82" t="str">
        <f>+'Text-For Java'!B247</f>
        <v>88309</v>
      </c>
      <c r="C247" t="s">
        <v>7544</v>
      </c>
      <c r="D247" t="str">
        <f>+'Text-For Java'!D247</f>
        <v>NR NMRTC BTH HQ (NRC WASHINGTON DC)</v>
      </c>
      <c r="E247" t="s">
        <v>7544</v>
      </c>
      <c r="F247" t="s">
        <v>9254</v>
      </c>
      <c r="G247" t="s">
        <v>7545</v>
      </c>
      <c r="H247" t="str">
        <f t="shared" si="5"/>
        <v>insert into FTS_rui_codes (suggest_text_1, suggest_text_2, source) values ("88309","NR NMRTC BTH HQ (NRC WASHINGTON DC)","RESFOR (03 JAN 2024)");</v>
      </c>
    </row>
    <row r="248" spans="1:8" x14ac:dyDescent="0.2">
      <c r="A248" t="s">
        <v>9029</v>
      </c>
      <c r="B248" s="82" t="str">
        <f>+'Text-For Java'!B248</f>
        <v>84245</v>
      </c>
      <c r="C248" t="s">
        <v>7544</v>
      </c>
      <c r="D248" t="str">
        <f>+'Text-For Java'!D248</f>
        <v>NR NORCOM EAST WAS (NRC WASHINGTON DC)</v>
      </c>
      <c r="E248" t="s">
        <v>7544</v>
      </c>
      <c r="F248" t="s">
        <v>9254</v>
      </c>
      <c r="G248" t="s">
        <v>7545</v>
      </c>
      <c r="H248" t="str">
        <f t="shared" si="5"/>
        <v>insert into FTS_rui_codes (suggest_text_1, suggest_text_2, source) values ("84245","NR NORCOM EAST WAS (NRC WASHINGTON DC)","RESFOR (03 JAN 2024)");</v>
      </c>
    </row>
    <row r="249" spans="1:8" x14ac:dyDescent="0.2">
      <c r="A249" t="s">
        <v>9029</v>
      </c>
      <c r="B249" s="82" t="str">
        <f>+'Text-For Java'!B249</f>
        <v>84351</v>
      </c>
      <c r="C249" t="s">
        <v>7544</v>
      </c>
      <c r="D249" t="str">
        <f>+'Text-For Java'!D249</f>
        <v>NR NSF NDW WASH (NRC WASHINGTON DC)</v>
      </c>
      <c r="E249" t="s">
        <v>7544</v>
      </c>
      <c r="F249" t="s">
        <v>9254</v>
      </c>
      <c r="G249" t="s">
        <v>7545</v>
      </c>
      <c r="H249" t="str">
        <f t="shared" si="5"/>
        <v>insert into FTS_rui_codes (suggest_text_1, suggest_text_2, source) values ("84351","NR NSF NDW WASH (NRC WASHINGTON DC)","RESFOR (03 JAN 2024)");</v>
      </c>
    </row>
    <row r="250" spans="1:8" x14ac:dyDescent="0.2">
      <c r="A250" t="s">
        <v>9029</v>
      </c>
      <c r="B250" s="82" t="str">
        <f>+'Text-For Java'!B250</f>
        <v>84352</v>
      </c>
      <c r="C250" t="s">
        <v>7544</v>
      </c>
      <c r="D250" t="str">
        <f>+'Text-For Java'!D250</f>
        <v>NR NSF NSWCD ID H (NRC WASHINGTON DC)</v>
      </c>
      <c r="E250" t="s">
        <v>7544</v>
      </c>
      <c r="F250" t="s">
        <v>9254</v>
      </c>
      <c r="G250" t="s">
        <v>7545</v>
      </c>
      <c r="H250" t="str">
        <f t="shared" si="5"/>
        <v>insert into FTS_rui_codes (suggest_text_1, suggest_text_2, source) values ("84352","NR NSF NSWCD ID H (NRC WASHINGTON DC)","RESFOR (03 JAN 2024)");</v>
      </c>
    </row>
    <row r="251" spans="1:8" x14ac:dyDescent="0.2">
      <c r="A251" t="s">
        <v>9029</v>
      </c>
      <c r="B251" s="82" t="str">
        <f>+'Text-For Java'!B251</f>
        <v>83518</v>
      </c>
      <c r="C251" t="s">
        <v>7544</v>
      </c>
      <c r="D251" t="str">
        <f>+'Text-For Java'!D251</f>
        <v>NR ONI HQ (NRC WASHINGTON DC)</v>
      </c>
      <c r="E251" t="s">
        <v>7544</v>
      </c>
      <c r="F251" t="s">
        <v>9254</v>
      </c>
      <c r="G251" t="s">
        <v>7545</v>
      </c>
      <c r="H251" t="str">
        <f t="shared" si="5"/>
        <v>insert into FTS_rui_codes (suggest_text_1, suggest_text_2, source) values ("83518","NR ONI HQ (NRC WASHINGTON DC)","RESFOR (03 JAN 2024)");</v>
      </c>
    </row>
    <row r="252" spans="1:8" x14ac:dyDescent="0.2">
      <c r="A252" t="s">
        <v>9029</v>
      </c>
      <c r="B252" s="82" t="str">
        <f>+'Text-For Java'!B252</f>
        <v>89160</v>
      </c>
      <c r="C252" t="s">
        <v>7544</v>
      </c>
      <c r="D252" t="str">
        <f>+'Text-For Java'!D252</f>
        <v>NR ONR S&amp;T 200 (NRC WASHINGTON DC)</v>
      </c>
      <c r="E252" t="s">
        <v>7544</v>
      </c>
      <c r="F252" t="s">
        <v>9254</v>
      </c>
      <c r="G252" t="s">
        <v>7545</v>
      </c>
      <c r="H252" t="str">
        <f t="shared" si="5"/>
        <v>insert into FTS_rui_codes (suggest_text_1, suggest_text_2, source) values ("89160","NR ONR S&amp;T 200 (NRC WASHINGTON DC)","RESFOR (03 JAN 2024)");</v>
      </c>
    </row>
    <row r="253" spans="1:8" x14ac:dyDescent="0.2">
      <c r="A253" t="s">
        <v>9029</v>
      </c>
      <c r="B253" s="82" t="str">
        <f>+'Text-For Java'!B253</f>
        <v>86991</v>
      </c>
      <c r="C253" t="s">
        <v>7544</v>
      </c>
      <c r="D253" t="str">
        <f>+'Text-For Java'!D253</f>
        <v>NR ONR S&amp;T 201 (NRC WASHINGTON DC)</v>
      </c>
      <c r="E253" t="s">
        <v>7544</v>
      </c>
      <c r="F253" t="s">
        <v>9254</v>
      </c>
      <c r="G253" t="s">
        <v>7545</v>
      </c>
      <c r="H253" t="str">
        <f t="shared" si="5"/>
        <v>insert into FTS_rui_codes (suggest_text_1, suggest_text_2, source) values ("86991","NR ONR S&amp;T 201 (NRC WASHINGTON DC)","RESFOR (03 JAN 2024)");</v>
      </c>
    </row>
    <row r="254" spans="1:8" x14ac:dyDescent="0.2">
      <c r="A254" t="s">
        <v>9029</v>
      </c>
      <c r="B254" s="82" t="str">
        <f>+'Text-For Java'!B254</f>
        <v>86989</v>
      </c>
      <c r="C254" t="s">
        <v>7544</v>
      </c>
      <c r="D254" t="str">
        <f>+'Text-For Java'!D254</f>
        <v>NR ONR S&amp;T 205 (NRC WASHINGTON DC)</v>
      </c>
      <c r="E254" t="s">
        <v>7544</v>
      </c>
      <c r="F254" t="s">
        <v>9254</v>
      </c>
      <c r="G254" t="s">
        <v>7545</v>
      </c>
      <c r="H254" t="str">
        <f t="shared" si="5"/>
        <v>insert into FTS_rui_codes (suggest_text_1, suggest_text_2, source) values ("86989","NR ONR S&amp;T 205 (NRC WASHINGTON DC)","RESFOR (03 JAN 2024)");</v>
      </c>
    </row>
    <row r="255" spans="1:8" x14ac:dyDescent="0.2">
      <c r="A255" t="s">
        <v>9029</v>
      </c>
      <c r="B255" s="82" t="str">
        <f>+'Text-For Java'!B255</f>
        <v>86216</v>
      </c>
      <c r="C255" t="s">
        <v>7544</v>
      </c>
      <c r="D255" t="str">
        <f>+'Text-For Java'!D255</f>
        <v>NR RELSUP HQMC (NRC WASHINGTON DC)</v>
      </c>
      <c r="E255" t="s">
        <v>7544</v>
      </c>
      <c r="F255" t="s">
        <v>9254</v>
      </c>
      <c r="G255" t="s">
        <v>7545</v>
      </c>
      <c r="H255" t="str">
        <f t="shared" si="5"/>
        <v>insert into FTS_rui_codes (suggest_text_1, suggest_text_2, source) values ("86216","NR RELSUP HQMC (NRC WASHINGTON DC)","RESFOR (03 JAN 2024)");</v>
      </c>
    </row>
    <row r="256" spans="1:8" x14ac:dyDescent="0.2">
      <c r="A256" t="s">
        <v>9029</v>
      </c>
      <c r="B256" s="82" t="str">
        <f>+'Text-For Java'!B256</f>
        <v>84203</v>
      </c>
      <c r="C256" t="s">
        <v>7544</v>
      </c>
      <c r="D256" t="str">
        <f>+'Text-For Java'!D256</f>
        <v>NR RLSO NDW (NRC WASHINGTON DC)</v>
      </c>
      <c r="E256" t="s">
        <v>7544</v>
      </c>
      <c r="F256" t="s">
        <v>9254</v>
      </c>
      <c r="G256" t="s">
        <v>7545</v>
      </c>
      <c r="H256" t="str">
        <f t="shared" si="5"/>
        <v>insert into FTS_rui_codes (suggest_text_1, suggest_text_2, source) values ("84203","NR RLSO NDW (NRC WASHINGTON DC)","RESFOR (03 JAN 2024)");</v>
      </c>
    </row>
    <row r="257" spans="1:8" x14ac:dyDescent="0.2">
      <c r="A257" t="s">
        <v>9029</v>
      </c>
      <c r="B257" s="82" t="str">
        <f>+'Text-For Java'!B257</f>
        <v>82739</v>
      </c>
      <c r="C257" t="s">
        <v>7544</v>
      </c>
      <c r="D257" t="str">
        <f>+'Text-For Java'!D257</f>
        <v>NR RSU WAS (NRC WASHINGTON DC)</v>
      </c>
      <c r="E257" t="s">
        <v>7544</v>
      </c>
      <c r="F257" t="s">
        <v>9254</v>
      </c>
      <c r="G257" t="s">
        <v>7545</v>
      </c>
      <c r="H257" t="str">
        <f t="shared" si="5"/>
        <v>insert into FTS_rui_codes (suggest_text_1, suggest_text_2, source) values ("82739","NR RSU WAS (NRC WASHINGTON DC)","RESFOR (03 JAN 2024)");</v>
      </c>
    </row>
    <row r="258" spans="1:8" x14ac:dyDescent="0.2">
      <c r="A258" t="s">
        <v>9029</v>
      </c>
      <c r="B258" s="82" t="str">
        <f>+'Text-For Java'!B258</f>
        <v>89300</v>
      </c>
      <c r="C258" t="s">
        <v>7544</v>
      </c>
      <c r="D258" t="str">
        <f>+'Text-For Java'!D258</f>
        <v>NR SECDEF (NRC WASHINGTON DC)</v>
      </c>
      <c r="E258" t="s">
        <v>7544</v>
      </c>
      <c r="F258" t="s">
        <v>9254</v>
      </c>
      <c r="G258" t="s">
        <v>7545</v>
      </c>
      <c r="H258" t="str">
        <f t="shared" si="5"/>
        <v>insert into FTS_rui_codes (suggest_text_1, suggest_text_2, source) values ("89300","NR SECDEF (NRC WASHINGTON DC)","RESFOR (03 JAN 2024)");</v>
      </c>
    </row>
    <row r="259" spans="1:8" x14ac:dyDescent="0.2">
      <c r="A259" t="s">
        <v>9029</v>
      </c>
      <c r="B259" s="82" t="str">
        <f>+'Text-For Java'!B259</f>
        <v>86229</v>
      </c>
      <c r="C259" t="s">
        <v>7544</v>
      </c>
      <c r="D259" t="str">
        <f>+'Text-For Java'!D259</f>
        <v>NR SEL SERV SYS HQ (NRC WASHINGTON DC)</v>
      </c>
      <c r="E259" t="s">
        <v>7544</v>
      </c>
      <c r="F259" t="s">
        <v>9254</v>
      </c>
      <c r="G259" t="s">
        <v>7545</v>
      </c>
      <c r="H259" t="str">
        <f t="shared" si="5"/>
        <v>insert into FTS_rui_codes (suggest_text_1, suggest_text_2, source) values ("86229","NR SEL SERV SYS HQ (NRC WASHINGTON DC)","RESFOR (03 JAN 2024)");</v>
      </c>
    </row>
    <row r="260" spans="1:8" x14ac:dyDescent="0.2">
      <c r="A260" t="s">
        <v>9029</v>
      </c>
      <c r="B260" s="82" t="str">
        <f>+'Text-For Java'!B260</f>
        <v>83381</v>
      </c>
      <c r="C260" t="s">
        <v>7544</v>
      </c>
      <c r="D260" t="str">
        <f>+'Text-For Java'!D260</f>
        <v>NR SUBGRU 2 WAS (NRC WASHINGTON DC)</v>
      </c>
      <c r="E260" t="s">
        <v>7544</v>
      </c>
      <c r="F260" t="s">
        <v>9254</v>
      </c>
      <c r="G260" t="s">
        <v>7545</v>
      </c>
      <c r="H260" t="str">
        <f t="shared" si="5"/>
        <v>insert into FTS_rui_codes (suggest_text_1, suggest_text_2, source) values ("83381","NR SUBGRU 2 WAS (NRC WASHINGTON DC)","RESFOR (03 JAN 2024)");</v>
      </c>
    </row>
    <row r="261" spans="1:8" x14ac:dyDescent="0.2">
      <c r="A261" t="s">
        <v>9029</v>
      </c>
      <c r="B261" s="82" t="str">
        <f>+'Text-For Java'!B261</f>
        <v>88239</v>
      </c>
      <c r="C261" t="s">
        <v>7544</v>
      </c>
      <c r="D261" t="str">
        <f>+'Text-For Java'!D261</f>
        <v>NR TOC JAC WAS (NRC WASHINGTON DC)</v>
      </c>
      <c r="E261" t="s">
        <v>7544</v>
      </c>
      <c r="F261" t="s">
        <v>9254</v>
      </c>
      <c r="G261" t="s">
        <v>7545</v>
      </c>
      <c r="H261" t="str">
        <f t="shared" si="5"/>
        <v>insert into FTS_rui_codes (suggest_text_1, suggest_text_2, source) values ("88239","NR TOC JAC WAS (NRC WASHINGTON DC)","RESFOR (03 JAN 2024)");</v>
      </c>
    </row>
    <row r="262" spans="1:8" x14ac:dyDescent="0.2">
      <c r="A262" t="s">
        <v>9029</v>
      </c>
      <c r="B262" s="82" t="str">
        <f>+'Text-For Java'!B262</f>
        <v>86274</v>
      </c>
      <c r="C262" t="s">
        <v>7544</v>
      </c>
      <c r="D262" t="str">
        <f>+'Text-For Java'!D262</f>
        <v>NR US DELEGATION MILCOM (NRC WASHINGTON DC)</v>
      </c>
      <c r="E262" t="s">
        <v>7544</v>
      </c>
      <c r="F262" t="s">
        <v>9254</v>
      </c>
      <c r="G262" t="s">
        <v>7545</v>
      </c>
      <c r="H262" t="str">
        <f t="shared" si="5"/>
        <v>insert into FTS_rui_codes (suggest_text_1, suggest_text_2, source) values ("86274","NR US DELEGATION MILCOM (NRC WASHINGTON DC)","RESFOR (03 JAN 2024)");</v>
      </c>
    </row>
    <row r="263" spans="1:8" x14ac:dyDescent="0.2">
      <c r="A263" t="s">
        <v>9029</v>
      </c>
      <c r="B263" s="82" t="str">
        <f>+'Text-For Java'!B263</f>
        <v>86257</v>
      </c>
      <c r="C263" t="s">
        <v>7544</v>
      </c>
      <c r="D263" t="str">
        <f>+'Text-For Java'!D263</f>
        <v>NR USAFRICOM JIOC (NRC WASHINGTON DC)</v>
      </c>
      <c r="E263" t="s">
        <v>7544</v>
      </c>
      <c r="F263" t="s">
        <v>9254</v>
      </c>
      <c r="G263" t="s">
        <v>7545</v>
      </c>
      <c r="H263" t="str">
        <f t="shared" si="5"/>
        <v>insert into FTS_rui_codes (suggest_text_1, suggest_text_2, source) values ("86257","NR USAFRICOM JIOC (NRC WASHINGTON DC)","RESFOR (03 JAN 2024)");</v>
      </c>
    </row>
    <row r="264" spans="1:8" x14ac:dyDescent="0.2">
      <c r="A264" t="s">
        <v>9029</v>
      </c>
      <c r="B264" s="82" t="str">
        <f>+'Text-For Java'!B264</f>
        <v>87404</v>
      </c>
      <c r="C264" t="s">
        <v>7544</v>
      </c>
      <c r="D264" t="str">
        <f>+'Text-For Java'!D264</f>
        <v>NR USCG REL WAS (NRC WASHINGTON DC)</v>
      </c>
      <c r="E264" t="s">
        <v>7544</v>
      </c>
      <c r="F264" t="s">
        <v>9254</v>
      </c>
      <c r="G264" t="s">
        <v>7545</v>
      </c>
      <c r="H264" t="str">
        <f t="shared" si="5"/>
        <v>insert into FTS_rui_codes (suggest_text_1, suggest_text_2, source) values ("87404","NR USCG REL WAS (NRC WASHINGTON DC)","RESFOR (03 JAN 2024)");</v>
      </c>
    </row>
    <row r="265" spans="1:8" x14ac:dyDescent="0.2">
      <c r="A265" t="s">
        <v>9029</v>
      </c>
      <c r="B265" s="82" t="str">
        <f>+'Text-For Java'!B265</f>
        <v>83474</v>
      </c>
      <c r="C265" t="s">
        <v>7544</v>
      </c>
      <c r="D265" t="str">
        <f>+'Text-For Java'!D265</f>
        <v>NR USEUCOM J4 (NRC WASHINGTON DC)</v>
      </c>
      <c r="E265" t="s">
        <v>7544</v>
      </c>
      <c r="F265" t="s">
        <v>9254</v>
      </c>
      <c r="G265" t="s">
        <v>7545</v>
      </c>
      <c r="H265" t="str">
        <f t="shared" si="5"/>
        <v>insert into FTS_rui_codes (suggest_text_1, suggest_text_2, source) values ("83474","NR USEUCOM J4 (NRC WASHINGTON DC)","RESFOR (03 JAN 2024)");</v>
      </c>
    </row>
    <row r="266" spans="1:8" x14ac:dyDescent="0.2">
      <c r="A266" t="s">
        <v>9029</v>
      </c>
      <c r="B266" s="82" t="str">
        <f>+'Text-For Java'!B266</f>
        <v>83887</v>
      </c>
      <c r="C266" t="s">
        <v>7544</v>
      </c>
      <c r="D266" t="str">
        <f>+'Text-For Java'!D266</f>
        <v>NR USSOCOM CWMD SITE FT B (NRC WASHINGTON DC)</v>
      </c>
      <c r="E266" t="s">
        <v>7544</v>
      </c>
      <c r="F266" t="s">
        <v>9254</v>
      </c>
      <c r="G266" t="s">
        <v>7545</v>
      </c>
      <c r="H266" t="str">
        <f t="shared" si="5"/>
        <v>insert into FTS_rui_codes (suggest_text_1, suggest_text_2, source) values ("83887","NR USSOCOM CWMD SITE FT B (NRC WASHINGTON DC)","RESFOR (03 JAN 2024)");</v>
      </c>
    </row>
    <row r="267" spans="1:8" x14ac:dyDescent="0.2">
      <c r="A267" t="s">
        <v>9029</v>
      </c>
      <c r="B267" s="82" t="str">
        <f>+'Text-For Java'!B267</f>
        <v>88440</v>
      </c>
      <c r="C267" t="s">
        <v>7544</v>
      </c>
      <c r="D267" t="str">
        <f>+'Text-For Java'!D267</f>
        <v>MLG SURG CO B (NRC WASHINGTON DC)</v>
      </c>
      <c r="E267" t="s">
        <v>7544</v>
      </c>
      <c r="F267" t="s">
        <v>9254</v>
      </c>
      <c r="G267" t="s">
        <v>7545</v>
      </c>
      <c r="H267" t="str">
        <f t="shared" si="5"/>
        <v>insert into FTS_rui_codes (suggest_text_1, suggest_text_2, source) values ("88440","MLG SURG CO B (NRC WASHINGTON DC)","RESFOR (03 JAN 2024)");</v>
      </c>
    </row>
    <row r="268" spans="1:8" x14ac:dyDescent="0.2">
      <c r="A268" t="s">
        <v>9029</v>
      </c>
      <c r="B268" s="82" t="str">
        <f>+'Text-For Java'!B268</f>
        <v>88439</v>
      </c>
      <c r="C268" t="s">
        <v>7544</v>
      </c>
      <c r="D268" t="str">
        <f>+'Text-For Java'!D268</f>
        <v>NR OMFR (NRC WASHINGTON DC)</v>
      </c>
      <c r="E268" t="s">
        <v>7544</v>
      </c>
      <c r="F268" t="s">
        <v>9254</v>
      </c>
      <c r="G268" t="s">
        <v>7545</v>
      </c>
      <c r="H268" t="str">
        <f t="shared" si="5"/>
        <v>insert into FTS_rui_codes (suggest_text_1, suggest_text_2, source) values ("88439","NR OMFR (NRC WASHINGTON DC)","RESFOR (03 JAN 2024)");</v>
      </c>
    </row>
    <row r="269" spans="1:8" x14ac:dyDescent="0.2">
      <c r="A269" t="s">
        <v>9029</v>
      </c>
      <c r="B269" s="82" t="str">
        <f>+'Text-For Java'!B269</f>
        <v>83535</v>
      </c>
      <c r="C269" t="s">
        <v>7544</v>
      </c>
      <c r="D269" t="str">
        <f>+'Text-For Java'!D269</f>
        <v>MAW VMR DT AAFB (NRC WASHINGTON DC)</v>
      </c>
      <c r="E269" t="s">
        <v>7544</v>
      </c>
      <c r="F269" t="s">
        <v>9254</v>
      </c>
      <c r="G269" t="s">
        <v>7545</v>
      </c>
      <c r="H269" t="str">
        <f t="shared" si="5"/>
        <v>insert into FTS_rui_codes (suggest_text_1, suggest_text_2, source) values ("83535","MAW VMR DT AAFB (NRC WASHINGTON DC)","RESFOR (03 JAN 2024)");</v>
      </c>
    </row>
    <row r="270" spans="1:8" x14ac:dyDescent="0.2">
      <c r="A270" t="s">
        <v>9029</v>
      </c>
      <c r="B270" s="82" t="str">
        <f>+'Text-For Java'!B270</f>
        <v>89848</v>
      </c>
      <c r="C270" t="s">
        <v>7544</v>
      </c>
      <c r="D270" t="str">
        <f>+'Text-For Java'!D270</f>
        <v>NR NAVINSGEN WAS (NRC WASHINGTON DC)</v>
      </c>
      <c r="E270" t="s">
        <v>7544</v>
      </c>
      <c r="F270" t="s">
        <v>9254</v>
      </c>
      <c r="G270" t="s">
        <v>7545</v>
      </c>
      <c r="H270" t="str">
        <f t="shared" si="5"/>
        <v>insert into FTS_rui_codes (suggest_text_1, suggest_text_2, source) values ("89848","NR NAVINSGEN WAS (NRC WASHINGTON DC)","RESFOR (03 JAN 2024)");</v>
      </c>
    </row>
    <row r="271" spans="1:8" x14ac:dyDescent="0.2">
      <c r="A271" t="s">
        <v>9029</v>
      </c>
      <c r="B271" s="82" t="str">
        <f>+'Text-For Java'!B271</f>
        <v>88378</v>
      </c>
      <c r="C271" t="s">
        <v>7544</v>
      </c>
      <c r="D271" t="str">
        <f>+'Text-For Java'!D271</f>
        <v>NR MSC SSO HQ (NRC WASHINGTON DC)</v>
      </c>
      <c r="E271" t="s">
        <v>7544</v>
      </c>
      <c r="F271" t="s">
        <v>9254</v>
      </c>
      <c r="G271" t="s">
        <v>7545</v>
      </c>
      <c r="H271" t="str">
        <f t="shared" si="5"/>
        <v>insert into FTS_rui_codes (suggest_text_1, suggest_text_2, source) values ("88378","NR MSC SSO HQ (NRC WASHINGTON DC)","RESFOR (03 JAN 2024)");</v>
      </c>
    </row>
    <row r="272" spans="1:8" x14ac:dyDescent="0.2">
      <c r="A272" t="s">
        <v>9029</v>
      </c>
      <c r="B272" s="82" t="str">
        <f>+'Text-For Java'!B272</f>
        <v>85845</v>
      </c>
      <c r="C272" t="s">
        <v>7544</v>
      </c>
      <c r="D272" t="str">
        <f>+'Text-For Java'!D272</f>
        <v>NR DIA DAS (NRC WASHINGTON DC)</v>
      </c>
      <c r="E272" t="s">
        <v>7544</v>
      </c>
      <c r="F272" t="s">
        <v>9254</v>
      </c>
      <c r="G272" t="s">
        <v>7545</v>
      </c>
      <c r="H272" t="str">
        <f t="shared" si="5"/>
        <v>insert into FTS_rui_codes (suggest_text_1, suggest_text_2, source) values ("85845","NR DIA DAS (NRC WASHINGTON DC)","RESFOR (03 JAN 2024)");</v>
      </c>
    </row>
    <row r="273" spans="1:8" x14ac:dyDescent="0.2">
      <c r="A273" t="s">
        <v>9029</v>
      </c>
      <c r="B273" s="82" t="str">
        <f>+'Text-For Java'!B273</f>
        <v>89083</v>
      </c>
      <c r="C273" t="s">
        <v>7544</v>
      </c>
      <c r="D273" t="str">
        <f>+'Text-For Java'!D273</f>
        <v>NR DIA J2 Pentagon (NRC WASHINGTON DC)</v>
      </c>
      <c r="E273" t="s">
        <v>7544</v>
      </c>
      <c r="F273" t="s">
        <v>9254</v>
      </c>
      <c r="G273" t="s">
        <v>7545</v>
      </c>
      <c r="H273" t="str">
        <f t="shared" si="5"/>
        <v>insert into FTS_rui_codes (suggest_text_1, suggest_text_2, source) values ("89083","NR DIA J2 Pentagon (NRC WASHINGTON DC)","RESFOR (03 JAN 2024)");</v>
      </c>
    </row>
    <row r="274" spans="1:8" x14ac:dyDescent="0.2">
      <c r="A274" t="s">
        <v>9029</v>
      </c>
      <c r="B274" s="82" t="str">
        <f>+'Text-For Java'!B274</f>
        <v>84161</v>
      </c>
      <c r="C274" t="s">
        <v>7544</v>
      </c>
      <c r="D274" t="str">
        <f>+'Text-For Java'!D274</f>
        <v>NR DIA CIO (NRC WASHINGTON DC)</v>
      </c>
      <c r="E274" t="s">
        <v>7544</v>
      </c>
      <c r="F274" t="s">
        <v>9254</v>
      </c>
      <c r="G274" t="s">
        <v>7545</v>
      </c>
      <c r="H274" t="str">
        <f t="shared" si="5"/>
        <v>insert into FTS_rui_codes (suggest_text_1, suggest_text_2, source) values ("84161","NR DIA CIO (NRC WASHINGTON DC)","RESFOR (03 JAN 2024)");</v>
      </c>
    </row>
    <row r="275" spans="1:8" x14ac:dyDescent="0.2">
      <c r="A275" t="s">
        <v>9029</v>
      </c>
      <c r="B275" s="82" t="str">
        <f>+'Text-For Java'!B275</f>
        <v>89728</v>
      </c>
      <c r="C275" t="s">
        <v>7544</v>
      </c>
      <c r="D275" t="str">
        <f>+'Text-For Java'!D275</f>
        <v>NR NMRTC BTH WAS-1 (NRC WASHINGTON DC)</v>
      </c>
      <c r="E275" t="s">
        <v>7544</v>
      </c>
      <c r="F275" t="s">
        <v>9254</v>
      </c>
      <c r="G275" t="s">
        <v>7545</v>
      </c>
      <c r="H275" t="str">
        <f t="shared" si="5"/>
        <v>insert into FTS_rui_codes (suggest_text_1, suggest_text_2, source) values ("89728","NR NMRTC BTH WAS-1 (NRC WASHINGTON DC)","RESFOR (03 JAN 2024)");</v>
      </c>
    </row>
    <row r="276" spans="1:8" x14ac:dyDescent="0.2">
      <c r="A276" t="s">
        <v>9029</v>
      </c>
      <c r="B276" s="82" t="str">
        <f>+'Text-For Java'!B276</f>
        <v>87763</v>
      </c>
      <c r="C276" t="s">
        <v>7544</v>
      </c>
      <c r="D276" t="str">
        <f>+'Text-For Java'!D276</f>
        <v>NMCB 27 WAS (NRC WASHINGTON DC)</v>
      </c>
      <c r="E276" t="s">
        <v>7544</v>
      </c>
      <c r="F276" t="s">
        <v>9254</v>
      </c>
      <c r="G276" t="s">
        <v>7545</v>
      </c>
      <c r="H276" t="str">
        <f t="shared" si="5"/>
        <v>insert into FTS_rui_codes (suggest_text_1, suggest_text_2, source) values ("87763","NMCB 27 WAS (NRC WASHINGTON DC)","RESFOR (03 JAN 2024)");</v>
      </c>
    </row>
    <row r="277" spans="1:8" x14ac:dyDescent="0.2">
      <c r="A277" t="s">
        <v>9029</v>
      </c>
      <c r="B277" s="82" t="str">
        <f>+'Text-For Java'!B277</f>
        <v>84329</v>
      </c>
      <c r="C277" t="s">
        <v>7544</v>
      </c>
      <c r="D277" t="str">
        <f>+'Text-For Java'!D277</f>
        <v>NR NSW DETACHMENT WASH DC (NRC WASHINGTON DC)</v>
      </c>
      <c r="E277" t="s">
        <v>7544</v>
      </c>
      <c r="F277" t="s">
        <v>9254</v>
      </c>
      <c r="G277" t="s">
        <v>7545</v>
      </c>
      <c r="H277" t="str">
        <f t="shared" si="5"/>
        <v>insert into FTS_rui_codes (suggest_text_1, suggest_text_2, source) values ("84329","NR NSW DETACHMENT WASH DC (NRC WASHINGTON DC)","RESFOR (03 JAN 2024)");</v>
      </c>
    </row>
    <row r="278" spans="1:8" x14ac:dyDescent="0.2">
      <c r="A278" t="s">
        <v>9029</v>
      </c>
      <c r="B278" s="82" t="str">
        <f>+'Text-For Java'!B278</f>
        <v>83305</v>
      </c>
      <c r="C278" t="s">
        <v>7544</v>
      </c>
      <c r="D278" t="str">
        <f>+'Text-For Java'!D278</f>
        <v>NR NMRTC BTH WAS-2 (NRC WASHINGTON DC)</v>
      </c>
      <c r="E278" t="s">
        <v>7544</v>
      </c>
      <c r="F278" t="s">
        <v>9254</v>
      </c>
      <c r="G278" t="s">
        <v>7545</v>
      </c>
      <c r="H278" t="str">
        <f t="shared" si="5"/>
        <v>insert into FTS_rui_codes (suggest_text_1, suggest_text_2, source) values ("83305","NR NMRTC BTH WAS-2 (NRC WASHINGTON DC)","RESFOR (03 JAN 2024)");</v>
      </c>
    </row>
    <row r="279" spans="1:8" x14ac:dyDescent="0.2">
      <c r="A279" t="s">
        <v>9029</v>
      </c>
      <c r="B279" s="82" t="str">
        <f>+'Text-For Java'!B279</f>
        <v>82987</v>
      </c>
      <c r="C279" t="s">
        <v>7544</v>
      </c>
      <c r="D279" t="str">
        <f>+'Text-For Java'!D279</f>
        <v>NR RES AFFAIRS AND OPS (NRC WASHINGTON DC)</v>
      </c>
      <c r="E279" t="s">
        <v>7544</v>
      </c>
      <c r="F279" t="s">
        <v>9254</v>
      </c>
      <c r="G279" t="s">
        <v>7545</v>
      </c>
      <c r="H279" t="str">
        <f t="shared" si="5"/>
        <v>insert into FTS_rui_codes (suggest_text_1, suggest_text_2, source) values ("82987","NR RES AFFAIRS AND OPS (NRC WASHINGTON DC)","RESFOR (03 JAN 2024)");</v>
      </c>
    </row>
    <row r="280" spans="1:8" x14ac:dyDescent="0.2">
      <c r="A280" t="s">
        <v>9029</v>
      </c>
      <c r="B280" s="82" t="str">
        <f>+'Text-For Java'!B280</f>
        <v>6501R</v>
      </c>
      <c r="C280" t="s">
        <v>7544</v>
      </c>
      <c r="D280" t="str">
        <f>+'Text-For Java'!D280</f>
        <v>NR VTU NIFR REGION DC (NRC WASHINGTON DC)</v>
      </c>
      <c r="E280" t="s">
        <v>7544</v>
      </c>
      <c r="F280" t="s">
        <v>9254</v>
      </c>
      <c r="G280" t="s">
        <v>7545</v>
      </c>
      <c r="H280" t="str">
        <f t="shared" si="5"/>
        <v>insert into FTS_rui_codes (suggest_text_1, suggest_text_2, source) values ("6501R","NR VTU NIFR REGION DC (NRC WASHINGTON DC)","RESFOR (03 JAN 2024)");</v>
      </c>
    </row>
    <row r="281" spans="1:8" x14ac:dyDescent="0.2">
      <c r="A281" t="s">
        <v>9029</v>
      </c>
      <c r="B281" s="82" t="str">
        <f>+'Text-For Java'!B281</f>
        <v>5002R</v>
      </c>
      <c r="C281" t="s">
        <v>7544</v>
      </c>
      <c r="D281" t="str">
        <f>+'Text-For Java'!D281</f>
        <v>NR VTU POL MIL AFFAIR 0614 (NRC WASHINGTON DC)</v>
      </c>
      <c r="E281" t="s">
        <v>7544</v>
      </c>
      <c r="F281" t="s">
        <v>9254</v>
      </c>
      <c r="G281" t="s">
        <v>7545</v>
      </c>
      <c r="H281" t="str">
        <f t="shared" si="5"/>
        <v>insert into FTS_rui_codes (suggest_text_1, suggest_text_2, source) values ("5002R","NR VTU POL MIL AFFAIR 0614 (NRC WASHINGTON DC)","RESFOR (03 JAN 2024)");</v>
      </c>
    </row>
    <row r="282" spans="1:8" x14ac:dyDescent="0.2">
      <c r="A282" t="s">
        <v>9029</v>
      </c>
      <c r="B282" s="82" t="str">
        <f>+'Text-For Java'!B282</f>
        <v>3511R</v>
      </c>
      <c r="C282" t="s">
        <v>7544</v>
      </c>
      <c r="D282" t="str">
        <f>+'Text-For Java'!D282</f>
        <v>NR VTU LAW 0614 (NRC WASHINGTON DC)</v>
      </c>
      <c r="E282" t="s">
        <v>7544</v>
      </c>
      <c r="F282" t="s">
        <v>9254</v>
      </c>
      <c r="G282" t="s">
        <v>7545</v>
      </c>
      <c r="H282" t="str">
        <f t="shared" ref="H282:H345" si="6">+CONCATENATE(A282,B282,C282,D282,E282,F282,G282)</f>
        <v>insert into FTS_rui_codes (suggest_text_1, suggest_text_2, source) values ("3511R","NR VTU LAW 0614 (NRC WASHINGTON DC)","RESFOR (03 JAN 2024)");</v>
      </c>
    </row>
    <row r="283" spans="1:8" x14ac:dyDescent="0.2">
      <c r="A283" t="s">
        <v>9029</v>
      </c>
      <c r="B283" s="82" t="str">
        <f>+'Text-For Java'!B283</f>
        <v>84179</v>
      </c>
      <c r="C283" t="s">
        <v>7544</v>
      </c>
      <c r="D283" t="str">
        <f>+'Text-For Java'!D283</f>
        <v>NR NAVWAR SFA (NRC WASHINGTON DC)</v>
      </c>
      <c r="E283" t="s">
        <v>7544</v>
      </c>
      <c r="F283" t="s">
        <v>9254</v>
      </c>
      <c r="G283" t="s">
        <v>7545</v>
      </c>
      <c r="H283" t="str">
        <f t="shared" si="6"/>
        <v>insert into FTS_rui_codes (suggest_text_1, suggest_text_2, source) values ("84179","NR NAVWAR SFA (NRC WASHINGTON DC)","RESFOR (03 JAN 2024)");</v>
      </c>
    </row>
    <row r="284" spans="1:8" x14ac:dyDescent="0.2">
      <c r="A284" t="s">
        <v>9029</v>
      </c>
      <c r="B284" s="82" t="str">
        <f>+'Text-For Java'!B284</f>
        <v>0614G</v>
      </c>
      <c r="C284" t="s">
        <v>7544</v>
      </c>
      <c r="D284" t="str">
        <f>+'Text-For Java'!D284</f>
        <v>NR VTU WAS 0611 (NRC WASHINGTON DC)</v>
      </c>
      <c r="E284" t="s">
        <v>7544</v>
      </c>
      <c r="F284" t="s">
        <v>9254</v>
      </c>
      <c r="G284" t="s">
        <v>7545</v>
      </c>
      <c r="H284" t="str">
        <f t="shared" si="6"/>
        <v>insert into FTS_rui_codes (suggest_text_1, suggest_text_2, source) values ("0614G","NR VTU WAS 0611 (NRC WASHINGTON DC)","RESFOR (03 JAN 2024)");</v>
      </c>
    </row>
    <row r="285" spans="1:8" x14ac:dyDescent="0.2">
      <c r="A285" t="s">
        <v>9029</v>
      </c>
      <c r="B285" s="82" t="str">
        <f>+'Text-For Java'!B285</f>
        <v>87939</v>
      </c>
      <c r="C285" t="s">
        <v>7544</v>
      </c>
      <c r="D285" t="str">
        <f>+'Text-For Java'!D285</f>
        <v>NR ONI BCME WAS (NRC WASHINGTON DC)</v>
      </c>
      <c r="E285" t="s">
        <v>7544</v>
      </c>
      <c r="F285" t="s">
        <v>9254</v>
      </c>
      <c r="G285" t="s">
        <v>7545</v>
      </c>
      <c r="H285" t="str">
        <f t="shared" si="6"/>
        <v>insert into FTS_rui_codes (suggest_text_1, suggest_text_2, source) values ("87939","NR ONI BCME WAS (NRC WASHINGTON DC)","RESFOR (03 JAN 2024)");</v>
      </c>
    </row>
    <row r="286" spans="1:8" x14ac:dyDescent="0.2">
      <c r="A286" t="s">
        <v>9029</v>
      </c>
      <c r="B286" s="82" t="str">
        <f>+'Text-For Java'!B286</f>
        <v>85814</v>
      </c>
      <c r="C286" t="s">
        <v>7544</v>
      </c>
      <c r="D286" t="str">
        <f>+'Text-For Java'!D286</f>
        <v>NR ONI NWAC HQ (NRC WASHINGTON DC)</v>
      </c>
      <c r="E286" t="s">
        <v>7544</v>
      </c>
      <c r="F286" t="s">
        <v>9254</v>
      </c>
      <c r="G286" t="s">
        <v>7545</v>
      </c>
      <c r="H286" t="str">
        <f t="shared" si="6"/>
        <v>insert into FTS_rui_codes (suggest_text_1, suggest_text_2, source) values ("85814","NR ONI NWAC HQ (NRC WASHINGTON DC)","RESFOR (03 JAN 2024)");</v>
      </c>
    </row>
    <row r="287" spans="1:8" x14ac:dyDescent="0.2">
      <c r="A287" t="s">
        <v>9029</v>
      </c>
      <c r="B287" s="82" t="str">
        <f>+'Text-For Java'!B287</f>
        <v>83506</v>
      </c>
      <c r="C287" t="s">
        <v>7544</v>
      </c>
      <c r="D287" t="str">
        <f>+'Text-For Java'!D287</f>
        <v>NR ONI KMAC HQ (NRC WASHINGTON DC)</v>
      </c>
      <c r="E287" t="s">
        <v>7544</v>
      </c>
      <c r="F287" t="s">
        <v>9254</v>
      </c>
      <c r="G287" t="s">
        <v>7545</v>
      </c>
      <c r="H287" t="str">
        <f t="shared" si="6"/>
        <v>insert into FTS_rui_codes (suggest_text_1, suggest_text_2, source) values ("83506","NR ONI KMAC HQ (NRC WASHINGTON DC)","RESFOR (03 JAN 2024)");</v>
      </c>
    </row>
    <row r="288" spans="1:8" x14ac:dyDescent="0.2">
      <c r="A288" t="s">
        <v>9029</v>
      </c>
      <c r="B288" s="82" t="str">
        <f>+'Text-For Java'!B288</f>
        <v>88154</v>
      </c>
      <c r="C288" t="s">
        <v>7544</v>
      </c>
      <c r="D288" t="str">
        <f>+'Text-For Java'!D288</f>
        <v>NR ONI KMAC OPS (NRC WASHINGTON DC)</v>
      </c>
      <c r="E288" t="s">
        <v>7544</v>
      </c>
      <c r="F288" t="s">
        <v>9254</v>
      </c>
      <c r="G288" t="s">
        <v>7545</v>
      </c>
      <c r="H288" t="str">
        <f t="shared" si="6"/>
        <v>insert into FTS_rui_codes (suggest_text_1, suggest_text_2, source) values ("88154","NR ONI KMAC OPS (NRC WASHINGTON DC)","RESFOR (03 JAN 2024)");</v>
      </c>
    </row>
    <row r="289" spans="1:8" x14ac:dyDescent="0.2">
      <c r="A289" t="s">
        <v>9029</v>
      </c>
      <c r="B289" s="82" t="str">
        <f>+'Text-For Java'!B289</f>
        <v>83455</v>
      </c>
      <c r="C289" t="s">
        <v>7544</v>
      </c>
      <c r="D289" t="str">
        <f>+'Text-For Java'!D289</f>
        <v>NR ONI KMAC WAS (NRC WASHINGTON DC)</v>
      </c>
      <c r="E289" t="s">
        <v>7544</v>
      </c>
      <c r="F289" t="s">
        <v>9254</v>
      </c>
      <c r="G289" t="s">
        <v>7545</v>
      </c>
      <c r="H289" t="str">
        <f t="shared" si="6"/>
        <v>insert into FTS_rui_codes (suggest_text_1, suggest_text_2, source) values ("83455","NR ONI KMAC WAS (NRC WASHINGTON DC)","RESFOR (03 JAN 2024)");</v>
      </c>
    </row>
    <row r="290" spans="1:8" x14ac:dyDescent="0.2">
      <c r="A290" t="s">
        <v>9029</v>
      </c>
      <c r="B290" s="82" t="str">
        <f>+'Text-For Java'!B290</f>
        <v>83615</v>
      </c>
      <c r="C290" t="s">
        <v>7544</v>
      </c>
      <c r="D290" t="str">
        <f>+'Text-For Java'!D290</f>
        <v>NR ONI FTAC WAS (NRC WASHINGTON DC)</v>
      </c>
      <c r="E290" t="s">
        <v>7544</v>
      </c>
      <c r="F290" t="s">
        <v>9254</v>
      </c>
      <c r="G290" t="s">
        <v>7545</v>
      </c>
      <c r="H290" t="str">
        <f t="shared" si="6"/>
        <v>insert into FTS_rui_codes (suggest_text_1, suggest_text_2, source) values ("83615","NR ONI FTAC WAS (NRC WASHINGTON DC)","RESFOR (03 JAN 2024)");</v>
      </c>
    </row>
    <row r="291" spans="1:8" x14ac:dyDescent="0.2">
      <c r="A291" t="s">
        <v>9029</v>
      </c>
      <c r="B291" s="82" t="str">
        <f>+'Text-For Java'!B291</f>
        <v>83540</v>
      </c>
      <c r="C291" t="s">
        <v>7544</v>
      </c>
      <c r="D291" t="str">
        <f>+'Text-For Java'!D291</f>
        <v>NR ONI HGCC HQ (NRC WASHINGTON DC)</v>
      </c>
      <c r="E291" t="s">
        <v>7544</v>
      </c>
      <c r="F291" t="s">
        <v>9254</v>
      </c>
      <c r="G291" t="s">
        <v>7545</v>
      </c>
      <c r="H291" t="str">
        <f t="shared" si="6"/>
        <v>insert into FTS_rui_codes (suggest_text_1, suggest_text_2, source) values ("83540","NR ONI HGCC HQ (NRC WASHINGTON DC)","RESFOR (03 JAN 2024)");</v>
      </c>
    </row>
    <row r="292" spans="1:8" x14ac:dyDescent="0.2">
      <c r="A292" t="s">
        <v>9029</v>
      </c>
      <c r="B292" s="82" t="str">
        <f>+'Text-For Java'!B292</f>
        <v>84132</v>
      </c>
      <c r="C292" t="s">
        <v>7544</v>
      </c>
      <c r="D292" t="str">
        <f>+'Text-For Java'!D292</f>
        <v>NR ONI BCME HQ (NRC WASHINGTON DC)</v>
      </c>
      <c r="E292" t="s">
        <v>7544</v>
      </c>
      <c r="F292" t="s">
        <v>9254</v>
      </c>
      <c r="G292" t="s">
        <v>7545</v>
      </c>
      <c r="H292" t="str">
        <f t="shared" si="6"/>
        <v>insert into FTS_rui_codes (suggest_text_1, suggest_text_2, source) values ("84132","NR ONI BCME HQ (NRC WASHINGTON DC)","RESFOR (03 JAN 2024)");</v>
      </c>
    </row>
    <row r="293" spans="1:8" x14ac:dyDescent="0.2">
      <c r="A293" t="s">
        <v>9029</v>
      </c>
      <c r="B293" s="82" t="str">
        <f>+'Text-For Java'!B293</f>
        <v>84353</v>
      </c>
      <c r="C293" t="s">
        <v>7544</v>
      </c>
      <c r="D293" t="str">
        <f>+'Text-For Java'!D293</f>
        <v>NR NDW NSF DGN (NRC WASHINGTON DC)</v>
      </c>
      <c r="E293" t="s">
        <v>7544</v>
      </c>
      <c r="F293" t="s">
        <v>9254</v>
      </c>
      <c r="G293" t="s">
        <v>7545</v>
      </c>
      <c r="H293" t="str">
        <f t="shared" si="6"/>
        <v>insert into FTS_rui_codes (suggest_text_1, suggest_text_2, source) values ("84353","NR NDW NSF DGN (NRC WASHINGTON DC)","RESFOR (03 JAN 2024)");</v>
      </c>
    </row>
    <row r="294" spans="1:8" x14ac:dyDescent="0.2">
      <c r="A294" t="s">
        <v>9029</v>
      </c>
      <c r="B294" s="82" t="str">
        <f>+'Text-For Java'!B294</f>
        <v>89138</v>
      </c>
      <c r="C294" t="s">
        <v>7544</v>
      </c>
      <c r="D294" t="str">
        <f>+'Text-For Java'!D294</f>
        <v>NR NAVSEA SALV WAS (NRC WASHINGTON DC)</v>
      </c>
      <c r="E294" t="s">
        <v>7544</v>
      </c>
      <c r="F294" t="s">
        <v>9254</v>
      </c>
      <c r="G294" t="s">
        <v>7545</v>
      </c>
      <c r="H294" t="str">
        <f t="shared" si="6"/>
        <v>insert into FTS_rui_codes (suggest_text_1, suggest_text_2, source) values ("89138","NR NAVSEA SALV WAS (NRC WASHINGTON DC)","RESFOR (03 JAN 2024)");</v>
      </c>
    </row>
    <row r="295" spans="1:8" x14ac:dyDescent="0.2">
      <c r="A295" t="s">
        <v>9029</v>
      </c>
      <c r="B295" s="82" t="str">
        <f>+'Text-For Java'!B295</f>
        <v>86504</v>
      </c>
      <c r="C295" t="s">
        <v>7544</v>
      </c>
      <c r="D295" t="str">
        <f>+'Text-For Java'!D295</f>
        <v>NR DIA CMG (NRC WASHINGTON DC)</v>
      </c>
      <c r="E295" t="s">
        <v>7544</v>
      </c>
      <c r="F295" t="s">
        <v>9254</v>
      </c>
      <c r="G295" t="s">
        <v>7545</v>
      </c>
      <c r="H295" t="str">
        <f t="shared" si="6"/>
        <v>insert into FTS_rui_codes (suggest_text_1, suggest_text_2, source) values ("86504","NR DIA CMG (NRC WASHINGTON DC)","RESFOR (03 JAN 2024)");</v>
      </c>
    </row>
    <row r="296" spans="1:8" x14ac:dyDescent="0.2">
      <c r="A296" t="s">
        <v>9029</v>
      </c>
      <c r="B296" s="82" t="str">
        <f>+'Text-For Java'!B296</f>
        <v>83509</v>
      </c>
      <c r="C296" t="s">
        <v>7544</v>
      </c>
      <c r="D296" t="str">
        <f>+'Text-For Java'!D296</f>
        <v>NR 2 NELR DET WAS (NRC WASHINGTON DC)</v>
      </c>
      <c r="E296" t="s">
        <v>7544</v>
      </c>
      <c r="F296" t="s">
        <v>9254</v>
      </c>
      <c r="G296" t="s">
        <v>7545</v>
      </c>
      <c r="H296" t="str">
        <f t="shared" si="6"/>
        <v>insert into FTS_rui_codes (suggest_text_1, suggest_text_2, source) values ("83509","NR 2 NELR DET WAS (NRC WASHINGTON DC)","RESFOR (03 JAN 2024)");</v>
      </c>
    </row>
    <row r="297" spans="1:8" x14ac:dyDescent="0.2">
      <c r="A297" t="s">
        <v>9029</v>
      </c>
      <c r="B297" s="82" t="str">
        <f>+'Text-For Java'!B297</f>
        <v>84305</v>
      </c>
      <c r="C297" t="s">
        <v>7544</v>
      </c>
      <c r="D297" t="str">
        <f>+'Text-For Java'!D297</f>
        <v>NR NIFR REDCEN WAS (NRC WASHINGTON DC)</v>
      </c>
      <c r="E297" t="s">
        <v>7544</v>
      </c>
      <c r="F297" t="s">
        <v>9254</v>
      </c>
      <c r="G297" t="s">
        <v>7545</v>
      </c>
      <c r="H297" t="str">
        <f t="shared" si="6"/>
        <v>insert into FTS_rui_codes (suggest_text_1, suggest_text_2, source) values ("84305","NR NIFR REDCEN WAS (NRC WASHINGTON DC)","RESFOR (03 JAN 2024)");</v>
      </c>
    </row>
    <row r="298" spans="1:8" x14ac:dyDescent="0.2">
      <c r="A298" t="s">
        <v>9029</v>
      </c>
      <c r="B298" s="82" t="str">
        <f>+'Text-For Java'!B298</f>
        <v>82730</v>
      </c>
      <c r="C298" t="s">
        <v>7544</v>
      </c>
      <c r="D298" t="str">
        <f>+'Text-For Java'!D298</f>
        <v>NR SUBLANT HQ DC (NRC WASHINGTON DC)</v>
      </c>
      <c r="E298" t="s">
        <v>7544</v>
      </c>
      <c r="F298" t="s">
        <v>9254</v>
      </c>
      <c r="G298" t="s">
        <v>7545</v>
      </c>
      <c r="H298" t="str">
        <f t="shared" si="6"/>
        <v>insert into FTS_rui_codes (suggest_text_1, suggest_text_2, source) values ("82730","NR SUBLANT HQ DC (NRC WASHINGTON DC)","RESFOR (03 JAN 2024)");</v>
      </c>
    </row>
    <row r="299" spans="1:8" x14ac:dyDescent="0.2">
      <c r="A299" t="s">
        <v>9029</v>
      </c>
      <c r="B299" s="82" t="str">
        <f>+'Text-For Java'!B299</f>
        <v>89537</v>
      </c>
      <c r="C299" t="s">
        <v>7544</v>
      </c>
      <c r="D299" t="str">
        <f>+'Text-For Java'!D299</f>
        <v>NR OJAG CIV LAW (NRC WASHINGTON DC)</v>
      </c>
      <c r="E299" t="s">
        <v>7544</v>
      </c>
      <c r="F299" t="s">
        <v>9254</v>
      </c>
      <c r="G299" t="s">
        <v>7545</v>
      </c>
      <c r="H299" t="str">
        <f t="shared" si="6"/>
        <v>insert into FTS_rui_codes (suggest_text_1, suggest_text_2, source) values ("89537","NR OJAG CIV LAW (NRC WASHINGTON DC)","RESFOR (03 JAN 2024)");</v>
      </c>
    </row>
    <row r="300" spans="1:8" x14ac:dyDescent="0.2">
      <c r="A300" t="s">
        <v>9029</v>
      </c>
      <c r="B300" s="82" t="str">
        <f>+'Text-For Java'!B300</f>
        <v>83952</v>
      </c>
      <c r="C300" t="s">
        <v>7544</v>
      </c>
      <c r="D300" t="str">
        <f>+'Text-For Java'!D300</f>
        <v>NR ADAPT MOB NFLK (NRC WASHINGTON DC)</v>
      </c>
      <c r="E300" t="s">
        <v>7544</v>
      </c>
      <c r="F300" t="s">
        <v>9254</v>
      </c>
      <c r="G300" t="s">
        <v>7545</v>
      </c>
      <c r="H300" t="str">
        <f t="shared" si="6"/>
        <v>insert into FTS_rui_codes (suggest_text_1, suggest_text_2, source) values ("83952","NR ADAPT MOB NFLK (NRC WASHINGTON DC)","RESFOR (03 JAN 2024)");</v>
      </c>
    </row>
    <row r="301" spans="1:8" x14ac:dyDescent="0.2">
      <c r="A301" t="s">
        <v>9029</v>
      </c>
      <c r="B301" s="82" t="str">
        <f>+'Text-For Java'!B301</f>
        <v>83524</v>
      </c>
      <c r="C301" t="s">
        <v>7544</v>
      </c>
      <c r="D301" t="str">
        <f>+'Text-For Java'!D301</f>
        <v>NCHB 13 ESC B (NRC FT WORTH TX)</v>
      </c>
      <c r="E301" t="s">
        <v>7544</v>
      </c>
      <c r="F301" t="s">
        <v>9254</v>
      </c>
      <c r="G301" t="s">
        <v>7545</v>
      </c>
      <c r="H301" t="str">
        <f t="shared" si="6"/>
        <v>insert into FTS_rui_codes (suggest_text_1, suggest_text_2, source) values ("83524","NCHB 13 ESC B (NRC FT WORTH TX)","RESFOR (03 JAN 2024)");</v>
      </c>
    </row>
    <row r="302" spans="1:8" x14ac:dyDescent="0.2">
      <c r="A302" t="s">
        <v>9029</v>
      </c>
      <c r="B302" s="82" t="str">
        <f>+'Text-For Java'!B302</f>
        <v>83493</v>
      </c>
      <c r="C302" t="s">
        <v>7544</v>
      </c>
      <c r="D302" t="str">
        <f>+'Text-For Java'!D302</f>
        <v>NR 4MLG MNT CO 453 DET1 (NRC FT WORTH TX)</v>
      </c>
      <c r="E302" t="s">
        <v>7544</v>
      </c>
      <c r="F302" t="s">
        <v>9254</v>
      </c>
      <c r="G302" t="s">
        <v>7545</v>
      </c>
      <c r="H302" t="str">
        <f t="shared" si="6"/>
        <v>insert into FTS_rui_codes (suggest_text_1, suggest_text_2, source) values ("83493","NR 4MLG MNT CO 453 DET1 (NRC FT WORTH TX)","RESFOR (03 JAN 2024)");</v>
      </c>
    </row>
    <row r="303" spans="1:8" x14ac:dyDescent="0.2">
      <c r="A303" t="s">
        <v>9029</v>
      </c>
      <c r="B303" s="82" t="str">
        <f>+'Text-For Java'!B303</f>
        <v>84288</v>
      </c>
      <c r="C303" t="s">
        <v>7544</v>
      </c>
      <c r="D303" t="str">
        <f>+'Text-For Java'!D303</f>
        <v>NR ACB1 FWT (NRC FT WORTH TX)</v>
      </c>
      <c r="E303" t="s">
        <v>7544</v>
      </c>
      <c r="F303" t="s">
        <v>9254</v>
      </c>
      <c r="G303" t="s">
        <v>7545</v>
      </c>
      <c r="H303" t="str">
        <f t="shared" si="6"/>
        <v>insert into FTS_rui_codes (suggest_text_1, suggest_text_2, source) values ("84288","NR ACB1 FWT (NRC FT WORTH TX)","RESFOR (03 JAN 2024)");</v>
      </c>
    </row>
    <row r="304" spans="1:8" x14ac:dyDescent="0.2">
      <c r="A304" t="s">
        <v>9029</v>
      </c>
      <c r="B304" s="82" t="str">
        <f>+'Text-For Java'!B304</f>
        <v>88875</v>
      </c>
      <c r="C304" t="s">
        <v>7544</v>
      </c>
      <c r="D304" t="str">
        <f>+'Text-For Java'!D304</f>
        <v>NR C10F NIOCTX FWT (NRC FT WORTH TX)</v>
      </c>
      <c r="E304" t="s">
        <v>7544</v>
      </c>
      <c r="F304" t="s">
        <v>9254</v>
      </c>
      <c r="G304" t="s">
        <v>7545</v>
      </c>
      <c r="H304" t="str">
        <f t="shared" si="6"/>
        <v>insert into FTS_rui_codes (suggest_text_1, suggest_text_2, source) values ("88875","NR C10F NIOCTX FWT (NRC FT WORTH TX)","RESFOR (03 JAN 2024)");</v>
      </c>
    </row>
    <row r="305" spans="1:8" x14ac:dyDescent="0.2">
      <c r="A305" t="s">
        <v>9029</v>
      </c>
      <c r="B305" s="82" t="str">
        <f>+'Text-For Java'!B305</f>
        <v>86913</v>
      </c>
      <c r="C305" t="s">
        <v>7544</v>
      </c>
      <c r="D305" t="str">
        <f>+'Text-For Java'!D305</f>
        <v>NR C7F HQ (NRC FT WORTH TX)</v>
      </c>
      <c r="E305" t="s">
        <v>7544</v>
      </c>
      <c r="F305" t="s">
        <v>9254</v>
      </c>
      <c r="G305" t="s">
        <v>7545</v>
      </c>
      <c r="H305" t="str">
        <f t="shared" si="6"/>
        <v>insert into FTS_rui_codes (suggest_text_1, suggest_text_2, source) values ("86913","NR C7F HQ (NRC FT WORTH TX)","RESFOR (03 JAN 2024)");</v>
      </c>
    </row>
    <row r="306" spans="1:8" x14ac:dyDescent="0.2">
      <c r="A306" t="s">
        <v>9029</v>
      </c>
      <c r="B306" s="82" t="str">
        <f>+'Text-For Java'!B306</f>
        <v>89274</v>
      </c>
      <c r="C306" t="s">
        <v>7544</v>
      </c>
      <c r="D306" t="str">
        <f>+'Text-For Java'!D306</f>
        <v>NR C7F N3 COPS (NRC FT WORTH TX)</v>
      </c>
      <c r="E306" t="s">
        <v>7544</v>
      </c>
      <c r="F306" t="s">
        <v>9254</v>
      </c>
      <c r="G306" t="s">
        <v>7545</v>
      </c>
      <c r="H306" t="str">
        <f t="shared" si="6"/>
        <v>insert into FTS_rui_codes (suggest_text_1, suggest_text_2, source) values ("89274","NR C7F N3 COPS (NRC FT WORTH TX)","RESFOR (03 JAN 2024)");</v>
      </c>
    </row>
    <row r="307" spans="1:8" x14ac:dyDescent="0.2">
      <c r="A307" t="s">
        <v>9029</v>
      </c>
      <c r="B307" s="82" t="str">
        <f>+'Text-For Java'!B307</f>
        <v>55851</v>
      </c>
      <c r="C307" t="s">
        <v>7544</v>
      </c>
      <c r="D307" t="str">
        <f>+'Text-For Java'!D307</f>
        <v>NR C7F N3 FOPS (NRC FT WORTH TX)</v>
      </c>
      <c r="E307" t="s">
        <v>7544</v>
      </c>
      <c r="F307" t="s">
        <v>9254</v>
      </c>
      <c r="G307" t="s">
        <v>7545</v>
      </c>
      <c r="H307" t="str">
        <f t="shared" si="6"/>
        <v>insert into FTS_rui_codes (suggest_text_1, suggest_text_2, source) values ("55851","NR C7F N3 FOPS (NRC FT WORTH TX)","RESFOR (03 JAN 2024)");</v>
      </c>
    </row>
    <row r="308" spans="1:8" x14ac:dyDescent="0.2">
      <c r="A308" t="s">
        <v>9029</v>
      </c>
      <c r="B308" s="82" t="str">
        <f>+'Text-For Java'!B308</f>
        <v>86288</v>
      </c>
      <c r="C308" t="s">
        <v>7544</v>
      </c>
      <c r="D308" t="str">
        <f>+'Text-For Java'!D308</f>
        <v>NR C7F PAO (NRC FT WORTH TX)</v>
      </c>
      <c r="E308" t="s">
        <v>7544</v>
      </c>
      <c r="F308" t="s">
        <v>9254</v>
      </c>
      <c r="G308" t="s">
        <v>7545</v>
      </c>
      <c r="H308" t="str">
        <f t="shared" si="6"/>
        <v>insert into FTS_rui_codes (suggest_text_1, suggest_text_2, source) values ("86288","NR C7F PAO (NRC FT WORTH TX)","RESFOR (03 JAN 2024)");</v>
      </c>
    </row>
    <row r="309" spans="1:8" x14ac:dyDescent="0.2">
      <c r="A309" t="s">
        <v>9029</v>
      </c>
      <c r="B309" s="82" t="str">
        <f>+'Text-For Java'!B309</f>
        <v>83988</v>
      </c>
      <c r="C309" t="s">
        <v>7544</v>
      </c>
      <c r="D309" t="str">
        <f>+'Text-For Java'!D309</f>
        <v>NR CNFJ FWT (NRC FT WORTH TX)</v>
      </c>
      <c r="E309" t="s">
        <v>7544</v>
      </c>
      <c r="F309" t="s">
        <v>9254</v>
      </c>
      <c r="G309" t="s">
        <v>7545</v>
      </c>
      <c r="H309" t="str">
        <f t="shared" si="6"/>
        <v>insert into FTS_rui_codes (suggest_text_1, suggest_text_2, source) values ("83988","NR CNFJ FWT (NRC FT WORTH TX)","RESFOR (03 JAN 2024)");</v>
      </c>
    </row>
    <row r="310" spans="1:8" x14ac:dyDescent="0.2">
      <c r="A310" t="s">
        <v>9029</v>
      </c>
      <c r="B310" s="82" t="str">
        <f>+'Text-For Java'!B310</f>
        <v>82825</v>
      </c>
      <c r="C310" t="s">
        <v>7544</v>
      </c>
      <c r="D310" t="str">
        <f>+'Text-For Java'!D310</f>
        <v>NR CNFK FWT (NRC FT WORTH TX)</v>
      </c>
      <c r="E310" t="s">
        <v>7544</v>
      </c>
      <c r="F310" t="s">
        <v>9254</v>
      </c>
      <c r="G310" t="s">
        <v>7545</v>
      </c>
      <c r="H310" t="str">
        <f t="shared" si="6"/>
        <v>insert into FTS_rui_codes (suggest_text_1, suggest_text_2, source) values ("82825","NR CNFK FWT (NRC FT WORTH TX)","RESFOR (03 JAN 2024)");</v>
      </c>
    </row>
    <row r="311" spans="1:8" x14ac:dyDescent="0.2">
      <c r="A311" t="s">
        <v>9029</v>
      </c>
      <c r="B311" s="82" t="str">
        <f>+'Text-For Java'!B311</f>
        <v>83705</v>
      </c>
      <c r="C311" t="s">
        <v>7544</v>
      </c>
      <c r="D311" t="str">
        <f>+'Text-For Java'!D311</f>
        <v>NR CPF N2N39 FWT (NRC FT WORTH TX)</v>
      </c>
      <c r="E311" t="s">
        <v>7544</v>
      </c>
      <c r="F311" t="s">
        <v>9254</v>
      </c>
      <c r="G311" t="s">
        <v>7545</v>
      </c>
      <c r="H311" t="str">
        <f t="shared" si="6"/>
        <v>insert into FTS_rui_codes (suggest_text_1, suggest_text_2, source) values ("83705","NR CPF N2N39 FWT (NRC FT WORTH TX)","RESFOR (03 JAN 2024)");</v>
      </c>
    </row>
    <row r="312" spans="1:8" x14ac:dyDescent="0.2">
      <c r="A312" t="s">
        <v>9029</v>
      </c>
      <c r="B312" s="82" t="str">
        <f>+'Text-For Java'!B312</f>
        <v>89489</v>
      </c>
      <c r="C312" t="s">
        <v>7544</v>
      </c>
      <c r="D312" t="str">
        <f>+'Text-For Java'!D312</f>
        <v>NR CSG 5 (NRC FT WORTH TX)</v>
      </c>
      <c r="E312" t="s">
        <v>7544</v>
      </c>
      <c r="F312" t="s">
        <v>9254</v>
      </c>
      <c r="G312" t="s">
        <v>7545</v>
      </c>
      <c r="H312" t="str">
        <f t="shared" si="6"/>
        <v>insert into FTS_rui_codes (suggest_text_1, suggest_text_2, source) values ("89489","NR CSG 5 (NRC FT WORTH TX)","RESFOR (03 JAN 2024)");</v>
      </c>
    </row>
    <row r="313" spans="1:8" x14ac:dyDescent="0.2">
      <c r="A313" t="s">
        <v>9029</v>
      </c>
      <c r="B313" s="82" t="str">
        <f>+'Text-For Java'!B313</f>
        <v>86849</v>
      </c>
      <c r="C313" t="s">
        <v>7544</v>
      </c>
      <c r="D313" t="str">
        <f>+'Text-For Java'!D313</f>
        <v>NR EURAFCENT  FES/AIR OPS (NRC FT WORTH TX)</v>
      </c>
      <c r="E313" t="s">
        <v>7544</v>
      </c>
      <c r="F313" t="s">
        <v>9254</v>
      </c>
      <c r="G313" t="s">
        <v>7545</v>
      </c>
      <c r="H313" t="str">
        <f t="shared" si="6"/>
        <v>insert into FTS_rui_codes (suggest_text_1, suggest_text_2, source) values ("86849","NR EURAFCENT  FES/AIR OPS (NRC FT WORTH TX)","RESFOR (03 JAN 2024)");</v>
      </c>
    </row>
    <row r="314" spans="1:8" x14ac:dyDescent="0.2">
      <c r="A314" t="s">
        <v>9029</v>
      </c>
      <c r="B314" s="82" t="str">
        <f>+'Text-For Java'!B314</f>
        <v>87245</v>
      </c>
      <c r="C314" t="s">
        <v>7544</v>
      </c>
      <c r="D314" t="str">
        <f>+'Text-For Java'!D314</f>
        <v>NR EXP MAINT FWT (NRC FT WORTH TX)</v>
      </c>
      <c r="E314" t="s">
        <v>7544</v>
      </c>
      <c r="F314" t="s">
        <v>9254</v>
      </c>
      <c r="G314" t="s">
        <v>7545</v>
      </c>
      <c r="H314" t="str">
        <f t="shared" si="6"/>
        <v>insert into FTS_rui_codes (suggest_text_1, suggest_text_2, source) values ("87245","NR EXP MAINT FWT (NRC FT WORTH TX)","RESFOR (03 JAN 2024)");</v>
      </c>
    </row>
    <row r="315" spans="1:8" x14ac:dyDescent="0.2">
      <c r="A315" t="s">
        <v>9029</v>
      </c>
      <c r="B315" s="82" t="str">
        <f>+'Text-For Java'!B315</f>
        <v>88250</v>
      </c>
      <c r="C315" t="s">
        <v>7544</v>
      </c>
      <c r="D315" t="str">
        <f>+'Text-For Java'!D315</f>
        <v>NR FRC FWT (NRC FT WORTH TX)</v>
      </c>
      <c r="E315" t="s">
        <v>7544</v>
      </c>
      <c r="F315" t="s">
        <v>9254</v>
      </c>
      <c r="G315" t="s">
        <v>7545</v>
      </c>
      <c r="H315" t="str">
        <f t="shared" si="6"/>
        <v>insert into FTS_rui_codes (suggest_text_1, suggest_text_2, source) values ("88250","NR FRC FWT (NRC FT WORTH TX)","RESFOR (03 JAN 2024)");</v>
      </c>
    </row>
    <row r="316" spans="1:8" x14ac:dyDescent="0.2">
      <c r="A316" t="s">
        <v>9029</v>
      </c>
      <c r="B316" s="82" t="str">
        <f>+'Text-For Java'!B316</f>
        <v>89491</v>
      </c>
      <c r="C316" t="s">
        <v>7544</v>
      </c>
      <c r="D316" t="str">
        <f>+'Text-For Java'!D316</f>
        <v>NR IPACOM JIOC FWT (NRC FT WORTH TX)</v>
      </c>
      <c r="E316" t="s">
        <v>7544</v>
      </c>
      <c r="F316" t="s">
        <v>9254</v>
      </c>
      <c r="G316" t="s">
        <v>7545</v>
      </c>
      <c r="H316" t="str">
        <f t="shared" si="6"/>
        <v>insert into FTS_rui_codes (suggest_text_1, suggest_text_2, source) values ("89491","NR IPACOM JIOC FWT (NRC FT WORTH TX)","RESFOR (03 JAN 2024)");</v>
      </c>
    </row>
    <row r="317" spans="1:8" x14ac:dyDescent="0.2">
      <c r="A317" t="s">
        <v>9029</v>
      </c>
      <c r="B317" s="82" t="str">
        <f>+'Text-For Java'!B317</f>
        <v>89938</v>
      </c>
      <c r="C317" t="s">
        <v>7544</v>
      </c>
      <c r="D317" t="str">
        <f>+'Text-For Java'!D317</f>
        <v>NR JIOC SOUTH 0270 (NRC FT WORTH TX)</v>
      </c>
      <c r="E317" t="s">
        <v>7544</v>
      </c>
      <c r="F317" t="s">
        <v>9254</v>
      </c>
      <c r="G317" t="s">
        <v>7545</v>
      </c>
      <c r="H317" t="str">
        <f t="shared" si="6"/>
        <v>insert into FTS_rui_codes (suggest_text_1, suggest_text_2, source) values ("89938","NR JIOC SOUTH 0270 (NRC FT WORTH TX)","RESFOR (03 JAN 2024)");</v>
      </c>
    </row>
    <row r="318" spans="1:8" x14ac:dyDescent="0.2">
      <c r="A318" t="s">
        <v>9029</v>
      </c>
      <c r="B318" s="82" t="str">
        <f>+'Text-For Java'!B318</f>
        <v>83709</v>
      </c>
      <c r="C318" t="s">
        <v>7544</v>
      </c>
      <c r="D318" t="str">
        <f>+'Text-For Java'!D318</f>
        <v>NR NAVSUP FLCSI HQ (NRC FT WORTH TX)</v>
      </c>
      <c r="E318" t="s">
        <v>7544</v>
      </c>
      <c r="F318" t="s">
        <v>9254</v>
      </c>
      <c r="G318" t="s">
        <v>7545</v>
      </c>
      <c r="H318" t="str">
        <f t="shared" si="6"/>
        <v>insert into FTS_rui_codes (suggest_text_1, suggest_text_2, source) values ("83709","NR NAVSUP FLCSI HQ (NRC FT WORTH TX)","RESFOR (03 JAN 2024)");</v>
      </c>
    </row>
    <row r="319" spans="1:8" x14ac:dyDescent="0.2">
      <c r="A319" t="s">
        <v>9029</v>
      </c>
      <c r="B319" s="82" t="str">
        <f>+'Text-For Java'!B319</f>
        <v>88716</v>
      </c>
      <c r="C319" t="s">
        <v>7544</v>
      </c>
      <c r="D319" t="str">
        <f>+'Text-For Java'!D319</f>
        <v>NR NIFR HQ (NRC FT WORTH TX)</v>
      </c>
      <c r="E319" t="s">
        <v>7544</v>
      </c>
      <c r="F319" t="s">
        <v>9254</v>
      </c>
      <c r="G319" t="s">
        <v>7545</v>
      </c>
      <c r="H319" t="str">
        <f t="shared" si="6"/>
        <v>insert into FTS_rui_codes (suggest_text_1, suggest_text_2, source) values ("88716","NR NIFR HQ (NRC FT WORTH TX)","RESFOR (03 JAN 2024)");</v>
      </c>
    </row>
    <row r="320" spans="1:8" x14ac:dyDescent="0.2">
      <c r="A320" t="s">
        <v>9029</v>
      </c>
      <c r="B320" s="82" t="str">
        <f>+'Text-For Java'!B320</f>
        <v>85369</v>
      </c>
      <c r="C320" t="s">
        <v>7544</v>
      </c>
      <c r="D320" t="str">
        <f>+'Text-For Java'!D320</f>
        <v>NR NMCPAC MAU FWT (NRC FT WORTH TX)</v>
      </c>
      <c r="E320" t="s">
        <v>7544</v>
      </c>
      <c r="F320" t="s">
        <v>9254</v>
      </c>
      <c r="G320" t="s">
        <v>7545</v>
      </c>
      <c r="H320" t="str">
        <f t="shared" si="6"/>
        <v>insert into FTS_rui_codes (suggest_text_1, suggest_text_2, source) values ("85369","NR NMCPAC MAU FWT (NRC FT WORTH TX)","RESFOR (03 JAN 2024)");</v>
      </c>
    </row>
    <row r="321" spans="1:8" x14ac:dyDescent="0.2">
      <c r="A321" t="s">
        <v>9029</v>
      </c>
      <c r="B321" s="82" t="str">
        <f>+'Text-For Java'!B321</f>
        <v>83417</v>
      </c>
      <c r="C321" t="s">
        <v>7544</v>
      </c>
      <c r="D321" t="str">
        <f>+'Text-For Java'!D321</f>
        <v>NR ONI NSF FWT (NRC FT WORTH TX)</v>
      </c>
      <c r="E321" t="s">
        <v>7544</v>
      </c>
      <c r="F321" t="s">
        <v>9254</v>
      </c>
      <c r="G321" t="s">
        <v>7545</v>
      </c>
      <c r="H321" t="str">
        <f t="shared" si="6"/>
        <v>insert into FTS_rui_codes (suggest_text_1, suggest_text_2, source) values ("83417","NR ONI NSF FWT (NRC FT WORTH TX)","RESFOR (03 JAN 2024)");</v>
      </c>
    </row>
    <row r="322" spans="1:8" x14ac:dyDescent="0.2">
      <c r="A322" t="s">
        <v>9029</v>
      </c>
      <c r="B322" s="82" t="str">
        <f>+'Text-For Java'!B322</f>
        <v>86990</v>
      </c>
      <c r="C322" t="s">
        <v>7544</v>
      </c>
      <c r="D322" t="str">
        <f>+'Text-For Java'!D322</f>
        <v>NR ONR S&amp;T 207 (NRC FT WORTH TX)</v>
      </c>
      <c r="E322" t="s">
        <v>7544</v>
      </c>
      <c r="F322" t="s">
        <v>9254</v>
      </c>
      <c r="G322" t="s">
        <v>7545</v>
      </c>
      <c r="H322" t="str">
        <f t="shared" si="6"/>
        <v>insert into FTS_rui_codes (suggest_text_1, suggest_text_2, source) values ("86990","NR ONR S&amp;T 207 (NRC FT WORTH TX)","RESFOR (03 JAN 2024)");</v>
      </c>
    </row>
    <row r="323" spans="1:8" x14ac:dyDescent="0.2">
      <c r="A323" t="s">
        <v>9029</v>
      </c>
      <c r="B323" s="82" t="str">
        <f>+'Text-For Java'!B323</f>
        <v>87410</v>
      </c>
      <c r="C323" t="s">
        <v>7544</v>
      </c>
      <c r="D323" t="str">
        <f>+'Text-For Java'!D323</f>
        <v>NR RLSO EURAFCENT (NRC FT WORTH TX)</v>
      </c>
      <c r="E323" t="s">
        <v>7544</v>
      </c>
      <c r="F323" t="s">
        <v>9254</v>
      </c>
      <c r="G323" t="s">
        <v>7545</v>
      </c>
      <c r="H323" t="str">
        <f t="shared" si="6"/>
        <v>insert into FTS_rui_codes (suggest_text_1, suggest_text_2, source) values ("87410","NR RLSO EURAFCENT (NRC FT WORTH TX)","RESFOR (03 JAN 2024)");</v>
      </c>
    </row>
    <row r="324" spans="1:8" x14ac:dyDescent="0.2">
      <c r="A324" t="s">
        <v>9029</v>
      </c>
      <c r="B324" s="82" t="str">
        <f>+'Text-For Java'!B324</f>
        <v>87713</v>
      </c>
      <c r="C324" t="s">
        <v>7544</v>
      </c>
      <c r="D324" t="str">
        <f>+'Text-For Java'!D324</f>
        <v>NR RSU FWT (NRC FT WORTH TX)</v>
      </c>
      <c r="E324" t="s">
        <v>7544</v>
      </c>
      <c r="F324" t="s">
        <v>9254</v>
      </c>
      <c r="G324" t="s">
        <v>7545</v>
      </c>
      <c r="H324" t="str">
        <f t="shared" si="6"/>
        <v>insert into FTS_rui_codes (suggest_text_1, suggest_text_2, source) values ("87713","NR RSU FWT (NRC FT WORTH TX)","RESFOR (03 JAN 2024)");</v>
      </c>
    </row>
    <row r="325" spans="1:8" x14ac:dyDescent="0.2">
      <c r="A325" t="s">
        <v>9029</v>
      </c>
      <c r="B325" s="82" t="str">
        <f>+'Text-For Java'!B325</f>
        <v>83441</v>
      </c>
      <c r="C325" t="s">
        <v>7544</v>
      </c>
      <c r="D325" t="str">
        <f>+'Text-For Java'!D325</f>
        <v>NR SUBGRU 7 HQ (NRC FT WORTH TX)</v>
      </c>
      <c r="E325" t="s">
        <v>7544</v>
      </c>
      <c r="F325" t="s">
        <v>9254</v>
      </c>
      <c r="G325" t="s">
        <v>7545</v>
      </c>
      <c r="H325" t="str">
        <f t="shared" si="6"/>
        <v>insert into FTS_rui_codes (suggest_text_1, suggest_text_2, source) values ("83441","NR SUBGRU 7 HQ (NRC FT WORTH TX)","RESFOR (03 JAN 2024)");</v>
      </c>
    </row>
    <row r="326" spans="1:8" x14ac:dyDescent="0.2">
      <c r="A326" t="s">
        <v>9029</v>
      </c>
      <c r="B326" s="82" t="str">
        <f>+'Text-For Java'!B326</f>
        <v>88191</v>
      </c>
      <c r="C326" t="s">
        <v>7544</v>
      </c>
      <c r="D326" t="str">
        <f>+'Text-For Java'!D326</f>
        <v>NR USAFRICOM HQ (NRC FT WORTH TX)</v>
      </c>
      <c r="E326" t="s">
        <v>7544</v>
      </c>
      <c r="F326" t="s">
        <v>9254</v>
      </c>
      <c r="G326" t="s">
        <v>7545</v>
      </c>
      <c r="H326" t="str">
        <f t="shared" si="6"/>
        <v>insert into FTS_rui_codes (suggest_text_1, suggest_text_2, source) values ("88191","NR USAFRICOM HQ (NRC FT WORTH TX)","RESFOR (03 JAN 2024)");</v>
      </c>
    </row>
    <row r="327" spans="1:8" x14ac:dyDescent="0.2">
      <c r="A327" t="s">
        <v>9029</v>
      </c>
      <c r="B327" s="82" t="str">
        <f>+'Text-For Java'!B327</f>
        <v>80022</v>
      </c>
      <c r="C327" t="s">
        <v>7544</v>
      </c>
      <c r="D327" t="str">
        <f>+'Text-For Java'!D327</f>
        <v>S1 SEC PLT 1&amp;2 FTW (NRC FT WORTH TX)</v>
      </c>
      <c r="E327" t="s">
        <v>7544</v>
      </c>
      <c r="F327" t="s">
        <v>9254</v>
      </c>
      <c r="G327" t="s">
        <v>7545</v>
      </c>
      <c r="H327" t="str">
        <f t="shared" si="6"/>
        <v>insert into FTS_rui_codes (suggest_text_1, suggest_text_2, source) values ("80022","S1 SEC PLT 1&amp;2 FTW (NRC FT WORTH TX)","RESFOR (03 JAN 2024)");</v>
      </c>
    </row>
    <row r="328" spans="1:8" x14ac:dyDescent="0.2">
      <c r="A328" t="s">
        <v>9029</v>
      </c>
      <c r="B328" s="82" t="str">
        <f>+'Text-For Java'!B328</f>
        <v>81985</v>
      </c>
      <c r="C328" t="s">
        <v>7544</v>
      </c>
      <c r="D328" t="str">
        <f>+'Text-For Java'!D328</f>
        <v>S1 SEC PLT 7&amp;8 FTW (NRC FT WORTH TX)</v>
      </c>
      <c r="E328" t="s">
        <v>7544</v>
      </c>
      <c r="F328" t="s">
        <v>9254</v>
      </c>
      <c r="G328" t="s">
        <v>7545</v>
      </c>
      <c r="H328" t="str">
        <f t="shared" si="6"/>
        <v>insert into FTS_rui_codes (suggest_text_1, suggest_text_2, source) values ("81985","S1 SEC PLT 7&amp;8 FTW (NRC FT WORTH TX)","RESFOR (03 JAN 2024)");</v>
      </c>
    </row>
    <row r="329" spans="1:8" x14ac:dyDescent="0.2">
      <c r="A329" t="s">
        <v>9029</v>
      </c>
      <c r="B329" s="82" t="str">
        <f>+'Text-For Java'!B329</f>
        <v>85782</v>
      </c>
      <c r="C329" t="s">
        <v>7544</v>
      </c>
      <c r="D329" t="str">
        <f>+'Text-For Java'!D329</f>
        <v>MAW MALS 41 (NRC FT WORTH TX)</v>
      </c>
      <c r="E329" t="s">
        <v>7544</v>
      </c>
      <c r="F329" t="s">
        <v>9254</v>
      </c>
      <c r="G329" t="s">
        <v>7545</v>
      </c>
      <c r="H329" t="str">
        <f t="shared" si="6"/>
        <v>insert into FTS_rui_codes (suggest_text_1, suggest_text_2, source) values ("85782","MAW MALS 41 (NRC FT WORTH TX)","RESFOR (03 JAN 2024)");</v>
      </c>
    </row>
    <row r="330" spans="1:8" x14ac:dyDescent="0.2">
      <c r="A330" t="s">
        <v>9029</v>
      </c>
      <c r="B330" s="82" t="str">
        <f>+'Text-For Java'!B330</f>
        <v>83626</v>
      </c>
      <c r="C330" t="s">
        <v>7544</v>
      </c>
      <c r="D330" t="str">
        <f>+'Text-For Java'!D330</f>
        <v>MAW VMGR 234 (NRC FT WORTH TX)</v>
      </c>
      <c r="E330" t="s">
        <v>7544</v>
      </c>
      <c r="F330" t="s">
        <v>9254</v>
      </c>
      <c r="G330" t="s">
        <v>7545</v>
      </c>
      <c r="H330" t="str">
        <f t="shared" si="6"/>
        <v>insert into FTS_rui_codes (suggest_text_1, suggest_text_2, source) values ("83626","MAW VMGR 234 (NRC FT WORTH TX)","RESFOR (03 JAN 2024)");</v>
      </c>
    </row>
    <row r="331" spans="1:8" x14ac:dyDescent="0.2">
      <c r="A331" t="s">
        <v>9029</v>
      </c>
      <c r="B331" s="82" t="str">
        <f>+'Text-For Java'!B331</f>
        <v>89444</v>
      </c>
      <c r="C331" t="s">
        <v>7544</v>
      </c>
      <c r="D331" t="str">
        <f>+'Text-For Java'!D331</f>
        <v>MAW HQ MAG 41 (NRC FT WORTH TX)</v>
      </c>
      <c r="E331" t="s">
        <v>7544</v>
      </c>
      <c r="F331" t="s">
        <v>9254</v>
      </c>
      <c r="G331" t="s">
        <v>7545</v>
      </c>
      <c r="H331" t="str">
        <f t="shared" si="6"/>
        <v>insert into FTS_rui_codes (suggest_text_1, suggest_text_2, source) values ("89444","MAW HQ MAG 41 (NRC FT WORTH TX)","RESFOR (03 JAN 2024)");</v>
      </c>
    </row>
    <row r="332" spans="1:8" x14ac:dyDescent="0.2">
      <c r="A332" t="s">
        <v>9029</v>
      </c>
      <c r="B332" s="82" t="str">
        <f>+'Text-For Java'!B332</f>
        <v>88563</v>
      </c>
      <c r="C332" t="s">
        <v>7544</v>
      </c>
      <c r="D332" t="str">
        <f>+'Text-For Java'!D332</f>
        <v>MLG 4DB 4DC (NRC FT WORTH TX)</v>
      </c>
      <c r="E332" t="s">
        <v>7544</v>
      </c>
      <c r="F332" t="s">
        <v>9254</v>
      </c>
      <c r="G332" t="s">
        <v>7545</v>
      </c>
      <c r="H332" t="str">
        <f t="shared" si="6"/>
        <v>insert into FTS_rui_codes (suggest_text_1, suggest_text_2, source) values ("88563","MLG 4DB 4DC (NRC FT WORTH TX)","RESFOR (03 JAN 2024)");</v>
      </c>
    </row>
    <row r="333" spans="1:8" x14ac:dyDescent="0.2">
      <c r="A333" t="s">
        <v>9029</v>
      </c>
      <c r="B333" s="82" t="str">
        <f>+'Text-For Java'!B333</f>
        <v>88474</v>
      </c>
      <c r="C333" t="s">
        <v>7544</v>
      </c>
      <c r="D333" t="str">
        <f>+'Text-For Java'!D333</f>
        <v>DIV HQ BTRY 2/14 (NRC FT WORTH TX)</v>
      </c>
      <c r="E333" t="s">
        <v>7544</v>
      </c>
      <c r="F333" t="s">
        <v>9254</v>
      </c>
      <c r="G333" t="s">
        <v>7545</v>
      </c>
      <c r="H333" t="str">
        <f t="shared" si="6"/>
        <v>insert into FTS_rui_codes (suggest_text_1, suggest_text_2, source) values ("88474","DIV HQ BTRY 2/14 (NRC FT WORTH TX)","RESFOR (03 JAN 2024)");</v>
      </c>
    </row>
    <row r="334" spans="1:8" x14ac:dyDescent="0.2">
      <c r="A334" t="s">
        <v>9029</v>
      </c>
      <c r="B334" s="82" t="str">
        <f>+'Text-For Java'!B334</f>
        <v>83642</v>
      </c>
      <c r="C334" t="s">
        <v>7544</v>
      </c>
      <c r="D334" t="str">
        <f>+'Text-For Java'!D334</f>
        <v>DIV 14 MAR REGT (NRC FT WORTH TX)</v>
      </c>
      <c r="E334" t="s">
        <v>7544</v>
      </c>
      <c r="F334" t="s">
        <v>9254</v>
      </c>
      <c r="G334" t="s">
        <v>7545</v>
      </c>
      <c r="H334" t="str">
        <f t="shared" si="6"/>
        <v>insert into FTS_rui_codes (suggest_text_1, suggest_text_2, source) values ("83642","DIV 14 MAR REGT (NRC FT WORTH TX)","RESFOR (03 JAN 2024)");</v>
      </c>
    </row>
    <row r="335" spans="1:8" x14ac:dyDescent="0.2">
      <c r="A335" t="s">
        <v>9029</v>
      </c>
      <c r="B335" s="82" t="str">
        <f>+'Text-For Java'!B335</f>
        <v>85789</v>
      </c>
      <c r="C335" t="s">
        <v>7544</v>
      </c>
      <c r="D335" t="str">
        <f>+'Text-For Java'!D335</f>
        <v>MLG MNT CO 453 (NRC FT WORTH TX)</v>
      </c>
      <c r="E335" t="s">
        <v>7544</v>
      </c>
      <c r="F335" t="s">
        <v>9254</v>
      </c>
      <c r="G335" t="s">
        <v>7545</v>
      </c>
      <c r="H335" t="str">
        <f t="shared" si="6"/>
        <v>insert into FTS_rui_codes (suggest_text_1, suggest_text_2, source) values ("85789","MLG MNT CO 453 (NRC FT WORTH TX)","RESFOR (03 JAN 2024)");</v>
      </c>
    </row>
    <row r="336" spans="1:8" x14ac:dyDescent="0.2">
      <c r="A336" t="s">
        <v>9029</v>
      </c>
      <c r="B336" s="82" t="str">
        <f>+'Text-For Java'!B336</f>
        <v>85731</v>
      </c>
      <c r="C336" t="s">
        <v>7544</v>
      </c>
      <c r="D336" t="str">
        <f>+'Text-For Java'!D336</f>
        <v>MAW VMFA 112 (NRC FT WORTH TX)</v>
      </c>
      <c r="E336" t="s">
        <v>7544</v>
      </c>
      <c r="F336" t="s">
        <v>9254</v>
      </c>
      <c r="G336" t="s">
        <v>7545</v>
      </c>
      <c r="H336" t="str">
        <f t="shared" si="6"/>
        <v>insert into FTS_rui_codes (suggest_text_1, suggest_text_2, source) values ("85731","MAW VMFA 112 (NRC FT WORTH TX)","RESFOR (03 JAN 2024)");</v>
      </c>
    </row>
    <row r="337" spans="1:8" x14ac:dyDescent="0.2">
      <c r="A337" t="s">
        <v>9029</v>
      </c>
      <c r="B337" s="82" t="str">
        <f>+'Text-For Java'!B337</f>
        <v>89283</v>
      </c>
      <c r="C337" t="s">
        <v>7544</v>
      </c>
      <c r="D337" t="str">
        <f>+'Text-For Java'!D337</f>
        <v>NR MSC EPU 113 (NRC FT WORTH TX)</v>
      </c>
      <c r="E337" t="s">
        <v>7544</v>
      </c>
      <c r="F337" t="s">
        <v>9254</v>
      </c>
      <c r="G337" t="s">
        <v>7545</v>
      </c>
      <c r="H337" t="str">
        <f t="shared" si="6"/>
        <v>insert into FTS_rui_codes (suggest_text_1, suggest_text_2, source) values ("89283","NR MSC EPU 113 (NRC FT WORTH TX)","RESFOR (03 JAN 2024)");</v>
      </c>
    </row>
    <row r="338" spans="1:8" x14ac:dyDescent="0.2">
      <c r="A338" t="s">
        <v>9029</v>
      </c>
      <c r="B338" s="82" t="str">
        <f>+'Text-For Java'!B338</f>
        <v>85257</v>
      </c>
      <c r="C338" t="s">
        <v>7544</v>
      </c>
      <c r="D338" t="str">
        <f>+'Text-For Java'!D338</f>
        <v>NMCB 22 FWT (NRC FT WORTH TX)</v>
      </c>
      <c r="E338" t="s">
        <v>7544</v>
      </c>
      <c r="F338" t="s">
        <v>9254</v>
      </c>
      <c r="G338" t="s">
        <v>7545</v>
      </c>
      <c r="H338" t="str">
        <f t="shared" si="6"/>
        <v>insert into FTS_rui_codes (suggest_text_1, suggest_text_2, source) values ("85257","NMCB 22 FWT (NRC FT WORTH TX)","RESFOR (03 JAN 2024)");</v>
      </c>
    </row>
    <row r="339" spans="1:8" x14ac:dyDescent="0.2">
      <c r="A339" t="s">
        <v>9029</v>
      </c>
      <c r="B339" s="82" t="str">
        <f>+'Text-For Java'!B339</f>
        <v>83492</v>
      </c>
      <c r="C339" t="s">
        <v>7544</v>
      </c>
      <c r="D339" t="str">
        <f>+'Text-For Java'!D339</f>
        <v>NR DET B MWSS 473 MAG 41 (NRC FT WORTH TX)</v>
      </c>
      <c r="E339" t="s">
        <v>7544</v>
      </c>
      <c r="F339" t="s">
        <v>9254</v>
      </c>
      <c r="G339" t="s">
        <v>7545</v>
      </c>
      <c r="H339" t="str">
        <f t="shared" si="6"/>
        <v>insert into FTS_rui_codes (suggest_text_1, suggest_text_2, source) values ("83492","NR DET B MWSS 473 MAG 41 (NRC FT WORTH TX)","RESFOR (03 JAN 2024)");</v>
      </c>
    </row>
    <row r="340" spans="1:8" x14ac:dyDescent="0.2">
      <c r="A340" t="s">
        <v>9029</v>
      </c>
      <c r="B340" s="82" t="str">
        <f>+'Text-For Java'!B340</f>
        <v>83345</v>
      </c>
      <c r="C340" t="s">
        <v>7544</v>
      </c>
      <c r="D340" t="str">
        <f>+'Text-For Java'!D340</f>
        <v>NR NMRTC CC FWT (NRC FT WORTH TX)</v>
      </c>
      <c r="E340" t="s">
        <v>7544</v>
      </c>
      <c r="F340" t="s">
        <v>9254</v>
      </c>
      <c r="G340" t="s">
        <v>7545</v>
      </c>
      <c r="H340" t="str">
        <f t="shared" si="6"/>
        <v>insert into FTS_rui_codes (suggest_text_1, suggest_text_2, source) values ("83345","NR NMRTC CC FWT (NRC FT WORTH TX)","RESFOR (03 JAN 2024)");</v>
      </c>
    </row>
    <row r="341" spans="1:8" x14ac:dyDescent="0.2">
      <c r="A341" t="s">
        <v>9029</v>
      </c>
      <c r="B341" s="82" t="str">
        <f>+'Text-For Java'!B341</f>
        <v>82686</v>
      </c>
      <c r="C341" t="s">
        <v>7544</v>
      </c>
      <c r="D341" t="str">
        <f>+'Text-For Java'!D341</f>
        <v>NR AFRICA COMMAND J3 (NRC FT WORTH TX)</v>
      </c>
      <c r="E341" t="s">
        <v>7544</v>
      </c>
      <c r="F341" t="s">
        <v>9254</v>
      </c>
      <c r="G341" t="s">
        <v>7545</v>
      </c>
      <c r="H341" t="str">
        <f t="shared" si="6"/>
        <v>insert into FTS_rui_codes (suggest_text_1, suggest_text_2, source) values ("82686","NR AFRICA COMMAND J3 (NRC FT WORTH TX)","RESFOR (03 JAN 2024)");</v>
      </c>
    </row>
    <row r="342" spans="1:8" x14ac:dyDescent="0.2">
      <c r="A342" t="s">
        <v>9029</v>
      </c>
      <c r="B342" s="82" t="str">
        <f>+'Text-For Java'!B342</f>
        <v>84108</v>
      </c>
      <c r="C342" t="s">
        <v>7544</v>
      </c>
      <c r="D342" t="str">
        <f>+'Text-For Java'!D342</f>
        <v>NR 4MB H&amp;S DET 3 (NRC FT WORTH TX)</v>
      </c>
      <c r="E342" t="s">
        <v>7544</v>
      </c>
      <c r="F342" t="s">
        <v>9254</v>
      </c>
      <c r="G342" t="s">
        <v>7545</v>
      </c>
      <c r="H342" t="str">
        <f t="shared" si="6"/>
        <v>insert into FTS_rui_codes (suggest_text_1, suggest_text_2, source) values ("84108","NR 4MB H&amp;S DET 3 (NRC FT WORTH TX)","RESFOR (03 JAN 2024)");</v>
      </c>
    </row>
    <row r="343" spans="1:8" x14ac:dyDescent="0.2">
      <c r="A343" t="s">
        <v>9029</v>
      </c>
      <c r="B343" s="82" t="str">
        <f>+'Text-For Java'!B343</f>
        <v>3519R</v>
      </c>
      <c r="C343" t="s">
        <v>7544</v>
      </c>
      <c r="D343" t="str">
        <f>+'Text-For Java'!D343</f>
        <v>NR VTU LAW 1104 (NRC FT WORTH TX)</v>
      </c>
      <c r="E343" t="s">
        <v>7544</v>
      </c>
      <c r="F343" t="s">
        <v>9254</v>
      </c>
      <c r="G343" t="s">
        <v>7545</v>
      </c>
      <c r="H343" t="str">
        <f t="shared" si="6"/>
        <v>insert into FTS_rui_codes (suggest_text_1, suggest_text_2, source) values ("3519R","NR VTU LAW 1104 (NRC FT WORTH TX)","RESFOR (03 JAN 2024)");</v>
      </c>
    </row>
    <row r="344" spans="1:8" x14ac:dyDescent="0.2">
      <c r="A344" t="s">
        <v>9029</v>
      </c>
      <c r="B344" s="82" t="str">
        <f>+'Text-For Java'!B344</f>
        <v>83964</v>
      </c>
      <c r="C344" t="s">
        <v>7544</v>
      </c>
      <c r="D344" t="str">
        <f>+'Text-For Java'!D344</f>
        <v>NR C3F NALE FTW (NRC FT WORTH TX)</v>
      </c>
      <c r="E344" t="s">
        <v>7544</v>
      </c>
      <c r="F344" t="s">
        <v>9254</v>
      </c>
      <c r="G344" t="s">
        <v>7545</v>
      </c>
      <c r="H344" t="str">
        <f t="shared" si="6"/>
        <v>insert into FTS_rui_codes (suggest_text_1, suggest_text_2, source) values ("83964","NR C3F NALE FTW (NRC FT WORTH TX)","RESFOR (03 JAN 2024)");</v>
      </c>
    </row>
    <row r="345" spans="1:8" x14ac:dyDescent="0.2">
      <c r="A345" t="s">
        <v>9029</v>
      </c>
      <c r="B345" s="82" t="str">
        <f>+'Text-For Java'!B345</f>
        <v>87977</v>
      </c>
      <c r="C345" t="s">
        <v>7544</v>
      </c>
      <c r="D345" t="str">
        <f>+'Text-For Java'!D345</f>
        <v>NR C7F NALE HQ (NRC FT WORTH TX)</v>
      </c>
      <c r="E345" t="s">
        <v>7544</v>
      </c>
      <c r="F345" t="s">
        <v>9254</v>
      </c>
      <c r="G345" t="s">
        <v>7545</v>
      </c>
      <c r="H345" t="str">
        <f t="shared" si="6"/>
        <v>insert into FTS_rui_codes (suggest_text_1, suggest_text_2, source) values ("87977","NR C7F NALE HQ (NRC FT WORTH TX)","RESFOR (03 JAN 2024)");</v>
      </c>
    </row>
    <row r="346" spans="1:8" x14ac:dyDescent="0.2">
      <c r="A346" t="s">
        <v>9029</v>
      </c>
      <c r="B346" s="82" t="str">
        <f>+'Text-For Java'!B346</f>
        <v>7070G</v>
      </c>
      <c r="C346" t="s">
        <v>7544</v>
      </c>
      <c r="D346" t="str">
        <f>+'Text-For Java'!D346</f>
        <v>NR VTU FWT 1816 (NRC FT WORTH TX)</v>
      </c>
      <c r="E346" t="s">
        <v>7544</v>
      </c>
      <c r="F346" t="s">
        <v>9254</v>
      </c>
      <c r="G346" t="s">
        <v>7545</v>
      </c>
      <c r="H346" t="str">
        <f t="shared" ref="H346:H409" si="7">+CONCATENATE(A346,B346,C346,D346,E346,F346,G346)</f>
        <v>insert into FTS_rui_codes (suggest_text_1, suggest_text_2, source) values ("7070G","NR VTU FWT 1816 (NRC FT WORTH TX)","RESFOR (03 JAN 2024)");</v>
      </c>
    </row>
    <row r="347" spans="1:8" x14ac:dyDescent="0.2">
      <c r="A347" t="s">
        <v>9029</v>
      </c>
      <c r="B347" s="82" t="str">
        <f>+'Text-For Java'!B347</f>
        <v>85829</v>
      </c>
      <c r="C347" t="s">
        <v>7544</v>
      </c>
      <c r="D347" t="str">
        <f>+'Text-For Java'!D347</f>
        <v>NR SURGEMAIN PSNS FWT (NRC FT WORTH TX)</v>
      </c>
      <c r="E347" t="s">
        <v>7544</v>
      </c>
      <c r="F347" t="s">
        <v>9254</v>
      </c>
      <c r="G347" t="s">
        <v>7545</v>
      </c>
      <c r="H347" t="str">
        <f t="shared" si="7"/>
        <v>insert into FTS_rui_codes (suggest_text_1, suggest_text_2, source) values ("85829","NR SURGEMAIN PSNS FWT (NRC FT WORTH TX)","RESFOR (03 JAN 2024)");</v>
      </c>
    </row>
    <row r="348" spans="1:8" x14ac:dyDescent="0.2">
      <c r="A348" t="s">
        <v>9029</v>
      </c>
      <c r="B348" s="82" t="str">
        <f>+'Text-For Java'!B348</f>
        <v>86295</v>
      </c>
      <c r="C348" t="s">
        <v>7544</v>
      </c>
      <c r="D348" t="str">
        <f>+'Text-For Java'!D348</f>
        <v>NR C7F N2N39 (NRC FT WORTH TX)</v>
      </c>
      <c r="E348" t="s">
        <v>7544</v>
      </c>
      <c r="F348" t="s">
        <v>9254</v>
      </c>
      <c r="G348" t="s">
        <v>7545</v>
      </c>
      <c r="H348" t="str">
        <f t="shared" si="7"/>
        <v>insert into FTS_rui_codes (suggest_text_1, suggest_text_2, source) values ("86295","NR C7F N2N39 (NRC FT WORTH TX)","RESFOR (03 JAN 2024)");</v>
      </c>
    </row>
    <row r="349" spans="1:8" x14ac:dyDescent="0.2">
      <c r="A349" t="s">
        <v>9029</v>
      </c>
      <c r="B349" s="82" t="str">
        <f>+'Text-For Java'!B349</f>
        <v>84295</v>
      </c>
      <c r="C349" t="s">
        <v>7544</v>
      </c>
      <c r="D349" t="str">
        <f>+'Text-For Java'!D349</f>
        <v>NR SE NSF FWT (NRC FT WORTH TX)</v>
      </c>
      <c r="E349" t="s">
        <v>7544</v>
      </c>
      <c r="F349" t="s">
        <v>9254</v>
      </c>
      <c r="G349" t="s">
        <v>7545</v>
      </c>
      <c r="H349" t="str">
        <f t="shared" si="7"/>
        <v>insert into FTS_rui_codes (suggest_text_1, suggest_text_2, source) values ("84295","NR SE NSF FWT (NRC FT WORTH TX)","RESFOR (03 JAN 2024)");</v>
      </c>
    </row>
    <row r="350" spans="1:8" x14ac:dyDescent="0.2">
      <c r="A350" t="s">
        <v>9029</v>
      </c>
      <c r="B350" s="82" t="str">
        <f>+'Text-For Java'!B350</f>
        <v>86546</v>
      </c>
      <c r="C350" t="s">
        <v>7544</v>
      </c>
      <c r="D350" t="str">
        <f>+'Text-For Java'!D350</f>
        <v>NR LCS FTW (NRC FT WORTH TX)</v>
      </c>
      <c r="E350" t="s">
        <v>7544</v>
      </c>
      <c r="F350" t="s">
        <v>9254</v>
      </c>
      <c r="G350" t="s">
        <v>7545</v>
      </c>
      <c r="H350" t="str">
        <f t="shared" si="7"/>
        <v>insert into FTS_rui_codes (suggest_text_1, suggest_text_2, source) values ("86546","NR LCS FTW (NRC FT WORTH TX)","RESFOR (03 JAN 2024)");</v>
      </c>
    </row>
    <row r="351" spans="1:8" x14ac:dyDescent="0.2">
      <c r="A351" t="s">
        <v>9029</v>
      </c>
      <c r="B351" s="82" t="str">
        <f>+'Text-For Java'!B351</f>
        <v>83460</v>
      </c>
      <c r="C351" t="s">
        <v>7544</v>
      </c>
      <c r="D351" t="str">
        <f>+'Text-For Java'!D351</f>
        <v>NR NCHB 13 DET FWT (NRC FT WORTH TX)</v>
      </c>
      <c r="E351" t="s">
        <v>7544</v>
      </c>
      <c r="F351" t="s">
        <v>9254</v>
      </c>
      <c r="G351" t="s">
        <v>7545</v>
      </c>
      <c r="H351" t="str">
        <f t="shared" si="7"/>
        <v>insert into FTS_rui_codes (suggest_text_1, suggest_text_2, source) values ("83460","NR NCHB 13 DET FWT (NRC FT WORTH TX)","RESFOR (03 JAN 2024)");</v>
      </c>
    </row>
    <row r="352" spans="1:8" x14ac:dyDescent="0.2">
      <c r="A352" t="s">
        <v>9029</v>
      </c>
      <c r="B352" s="82" t="str">
        <f>+'Text-For Java'!B352</f>
        <v>89783</v>
      </c>
      <c r="C352" t="s">
        <v>7544</v>
      </c>
      <c r="D352" t="str">
        <f>+'Text-For Java'!D352</f>
        <v>NR ADAPT MOB FWT (NRC FT WORTH TX)</v>
      </c>
      <c r="E352" t="s">
        <v>7544</v>
      </c>
      <c r="F352" t="s">
        <v>9254</v>
      </c>
      <c r="G352" t="s">
        <v>7545</v>
      </c>
      <c r="H352" t="str">
        <f t="shared" si="7"/>
        <v>insert into FTS_rui_codes (suggest_text_1, suggest_text_2, source) values ("89783","NR ADAPT MOB FWT (NRC FT WORTH TX)","RESFOR (03 JAN 2024)");</v>
      </c>
    </row>
    <row r="353" spans="1:8" x14ac:dyDescent="0.2">
      <c r="A353" t="s">
        <v>9029</v>
      </c>
      <c r="B353" s="82" t="str">
        <f>+'Text-For Java'!B353</f>
        <v>86934</v>
      </c>
      <c r="C353" t="s">
        <v>7544</v>
      </c>
      <c r="D353" t="str">
        <f>+'Text-For Java'!D353</f>
        <v>NR IPACOM J3 FWT (NRC FT WORTH TX)</v>
      </c>
      <c r="E353" t="s">
        <v>7544</v>
      </c>
      <c r="F353" t="s">
        <v>9254</v>
      </c>
      <c r="G353" t="s">
        <v>7545</v>
      </c>
      <c r="H353" t="str">
        <f t="shared" si="7"/>
        <v>insert into FTS_rui_codes (suggest_text_1, suggest_text_2, source) values ("86934","NR IPACOM J3 FWT (NRC FT WORTH TX)","RESFOR (03 JAN 2024)");</v>
      </c>
    </row>
    <row r="354" spans="1:8" x14ac:dyDescent="0.2">
      <c r="A354" t="s">
        <v>9029</v>
      </c>
      <c r="B354" s="82" t="str">
        <f>+'Text-For Java'!B354</f>
        <v>86508</v>
      </c>
      <c r="C354" t="s">
        <v>7544</v>
      </c>
      <c r="D354" t="str">
        <f>+'Text-For Java'!D354</f>
        <v>NR NIFR REDCEN FTW (NRC FT WORTH TX)</v>
      </c>
      <c r="E354" t="s">
        <v>7544</v>
      </c>
      <c r="F354" t="s">
        <v>9254</v>
      </c>
      <c r="G354" t="s">
        <v>7545</v>
      </c>
      <c r="H354" t="str">
        <f t="shared" si="7"/>
        <v>insert into FTS_rui_codes (suggest_text_1, suggest_text_2, source) values ("86508","NR NIFR REDCEN FTW (NRC FT WORTH TX)","RESFOR (03 JAN 2024)");</v>
      </c>
    </row>
    <row r="355" spans="1:8" x14ac:dyDescent="0.2">
      <c r="A355" t="s">
        <v>9029</v>
      </c>
      <c r="B355" s="82" t="str">
        <f>+'Text-For Java'!B355</f>
        <v>86587</v>
      </c>
      <c r="C355" t="s">
        <v>7544</v>
      </c>
      <c r="D355" t="str">
        <f>+'Text-For Java'!D355</f>
        <v>NR CNSG SE LCS (NRC FT WORTH TX)</v>
      </c>
      <c r="E355" t="s">
        <v>7544</v>
      </c>
      <c r="F355" t="s">
        <v>9254</v>
      </c>
      <c r="G355" t="s">
        <v>7545</v>
      </c>
      <c r="H355" t="str">
        <f t="shared" si="7"/>
        <v>insert into FTS_rui_codes (suggest_text_1, suggest_text_2, source) values ("86587","NR CNSG SE LCS (NRC FT WORTH TX)","RESFOR (03 JAN 2024)");</v>
      </c>
    </row>
    <row r="356" spans="1:8" x14ac:dyDescent="0.2">
      <c r="A356" t="s">
        <v>9029</v>
      </c>
      <c r="B356" s="82" t="str">
        <f>+'Text-For Java'!B356</f>
        <v>55823</v>
      </c>
      <c r="C356" t="s">
        <v>7544</v>
      </c>
      <c r="D356" t="str">
        <f>+'Text-For Java'!D356</f>
        <v>MSRON 11 HQ (NRC LOS ANGELES CA)</v>
      </c>
      <c r="E356" t="s">
        <v>7544</v>
      </c>
      <c r="F356" t="s">
        <v>9254</v>
      </c>
      <c r="G356" t="s">
        <v>7545</v>
      </c>
      <c r="H356" t="str">
        <f t="shared" si="7"/>
        <v>insert into FTS_rui_codes (suggest_text_1, suggest_text_2, source) values ("55823","MSRON 11 HQ (NRC LOS ANGELES CA)","RESFOR (03 JAN 2024)");</v>
      </c>
    </row>
    <row r="357" spans="1:8" x14ac:dyDescent="0.2">
      <c r="A357" t="s">
        <v>9029</v>
      </c>
      <c r="B357" s="82" t="str">
        <f>+'Text-For Java'!B357</f>
        <v>88564</v>
      </c>
      <c r="C357" t="s">
        <v>7544</v>
      </c>
      <c r="D357" t="str">
        <f>+'Text-For Java'!D357</f>
        <v>NR 4DB 4DC DET 1 (NRC LOS ANGELES CA)</v>
      </c>
      <c r="E357" t="s">
        <v>7544</v>
      </c>
      <c r="F357" t="s">
        <v>9254</v>
      </c>
      <c r="G357" t="s">
        <v>7545</v>
      </c>
      <c r="H357" t="str">
        <f t="shared" si="7"/>
        <v>insert into FTS_rui_codes (suggest_text_1, suggest_text_2, source) values ("88564","NR 4DB 4DC DET 1 (NRC LOS ANGELES CA)","RESFOR (03 JAN 2024)");</v>
      </c>
    </row>
    <row r="358" spans="1:8" x14ac:dyDescent="0.2">
      <c r="A358" t="s">
        <v>9029</v>
      </c>
      <c r="B358" s="82" t="str">
        <f>+'Text-For Java'!B358</f>
        <v>82812</v>
      </c>
      <c r="C358" t="s">
        <v>7544</v>
      </c>
      <c r="D358" t="str">
        <f>+'Text-For Java'!D358</f>
        <v>NR ACB1 LAC (NRC LOS ANGELES CA)</v>
      </c>
      <c r="E358" t="s">
        <v>7544</v>
      </c>
      <c r="F358" t="s">
        <v>9254</v>
      </c>
      <c r="G358" t="s">
        <v>7545</v>
      </c>
      <c r="H358" t="str">
        <f t="shared" si="7"/>
        <v>insert into FTS_rui_codes (suggest_text_1, suggest_text_2, source) values ("82812","NR ACB1 LAC (NRC LOS ANGELES CA)","RESFOR (03 JAN 2024)");</v>
      </c>
    </row>
    <row r="359" spans="1:8" x14ac:dyDescent="0.2">
      <c r="A359" t="s">
        <v>9029</v>
      </c>
      <c r="B359" s="82" t="str">
        <f>+'Text-For Java'!B359</f>
        <v>55853</v>
      </c>
      <c r="C359" t="s">
        <v>7544</v>
      </c>
      <c r="D359" t="str">
        <f>+'Text-For Java'!D359</f>
        <v>NR CPF N2N39 LAC (NRC LOS ANGELES CA)</v>
      </c>
      <c r="E359" t="s">
        <v>7544</v>
      </c>
      <c r="F359" t="s">
        <v>9254</v>
      </c>
      <c r="G359" t="s">
        <v>7545</v>
      </c>
      <c r="H359" t="str">
        <f t="shared" si="7"/>
        <v>insert into FTS_rui_codes (suggest_text_1, suggest_text_2, source) values ("55853","NR CPF N2N39 LAC (NRC LOS ANGELES CA)","RESFOR (03 JAN 2024)");</v>
      </c>
    </row>
    <row r="360" spans="1:8" x14ac:dyDescent="0.2">
      <c r="A360" t="s">
        <v>9029</v>
      </c>
      <c r="B360" s="82" t="str">
        <f>+'Text-For Java'!B360</f>
        <v>87044</v>
      </c>
      <c r="C360" t="s">
        <v>7544</v>
      </c>
      <c r="D360" t="str">
        <f>+'Text-For Java'!D360</f>
        <v>NR DCMA WEST REG (NRC LOS ANGELES CA)</v>
      </c>
      <c r="E360" t="s">
        <v>7544</v>
      </c>
      <c r="F360" t="s">
        <v>9254</v>
      </c>
      <c r="G360" t="s">
        <v>7545</v>
      </c>
      <c r="H360" t="str">
        <f t="shared" si="7"/>
        <v>insert into FTS_rui_codes (suggest_text_1, suggest_text_2, source) values ("87044","NR DCMA WEST REG (NRC LOS ANGELES CA)","RESFOR (03 JAN 2024)");</v>
      </c>
    </row>
    <row r="361" spans="1:8" x14ac:dyDescent="0.2">
      <c r="A361" t="s">
        <v>9029</v>
      </c>
      <c r="B361" s="82" t="str">
        <f>+'Text-For Java'!B361</f>
        <v>85370</v>
      </c>
      <c r="C361" t="s">
        <v>7544</v>
      </c>
      <c r="D361" t="str">
        <f>+'Text-For Java'!D361</f>
        <v>NR NMCPAC MAU OKI (NRC LOS ANGELES CA)</v>
      </c>
      <c r="E361" t="s">
        <v>7544</v>
      </c>
      <c r="F361" t="s">
        <v>9254</v>
      </c>
      <c r="G361" t="s">
        <v>7545</v>
      </c>
      <c r="H361" t="str">
        <f t="shared" si="7"/>
        <v>insert into FTS_rui_codes (suggest_text_1, suggest_text_2, source) values ("85370","NR NMCPAC MAU OKI (NRC LOS ANGELES CA)","RESFOR (03 JAN 2024)");</v>
      </c>
    </row>
    <row r="362" spans="1:8" x14ac:dyDescent="0.2">
      <c r="A362" t="s">
        <v>9029</v>
      </c>
      <c r="B362" s="82" t="str">
        <f>+'Text-For Java'!B362</f>
        <v>84269</v>
      </c>
      <c r="C362" t="s">
        <v>7544</v>
      </c>
      <c r="D362" t="str">
        <f>+'Text-For Java'!D362</f>
        <v>NR NSF FALLBROOK (NRC LOS ANGELES CA)</v>
      </c>
      <c r="E362" t="s">
        <v>7544</v>
      </c>
      <c r="F362" t="s">
        <v>9254</v>
      </c>
      <c r="G362" t="s">
        <v>7545</v>
      </c>
      <c r="H362" t="str">
        <f t="shared" si="7"/>
        <v>insert into FTS_rui_codes (suggest_text_1, suggest_text_2, source) values ("84269","NR NSF FALLBROOK (NRC LOS ANGELES CA)","RESFOR (03 JAN 2024)");</v>
      </c>
    </row>
    <row r="363" spans="1:8" x14ac:dyDescent="0.2">
      <c r="A363" t="s">
        <v>9029</v>
      </c>
      <c r="B363" s="82" t="str">
        <f>+'Text-For Java'!B363</f>
        <v>87626</v>
      </c>
      <c r="C363" t="s">
        <v>7544</v>
      </c>
      <c r="D363" t="str">
        <f>+'Text-For Java'!D363</f>
        <v>NR RELSUP I MEF (NRC LOS ANGELES CA)</v>
      </c>
      <c r="E363" t="s">
        <v>7544</v>
      </c>
      <c r="F363" t="s">
        <v>9254</v>
      </c>
      <c r="G363" t="s">
        <v>7545</v>
      </c>
      <c r="H363" t="str">
        <f t="shared" si="7"/>
        <v>insert into FTS_rui_codes (suggest_text_1, suggest_text_2, source) values ("87626","NR RELSUP I MEF (NRC LOS ANGELES CA)","RESFOR (03 JAN 2024)");</v>
      </c>
    </row>
    <row r="364" spans="1:8" x14ac:dyDescent="0.2">
      <c r="A364" t="s">
        <v>9029</v>
      </c>
      <c r="B364" s="82" t="str">
        <f>+'Text-For Java'!B364</f>
        <v>89512</v>
      </c>
      <c r="C364" t="s">
        <v>7544</v>
      </c>
      <c r="D364" t="str">
        <f>+'Text-For Java'!D364</f>
        <v>NR RSU LAC (NRC LOS ANGELES CA)</v>
      </c>
      <c r="E364" t="s">
        <v>7544</v>
      </c>
      <c r="F364" t="s">
        <v>9254</v>
      </c>
      <c r="G364" t="s">
        <v>7545</v>
      </c>
      <c r="H364" t="str">
        <f t="shared" si="7"/>
        <v>insert into FTS_rui_codes (suggest_text_1, suggest_text_2, source) values ("89512","NR RSU LAC (NRC LOS ANGELES CA)","RESFOR (03 JAN 2024)");</v>
      </c>
    </row>
    <row r="365" spans="1:8" x14ac:dyDescent="0.2">
      <c r="A365" t="s">
        <v>9029</v>
      </c>
      <c r="B365" s="82" t="str">
        <f>+'Text-For Java'!B365</f>
        <v>46473</v>
      </c>
      <c r="C365" t="s">
        <v>7544</v>
      </c>
      <c r="D365" t="str">
        <f>+'Text-For Java'!D365</f>
        <v>S11 SBC A PLT SLB (NRC LOS ANGELES CA)</v>
      </c>
      <c r="E365" t="s">
        <v>7544</v>
      </c>
      <c r="F365" t="s">
        <v>9254</v>
      </c>
      <c r="G365" t="s">
        <v>7545</v>
      </c>
      <c r="H365" t="str">
        <f t="shared" si="7"/>
        <v>insert into FTS_rui_codes (suggest_text_1, suggest_text_2, source) values ("46473","S11 SBC A PLT SLB (NRC LOS ANGELES CA)","RESFOR (03 JAN 2024)");</v>
      </c>
    </row>
    <row r="366" spans="1:8" x14ac:dyDescent="0.2">
      <c r="A366" t="s">
        <v>9029</v>
      </c>
      <c r="B366" s="82" t="str">
        <f>+'Text-For Java'!B366</f>
        <v>87803</v>
      </c>
      <c r="C366" t="s">
        <v>7544</v>
      </c>
      <c r="D366" t="str">
        <f>+'Text-For Java'!D366</f>
        <v>S11 SBC A SLB (NRC LOS ANGELES CA)</v>
      </c>
      <c r="E366" t="s">
        <v>7544</v>
      </c>
      <c r="F366" t="s">
        <v>9254</v>
      </c>
      <c r="G366" t="s">
        <v>7545</v>
      </c>
      <c r="H366" t="str">
        <f t="shared" si="7"/>
        <v>insert into FTS_rui_codes (suggest_text_1, suggest_text_2, source) values ("87803","S11 SBC A SLB (NRC LOS ANGELES CA)","RESFOR (03 JAN 2024)");</v>
      </c>
    </row>
    <row r="367" spans="1:8" x14ac:dyDescent="0.2">
      <c r="A367" t="s">
        <v>9029</v>
      </c>
      <c r="B367" s="82" t="str">
        <f>+'Text-For Java'!B367</f>
        <v>55810</v>
      </c>
      <c r="C367" t="s">
        <v>7544</v>
      </c>
      <c r="D367" t="str">
        <f>+'Text-For Java'!D367</f>
        <v>S11 SBC B PLT SLB (NRC LOS ANGELES CA)</v>
      </c>
      <c r="E367" t="s">
        <v>7544</v>
      </c>
      <c r="F367" t="s">
        <v>9254</v>
      </c>
      <c r="G367" t="s">
        <v>7545</v>
      </c>
      <c r="H367" t="str">
        <f t="shared" si="7"/>
        <v>insert into FTS_rui_codes (suggest_text_1, suggest_text_2, source) values ("55810","S11 SBC B PLT SLB (NRC LOS ANGELES CA)","RESFOR (03 JAN 2024)");</v>
      </c>
    </row>
    <row r="368" spans="1:8" x14ac:dyDescent="0.2">
      <c r="A368" t="s">
        <v>9029</v>
      </c>
      <c r="B368" s="82" t="str">
        <f>+'Text-For Java'!B368</f>
        <v>87804</v>
      </c>
      <c r="C368" t="s">
        <v>7544</v>
      </c>
      <c r="D368" t="str">
        <f>+'Text-For Java'!D368</f>
        <v>S11 SBC B SLB (NRC LOS ANGELES CA)</v>
      </c>
      <c r="E368" t="s">
        <v>7544</v>
      </c>
      <c r="F368" t="s">
        <v>9254</v>
      </c>
      <c r="G368" t="s">
        <v>7545</v>
      </c>
      <c r="H368" t="str">
        <f t="shared" si="7"/>
        <v>insert into FTS_rui_codes (suggest_text_1, suggest_text_2, source) values ("87804","S11 SBC B SLB (NRC LOS ANGELES CA)","RESFOR (03 JAN 2024)");</v>
      </c>
    </row>
    <row r="369" spans="1:8" x14ac:dyDescent="0.2">
      <c r="A369" t="s">
        <v>9029</v>
      </c>
      <c r="B369" s="82" t="str">
        <f>+'Text-For Java'!B369</f>
        <v>55822</v>
      </c>
      <c r="C369" t="s">
        <v>7544</v>
      </c>
      <c r="D369" t="str">
        <f>+'Text-For Java'!D369</f>
        <v>S11 SBC C PLT SLB (NRC LOS ANGELES CA)</v>
      </c>
      <c r="E369" t="s">
        <v>7544</v>
      </c>
      <c r="F369" t="s">
        <v>9254</v>
      </c>
      <c r="G369" t="s">
        <v>7545</v>
      </c>
      <c r="H369" t="str">
        <f t="shared" si="7"/>
        <v>insert into FTS_rui_codes (suggest_text_1, suggest_text_2, source) values ("55822","S11 SBC C PLT SLB (NRC LOS ANGELES CA)","RESFOR (03 JAN 2024)");</v>
      </c>
    </row>
    <row r="370" spans="1:8" x14ac:dyDescent="0.2">
      <c r="A370" t="s">
        <v>9029</v>
      </c>
      <c r="B370" s="82" t="str">
        <f>+'Text-For Java'!B370</f>
        <v>87806</v>
      </c>
      <c r="C370" t="s">
        <v>7544</v>
      </c>
      <c r="D370" t="str">
        <f>+'Text-For Java'!D370</f>
        <v>S11 SBC C SLB (NRC LOS ANGELES CA)</v>
      </c>
      <c r="E370" t="s">
        <v>7544</v>
      </c>
      <c r="F370" t="s">
        <v>9254</v>
      </c>
      <c r="G370" t="s">
        <v>7545</v>
      </c>
      <c r="H370" t="str">
        <f t="shared" si="7"/>
        <v>insert into FTS_rui_codes (suggest_text_1, suggest_text_2, source) values ("87806","S11 SBC C SLB (NRC LOS ANGELES CA)","RESFOR (03 JAN 2024)");</v>
      </c>
    </row>
    <row r="371" spans="1:8" x14ac:dyDescent="0.2">
      <c r="A371" t="s">
        <v>9029</v>
      </c>
      <c r="B371" s="82" t="str">
        <f>+'Text-For Java'!B371</f>
        <v>86289</v>
      </c>
      <c r="C371" t="s">
        <v>7544</v>
      </c>
      <c r="D371" t="str">
        <f>+'Text-For Java'!D371</f>
        <v>NR NAVINFO WEST (NRC LOS ANGELES CA)</v>
      </c>
      <c r="E371" t="s">
        <v>7544</v>
      </c>
      <c r="F371" t="s">
        <v>9254</v>
      </c>
      <c r="G371" t="s">
        <v>7545</v>
      </c>
      <c r="H371" t="str">
        <f t="shared" si="7"/>
        <v>insert into FTS_rui_codes (suggest_text_1, suggest_text_2, source) values ("86289","NR NAVINFO WEST (NRC LOS ANGELES CA)","RESFOR (03 JAN 2024)");</v>
      </c>
    </row>
    <row r="372" spans="1:8" x14ac:dyDescent="0.2">
      <c r="A372" t="s">
        <v>9029</v>
      </c>
      <c r="B372" s="82" t="str">
        <f>+'Text-For Java'!B372</f>
        <v>86891</v>
      </c>
      <c r="C372" t="s">
        <v>7544</v>
      </c>
      <c r="D372" t="str">
        <f>+'Text-For Java'!D372</f>
        <v>NR RELSUP MFP (NRC LOS ANGELES CA)</v>
      </c>
      <c r="E372" t="s">
        <v>7544</v>
      </c>
      <c r="F372" t="s">
        <v>9254</v>
      </c>
      <c r="G372" t="s">
        <v>7545</v>
      </c>
      <c r="H372" t="str">
        <f t="shared" si="7"/>
        <v>insert into FTS_rui_codes (suggest_text_1, suggest_text_2, source) values ("86891","NR RELSUP MFP (NRC LOS ANGELES CA)","RESFOR (03 JAN 2024)");</v>
      </c>
    </row>
    <row r="373" spans="1:8" x14ac:dyDescent="0.2">
      <c r="A373" t="s">
        <v>9029</v>
      </c>
      <c r="B373" s="82" t="str">
        <f>+'Text-For Java'!B373</f>
        <v>82882</v>
      </c>
      <c r="C373" t="s">
        <v>7544</v>
      </c>
      <c r="D373" t="str">
        <f>+'Text-For Java'!D373</f>
        <v>DIV 4LAR (NRC LOS ANGELES CA)</v>
      </c>
      <c r="E373" t="s">
        <v>7544</v>
      </c>
      <c r="F373" t="s">
        <v>9254</v>
      </c>
      <c r="G373" t="s">
        <v>7545</v>
      </c>
      <c r="H373" t="str">
        <f t="shared" si="7"/>
        <v>insert into FTS_rui_codes (suggest_text_1, suggest_text_2, source) values ("82882","DIV 4LAR (NRC LOS ANGELES CA)","RESFOR (03 JAN 2024)");</v>
      </c>
    </row>
    <row r="374" spans="1:8" x14ac:dyDescent="0.2">
      <c r="A374" t="s">
        <v>9029</v>
      </c>
      <c r="B374" s="82" t="str">
        <f>+'Text-For Java'!B374</f>
        <v>88508</v>
      </c>
      <c r="C374" t="s">
        <v>7544</v>
      </c>
      <c r="D374" t="str">
        <f>+'Text-For Java'!D374</f>
        <v>DIV HQ BTRY 5/14 (NRC LOS ANGELES CA)</v>
      </c>
      <c r="E374" t="s">
        <v>7544</v>
      </c>
      <c r="F374" t="s">
        <v>9254</v>
      </c>
      <c r="G374" t="s">
        <v>7545</v>
      </c>
      <c r="H374" t="str">
        <f t="shared" si="7"/>
        <v>insert into FTS_rui_codes (suggest_text_1, suggest_text_2, source) values ("88508","DIV HQ BTRY 5/14 (NRC LOS ANGELES CA)","RESFOR (03 JAN 2024)");</v>
      </c>
    </row>
    <row r="375" spans="1:8" x14ac:dyDescent="0.2">
      <c r="A375" t="s">
        <v>9029</v>
      </c>
      <c r="B375" s="82" t="str">
        <f>+'Text-For Java'!B375</f>
        <v>88561</v>
      </c>
      <c r="C375" t="s">
        <v>7544</v>
      </c>
      <c r="D375" t="str">
        <f>+'Text-For Java'!D375</f>
        <v>FHG 3D ANGLICO (NRC LOS ANGELES CA)</v>
      </c>
      <c r="E375" t="s">
        <v>7544</v>
      </c>
      <c r="F375" t="s">
        <v>9254</v>
      </c>
      <c r="G375" t="s">
        <v>7545</v>
      </c>
      <c r="H375" t="str">
        <f t="shared" si="7"/>
        <v>insert into FTS_rui_codes (suggest_text_1, suggest_text_2, source) values ("88561","FHG 3D ANGLICO (NRC LOS ANGELES CA)","RESFOR (03 JAN 2024)");</v>
      </c>
    </row>
    <row r="376" spans="1:8" x14ac:dyDescent="0.2">
      <c r="A376" t="s">
        <v>9029</v>
      </c>
      <c r="B376" s="82" t="str">
        <f>+'Text-For Java'!B376</f>
        <v>55837</v>
      </c>
      <c r="C376" t="s">
        <v>7544</v>
      </c>
      <c r="D376" t="str">
        <f>+'Text-For Java'!D376</f>
        <v>DIV 5/14 BTRY O (NRC LOS ANGELES CA)</v>
      </c>
      <c r="E376" t="s">
        <v>7544</v>
      </c>
      <c r="F376" t="s">
        <v>9254</v>
      </c>
      <c r="G376" t="s">
        <v>7545</v>
      </c>
      <c r="H376" t="str">
        <f t="shared" si="7"/>
        <v>insert into FTS_rui_codes (suggest_text_1, suggest_text_2, source) values ("55837","DIV 5/14 BTRY O (NRC LOS ANGELES CA)","RESFOR (03 JAN 2024)");</v>
      </c>
    </row>
    <row r="377" spans="1:8" x14ac:dyDescent="0.2">
      <c r="A377" t="s">
        <v>9029</v>
      </c>
      <c r="B377" s="82" t="str">
        <f>+'Text-For Java'!B377</f>
        <v>83876</v>
      </c>
      <c r="C377" t="s">
        <v>7544</v>
      </c>
      <c r="D377" t="str">
        <f>+'Text-For Java'!D377</f>
        <v>NR DIV 2/23 W CO (NRC LOS ANGELES CA)</v>
      </c>
      <c r="E377" t="s">
        <v>7544</v>
      </c>
      <c r="F377" t="s">
        <v>9254</v>
      </c>
      <c r="G377" t="s">
        <v>7545</v>
      </c>
      <c r="H377" t="str">
        <f t="shared" si="7"/>
        <v>insert into FTS_rui_codes (suggest_text_1, suggest_text_2, source) values ("83876","NR DIV 2/23 W CO (NRC LOS ANGELES CA)","RESFOR (03 JAN 2024)");</v>
      </c>
    </row>
    <row r="378" spans="1:8" x14ac:dyDescent="0.2">
      <c r="A378" t="s">
        <v>9029</v>
      </c>
      <c r="B378" s="82" t="str">
        <f>+'Text-For Java'!B378</f>
        <v>88506</v>
      </c>
      <c r="C378" t="s">
        <v>7544</v>
      </c>
      <c r="D378" t="str">
        <f>+'Text-For Java'!D378</f>
        <v>NR DIV 2/23 G CO (NRC LOS ANGELES CA)</v>
      </c>
      <c r="E378" t="s">
        <v>7544</v>
      </c>
      <c r="F378" t="s">
        <v>9254</v>
      </c>
      <c r="G378" t="s">
        <v>7545</v>
      </c>
      <c r="H378" t="str">
        <f t="shared" si="7"/>
        <v>insert into FTS_rui_codes (suggest_text_1, suggest_text_2, source) values ("88506","NR DIV 2/23 G CO (NRC LOS ANGELES CA)","RESFOR (03 JAN 2024)");</v>
      </c>
    </row>
    <row r="379" spans="1:8" x14ac:dyDescent="0.2">
      <c r="A379" t="s">
        <v>9029</v>
      </c>
      <c r="B379" s="82" t="str">
        <f>+'Text-For Java'!B379</f>
        <v>55819</v>
      </c>
      <c r="C379" t="s">
        <v>7544</v>
      </c>
      <c r="D379" t="str">
        <f>+'Text-For Java'!D379</f>
        <v>DIV 5/14 BTRY N (NRC LOS ANGELES CA)</v>
      </c>
      <c r="E379" t="s">
        <v>7544</v>
      </c>
      <c r="F379" t="s">
        <v>9254</v>
      </c>
      <c r="G379" t="s">
        <v>7545</v>
      </c>
      <c r="H379" t="str">
        <f t="shared" si="7"/>
        <v>insert into FTS_rui_codes (suggest_text_1, suggest_text_2, source) values ("55819","DIV 5/14 BTRY N (NRC LOS ANGELES CA)","RESFOR (03 JAN 2024)");</v>
      </c>
    </row>
    <row r="380" spans="1:8" x14ac:dyDescent="0.2">
      <c r="A380" t="s">
        <v>9029</v>
      </c>
      <c r="B380" s="82" t="str">
        <f>+'Text-For Java'!B380</f>
        <v>87220</v>
      </c>
      <c r="C380" t="s">
        <v>7544</v>
      </c>
      <c r="D380" t="str">
        <f>+'Text-For Java'!D380</f>
        <v>NR CART LAC (NRC LOS ANGELES CA)</v>
      </c>
      <c r="E380" t="s">
        <v>7544</v>
      </c>
      <c r="F380" t="s">
        <v>9254</v>
      </c>
      <c r="G380" t="s">
        <v>7545</v>
      </c>
      <c r="H380" t="str">
        <f t="shared" si="7"/>
        <v>insert into FTS_rui_codes (suggest_text_1, suggest_text_2, source) values ("87220","NR CART LAC (NRC LOS ANGELES CA)","RESFOR (03 JAN 2024)");</v>
      </c>
    </row>
    <row r="381" spans="1:8" x14ac:dyDescent="0.2">
      <c r="A381" t="s">
        <v>9029</v>
      </c>
      <c r="B381" s="82" t="str">
        <f>+'Text-For Java'!B381</f>
        <v>88091</v>
      </c>
      <c r="C381" t="s">
        <v>7544</v>
      </c>
      <c r="D381" t="str">
        <f>+'Text-For Java'!D381</f>
        <v>NR DIA DDS West (NRC LOS ANGELES CA)</v>
      </c>
      <c r="E381" t="s">
        <v>7544</v>
      </c>
      <c r="F381" t="s">
        <v>9254</v>
      </c>
      <c r="G381" t="s">
        <v>7545</v>
      </c>
      <c r="H381" t="str">
        <f t="shared" si="7"/>
        <v>insert into FTS_rui_codes (suggest_text_1, suggest_text_2, source) values ("88091","NR DIA DDS West (NRC LOS ANGELES CA)","RESFOR (03 JAN 2024)");</v>
      </c>
    </row>
    <row r="382" spans="1:8" x14ac:dyDescent="0.2">
      <c r="A382" t="s">
        <v>9029</v>
      </c>
      <c r="B382" s="82" t="str">
        <f>+'Text-For Java'!B382</f>
        <v>88357</v>
      </c>
      <c r="C382" t="s">
        <v>7544</v>
      </c>
      <c r="D382" t="str">
        <f>+'Text-For Java'!D382</f>
        <v>EMF CAMP PEND LAC (NRC LOS ANGELES CA)</v>
      </c>
      <c r="E382" t="s">
        <v>7544</v>
      </c>
      <c r="F382" t="s">
        <v>9254</v>
      </c>
      <c r="G382" t="s">
        <v>7545</v>
      </c>
      <c r="H382" t="str">
        <f t="shared" si="7"/>
        <v>insert into FTS_rui_codes (suggest_text_1, suggest_text_2, source) values ("88357","EMF CAMP PEND LAC (NRC LOS ANGELES CA)","RESFOR (03 JAN 2024)");</v>
      </c>
    </row>
    <row r="383" spans="1:8" x14ac:dyDescent="0.2">
      <c r="A383" t="s">
        <v>9029</v>
      </c>
      <c r="B383" s="82" t="str">
        <f>+'Text-For Java'!B383</f>
        <v>88356</v>
      </c>
      <c r="C383" t="s">
        <v>7544</v>
      </c>
      <c r="D383" t="str">
        <f>+'Text-For Java'!D383</f>
        <v>NR NMRTC SD LAC (NRC LOS ANGELES CA)</v>
      </c>
      <c r="E383" t="s">
        <v>7544</v>
      </c>
      <c r="F383" t="s">
        <v>9254</v>
      </c>
      <c r="G383" t="s">
        <v>7545</v>
      </c>
      <c r="H383" t="str">
        <f t="shared" si="7"/>
        <v>insert into FTS_rui_codes (suggest_text_1, suggest_text_2, source) values ("88356","NR NMRTC SD LAC (NRC LOS ANGELES CA)","RESFOR (03 JAN 2024)");</v>
      </c>
    </row>
    <row r="384" spans="1:8" x14ac:dyDescent="0.2">
      <c r="A384" t="s">
        <v>9029</v>
      </c>
      <c r="B384" s="82" t="str">
        <f>+'Text-For Java'!B384</f>
        <v>1904G</v>
      </c>
      <c r="C384" t="s">
        <v>7544</v>
      </c>
      <c r="D384" t="str">
        <f>+'Text-For Java'!D384</f>
        <v>NR VTU LAC 1941 (NRC LOS ANGELES CA)</v>
      </c>
      <c r="E384" t="s">
        <v>7544</v>
      </c>
      <c r="F384" t="s">
        <v>9254</v>
      </c>
      <c r="G384" t="s">
        <v>7545</v>
      </c>
      <c r="H384" t="str">
        <f t="shared" si="7"/>
        <v>insert into FTS_rui_codes (suggest_text_1, suggest_text_2, source) values ("1904G","NR VTU LAC 1941 (NRC LOS ANGELES CA)","RESFOR (03 JAN 2024)");</v>
      </c>
    </row>
    <row r="385" spans="1:8" x14ac:dyDescent="0.2">
      <c r="A385" t="s">
        <v>9029</v>
      </c>
      <c r="B385" s="82" t="str">
        <f>+'Text-For Java'!B385</f>
        <v>82702</v>
      </c>
      <c r="C385" t="s">
        <v>7544</v>
      </c>
      <c r="D385" t="str">
        <f>+'Text-For Java'!D385</f>
        <v>NR SURGEMAIN PHNS LAC (NRC LOS ANGELES CA)</v>
      </c>
      <c r="E385" t="s">
        <v>7544</v>
      </c>
      <c r="F385" t="s">
        <v>9254</v>
      </c>
      <c r="G385" t="s">
        <v>7545</v>
      </c>
      <c r="H385" t="str">
        <f t="shared" si="7"/>
        <v>insert into FTS_rui_codes (suggest_text_1, suggest_text_2, source) values ("82702","NR SURGEMAIN PHNS LAC (NRC LOS ANGELES CA)","RESFOR (03 JAN 2024)");</v>
      </c>
    </row>
    <row r="386" spans="1:8" x14ac:dyDescent="0.2">
      <c r="A386" t="s">
        <v>9029</v>
      </c>
      <c r="B386" s="82" t="str">
        <f>+'Text-For Java'!B386</f>
        <v>84369</v>
      </c>
      <c r="C386" t="s">
        <v>7544</v>
      </c>
      <c r="D386" t="str">
        <f>+'Text-For Java'!D386</f>
        <v>NR SW NSF SEA (NRC LOS ANGELES CA)</v>
      </c>
      <c r="E386" t="s">
        <v>7544</v>
      </c>
      <c r="F386" t="s">
        <v>9254</v>
      </c>
      <c r="G386" t="s">
        <v>7545</v>
      </c>
      <c r="H386" t="str">
        <f t="shared" si="7"/>
        <v>insert into FTS_rui_codes (suggest_text_1, suggest_text_2, source) values ("84369","NR SW NSF SEA (NRC LOS ANGELES CA)","RESFOR (03 JAN 2024)");</v>
      </c>
    </row>
    <row r="387" spans="1:8" x14ac:dyDescent="0.2">
      <c r="A387" t="s">
        <v>9029</v>
      </c>
      <c r="B387" s="82" t="str">
        <f>+'Text-For Java'!B387</f>
        <v>84002</v>
      </c>
      <c r="C387" t="s">
        <v>7544</v>
      </c>
      <c r="D387" t="str">
        <f>+'Text-For Java'!D387</f>
        <v>NR ADMIN PERS 1941 (NRC LOS ANGELES CA)</v>
      </c>
      <c r="E387" t="s">
        <v>7544</v>
      </c>
      <c r="F387" t="s">
        <v>9254</v>
      </c>
      <c r="G387" t="s">
        <v>7545</v>
      </c>
      <c r="H387" t="str">
        <f t="shared" si="7"/>
        <v>insert into FTS_rui_codes (suggest_text_1, suggest_text_2, source) values ("84002","NR ADMIN PERS 1941 (NRC LOS ANGELES CA)","RESFOR (03 JAN 2024)");</v>
      </c>
    </row>
    <row r="388" spans="1:8" x14ac:dyDescent="0.2">
      <c r="A388" t="s">
        <v>9029</v>
      </c>
      <c r="B388" s="82" t="str">
        <f>+'Text-For Java'!B388</f>
        <v>84123</v>
      </c>
      <c r="C388" t="s">
        <v>7544</v>
      </c>
      <c r="D388" t="str">
        <f>+'Text-For Java'!D388</f>
        <v>NR NCHB 14 DET LAC (NRC LOS ANGELES CA)</v>
      </c>
      <c r="E388" t="s">
        <v>7544</v>
      </c>
      <c r="F388" t="s">
        <v>9254</v>
      </c>
      <c r="G388" t="s">
        <v>7545</v>
      </c>
      <c r="H388" t="str">
        <f t="shared" si="7"/>
        <v>insert into FTS_rui_codes (suggest_text_1, suggest_text_2, source) values ("84123","NR NCHB 14 DET LAC (NRC LOS ANGELES CA)","RESFOR (03 JAN 2024)");</v>
      </c>
    </row>
    <row r="389" spans="1:8" x14ac:dyDescent="0.2">
      <c r="A389" t="s">
        <v>9029</v>
      </c>
      <c r="B389" s="82" t="str">
        <f>+'Text-For Java'!B389</f>
        <v>88779</v>
      </c>
      <c r="C389" t="s">
        <v>7544</v>
      </c>
      <c r="D389" t="str">
        <f>+'Text-For Java'!D389</f>
        <v>NR 4DB 14DC DET 2 (NRC NEW YORK NY)</v>
      </c>
      <c r="E389" t="s">
        <v>7544</v>
      </c>
      <c r="F389" t="s">
        <v>9254</v>
      </c>
      <c r="G389" t="s">
        <v>7545</v>
      </c>
      <c r="H389" t="str">
        <f t="shared" si="7"/>
        <v>insert into FTS_rui_codes (suggest_text_1, suggest_text_2, source) values ("88779","NR 4DB 14DC DET 2 (NRC NEW YORK NY)","RESFOR (03 JAN 2024)");</v>
      </c>
    </row>
    <row r="390" spans="1:8" x14ac:dyDescent="0.2">
      <c r="A390" t="s">
        <v>9029</v>
      </c>
      <c r="B390" s="82" t="str">
        <f>+'Text-For Java'!B390</f>
        <v>83633</v>
      </c>
      <c r="C390" t="s">
        <v>7544</v>
      </c>
      <c r="D390" t="str">
        <f>+'Text-For Java'!D390</f>
        <v>NR CSG4 HQ BRX (NRC NEW YORK NY)</v>
      </c>
      <c r="E390" t="s">
        <v>7544</v>
      </c>
      <c r="F390" t="s">
        <v>9254</v>
      </c>
      <c r="G390" t="s">
        <v>7545</v>
      </c>
      <c r="H390" t="str">
        <f t="shared" si="7"/>
        <v>insert into FTS_rui_codes (suggest_text_1, suggest_text_2, source) values ("83633","NR CSG4 HQ BRX (NRC NEW YORK NY)","RESFOR (03 JAN 2024)");</v>
      </c>
    </row>
    <row r="391" spans="1:8" x14ac:dyDescent="0.2">
      <c r="A391" t="s">
        <v>9029</v>
      </c>
      <c r="B391" s="82" t="str">
        <f>+'Text-For Java'!B391</f>
        <v>86119</v>
      </c>
      <c r="C391" t="s">
        <v>7544</v>
      </c>
      <c r="D391" t="str">
        <f>+'Text-For Java'!D391</f>
        <v>NR EXP MAINT NYC (NRC NEW YORK NY)</v>
      </c>
      <c r="E391" t="s">
        <v>7544</v>
      </c>
      <c r="F391" t="s">
        <v>9254</v>
      </c>
      <c r="G391" t="s">
        <v>7545</v>
      </c>
      <c r="H391" t="str">
        <f t="shared" si="7"/>
        <v>insert into FTS_rui_codes (suggest_text_1, suggest_text_2, source) values ("86119","NR EXP MAINT NYC (NRC NEW YORK NY)","RESFOR (03 JAN 2024)");</v>
      </c>
    </row>
    <row r="392" spans="1:8" x14ac:dyDescent="0.2">
      <c r="A392" t="s">
        <v>9029</v>
      </c>
      <c r="B392" s="82" t="str">
        <f>+'Text-For Java'!B392</f>
        <v>89450</v>
      </c>
      <c r="C392" t="s">
        <v>7544</v>
      </c>
      <c r="D392" t="str">
        <f>+'Text-For Java'!D392</f>
        <v>NR PHIBCB 2 NYC (NRC NEW YORK NY)</v>
      </c>
      <c r="E392" t="s">
        <v>7544</v>
      </c>
      <c r="F392" t="s">
        <v>9254</v>
      </c>
      <c r="G392" t="s">
        <v>7545</v>
      </c>
      <c r="H392" t="str">
        <f t="shared" si="7"/>
        <v>insert into FTS_rui_codes (suggest_text_1, suggest_text_2, source) values ("89450","NR PHIBCB 2 NYC (NRC NEW YORK NY)","RESFOR (03 JAN 2024)");</v>
      </c>
    </row>
    <row r="393" spans="1:8" x14ac:dyDescent="0.2">
      <c r="A393" t="s">
        <v>9029</v>
      </c>
      <c r="B393" s="82" t="str">
        <f>+'Text-For Java'!B393</f>
        <v>87474</v>
      </c>
      <c r="C393" t="s">
        <v>7544</v>
      </c>
      <c r="D393" t="str">
        <f>+'Text-For Java'!D393</f>
        <v>NR RSU NYC (NRC NEW YORK NY)</v>
      </c>
      <c r="E393" t="s">
        <v>7544</v>
      </c>
      <c r="F393" t="s">
        <v>9254</v>
      </c>
      <c r="G393" t="s">
        <v>7545</v>
      </c>
      <c r="H393" t="str">
        <f t="shared" si="7"/>
        <v>insert into FTS_rui_codes (suggest_text_1, suggest_text_2, source) values ("87474","NR RSU NYC (NRC NEW YORK NY)","RESFOR (03 JAN 2024)");</v>
      </c>
    </row>
    <row r="394" spans="1:8" x14ac:dyDescent="0.2">
      <c r="A394" t="s">
        <v>9029</v>
      </c>
      <c r="B394" s="82" t="str">
        <f>+'Text-For Java'!B394</f>
        <v>86107</v>
      </c>
      <c r="C394" t="s">
        <v>7544</v>
      </c>
      <c r="D394" t="str">
        <f>+'Text-For Java'!D394</f>
        <v>NR SUBGRU 8 NYC (NRC NEW YORK NY)</v>
      </c>
      <c r="E394" t="s">
        <v>7544</v>
      </c>
      <c r="F394" t="s">
        <v>9254</v>
      </c>
      <c r="G394" t="s">
        <v>7545</v>
      </c>
      <c r="H394" t="str">
        <f t="shared" si="7"/>
        <v>insert into FTS_rui_codes (suggest_text_1, suggest_text_2, source) values ("86107","NR SUBGRU 8 NYC (NRC NEW YORK NY)","RESFOR (03 JAN 2024)");</v>
      </c>
    </row>
    <row r="395" spans="1:8" x14ac:dyDescent="0.2">
      <c r="A395" t="s">
        <v>9029</v>
      </c>
      <c r="B395" s="82" t="str">
        <f>+'Text-For Java'!B395</f>
        <v>88346</v>
      </c>
      <c r="C395" t="s">
        <v>7544</v>
      </c>
      <c r="D395" t="str">
        <f>+'Text-For Java'!D395</f>
        <v>NR TBS QNTCO MED (NRC NEW YORK NY)</v>
      </c>
      <c r="E395" t="s">
        <v>7544</v>
      </c>
      <c r="F395" t="s">
        <v>9254</v>
      </c>
      <c r="G395" t="s">
        <v>7545</v>
      </c>
      <c r="H395" t="str">
        <f t="shared" si="7"/>
        <v>insert into FTS_rui_codes (suggest_text_1, suggest_text_2, source) values ("88346","NR TBS QNTCO MED (NRC NEW YORK NY)","RESFOR (03 JAN 2024)");</v>
      </c>
    </row>
    <row r="396" spans="1:8" x14ac:dyDescent="0.2">
      <c r="A396" t="s">
        <v>9029</v>
      </c>
      <c r="B396" s="82" t="str">
        <f>+'Text-For Java'!B396</f>
        <v>55485</v>
      </c>
      <c r="C396" t="s">
        <v>7544</v>
      </c>
      <c r="D396" t="str">
        <f>+'Text-For Java'!D396</f>
        <v>S8 SEC PLT 5&amp;6 NYC (NRC NEW YORK NY)</v>
      </c>
      <c r="E396" t="s">
        <v>7544</v>
      </c>
      <c r="F396" t="s">
        <v>9254</v>
      </c>
      <c r="G396" t="s">
        <v>7545</v>
      </c>
      <c r="H396" t="str">
        <f t="shared" si="7"/>
        <v>insert into FTS_rui_codes (suggest_text_1, suggest_text_2, source) values ("55485","S8 SEC PLT 5&amp;6 NYC (NRC NEW YORK NY)","RESFOR (03 JAN 2024)");</v>
      </c>
    </row>
    <row r="397" spans="1:8" x14ac:dyDescent="0.2">
      <c r="A397" t="s">
        <v>9029</v>
      </c>
      <c r="B397" s="82" t="str">
        <f>+'Text-For Java'!B397</f>
        <v>84062</v>
      </c>
      <c r="C397" t="s">
        <v>7544</v>
      </c>
      <c r="D397" t="str">
        <f>+'Text-For Java'!D397</f>
        <v>FHG HQ 6TH COM (NRC NEW YORK NY)</v>
      </c>
      <c r="E397" t="s">
        <v>7544</v>
      </c>
      <c r="F397" t="s">
        <v>9254</v>
      </c>
      <c r="G397" t="s">
        <v>7545</v>
      </c>
      <c r="H397" t="str">
        <f t="shared" si="7"/>
        <v>insert into FTS_rui_codes (suggest_text_1, suggest_text_2, source) values ("84062","FHG HQ 6TH COM (NRC NEW YORK NY)","RESFOR (03 JAN 2024)");</v>
      </c>
    </row>
    <row r="398" spans="1:8" x14ac:dyDescent="0.2">
      <c r="A398" t="s">
        <v>9029</v>
      </c>
      <c r="B398" s="82" t="str">
        <f>+'Text-For Java'!B398</f>
        <v>86906</v>
      </c>
      <c r="C398" t="s">
        <v>7544</v>
      </c>
      <c r="D398" t="str">
        <f>+'Text-For Java'!D398</f>
        <v>NR LCS 2 MET B NYC (NRC NEW YORK NY)</v>
      </c>
      <c r="E398" t="s">
        <v>7544</v>
      </c>
      <c r="F398" t="s">
        <v>9254</v>
      </c>
      <c r="G398" t="s">
        <v>7545</v>
      </c>
      <c r="H398" t="str">
        <f t="shared" si="7"/>
        <v>insert into FTS_rui_codes (suggest_text_1, suggest_text_2, source) values ("86906","NR LCS 2 MET B NYC (NRC NEW YORK NY)","RESFOR (03 JAN 2024)");</v>
      </c>
    </row>
    <row r="399" spans="1:8" x14ac:dyDescent="0.2">
      <c r="A399" t="s">
        <v>9029</v>
      </c>
      <c r="B399" s="82" t="str">
        <f>+'Text-For Java'!B399</f>
        <v>86585</v>
      </c>
      <c r="C399" t="s">
        <v>7544</v>
      </c>
      <c r="D399" t="str">
        <f>+'Text-For Java'!D399</f>
        <v>NR NSA SOUDA BAY (NRC NEW YORK NY)</v>
      </c>
      <c r="E399" t="s">
        <v>7544</v>
      </c>
      <c r="F399" t="s">
        <v>9254</v>
      </c>
      <c r="G399" t="s">
        <v>7545</v>
      </c>
      <c r="H399" t="str">
        <f t="shared" si="7"/>
        <v>insert into FTS_rui_codes (suggest_text_1, suggest_text_2, source) values ("86585","NR NSA SOUDA BAY (NRC NEW YORK NY)","RESFOR (03 JAN 2024)");</v>
      </c>
    </row>
    <row r="400" spans="1:8" x14ac:dyDescent="0.2">
      <c r="A400" t="s">
        <v>9029</v>
      </c>
      <c r="B400" s="82" t="str">
        <f>+'Text-For Java'!B400</f>
        <v>87758</v>
      </c>
      <c r="C400" t="s">
        <v>7544</v>
      </c>
      <c r="D400" t="str">
        <f>+'Text-For Java'!D400</f>
        <v>NMCB 27 NYC (NRC NEW YORK NY)</v>
      </c>
      <c r="E400" t="s">
        <v>7544</v>
      </c>
      <c r="F400" t="s">
        <v>9254</v>
      </c>
      <c r="G400" t="s">
        <v>7545</v>
      </c>
      <c r="H400" t="str">
        <f t="shared" si="7"/>
        <v>insert into FTS_rui_codes (suggest_text_1, suggest_text_2, source) values ("87758","NMCB 27 NYC (NRC NEW YORK NY)","RESFOR (03 JAN 2024)");</v>
      </c>
    </row>
    <row r="401" spans="1:8" x14ac:dyDescent="0.2">
      <c r="A401" t="s">
        <v>9029</v>
      </c>
      <c r="B401" s="82" t="str">
        <f>+'Text-For Java'!B401</f>
        <v>82775</v>
      </c>
      <c r="C401" t="s">
        <v>7544</v>
      </c>
      <c r="D401" t="str">
        <f>+'Text-For Java'!D401</f>
        <v>EMF BETHESDA NYC (NRC NEW YORK NY)</v>
      </c>
      <c r="E401" t="s">
        <v>7544</v>
      </c>
      <c r="F401" t="s">
        <v>9254</v>
      </c>
      <c r="G401" t="s">
        <v>7545</v>
      </c>
      <c r="H401" t="str">
        <f t="shared" si="7"/>
        <v>insert into FTS_rui_codes (suggest_text_1, suggest_text_2, source) values ("82775","EMF BETHESDA NYC (NRC NEW YORK NY)","RESFOR (03 JAN 2024)");</v>
      </c>
    </row>
    <row r="402" spans="1:8" x14ac:dyDescent="0.2">
      <c r="A402" t="s">
        <v>9029</v>
      </c>
      <c r="B402" s="82" t="str">
        <f>+'Text-For Java'!B402</f>
        <v>89427</v>
      </c>
      <c r="C402" t="s">
        <v>7544</v>
      </c>
      <c r="D402" t="str">
        <f>+'Text-For Java'!D402</f>
        <v>NR 4MB SURG B DET 5 (NRC NEW YORK NY)</v>
      </c>
      <c r="E402" t="s">
        <v>7544</v>
      </c>
      <c r="F402" t="s">
        <v>9254</v>
      </c>
      <c r="G402" t="s">
        <v>7545</v>
      </c>
      <c r="H402" t="str">
        <f t="shared" si="7"/>
        <v>insert into FTS_rui_codes (suggest_text_1, suggest_text_2, source) values ("89427","NR 4MB SURG B DET 5 (NRC NEW YORK NY)","RESFOR (03 JAN 2024)");</v>
      </c>
    </row>
    <row r="403" spans="1:8" x14ac:dyDescent="0.2">
      <c r="A403" t="s">
        <v>9029</v>
      </c>
      <c r="B403" s="82" t="str">
        <f>+'Text-For Java'!B403</f>
        <v>0207G</v>
      </c>
      <c r="C403" t="s">
        <v>7544</v>
      </c>
      <c r="D403" t="str">
        <f>+'Text-For Java'!D403</f>
        <v>NR VTU NYC 0633 (NRC NEW YORK NY)</v>
      </c>
      <c r="E403" t="s">
        <v>7544</v>
      </c>
      <c r="F403" t="s">
        <v>9254</v>
      </c>
      <c r="G403" t="s">
        <v>7545</v>
      </c>
      <c r="H403" t="str">
        <f t="shared" si="7"/>
        <v>insert into FTS_rui_codes (suggest_text_1, suggest_text_2, source) values ("0207G","NR VTU NYC 0633 (NRC NEW YORK NY)","RESFOR (03 JAN 2024)");</v>
      </c>
    </row>
    <row r="404" spans="1:8" x14ac:dyDescent="0.2">
      <c r="A404" t="s">
        <v>9029</v>
      </c>
      <c r="B404" s="82" t="str">
        <f>+'Text-For Java'!B404</f>
        <v>88238</v>
      </c>
      <c r="C404" t="s">
        <v>7544</v>
      </c>
      <c r="D404" t="str">
        <f>+'Text-For Java'!D404</f>
        <v>NR SURGEMAIN PNSY NYC (NRC NEW YORK NY)</v>
      </c>
      <c r="E404" t="s">
        <v>7544</v>
      </c>
      <c r="F404" t="s">
        <v>9254</v>
      </c>
      <c r="G404" t="s">
        <v>7545</v>
      </c>
      <c r="H404" t="str">
        <f t="shared" si="7"/>
        <v>insert into FTS_rui_codes (suggest_text_1, suggest_text_2, source) values ("88238","NR SURGEMAIN PNSY NYC (NRC NEW YORK NY)","RESFOR (03 JAN 2024)");</v>
      </c>
    </row>
    <row r="405" spans="1:8" x14ac:dyDescent="0.2">
      <c r="A405" t="s">
        <v>9029</v>
      </c>
      <c r="B405" s="82" t="str">
        <f>+'Text-For Java'!B405</f>
        <v>89259</v>
      </c>
      <c r="C405" t="s">
        <v>7544</v>
      </c>
      <c r="D405" t="str">
        <f>+'Text-For Java'!D405</f>
        <v>NR MSCLANT EPU (NRC NEW YORK NY)</v>
      </c>
      <c r="E405" t="s">
        <v>7544</v>
      </c>
      <c r="F405" t="s">
        <v>9254</v>
      </c>
      <c r="G405" t="s">
        <v>7545</v>
      </c>
      <c r="H405" t="str">
        <f t="shared" si="7"/>
        <v>insert into FTS_rui_codes (suggest_text_1, suggest_text_2, source) values ("89259","NR MSCLANT EPU (NRC NEW YORK NY)","RESFOR (03 JAN 2024)");</v>
      </c>
    </row>
    <row r="406" spans="1:8" x14ac:dyDescent="0.2">
      <c r="A406" t="s">
        <v>9029</v>
      </c>
      <c r="B406" s="82" t="str">
        <f>+'Text-For Java'!B406</f>
        <v>89109</v>
      </c>
      <c r="C406" t="s">
        <v>7544</v>
      </c>
      <c r="D406" t="str">
        <f>+'Text-For Java'!D406</f>
        <v>NR ADMIN PERS 0633 (NRC NEW YORK NY)</v>
      </c>
      <c r="E406" t="s">
        <v>7544</v>
      </c>
      <c r="F406" t="s">
        <v>9254</v>
      </c>
      <c r="G406" t="s">
        <v>7545</v>
      </c>
      <c r="H406" t="str">
        <f t="shared" si="7"/>
        <v>insert into FTS_rui_codes (suggest_text_1, suggest_text_2, source) values ("89109","NR ADMIN PERS 0633 (NRC NEW YORK NY)","RESFOR (03 JAN 2024)");</v>
      </c>
    </row>
    <row r="407" spans="1:8" x14ac:dyDescent="0.2">
      <c r="A407" t="s">
        <v>9029</v>
      </c>
      <c r="B407" s="82" t="str">
        <f>+'Text-For Java'!B407</f>
        <v>84103</v>
      </c>
      <c r="C407" t="s">
        <v>7544</v>
      </c>
      <c r="D407" t="str">
        <f>+'Text-For Java'!D407</f>
        <v>NR NCHB 8 DET NYC (NRC NEW YORK NY)</v>
      </c>
      <c r="E407" t="s">
        <v>7544</v>
      </c>
      <c r="F407" t="s">
        <v>9254</v>
      </c>
      <c r="G407" t="s">
        <v>7545</v>
      </c>
      <c r="H407" t="str">
        <f t="shared" si="7"/>
        <v>insert into FTS_rui_codes (suggest_text_1, suggest_text_2, source) values ("84103","NR NCHB 8 DET NYC (NRC NEW YORK NY)","RESFOR (03 JAN 2024)");</v>
      </c>
    </row>
    <row r="408" spans="1:8" x14ac:dyDescent="0.2">
      <c r="A408" t="s">
        <v>9029</v>
      </c>
      <c r="B408" s="82" t="str">
        <f>+'Text-For Java'!B408</f>
        <v>84112</v>
      </c>
      <c r="C408" t="s">
        <v>7544</v>
      </c>
      <c r="D408" t="str">
        <f>+'Text-For Java'!D408</f>
        <v>NCHB 11 SURF C (NRC TAMPA FL)</v>
      </c>
      <c r="E408" t="s">
        <v>7544</v>
      </c>
      <c r="F408" t="s">
        <v>9254</v>
      </c>
      <c r="G408" t="s">
        <v>7545</v>
      </c>
      <c r="H408" t="str">
        <f t="shared" si="7"/>
        <v>insert into FTS_rui_codes (suggest_text_1, suggest_text_2, source) values ("84112","NCHB 11 SURF C (NRC TAMPA FL)","RESFOR (03 JAN 2024)");</v>
      </c>
    </row>
    <row r="409" spans="1:8" x14ac:dyDescent="0.2">
      <c r="A409" t="s">
        <v>9029</v>
      </c>
      <c r="B409" s="82" t="str">
        <f>+'Text-For Java'!B409</f>
        <v>86886</v>
      </c>
      <c r="C409" t="s">
        <v>7544</v>
      </c>
      <c r="D409" t="str">
        <f>+'Text-For Java'!D409</f>
        <v>NR CUSNC/C5F HQ (NRC TAMPA FL)</v>
      </c>
      <c r="E409" t="s">
        <v>7544</v>
      </c>
      <c r="F409" t="s">
        <v>9254</v>
      </c>
      <c r="G409" t="s">
        <v>7545</v>
      </c>
      <c r="H409" t="str">
        <f t="shared" si="7"/>
        <v>insert into FTS_rui_codes (suggest_text_1, suggest_text_2, source) values ("86886","NR CUSNC/C5F HQ (NRC TAMPA FL)","RESFOR (03 JAN 2024)");</v>
      </c>
    </row>
    <row r="410" spans="1:8" x14ac:dyDescent="0.2">
      <c r="A410" t="s">
        <v>9029</v>
      </c>
      <c r="B410" s="82" t="str">
        <f>+'Text-For Java'!B410</f>
        <v>83293</v>
      </c>
      <c r="C410" t="s">
        <v>7544</v>
      </c>
      <c r="D410" t="str">
        <f>+'Text-For Java'!D410</f>
        <v>NR CUSNC/C5F N3 (NRC TAMPA FL)</v>
      </c>
      <c r="E410" t="s">
        <v>7544</v>
      </c>
      <c r="F410" t="s">
        <v>9254</v>
      </c>
      <c r="G410" t="s">
        <v>7545</v>
      </c>
      <c r="H410" t="str">
        <f t="shared" ref="H410:H473" si="8">+CONCATENATE(A410,B410,C410,D410,E410,F410,G410)</f>
        <v>insert into FTS_rui_codes (suggest_text_1, suggest_text_2, source) values ("83293","NR CUSNC/C5F N3 (NRC TAMPA FL)","RESFOR (03 JAN 2024)");</v>
      </c>
    </row>
    <row r="411" spans="1:8" x14ac:dyDescent="0.2">
      <c r="A411" t="s">
        <v>9029</v>
      </c>
      <c r="B411" s="82" t="str">
        <f>+'Text-For Java'!B411</f>
        <v>89179</v>
      </c>
      <c r="C411" t="s">
        <v>7544</v>
      </c>
      <c r="D411" t="str">
        <f>+'Text-For Java'!D411</f>
        <v>NR CUSNC/C5F N4 (NRC TAMPA FL)</v>
      </c>
      <c r="E411" t="s">
        <v>7544</v>
      </c>
      <c r="F411" t="s">
        <v>9254</v>
      </c>
      <c r="G411" t="s">
        <v>7545</v>
      </c>
      <c r="H411" t="str">
        <f t="shared" si="8"/>
        <v>insert into FTS_rui_codes (suggest_text_1, suggest_text_2, source) values ("89179","NR CUSNC/C5F N4 (NRC TAMPA FL)","RESFOR (03 JAN 2024)");</v>
      </c>
    </row>
    <row r="412" spans="1:8" x14ac:dyDescent="0.2">
      <c r="A412" t="s">
        <v>9029</v>
      </c>
      <c r="B412" s="82" t="str">
        <f>+'Text-For Java'!B412</f>
        <v>83932</v>
      </c>
      <c r="C412" t="s">
        <v>7544</v>
      </c>
      <c r="D412" t="str">
        <f>+'Text-For Java'!D412</f>
        <v>NR RSU TAM (NRC TAMPA FL)</v>
      </c>
      <c r="E412" t="s">
        <v>7544</v>
      </c>
      <c r="F412" t="s">
        <v>9254</v>
      </c>
      <c r="G412" t="s">
        <v>7545</v>
      </c>
      <c r="H412" t="str">
        <f t="shared" si="8"/>
        <v>insert into FTS_rui_codes (suggest_text_1, suggest_text_2, source) values ("83932","NR RSU TAM (NRC TAMPA FL)","RESFOR (03 JAN 2024)");</v>
      </c>
    </row>
    <row r="413" spans="1:8" x14ac:dyDescent="0.2">
      <c r="A413" t="s">
        <v>9029</v>
      </c>
      <c r="B413" s="82" t="str">
        <f>+'Text-For Java'!B413</f>
        <v>84301</v>
      </c>
      <c r="C413" t="s">
        <v>7544</v>
      </c>
      <c r="D413" t="str">
        <f>+'Text-For Java'!D413</f>
        <v>NR SOCAFRICA (NRC TAMPA FL)</v>
      </c>
      <c r="E413" t="s">
        <v>7544</v>
      </c>
      <c r="F413" t="s">
        <v>9254</v>
      </c>
      <c r="G413" t="s">
        <v>7545</v>
      </c>
      <c r="H413" t="str">
        <f t="shared" si="8"/>
        <v>insert into FTS_rui_codes (suggest_text_1, suggest_text_2, source) values ("84301","NR SOCAFRICA (NRC TAMPA FL)","RESFOR (03 JAN 2024)");</v>
      </c>
    </row>
    <row r="414" spans="1:8" x14ac:dyDescent="0.2">
      <c r="A414" t="s">
        <v>9029</v>
      </c>
      <c r="B414" s="82" t="str">
        <f>+'Text-For Java'!B414</f>
        <v>83987</v>
      </c>
      <c r="C414" t="s">
        <v>7544</v>
      </c>
      <c r="D414" t="str">
        <f>+'Text-For Java'!D414</f>
        <v>NR SOCCENT (NRC TAMPA FL)</v>
      </c>
      <c r="E414" t="s">
        <v>7544</v>
      </c>
      <c r="F414" t="s">
        <v>9254</v>
      </c>
      <c r="G414" t="s">
        <v>7545</v>
      </c>
      <c r="H414" t="str">
        <f t="shared" si="8"/>
        <v>insert into FTS_rui_codes (suggest_text_1, suggest_text_2, source) values ("83987","NR SOCCENT (NRC TAMPA FL)","RESFOR (03 JAN 2024)");</v>
      </c>
    </row>
    <row r="415" spans="1:8" x14ac:dyDescent="0.2">
      <c r="A415" t="s">
        <v>9029</v>
      </c>
      <c r="B415" s="82" t="str">
        <f>+'Text-For Java'!B415</f>
        <v>84341</v>
      </c>
      <c r="C415" t="s">
        <v>7544</v>
      </c>
      <c r="D415" t="str">
        <f>+'Text-For Java'!D415</f>
        <v>NR SOCEUROPE (NRC TAMPA FL)</v>
      </c>
      <c r="E415" t="s">
        <v>7544</v>
      </c>
      <c r="F415" t="s">
        <v>9254</v>
      </c>
      <c r="G415" t="s">
        <v>7545</v>
      </c>
      <c r="H415" t="str">
        <f t="shared" si="8"/>
        <v>insert into FTS_rui_codes (suggest_text_1, suggest_text_2, source) values ("84341","NR SOCEUROPE (NRC TAMPA FL)","RESFOR (03 JAN 2024)");</v>
      </c>
    </row>
    <row r="416" spans="1:8" x14ac:dyDescent="0.2">
      <c r="A416" t="s">
        <v>9029</v>
      </c>
      <c r="B416" s="82" t="str">
        <f>+'Text-For Java'!B416</f>
        <v>83986</v>
      </c>
      <c r="C416" t="s">
        <v>7544</v>
      </c>
      <c r="D416" t="str">
        <f>+'Text-For Java'!D416</f>
        <v>NR SOCKOREA (NRC TAMPA FL)</v>
      </c>
      <c r="E416" t="s">
        <v>7544</v>
      </c>
      <c r="F416" t="s">
        <v>9254</v>
      </c>
      <c r="G416" t="s">
        <v>7545</v>
      </c>
      <c r="H416" t="str">
        <f t="shared" si="8"/>
        <v>insert into FTS_rui_codes (suggest_text_1, suggest_text_2, source) values ("83986","NR SOCKOREA (NRC TAMPA FL)","RESFOR (03 JAN 2024)");</v>
      </c>
    </row>
    <row r="417" spans="1:8" x14ac:dyDescent="0.2">
      <c r="A417" t="s">
        <v>9029</v>
      </c>
      <c r="B417" s="82" t="str">
        <f>+'Text-For Java'!B417</f>
        <v>83069</v>
      </c>
      <c r="C417" t="s">
        <v>7544</v>
      </c>
      <c r="D417" t="str">
        <f>+'Text-For Java'!D417</f>
        <v>NR SOCSOUTH (NRC TAMPA FL)</v>
      </c>
      <c r="E417" t="s">
        <v>7544</v>
      </c>
      <c r="F417" t="s">
        <v>9254</v>
      </c>
      <c r="G417" t="s">
        <v>7545</v>
      </c>
      <c r="H417" t="str">
        <f t="shared" si="8"/>
        <v>insert into FTS_rui_codes (suggest_text_1, suggest_text_2, source) values ("83069","NR SOCSOUTH (NRC TAMPA FL)","RESFOR (03 JAN 2024)");</v>
      </c>
    </row>
    <row r="418" spans="1:8" x14ac:dyDescent="0.2">
      <c r="A418" t="s">
        <v>9029</v>
      </c>
      <c r="B418" s="82" t="str">
        <f>+'Text-For Java'!B418</f>
        <v>87481</v>
      </c>
      <c r="C418" t="s">
        <v>7544</v>
      </c>
      <c r="D418" t="str">
        <f>+'Text-For Java'!D418</f>
        <v>NR USCENTCOMHQ TAM (NRC TAMPA FL)</v>
      </c>
      <c r="E418" t="s">
        <v>7544</v>
      </c>
      <c r="F418" t="s">
        <v>9254</v>
      </c>
      <c r="G418" t="s">
        <v>7545</v>
      </c>
      <c r="H418" t="str">
        <f t="shared" si="8"/>
        <v>insert into FTS_rui_codes (suggest_text_1, suggest_text_2, source) values ("87481","NR USCENTCOMHQ TAM (NRC TAMPA FL)","RESFOR (03 JAN 2024)");</v>
      </c>
    </row>
    <row r="419" spans="1:8" x14ac:dyDescent="0.2">
      <c r="A419" t="s">
        <v>9029</v>
      </c>
      <c r="B419" s="82" t="str">
        <f>+'Text-For Java'!B419</f>
        <v>89367</v>
      </c>
      <c r="C419" t="s">
        <v>7544</v>
      </c>
      <c r="D419" t="str">
        <f>+'Text-For Java'!D419</f>
        <v>NR USSOCOM HQ (NRC TAMPA FL)</v>
      </c>
      <c r="E419" t="s">
        <v>7544</v>
      </c>
      <c r="F419" t="s">
        <v>9254</v>
      </c>
      <c r="G419" t="s">
        <v>7545</v>
      </c>
      <c r="H419" t="str">
        <f t="shared" si="8"/>
        <v>insert into FTS_rui_codes (suggest_text_1, suggest_text_2, source) values ("89367","NR USSOCOM HQ (NRC TAMPA FL)","RESFOR (03 JAN 2024)");</v>
      </c>
    </row>
    <row r="420" spans="1:8" x14ac:dyDescent="0.2">
      <c r="A420" t="s">
        <v>9029</v>
      </c>
      <c r="B420" s="82" t="str">
        <f>+'Text-For Java'!B420</f>
        <v>87705</v>
      </c>
      <c r="C420" t="s">
        <v>7544</v>
      </c>
      <c r="D420" t="str">
        <f>+'Text-For Java'!D420</f>
        <v>S10 SECPLT 1&amp;2 TMP (NRC TAMPA FL)</v>
      </c>
      <c r="E420" t="s">
        <v>7544</v>
      </c>
      <c r="F420" t="s">
        <v>9254</v>
      </c>
      <c r="G420" t="s">
        <v>7545</v>
      </c>
      <c r="H420" t="str">
        <f t="shared" si="8"/>
        <v>insert into FTS_rui_codes (suggest_text_1, suggest_text_2, source) values ("87705","S10 SECPLT 1&amp;2 TMP (NRC TAMPA FL)","RESFOR (03 JAN 2024)");</v>
      </c>
    </row>
    <row r="421" spans="1:8" x14ac:dyDescent="0.2">
      <c r="A421" t="s">
        <v>9029</v>
      </c>
      <c r="B421" s="82" t="str">
        <f>+'Text-For Java'!B421</f>
        <v>88452</v>
      </c>
      <c r="C421" t="s">
        <v>7544</v>
      </c>
      <c r="D421" t="str">
        <f>+'Text-For Java'!D421</f>
        <v>DIV 4AA BN (NRC TAMPA FL)</v>
      </c>
      <c r="E421" t="s">
        <v>7544</v>
      </c>
      <c r="F421" t="s">
        <v>9254</v>
      </c>
      <c r="G421" t="s">
        <v>7545</v>
      </c>
      <c r="H421" t="str">
        <f t="shared" si="8"/>
        <v>insert into FTS_rui_codes (suggest_text_1, suggest_text_2, source) values ("88452","DIV 4AA BN (NRC TAMPA FL)","RESFOR (03 JAN 2024)");</v>
      </c>
    </row>
    <row r="422" spans="1:8" x14ac:dyDescent="0.2">
      <c r="A422" t="s">
        <v>9029</v>
      </c>
      <c r="B422" s="82" t="str">
        <f>+'Text-For Java'!B422</f>
        <v>42719</v>
      </c>
      <c r="C422" t="s">
        <v>7544</v>
      </c>
      <c r="D422" t="str">
        <f>+'Text-For Java'!D422</f>
        <v>DIV 4AA BN D CO (NRC TAMPA FL)</v>
      </c>
      <c r="E422" t="s">
        <v>7544</v>
      </c>
      <c r="F422" t="s">
        <v>9254</v>
      </c>
      <c r="G422" t="s">
        <v>7545</v>
      </c>
      <c r="H422" t="str">
        <f t="shared" si="8"/>
        <v>insert into FTS_rui_codes (suggest_text_1, suggest_text_2, source) values ("42719","DIV 4AA BN D CO (NRC TAMPA FL)","RESFOR (03 JAN 2024)");</v>
      </c>
    </row>
    <row r="423" spans="1:8" x14ac:dyDescent="0.2">
      <c r="A423" t="s">
        <v>9029</v>
      </c>
      <c r="B423" s="82" t="str">
        <f>+'Text-For Java'!B423</f>
        <v>88175</v>
      </c>
      <c r="C423" t="s">
        <v>7544</v>
      </c>
      <c r="D423" t="str">
        <f>+'Text-For Java'!D423</f>
        <v>NR LCS 2 MET C TPA (NRC TAMPA FL)</v>
      </c>
      <c r="E423" t="s">
        <v>7544</v>
      </c>
      <c r="F423" t="s">
        <v>9254</v>
      </c>
      <c r="G423" t="s">
        <v>7545</v>
      </c>
      <c r="H423" t="str">
        <f t="shared" si="8"/>
        <v>insert into FTS_rui_codes (suggest_text_1, suggest_text_2, source) values ("88175","NR LCS 2 MET C TPA (NRC TAMPA FL)","RESFOR (03 JAN 2024)");</v>
      </c>
    </row>
    <row r="424" spans="1:8" x14ac:dyDescent="0.2">
      <c r="A424" t="s">
        <v>9029</v>
      </c>
      <c r="B424" s="82" t="str">
        <f>+'Text-For Java'!B424</f>
        <v>89487</v>
      </c>
      <c r="C424" t="s">
        <v>7544</v>
      </c>
      <c r="D424" t="str">
        <f>+'Text-For Java'!D424</f>
        <v>NR MSCCENT HQ (NRC TAMPA FL)</v>
      </c>
      <c r="E424" t="s">
        <v>7544</v>
      </c>
      <c r="F424" t="s">
        <v>9254</v>
      </c>
      <c r="G424" t="s">
        <v>7545</v>
      </c>
      <c r="H424" t="str">
        <f t="shared" si="8"/>
        <v>insert into FTS_rui_codes (suggest_text_1, suggest_text_2, source) values ("89487","NR MSCCENT HQ (NRC TAMPA FL)","RESFOR (03 JAN 2024)");</v>
      </c>
    </row>
    <row r="425" spans="1:8" x14ac:dyDescent="0.2">
      <c r="A425" t="s">
        <v>9029</v>
      </c>
      <c r="B425" s="82" t="str">
        <f>+'Text-For Java'!B425</f>
        <v>85103</v>
      </c>
      <c r="C425" t="s">
        <v>7544</v>
      </c>
      <c r="D425" t="str">
        <f>+'Text-For Java'!D425</f>
        <v>NMCB 14 TAM (NRC TAMPA FL)</v>
      </c>
      <c r="E425" t="s">
        <v>7544</v>
      </c>
      <c r="F425" t="s">
        <v>9254</v>
      </c>
      <c r="G425" t="s">
        <v>7545</v>
      </c>
      <c r="H425" t="str">
        <f t="shared" si="8"/>
        <v>insert into FTS_rui_codes (suggest_text_1, suggest_text_2, source) values ("85103","NMCB 14 TAM (NRC TAMPA FL)","RESFOR (03 JAN 2024)");</v>
      </c>
    </row>
    <row r="426" spans="1:8" x14ac:dyDescent="0.2">
      <c r="A426" t="s">
        <v>9029</v>
      </c>
      <c r="B426" s="82" t="str">
        <f>+'Text-For Java'!B426</f>
        <v>83346</v>
      </c>
      <c r="C426" t="s">
        <v>7544</v>
      </c>
      <c r="D426" t="str">
        <f>+'Text-For Java'!D426</f>
        <v>NR NMRTC JAX TAM (NRC TAMPA FL)</v>
      </c>
      <c r="E426" t="s">
        <v>7544</v>
      </c>
      <c r="F426" t="s">
        <v>9254</v>
      </c>
      <c r="G426" t="s">
        <v>7545</v>
      </c>
      <c r="H426" t="str">
        <f t="shared" si="8"/>
        <v>insert into FTS_rui_codes (suggest_text_1, suggest_text_2, source) values ("83346","NR NMRTC JAX TAM (NRC TAMPA FL)","RESFOR (03 JAN 2024)");</v>
      </c>
    </row>
    <row r="427" spans="1:8" x14ac:dyDescent="0.2">
      <c r="A427" t="s">
        <v>9029</v>
      </c>
      <c r="B427" s="82" t="str">
        <f>+'Text-For Java'!B427</f>
        <v>85101</v>
      </c>
      <c r="C427" t="s">
        <v>7544</v>
      </c>
      <c r="D427" t="str">
        <f>+'Text-For Java'!D427</f>
        <v>NMCB 14 ORL (NRC TAMPA FL)</v>
      </c>
      <c r="E427" t="s">
        <v>7544</v>
      </c>
      <c r="F427" t="s">
        <v>9254</v>
      </c>
      <c r="G427" t="s">
        <v>7545</v>
      </c>
      <c r="H427" t="str">
        <f t="shared" si="8"/>
        <v>insert into FTS_rui_codes (suggest_text_1, suggest_text_2, source) values ("85101","NMCB 14 ORL (NRC TAMPA FL)","RESFOR (03 JAN 2024)");</v>
      </c>
    </row>
    <row r="428" spans="1:8" x14ac:dyDescent="0.2">
      <c r="A428" t="s">
        <v>9029</v>
      </c>
      <c r="B428" s="82" t="str">
        <f>+'Text-For Java'!B428</f>
        <v>88259</v>
      </c>
      <c r="C428" t="s">
        <v>7544</v>
      </c>
      <c r="D428" t="str">
        <f>+'Text-For Java'!D428</f>
        <v>NR NSW DETACHMENT FLORIDA (NRC TAMPA FL)</v>
      </c>
      <c r="E428" t="s">
        <v>7544</v>
      </c>
      <c r="F428" t="s">
        <v>9254</v>
      </c>
      <c r="G428" t="s">
        <v>7545</v>
      </c>
      <c r="H428" t="str">
        <f t="shared" si="8"/>
        <v>insert into FTS_rui_codes (suggest_text_1, suggest_text_2, source) values ("88259","NR NSW DETACHMENT FLORIDA (NRC TAMPA FL)","RESFOR (03 JAN 2024)");</v>
      </c>
    </row>
    <row r="429" spans="1:8" x14ac:dyDescent="0.2">
      <c r="A429" t="s">
        <v>9029</v>
      </c>
      <c r="B429" s="82" t="str">
        <f>+'Text-For Java'!B429</f>
        <v>88379</v>
      </c>
      <c r="C429" t="s">
        <v>7544</v>
      </c>
      <c r="D429" t="str">
        <f>+'Text-For Java'!D429</f>
        <v>NR MSC N4 SUPPORT TM (NRC TAMPA FL)</v>
      </c>
      <c r="E429" t="s">
        <v>7544</v>
      </c>
      <c r="F429" t="s">
        <v>9254</v>
      </c>
      <c r="G429" t="s">
        <v>7545</v>
      </c>
      <c r="H429" t="str">
        <f t="shared" si="8"/>
        <v>insert into FTS_rui_codes (suggest_text_1, suggest_text_2, source) values ("88379","NR MSC N4 SUPPORT TM (NRC TAMPA FL)","RESFOR (03 JAN 2024)");</v>
      </c>
    </row>
    <row r="430" spans="1:8" x14ac:dyDescent="0.2">
      <c r="A430" t="s">
        <v>9029</v>
      </c>
      <c r="B430" s="82" t="str">
        <f>+'Text-For Java'!B430</f>
        <v>85844</v>
      </c>
      <c r="C430" t="s">
        <v>7544</v>
      </c>
      <c r="D430" t="str">
        <f>+'Text-For Java'!D430</f>
        <v>NR CENTCOM J2 TPA (NRC TAMPA FL)</v>
      </c>
      <c r="E430" t="s">
        <v>7544</v>
      </c>
      <c r="F430" t="s">
        <v>9254</v>
      </c>
      <c r="G430" t="s">
        <v>7545</v>
      </c>
      <c r="H430" t="str">
        <f t="shared" si="8"/>
        <v>insert into FTS_rui_codes (suggest_text_1, suggest_text_2, source) values ("85844","NR CENTCOM J2 TPA (NRC TAMPA FL)","RESFOR (03 JAN 2024)");</v>
      </c>
    </row>
    <row r="431" spans="1:8" x14ac:dyDescent="0.2">
      <c r="A431" t="s">
        <v>9029</v>
      </c>
      <c r="B431" s="82" t="str">
        <f>+'Text-For Java'!B431</f>
        <v>84276</v>
      </c>
      <c r="C431" t="s">
        <v>7544</v>
      </c>
      <c r="D431" t="str">
        <f>+'Text-For Java'!D431</f>
        <v>NR C5F NALE HQ (NRC TAMPA FL)</v>
      </c>
      <c r="E431" t="s">
        <v>7544</v>
      </c>
      <c r="F431" t="s">
        <v>9254</v>
      </c>
      <c r="G431" t="s">
        <v>7545</v>
      </c>
      <c r="H431" t="str">
        <f t="shared" si="8"/>
        <v>insert into FTS_rui_codes (suggest_text_1, suggest_text_2, source) values ("84276","NR C5F NALE HQ (NRC TAMPA FL)","RESFOR (03 JAN 2024)");</v>
      </c>
    </row>
    <row r="432" spans="1:8" x14ac:dyDescent="0.2">
      <c r="A432" t="s">
        <v>9029</v>
      </c>
      <c r="B432" s="82" t="str">
        <f>+'Text-For Java'!B432</f>
        <v>0812G</v>
      </c>
      <c r="C432" t="s">
        <v>7544</v>
      </c>
      <c r="D432" t="str">
        <f>+'Text-For Java'!D432</f>
        <v>NR VTU TAM 0870 (NRC TAMPA FL)</v>
      </c>
      <c r="E432" t="s">
        <v>7544</v>
      </c>
      <c r="F432" t="s">
        <v>9254</v>
      </c>
      <c r="G432" t="s">
        <v>7545</v>
      </c>
      <c r="H432" t="str">
        <f t="shared" si="8"/>
        <v>insert into FTS_rui_codes (suggest_text_1, suggest_text_2, source) values ("0812G","NR VTU TAM 0870 (NRC TAMPA FL)","RESFOR (03 JAN 2024)");</v>
      </c>
    </row>
    <row r="433" spans="1:8" x14ac:dyDescent="0.2">
      <c r="A433" t="s">
        <v>9029</v>
      </c>
      <c r="B433" s="82" t="str">
        <f>+'Text-For Java'!B433</f>
        <v>86816</v>
      </c>
      <c r="C433" t="s">
        <v>7544</v>
      </c>
      <c r="D433" t="str">
        <f>+'Text-For Java'!D433</f>
        <v>NR USV DIV 1 TAM (NRC TAMPA FL)</v>
      </c>
      <c r="E433" t="s">
        <v>7544</v>
      </c>
      <c r="F433" t="s">
        <v>9254</v>
      </c>
      <c r="G433" t="s">
        <v>7545</v>
      </c>
      <c r="H433" t="str">
        <f t="shared" si="8"/>
        <v>insert into FTS_rui_codes (suggest_text_1, suggest_text_2, source) values ("86816","NR USV DIV 1 TAM (NRC TAMPA FL)","RESFOR (03 JAN 2024)");</v>
      </c>
    </row>
    <row r="434" spans="1:8" x14ac:dyDescent="0.2">
      <c r="A434" t="s">
        <v>9029</v>
      </c>
      <c r="B434" s="82" t="str">
        <f>+'Text-For Java'!B434</f>
        <v>89110</v>
      </c>
      <c r="C434" t="s">
        <v>7544</v>
      </c>
      <c r="D434" t="str">
        <f>+'Text-For Java'!D434</f>
        <v>NR ADMIN PERS 0870 (NRC TAMPA FL)</v>
      </c>
      <c r="E434" t="s">
        <v>7544</v>
      </c>
      <c r="F434" t="s">
        <v>9254</v>
      </c>
      <c r="G434" t="s">
        <v>7545</v>
      </c>
      <c r="H434" t="str">
        <f t="shared" si="8"/>
        <v>insert into FTS_rui_codes (suggest_text_1, suggest_text_2, source) values ("89110","NR ADMIN PERS 0870 (NRC TAMPA FL)","RESFOR (03 JAN 2024)");</v>
      </c>
    </row>
    <row r="435" spans="1:8" x14ac:dyDescent="0.2">
      <c r="A435" t="s">
        <v>9029</v>
      </c>
      <c r="B435" s="82" t="str">
        <f>+'Text-For Java'!B435</f>
        <v>86304</v>
      </c>
      <c r="C435" t="s">
        <v>7544</v>
      </c>
      <c r="D435" t="str">
        <f>+'Text-For Java'!D435</f>
        <v>NR NCHB 11 DET TAM (NRC TAMPA FL)</v>
      </c>
      <c r="E435" t="s">
        <v>7544</v>
      </c>
      <c r="F435" t="s">
        <v>9254</v>
      </c>
      <c r="G435" t="s">
        <v>7545</v>
      </c>
      <c r="H435" t="str">
        <f t="shared" si="8"/>
        <v>insert into FTS_rui_codes (suggest_text_1, suggest_text_2, source) values ("86304","NR NCHB 11 DET TAM (NRC TAMPA FL)","RESFOR (03 JAN 2024)");</v>
      </c>
    </row>
    <row r="436" spans="1:8" x14ac:dyDescent="0.2">
      <c r="A436" t="s">
        <v>9029</v>
      </c>
      <c r="B436" s="82" t="str">
        <f>+'Text-For Java'!B436</f>
        <v>82990</v>
      </c>
      <c r="C436" t="s">
        <v>7544</v>
      </c>
      <c r="D436" t="str">
        <f>+'Text-For Java'!D436</f>
        <v>NR USSOCOM INTEL 0208 (NRC TAMPA FL)</v>
      </c>
      <c r="E436" t="s">
        <v>7544</v>
      </c>
      <c r="F436" t="s">
        <v>9254</v>
      </c>
      <c r="G436" t="s">
        <v>7545</v>
      </c>
      <c r="H436" t="str">
        <f t="shared" si="8"/>
        <v>insert into FTS_rui_codes (suggest_text_1, suggest_text_2, source) values ("82990","NR USSOCOM INTEL 0208 (NRC TAMPA FL)","RESFOR (03 JAN 2024)");</v>
      </c>
    </row>
    <row r="437" spans="1:8" x14ac:dyDescent="0.2">
      <c r="A437" t="s">
        <v>9029</v>
      </c>
      <c r="B437" s="82" t="str">
        <f>+'Text-For Java'!B437</f>
        <v>88715</v>
      </c>
      <c r="C437" t="s">
        <v>7544</v>
      </c>
      <c r="D437" t="str">
        <f>+'Text-For Java'!D437</f>
        <v>NR APPJUDACT (NRC OKLAHOMA CITY OK)</v>
      </c>
      <c r="E437" t="s">
        <v>7544</v>
      </c>
      <c r="F437" t="s">
        <v>9254</v>
      </c>
      <c r="G437" t="s">
        <v>7545</v>
      </c>
      <c r="H437" t="str">
        <f t="shared" si="8"/>
        <v>insert into FTS_rui_codes (suggest_text_1, suggest_text_2, source) values ("88715","NR APPJUDACT (NRC OKLAHOMA CITY OK)","RESFOR (03 JAN 2024)");</v>
      </c>
    </row>
    <row r="438" spans="1:8" x14ac:dyDescent="0.2">
      <c r="A438" t="s">
        <v>9029</v>
      </c>
      <c r="B438" s="82" t="str">
        <f>+'Text-For Java'!B438</f>
        <v>83935</v>
      </c>
      <c r="C438" t="s">
        <v>7544</v>
      </c>
      <c r="D438" t="str">
        <f>+'Text-For Java'!D438</f>
        <v>NR DLA JRF DST OCO (NRC OKLAHOMA CITY OK)</v>
      </c>
      <c r="E438" t="s">
        <v>7544</v>
      </c>
      <c r="F438" t="s">
        <v>9254</v>
      </c>
      <c r="G438" t="s">
        <v>7545</v>
      </c>
      <c r="H438" t="str">
        <f t="shared" si="8"/>
        <v>insert into FTS_rui_codes (suggest_text_1, suggest_text_2, source) values ("83935","NR DLA JRF DST OCO (NRC OKLAHOMA CITY OK)","RESFOR (03 JAN 2024)");</v>
      </c>
    </row>
    <row r="439" spans="1:8" x14ac:dyDescent="0.2">
      <c r="A439" t="s">
        <v>9029</v>
      </c>
      <c r="B439" s="82" t="str">
        <f>+'Text-For Java'!B439</f>
        <v>83735</v>
      </c>
      <c r="C439" t="s">
        <v>7544</v>
      </c>
      <c r="D439" t="str">
        <f>+'Text-For Java'!D439</f>
        <v>NR JAG TRIJUDACT (NRC OKLAHOMA CITY OK)</v>
      </c>
      <c r="E439" t="s">
        <v>7544</v>
      </c>
      <c r="F439" t="s">
        <v>9254</v>
      </c>
      <c r="G439" t="s">
        <v>7545</v>
      </c>
      <c r="H439" t="str">
        <f t="shared" si="8"/>
        <v>insert into FTS_rui_codes (suggest_text_1, suggest_text_2, source) values ("83735","NR JAG TRIJUDACT (NRC OKLAHOMA CITY OK)","RESFOR (03 JAN 2024)");</v>
      </c>
    </row>
    <row r="440" spans="1:8" x14ac:dyDescent="0.2">
      <c r="A440" t="s">
        <v>9029</v>
      </c>
      <c r="B440" s="82" t="str">
        <f>+'Text-For Java'!B440</f>
        <v>87435</v>
      </c>
      <c r="C440" t="s">
        <v>7544</v>
      </c>
      <c r="D440" t="str">
        <f>+'Text-For Java'!D440</f>
        <v>NR NAMARA DEFENSE (NRC OKLAHOMA CITY OK)</v>
      </c>
      <c r="E440" t="s">
        <v>7544</v>
      </c>
      <c r="F440" t="s">
        <v>9254</v>
      </c>
      <c r="G440" t="s">
        <v>7545</v>
      </c>
      <c r="H440" t="str">
        <f t="shared" si="8"/>
        <v>insert into FTS_rui_codes (suggest_text_1, suggest_text_2, source) values ("87435","NR NAMARA DEFENSE (NRC OKLAHOMA CITY OK)","RESFOR (03 JAN 2024)");</v>
      </c>
    </row>
    <row r="441" spans="1:8" x14ac:dyDescent="0.2">
      <c r="A441" t="s">
        <v>9029</v>
      </c>
      <c r="B441" s="82" t="str">
        <f>+'Text-For Java'!B441</f>
        <v>84271</v>
      </c>
      <c r="C441" t="s">
        <v>7544</v>
      </c>
      <c r="D441" t="str">
        <f>+'Text-For Java'!D441</f>
        <v>NR NSF NAF ATSUGI (NRC OKLAHOMA CITY OK)</v>
      </c>
      <c r="E441" t="s">
        <v>7544</v>
      </c>
      <c r="F441" t="s">
        <v>9254</v>
      </c>
      <c r="G441" t="s">
        <v>7545</v>
      </c>
      <c r="H441" t="str">
        <f t="shared" si="8"/>
        <v>insert into FTS_rui_codes (suggest_text_1, suggest_text_2, source) values ("84271","NR NSF NAF ATSUGI (NRC OKLAHOMA CITY OK)","RESFOR (03 JAN 2024)");</v>
      </c>
    </row>
    <row r="442" spans="1:8" x14ac:dyDescent="0.2">
      <c r="A442" t="s">
        <v>9029</v>
      </c>
      <c r="B442" s="82" t="str">
        <f>+'Text-For Java'!B442</f>
        <v>89238</v>
      </c>
      <c r="C442" t="s">
        <v>7544</v>
      </c>
      <c r="D442" t="str">
        <f>+'Text-For Java'!D442</f>
        <v>NR RSU OCO (NRC OKLAHOMA CITY OK)</v>
      </c>
      <c r="E442" t="s">
        <v>7544</v>
      </c>
      <c r="F442" t="s">
        <v>9254</v>
      </c>
      <c r="G442" t="s">
        <v>7545</v>
      </c>
      <c r="H442" t="str">
        <f t="shared" si="8"/>
        <v>insert into FTS_rui_codes (suggest_text_1, suggest_text_2, source) values ("89238","NR RSU OCO (NRC OKLAHOMA CITY OK)","RESFOR (03 JAN 2024)");</v>
      </c>
    </row>
    <row r="443" spans="1:8" x14ac:dyDescent="0.2">
      <c r="A443" t="s">
        <v>9029</v>
      </c>
      <c r="B443" s="82" t="str">
        <f>+'Text-For Java'!B443</f>
        <v>83872</v>
      </c>
      <c r="C443" t="s">
        <v>7544</v>
      </c>
      <c r="D443" t="str">
        <f>+'Text-For Java'!D443</f>
        <v>DIV 2/14 BTRY F (NRC OKLAHOMA CITY OK)</v>
      </c>
      <c r="E443" t="s">
        <v>7544</v>
      </c>
      <c r="F443" t="s">
        <v>9254</v>
      </c>
      <c r="G443" t="s">
        <v>7545</v>
      </c>
      <c r="H443" t="str">
        <f t="shared" si="8"/>
        <v>insert into FTS_rui_codes (suggest_text_1, suggest_text_2, source) values ("83872","DIV 2/14 BTRY F (NRC OKLAHOMA CITY OK)","RESFOR (03 JAN 2024)");</v>
      </c>
    </row>
    <row r="444" spans="1:8" x14ac:dyDescent="0.2">
      <c r="A444" t="s">
        <v>9029</v>
      </c>
      <c r="B444" s="82" t="str">
        <f>+'Text-For Java'!B444</f>
        <v>89284</v>
      </c>
      <c r="C444" t="s">
        <v>7544</v>
      </c>
      <c r="D444" t="str">
        <f>+'Text-For Java'!D444</f>
        <v>NR MSC EPU 111 (NRC OKLAHOMA CITY OK)</v>
      </c>
      <c r="E444" t="s">
        <v>7544</v>
      </c>
      <c r="F444" t="s">
        <v>9254</v>
      </c>
      <c r="G444" t="s">
        <v>7545</v>
      </c>
      <c r="H444" t="str">
        <f t="shared" si="8"/>
        <v>insert into FTS_rui_codes (suggest_text_1, suggest_text_2, source) values ("89284","NR MSC EPU 111 (NRC OKLAHOMA CITY OK)","RESFOR (03 JAN 2024)");</v>
      </c>
    </row>
    <row r="445" spans="1:8" x14ac:dyDescent="0.2">
      <c r="A445" t="s">
        <v>9029</v>
      </c>
      <c r="B445" s="82" t="str">
        <f>+'Text-For Java'!B445</f>
        <v>85345</v>
      </c>
      <c r="C445" t="s">
        <v>7544</v>
      </c>
      <c r="D445" t="str">
        <f>+'Text-For Java'!D445</f>
        <v>NMCB 22 OCO (NRC OKLAHOMA CITY OK)</v>
      </c>
      <c r="E445" t="s">
        <v>7544</v>
      </c>
      <c r="F445" t="s">
        <v>9254</v>
      </c>
      <c r="G445" t="s">
        <v>7545</v>
      </c>
      <c r="H445" t="str">
        <f t="shared" si="8"/>
        <v>insert into FTS_rui_codes (suggest_text_1, suggest_text_2, source) values ("85345","NMCB 22 OCO (NRC OKLAHOMA CITY OK)","RESFOR (03 JAN 2024)");</v>
      </c>
    </row>
    <row r="446" spans="1:8" x14ac:dyDescent="0.2">
      <c r="A446" t="s">
        <v>9029</v>
      </c>
      <c r="B446" s="82" t="str">
        <f>+'Text-For Java'!B446</f>
        <v>83595</v>
      </c>
      <c r="C446" t="s">
        <v>7544</v>
      </c>
      <c r="D446" t="str">
        <f>+'Text-For Java'!D446</f>
        <v>NR NMRTC CC OCO (NRC OKLAHOMA CITY OK)</v>
      </c>
      <c r="E446" t="s">
        <v>7544</v>
      </c>
      <c r="F446" t="s">
        <v>9254</v>
      </c>
      <c r="G446" t="s">
        <v>7545</v>
      </c>
      <c r="H446" t="str">
        <f t="shared" si="8"/>
        <v>insert into FTS_rui_codes (suggest_text_1, suggest_text_2, source) values ("83595","NR NMRTC CC OCO (NRC OKLAHOMA CITY OK)","RESFOR (03 JAN 2024)");</v>
      </c>
    </row>
    <row r="447" spans="1:8" x14ac:dyDescent="0.2">
      <c r="A447" t="s">
        <v>9029</v>
      </c>
      <c r="B447" s="82" t="str">
        <f>+'Text-For Java'!B447</f>
        <v>1108G</v>
      </c>
      <c r="C447" t="s">
        <v>7544</v>
      </c>
      <c r="D447" t="str">
        <f>+'Text-For Java'!D447</f>
        <v>NR VTU OCO 1811 (NRC OKLAHOMA CITY OK)</v>
      </c>
      <c r="E447" t="s">
        <v>7544</v>
      </c>
      <c r="F447" t="s">
        <v>9254</v>
      </c>
      <c r="G447" t="s">
        <v>7545</v>
      </c>
      <c r="H447" t="str">
        <f t="shared" si="8"/>
        <v>insert into FTS_rui_codes (suggest_text_1, suggest_text_2, source) values ("1108G","NR VTU OCO 1811 (NRC OKLAHOMA CITY OK)","RESFOR (03 JAN 2024)");</v>
      </c>
    </row>
    <row r="448" spans="1:8" x14ac:dyDescent="0.2">
      <c r="A448" t="s">
        <v>9029</v>
      </c>
      <c r="B448" s="82" t="str">
        <f>+'Text-For Java'!B448</f>
        <v>82895</v>
      </c>
      <c r="C448" t="s">
        <v>7544</v>
      </c>
      <c r="D448" t="str">
        <f>+'Text-For Java'!D448</f>
        <v>4 NELR EXP COMM B (NRC JACKSONVILLE FL)</v>
      </c>
      <c r="E448" t="s">
        <v>7544</v>
      </c>
      <c r="F448" t="s">
        <v>9254</v>
      </c>
      <c r="G448" t="s">
        <v>7545</v>
      </c>
      <c r="H448" t="str">
        <f t="shared" si="8"/>
        <v>insert into FTS_rui_codes (suggest_text_1, suggest_text_2, source) values ("82895","4 NELR EXP COMM B (NRC JACKSONVILLE FL)","RESFOR (03 JAN 2024)");</v>
      </c>
    </row>
    <row r="449" spans="1:8" x14ac:dyDescent="0.2">
      <c r="A449" t="s">
        <v>9029</v>
      </c>
      <c r="B449" s="82" t="str">
        <f>+'Text-For Java'!B449</f>
        <v>55806</v>
      </c>
      <c r="C449" t="s">
        <v>7544</v>
      </c>
      <c r="D449" t="str">
        <f>+'Text-For Java'!D449</f>
        <v>FOURTH NELR (NRC JACKSONVILLE FL)</v>
      </c>
      <c r="E449" t="s">
        <v>7544</v>
      </c>
      <c r="F449" t="s">
        <v>9254</v>
      </c>
      <c r="G449" t="s">
        <v>7545</v>
      </c>
      <c r="H449" t="str">
        <f t="shared" si="8"/>
        <v>insert into FTS_rui_codes (suggest_text_1, suggest_text_2, source) values ("55806","FOURTH NELR (NRC JACKSONVILLE FL)","RESFOR (03 JAN 2024)");</v>
      </c>
    </row>
    <row r="450" spans="1:8" x14ac:dyDescent="0.2">
      <c r="A450" t="s">
        <v>9029</v>
      </c>
      <c r="B450" s="82" t="str">
        <f>+'Text-For Java'!B450</f>
        <v>30667</v>
      </c>
      <c r="C450" t="s">
        <v>7544</v>
      </c>
      <c r="D450" t="str">
        <f>+'Text-For Java'!D450</f>
        <v>MSRON 10 HQ (NRC JACKSONVILLE FL)</v>
      </c>
      <c r="E450" t="s">
        <v>7544</v>
      </c>
      <c r="F450" t="s">
        <v>9254</v>
      </c>
      <c r="G450" t="s">
        <v>7545</v>
      </c>
      <c r="H450" t="str">
        <f t="shared" si="8"/>
        <v>insert into FTS_rui_codes (suggest_text_1, suggest_text_2, source) values ("30667","MSRON 10 HQ (NRC JACKSONVILLE FL)","RESFOR (03 JAN 2024)");</v>
      </c>
    </row>
    <row r="451" spans="1:8" x14ac:dyDescent="0.2">
      <c r="A451" t="s">
        <v>9029</v>
      </c>
      <c r="B451" s="82" t="str">
        <f>+'Text-For Java'!B451</f>
        <v>89358</v>
      </c>
      <c r="C451" t="s">
        <v>7544</v>
      </c>
      <c r="D451" t="str">
        <f>+'Text-For Java'!D451</f>
        <v>NCHB 11 CT/ERC (NRC JACKSONVILLE FL)</v>
      </c>
      <c r="E451" t="s">
        <v>7544</v>
      </c>
      <c r="F451" t="s">
        <v>9254</v>
      </c>
      <c r="G451" t="s">
        <v>7545</v>
      </c>
      <c r="H451" t="str">
        <f t="shared" si="8"/>
        <v>insert into FTS_rui_codes (suggest_text_1, suggest_text_2, source) values ("89358","NCHB 11 CT/ERC (NRC JACKSONVILLE FL)","RESFOR (03 JAN 2024)");</v>
      </c>
    </row>
    <row r="452" spans="1:8" x14ac:dyDescent="0.2">
      <c r="A452" t="s">
        <v>9029</v>
      </c>
      <c r="B452" s="82" t="str">
        <f>+'Text-For Java'!B452</f>
        <v>86146</v>
      </c>
      <c r="C452" t="s">
        <v>7544</v>
      </c>
      <c r="D452" t="str">
        <f>+'Text-For Java'!D452</f>
        <v>NCHB 11 ESC B (NRC JACKSONVILLE FL)</v>
      </c>
      <c r="E452" t="s">
        <v>7544</v>
      </c>
      <c r="F452" t="s">
        <v>9254</v>
      </c>
      <c r="G452" t="s">
        <v>7545</v>
      </c>
      <c r="H452" t="str">
        <f t="shared" si="8"/>
        <v>insert into FTS_rui_codes (suggest_text_1, suggest_text_2, source) values ("86146","NCHB 11 ESC B (NRC JACKSONVILLE FL)","RESFOR (03 JAN 2024)");</v>
      </c>
    </row>
    <row r="453" spans="1:8" x14ac:dyDescent="0.2">
      <c r="A453" t="s">
        <v>9029</v>
      </c>
      <c r="B453" s="82" t="str">
        <f>+'Text-For Java'!B453</f>
        <v>55808</v>
      </c>
      <c r="C453" t="s">
        <v>7544</v>
      </c>
      <c r="D453" t="str">
        <f>+'Text-For Java'!D453</f>
        <v>NCHB 11 HQ (NRC JACKSONVILLE FL)</v>
      </c>
      <c r="E453" t="s">
        <v>7544</v>
      </c>
      <c r="F453" t="s">
        <v>9254</v>
      </c>
      <c r="G453" t="s">
        <v>7545</v>
      </c>
      <c r="H453" t="str">
        <f t="shared" si="8"/>
        <v>insert into FTS_rui_codes (suggest_text_1, suggest_text_2, source) values ("55808","NCHB 11 HQ (NRC JACKSONVILLE FL)","RESFOR (03 JAN 2024)");</v>
      </c>
    </row>
    <row r="454" spans="1:8" x14ac:dyDescent="0.2">
      <c r="A454" t="s">
        <v>9029</v>
      </c>
      <c r="B454" s="82" t="str">
        <f>+'Text-For Java'!B454</f>
        <v>84111</v>
      </c>
      <c r="C454" t="s">
        <v>7544</v>
      </c>
      <c r="D454" t="str">
        <f>+'Text-For Java'!D454</f>
        <v>NCHB 11 SURF A (NRC JACKSONVILLE FL)</v>
      </c>
      <c r="E454" t="s">
        <v>7544</v>
      </c>
      <c r="F454" t="s">
        <v>9254</v>
      </c>
      <c r="G454" t="s">
        <v>7545</v>
      </c>
      <c r="H454" t="str">
        <f t="shared" si="8"/>
        <v>insert into FTS_rui_codes (suggest_text_1, suggest_text_2, source) values ("84111","NCHB 11 SURF A (NRC JACKSONVILLE FL)","RESFOR (03 JAN 2024)");</v>
      </c>
    </row>
    <row r="455" spans="1:8" x14ac:dyDescent="0.2">
      <c r="A455" t="s">
        <v>9029</v>
      </c>
      <c r="B455" s="82" t="str">
        <f>+'Text-For Java'!B455</f>
        <v>87432</v>
      </c>
      <c r="C455" t="s">
        <v>7544</v>
      </c>
      <c r="D455" t="str">
        <f>+'Text-For Java'!D455</f>
        <v>NR CBMU 202 JAX (NRC JACKSONVILLE FL)</v>
      </c>
      <c r="E455" t="s">
        <v>7544</v>
      </c>
      <c r="F455" t="s">
        <v>9254</v>
      </c>
      <c r="G455" t="s">
        <v>7545</v>
      </c>
      <c r="H455" t="str">
        <f t="shared" si="8"/>
        <v>insert into FTS_rui_codes (suggest_text_1, suggest_text_2, source) values ("87432","NR CBMU 202 JAX (NRC JACKSONVILLE FL)","RESFOR (03 JAN 2024)");</v>
      </c>
    </row>
    <row r="456" spans="1:8" x14ac:dyDescent="0.2">
      <c r="A456" t="s">
        <v>9029</v>
      </c>
      <c r="B456" s="82" t="str">
        <f>+'Text-For Java'!B456</f>
        <v>87669</v>
      </c>
      <c r="C456" t="s">
        <v>7544</v>
      </c>
      <c r="D456" t="str">
        <f>+'Text-For Java'!D456</f>
        <v>NR CNE-CNA N01 JA (NRC JACKSONVILLE FL)</v>
      </c>
      <c r="E456" t="s">
        <v>7544</v>
      </c>
      <c r="F456" t="s">
        <v>9254</v>
      </c>
      <c r="G456" t="s">
        <v>7545</v>
      </c>
      <c r="H456" t="str">
        <f t="shared" si="8"/>
        <v>insert into FTS_rui_codes (suggest_text_1, suggest_text_2, source) values ("87669","NR CNE-CNA N01 JA (NRC JACKSONVILLE FL)","RESFOR (03 JAN 2024)");</v>
      </c>
    </row>
    <row r="457" spans="1:8" x14ac:dyDescent="0.2">
      <c r="A457" t="s">
        <v>9029</v>
      </c>
      <c r="B457" s="82" t="str">
        <f>+'Text-For Java'!B457</f>
        <v>86912</v>
      </c>
      <c r="C457" t="s">
        <v>7544</v>
      </c>
      <c r="D457" t="str">
        <f>+'Text-For Java'!D457</f>
        <v>NR CNE-CNA N5/N7 (NRC JACKSONVILLE FL)</v>
      </c>
      <c r="E457" t="s">
        <v>7544</v>
      </c>
      <c r="F457" t="s">
        <v>9254</v>
      </c>
      <c r="G457" t="s">
        <v>7545</v>
      </c>
      <c r="H457" t="str">
        <f t="shared" si="8"/>
        <v>insert into FTS_rui_codes (suggest_text_1, suggest_text_2, source) values ("86912","NR CNE-CNA N5/N7 (NRC JACKSONVILLE FL)","RESFOR (03 JAN 2024)");</v>
      </c>
    </row>
    <row r="458" spans="1:8" x14ac:dyDescent="0.2">
      <c r="A458" t="s">
        <v>9029</v>
      </c>
      <c r="B458" s="82" t="str">
        <f>+'Text-For Java'!B458</f>
        <v>87842</v>
      </c>
      <c r="C458" t="s">
        <v>7544</v>
      </c>
      <c r="D458" t="str">
        <f>+'Text-For Java'!D458</f>
        <v>NR CNIC F&amp;E SERV C (NRC JACKSONVILLE FL)</v>
      </c>
      <c r="E458" t="s">
        <v>7544</v>
      </c>
      <c r="F458" t="s">
        <v>9254</v>
      </c>
      <c r="G458" t="s">
        <v>7545</v>
      </c>
      <c r="H458" t="str">
        <f t="shared" si="8"/>
        <v>insert into FTS_rui_codes (suggest_text_1, suggest_text_2, source) values ("87842","NR CNIC F&amp;E SERV C (NRC JACKSONVILLE FL)","RESFOR (03 JAN 2024)");</v>
      </c>
    </row>
    <row r="459" spans="1:8" x14ac:dyDescent="0.2">
      <c r="A459" t="s">
        <v>9029</v>
      </c>
      <c r="B459" s="82" t="str">
        <f>+'Text-For Java'!B459</f>
        <v>86162</v>
      </c>
      <c r="C459" t="s">
        <v>7544</v>
      </c>
      <c r="D459" t="str">
        <f>+'Text-For Java'!D459</f>
        <v>NR CNMOC NOAD JAC (NRC JACKSONVILLE FL)</v>
      </c>
      <c r="E459" t="s">
        <v>7544</v>
      </c>
      <c r="F459" t="s">
        <v>9254</v>
      </c>
      <c r="G459" t="s">
        <v>7545</v>
      </c>
      <c r="H459" t="str">
        <f t="shared" si="8"/>
        <v>insert into FTS_rui_codes (suggest_text_1, suggest_text_2, source) values ("86162","NR CNMOC NOAD JAC (NRC JACKSONVILLE FL)","RESFOR (03 JAN 2024)");</v>
      </c>
    </row>
    <row r="460" spans="1:8" x14ac:dyDescent="0.2">
      <c r="A460" t="s">
        <v>9029</v>
      </c>
      <c r="B460" s="82" t="str">
        <f>+'Text-For Java'!B460</f>
        <v>84251</v>
      </c>
      <c r="C460" t="s">
        <v>7544</v>
      </c>
      <c r="D460" t="str">
        <f>+'Text-For Java'!D460</f>
        <v>NR CNRSE ROC (NRC JACKSONVILLE FL)</v>
      </c>
      <c r="E460" t="s">
        <v>7544</v>
      </c>
      <c r="F460" t="s">
        <v>9254</v>
      </c>
      <c r="G460" t="s">
        <v>7545</v>
      </c>
      <c r="H460" t="str">
        <f t="shared" si="8"/>
        <v>insert into FTS_rui_codes (suggest_text_1, suggest_text_2, source) values ("84251","NR CNRSE ROC (NRC JACKSONVILLE FL)","RESFOR (03 JAN 2024)");</v>
      </c>
    </row>
    <row r="461" spans="1:8" x14ac:dyDescent="0.2">
      <c r="A461" t="s">
        <v>9029</v>
      </c>
      <c r="B461" s="82" t="str">
        <f>+'Text-For Java'!B461</f>
        <v>84178</v>
      </c>
      <c r="C461" t="s">
        <v>7544</v>
      </c>
      <c r="D461" t="str">
        <f>+'Text-For Java'!D461</f>
        <v>NR CUSNC/C5F N2 (NRC JACKSONVILLE FL)</v>
      </c>
      <c r="E461" t="s">
        <v>7544</v>
      </c>
      <c r="F461" t="s">
        <v>9254</v>
      </c>
      <c r="G461" t="s">
        <v>7545</v>
      </c>
      <c r="H461" t="str">
        <f t="shared" si="8"/>
        <v>insert into FTS_rui_codes (suggest_text_1, suggest_text_2, source) values ("84178","NR CUSNC/C5F N2 (NRC JACKSONVILLE FL)","RESFOR (03 JAN 2024)");</v>
      </c>
    </row>
    <row r="462" spans="1:8" x14ac:dyDescent="0.2">
      <c r="A462" t="s">
        <v>9029</v>
      </c>
      <c r="B462" s="82" t="str">
        <f>+'Text-For Java'!B462</f>
        <v>87843</v>
      </c>
      <c r="C462" t="s">
        <v>7544</v>
      </c>
      <c r="D462" t="str">
        <f>+'Text-For Java'!D462</f>
        <v>NR DESRON 40 (NRC JACKSONVILLE FL)</v>
      </c>
      <c r="E462" t="s">
        <v>7544</v>
      </c>
      <c r="F462" t="s">
        <v>9254</v>
      </c>
      <c r="G462" t="s">
        <v>7545</v>
      </c>
      <c r="H462" t="str">
        <f t="shared" si="8"/>
        <v>insert into FTS_rui_codes (suggest_text_1, suggest_text_2, source) values ("87843","NR DESRON 40 (NRC JACKSONVILLE FL)","RESFOR (03 JAN 2024)");</v>
      </c>
    </row>
    <row r="463" spans="1:8" x14ac:dyDescent="0.2">
      <c r="A463" t="s">
        <v>9029</v>
      </c>
      <c r="B463" s="82" t="str">
        <f>+'Text-For Java'!B463</f>
        <v>83497</v>
      </c>
      <c r="C463" t="s">
        <v>7544</v>
      </c>
      <c r="D463" t="str">
        <f>+'Text-For Java'!D463</f>
        <v>NR DLA JRF DSP JAC (NRC JACKSONVILLE FL)</v>
      </c>
      <c r="E463" t="s">
        <v>7544</v>
      </c>
      <c r="F463" t="s">
        <v>9254</v>
      </c>
      <c r="G463" t="s">
        <v>7545</v>
      </c>
      <c r="H463" t="str">
        <f t="shared" si="8"/>
        <v>insert into FTS_rui_codes (suggest_text_1, suggest_text_2, source) values ("83497","NR DLA JRF DSP JAC (NRC JACKSONVILLE FL)","RESFOR (03 JAN 2024)");</v>
      </c>
    </row>
    <row r="464" spans="1:8" x14ac:dyDescent="0.2">
      <c r="A464" t="s">
        <v>9029</v>
      </c>
      <c r="B464" s="82" t="str">
        <f>+'Text-For Java'!B464</f>
        <v>88820</v>
      </c>
      <c r="C464" t="s">
        <v>7544</v>
      </c>
      <c r="D464" t="str">
        <f>+'Text-For Java'!D464</f>
        <v>NR EUCOM HQ OCONUS (NRC JACKSONVILLE FL)</v>
      </c>
      <c r="E464" t="s">
        <v>7544</v>
      </c>
      <c r="F464" t="s">
        <v>9254</v>
      </c>
      <c r="G464" t="s">
        <v>7545</v>
      </c>
      <c r="H464" t="str">
        <f t="shared" si="8"/>
        <v>insert into FTS_rui_codes (suggest_text_1, suggest_text_2, source) values ("88820","NR EUCOM HQ OCONUS (NRC JACKSONVILLE FL)","RESFOR (03 JAN 2024)");</v>
      </c>
    </row>
    <row r="465" spans="1:8" x14ac:dyDescent="0.2">
      <c r="A465" t="s">
        <v>9029</v>
      </c>
      <c r="B465" s="82" t="str">
        <f>+'Text-For Java'!B465</f>
        <v>83467</v>
      </c>
      <c r="C465" t="s">
        <v>7544</v>
      </c>
      <c r="D465" t="str">
        <f>+'Text-For Java'!D465</f>
        <v>NR FLC JAX FUELS A (NRC JACKSONVILLE FL)</v>
      </c>
      <c r="E465" t="s">
        <v>7544</v>
      </c>
      <c r="F465" t="s">
        <v>9254</v>
      </c>
      <c r="G465" t="s">
        <v>7545</v>
      </c>
      <c r="H465" t="str">
        <f t="shared" si="8"/>
        <v>insert into FTS_rui_codes (suggest_text_1, suggest_text_2, source) values ("83467","NR FLC JAX FUELS A (NRC JACKSONVILLE FL)","RESFOR (03 JAN 2024)");</v>
      </c>
    </row>
    <row r="466" spans="1:8" x14ac:dyDescent="0.2">
      <c r="A466" t="s">
        <v>9029</v>
      </c>
      <c r="B466" s="82" t="str">
        <f>+'Text-For Java'!B466</f>
        <v>86919</v>
      </c>
      <c r="C466" t="s">
        <v>7544</v>
      </c>
      <c r="D466" t="str">
        <f>+'Text-For Java'!D466</f>
        <v>NR FOURTHFLT (NRC JACKSONVILLE FL)</v>
      </c>
      <c r="E466" t="s">
        <v>7544</v>
      </c>
      <c r="F466" t="s">
        <v>9254</v>
      </c>
      <c r="G466" t="s">
        <v>7545</v>
      </c>
      <c r="H466" t="str">
        <f t="shared" si="8"/>
        <v>insert into FTS_rui_codes (suggest_text_1, suggest_text_2, source) values ("86919","NR FOURTHFLT (NRC JACKSONVILLE FL)","RESFOR (03 JAN 2024)");</v>
      </c>
    </row>
    <row r="467" spans="1:8" x14ac:dyDescent="0.2">
      <c r="A467" t="s">
        <v>9029</v>
      </c>
      <c r="B467" s="82" t="str">
        <f>+'Text-For Java'!B467</f>
        <v>86547</v>
      </c>
      <c r="C467" t="s">
        <v>7544</v>
      </c>
      <c r="D467" t="str">
        <f>+'Text-For Java'!D467</f>
        <v>NR FRC JAX (NRC JACKSONVILLE FL)</v>
      </c>
      <c r="E467" t="s">
        <v>7544</v>
      </c>
      <c r="F467" t="s">
        <v>9254</v>
      </c>
      <c r="G467" t="s">
        <v>7545</v>
      </c>
      <c r="H467" t="str">
        <f t="shared" si="8"/>
        <v>insert into FTS_rui_codes (suggest_text_1, suggest_text_2, source) values ("86547","NR FRC JAX (NRC JACKSONVILLE FL)","RESFOR (03 JAN 2024)");</v>
      </c>
    </row>
    <row r="468" spans="1:8" x14ac:dyDescent="0.2">
      <c r="A468" t="s">
        <v>9029</v>
      </c>
      <c r="B468" s="82" t="str">
        <f>+'Text-For Java'!B468</f>
        <v>83727</v>
      </c>
      <c r="C468" t="s">
        <v>7544</v>
      </c>
      <c r="D468" t="str">
        <f>+'Text-For Java'!D468</f>
        <v>NR NAVSUP BSC JAC (NRC JACKSONVILLE FL)</v>
      </c>
      <c r="E468" t="s">
        <v>7544</v>
      </c>
      <c r="F468" t="s">
        <v>9254</v>
      </c>
      <c r="G468" t="s">
        <v>7545</v>
      </c>
      <c r="H468" t="str">
        <f t="shared" si="8"/>
        <v>insert into FTS_rui_codes (suggest_text_1, suggest_text_2, source) values ("83727","NR NAVSUP BSC JAC (NRC JACKSONVILLE FL)","RESFOR (03 JAN 2024)");</v>
      </c>
    </row>
    <row r="469" spans="1:8" x14ac:dyDescent="0.2">
      <c r="A469" t="s">
        <v>9029</v>
      </c>
      <c r="B469" s="82" t="str">
        <f>+'Text-For Java'!B469</f>
        <v>83470</v>
      </c>
      <c r="C469" t="s">
        <v>7544</v>
      </c>
      <c r="D469" t="str">
        <f>+'Text-For Java'!D469</f>
        <v>NR NAVSUP FLCJ HQ (NRC JACKSONVILLE FL)</v>
      </c>
      <c r="E469" t="s">
        <v>7544</v>
      </c>
      <c r="F469" t="s">
        <v>9254</v>
      </c>
      <c r="G469" t="s">
        <v>7545</v>
      </c>
      <c r="H469" t="str">
        <f t="shared" si="8"/>
        <v>insert into FTS_rui_codes (suggest_text_1, suggest_text_2, source) values ("83470","NR NAVSUP FLCJ HQ (NRC JACKSONVILLE FL)","RESFOR (03 JAN 2024)");</v>
      </c>
    </row>
    <row r="470" spans="1:8" x14ac:dyDescent="0.2">
      <c r="A470" t="s">
        <v>9029</v>
      </c>
      <c r="B470" s="82" t="str">
        <f>+'Text-For Java'!B470</f>
        <v>86666</v>
      </c>
      <c r="C470" t="s">
        <v>7544</v>
      </c>
      <c r="D470" t="str">
        <f>+'Text-For Java'!D470</f>
        <v>NR NCIS JAC (NRC JACKSONVILLE FL)</v>
      </c>
      <c r="E470" t="s">
        <v>7544</v>
      </c>
      <c r="F470" t="s">
        <v>9254</v>
      </c>
      <c r="G470" t="s">
        <v>7545</v>
      </c>
      <c r="H470" t="str">
        <f t="shared" si="8"/>
        <v>insert into FTS_rui_codes (suggest_text_1, suggest_text_2, source) values ("86666","NR NCIS JAC (NRC JACKSONVILLE FL)","RESFOR (03 JAN 2024)");</v>
      </c>
    </row>
    <row r="471" spans="1:8" x14ac:dyDescent="0.2">
      <c r="A471" t="s">
        <v>9029</v>
      </c>
      <c r="B471" s="82" t="str">
        <f>+'Text-For Java'!B471</f>
        <v>86785</v>
      </c>
      <c r="C471" t="s">
        <v>7544</v>
      </c>
      <c r="D471" t="str">
        <f>+'Text-For Java'!D471</f>
        <v>NR NCIS SEFO (NRC JACKSONVILLE FL)</v>
      </c>
      <c r="E471" t="s">
        <v>7544</v>
      </c>
      <c r="F471" t="s">
        <v>9254</v>
      </c>
      <c r="G471" t="s">
        <v>7545</v>
      </c>
      <c r="H471" t="str">
        <f t="shared" si="8"/>
        <v>insert into FTS_rui_codes (suggest_text_1, suggest_text_2, source) values ("86785","NR NCIS SEFO (NRC JACKSONVILLE FL)","RESFOR (03 JAN 2024)");</v>
      </c>
    </row>
    <row r="472" spans="1:8" x14ac:dyDescent="0.2">
      <c r="A472" t="s">
        <v>9029</v>
      </c>
      <c r="B472" s="82" t="str">
        <f>+'Text-For Java'!B472</f>
        <v>83335</v>
      </c>
      <c r="C472" t="s">
        <v>7544</v>
      </c>
      <c r="D472" t="str">
        <f>+'Text-For Java'!D472</f>
        <v>NR NMRTC JAX HQ (NRC JACKSONVILLE FL)</v>
      </c>
      <c r="E472" t="s">
        <v>7544</v>
      </c>
      <c r="F472" t="s">
        <v>9254</v>
      </c>
      <c r="G472" t="s">
        <v>7545</v>
      </c>
      <c r="H472" t="str">
        <f t="shared" si="8"/>
        <v>insert into FTS_rui_codes (suggest_text_1, suggest_text_2, source) values ("83335","NR NMRTC JAX HQ (NRC JACKSONVILLE FL)","RESFOR (03 JAN 2024)");</v>
      </c>
    </row>
    <row r="473" spans="1:8" x14ac:dyDescent="0.2">
      <c r="A473" t="s">
        <v>9029</v>
      </c>
      <c r="B473" s="82" t="str">
        <f>+'Text-For Java'!B473</f>
        <v>84242</v>
      </c>
      <c r="C473" t="s">
        <v>7544</v>
      </c>
      <c r="D473" t="str">
        <f>+'Text-For Java'!D473</f>
        <v>NR NSF KINGS BAY (NRC JACKSONVILLE FL)</v>
      </c>
      <c r="E473" t="s">
        <v>7544</v>
      </c>
      <c r="F473" t="s">
        <v>9254</v>
      </c>
      <c r="G473" t="s">
        <v>7545</v>
      </c>
      <c r="H473" t="str">
        <f t="shared" si="8"/>
        <v>insert into FTS_rui_codes (suggest_text_1, suggest_text_2, source) values ("84242","NR NSF KINGS BAY (NRC JACKSONVILLE FL)","RESFOR (03 JAN 2024)");</v>
      </c>
    </row>
    <row r="474" spans="1:8" x14ac:dyDescent="0.2">
      <c r="A474" t="s">
        <v>9029</v>
      </c>
      <c r="B474" s="82" t="str">
        <f>+'Text-For Java'!B474</f>
        <v>84243</v>
      </c>
      <c r="C474" t="s">
        <v>7544</v>
      </c>
      <c r="D474" t="str">
        <f>+'Text-For Java'!D474</f>
        <v>NR NSF MAYPORT (NRC JACKSONVILLE FL)</v>
      </c>
      <c r="E474" t="s">
        <v>7544</v>
      </c>
      <c r="F474" t="s">
        <v>9254</v>
      </c>
      <c r="G474" t="s">
        <v>7545</v>
      </c>
      <c r="H474" t="str">
        <f t="shared" ref="H474:H537" si="9">+CONCATENATE(A474,B474,C474,D474,E474,F474,G474)</f>
        <v>insert into FTS_rui_codes (suggest_text_1, suggest_text_2, source) values ("84243","NR NSF MAYPORT (NRC JACKSONVILLE FL)","RESFOR (03 JAN 2024)");</v>
      </c>
    </row>
    <row r="475" spans="1:8" x14ac:dyDescent="0.2">
      <c r="A475" t="s">
        <v>9029</v>
      </c>
      <c r="B475" s="82" t="str">
        <f>+'Text-For Java'!B475</f>
        <v>87412</v>
      </c>
      <c r="C475" t="s">
        <v>7544</v>
      </c>
      <c r="D475" t="str">
        <f>+'Text-For Java'!D475</f>
        <v>NR NTAG JAC (NRC JACKSONVILLE FL)</v>
      </c>
      <c r="E475" t="s">
        <v>7544</v>
      </c>
      <c r="F475" t="s">
        <v>9254</v>
      </c>
      <c r="G475" t="s">
        <v>7545</v>
      </c>
      <c r="H475" t="str">
        <f t="shared" si="9"/>
        <v>insert into FTS_rui_codes (suggest_text_1, suggest_text_2, source) values ("87412","NR NTAG JAC (NRC JACKSONVILLE FL)","RESFOR (03 JAN 2024)");</v>
      </c>
    </row>
    <row r="476" spans="1:8" x14ac:dyDescent="0.2">
      <c r="A476" t="s">
        <v>9029</v>
      </c>
      <c r="B476" s="82" t="str">
        <f>+'Text-For Java'!B476</f>
        <v>89665</v>
      </c>
      <c r="C476" t="s">
        <v>7544</v>
      </c>
      <c r="D476" t="str">
        <f>+'Text-For Java'!D476</f>
        <v>NR PATRON 30 SAU (NRC JACKSONVILLE FL)</v>
      </c>
      <c r="E476" t="s">
        <v>7544</v>
      </c>
      <c r="F476" t="s">
        <v>9254</v>
      </c>
      <c r="G476" t="s">
        <v>7545</v>
      </c>
      <c r="H476" t="str">
        <f t="shared" si="9"/>
        <v>insert into FTS_rui_codes (suggest_text_1, suggest_text_2, source) values ("89665","NR PATRON 30 SAU (NRC JACKSONVILLE FL)","RESFOR (03 JAN 2024)");</v>
      </c>
    </row>
    <row r="477" spans="1:8" x14ac:dyDescent="0.2">
      <c r="A477" t="s">
        <v>9029</v>
      </c>
      <c r="B477" s="82" t="str">
        <f>+'Text-For Java'!B477</f>
        <v>84177</v>
      </c>
      <c r="C477" t="s">
        <v>7544</v>
      </c>
      <c r="D477" t="str">
        <f>+'Text-For Java'!D477</f>
        <v>NR RSU JAC (NRC JACKSONVILLE FL)</v>
      </c>
      <c r="E477" t="s">
        <v>7544</v>
      </c>
      <c r="F477" t="s">
        <v>9254</v>
      </c>
      <c r="G477" t="s">
        <v>7545</v>
      </c>
      <c r="H477" t="str">
        <f t="shared" si="9"/>
        <v>insert into FTS_rui_codes (suggest_text_1, suggest_text_2, source) values ("84177","NR RSU JAC (NRC JACKSONVILLE FL)","RESFOR (03 JAN 2024)");</v>
      </c>
    </row>
    <row r="478" spans="1:8" x14ac:dyDescent="0.2">
      <c r="A478" t="s">
        <v>9029</v>
      </c>
      <c r="B478" s="82" t="str">
        <f>+'Text-For Java'!B478</f>
        <v>87812</v>
      </c>
      <c r="C478" t="s">
        <v>7544</v>
      </c>
      <c r="D478" t="str">
        <f>+'Text-For Java'!D478</f>
        <v>NR TOC JAC (NRC JACKSONVILLE FL)</v>
      </c>
      <c r="E478" t="s">
        <v>7544</v>
      </c>
      <c r="F478" t="s">
        <v>9254</v>
      </c>
      <c r="G478" t="s">
        <v>7545</v>
      </c>
      <c r="H478" t="str">
        <f t="shared" si="9"/>
        <v>insert into FTS_rui_codes (suggest_text_1, suggest_text_2, source) values ("87812","NR TOC JAC (NRC JACKSONVILLE FL)","RESFOR (03 JAN 2024)");</v>
      </c>
    </row>
    <row r="479" spans="1:8" x14ac:dyDescent="0.2">
      <c r="A479" t="s">
        <v>9029</v>
      </c>
      <c r="B479" s="82" t="str">
        <f>+'Text-For Java'!B479</f>
        <v>86002</v>
      </c>
      <c r="C479" t="s">
        <v>7544</v>
      </c>
      <c r="D479" t="str">
        <f>+'Text-For Java'!D479</f>
        <v>NR TOC JAC HQ (NRC JACKSONVILLE FL)</v>
      </c>
      <c r="E479" t="s">
        <v>7544</v>
      </c>
      <c r="F479" t="s">
        <v>9254</v>
      </c>
      <c r="G479" t="s">
        <v>7545</v>
      </c>
      <c r="H479" t="str">
        <f t="shared" si="9"/>
        <v>insert into FTS_rui_codes (suggest_text_1, suggest_text_2, source) values ("86002","NR TOC JAC HQ (NRC JACKSONVILLE FL)","RESFOR (03 JAN 2024)");</v>
      </c>
    </row>
    <row r="480" spans="1:8" x14ac:dyDescent="0.2">
      <c r="A480" t="s">
        <v>9029</v>
      </c>
      <c r="B480" s="82" t="str">
        <f>+'Text-For Java'!B480</f>
        <v>88172</v>
      </c>
      <c r="C480" t="s">
        <v>7544</v>
      </c>
      <c r="D480" t="str">
        <f>+'Text-For Java'!D480</f>
        <v>NR VUP-19 UAVRON SAU (NRC JACKSONVILLE FL)</v>
      </c>
      <c r="E480" t="s">
        <v>7544</v>
      </c>
      <c r="F480" t="s">
        <v>9254</v>
      </c>
      <c r="G480" t="s">
        <v>7545</v>
      </c>
      <c r="H480" t="str">
        <f t="shared" si="9"/>
        <v>insert into FTS_rui_codes (suggest_text_1, suggest_text_2, source) values ("88172","NR VUP-19 UAVRON SAU (NRC JACKSONVILLE FL)","RESFOR (03 JAN 2024)");</v>
      </c>
    </row>
    <row r="481" spans="1:8" x14ac:dyDescent="0.2">
      <c r="A481" t="s">
        <v>9029</v>
      </c>
      <c r="B481" s="82" t="str">
        <f>+'Text-For Java'!B481</f>
        <v>87796</v>
      </c>
      <c r="C481" t="s">
        <v>7544</v>
      </c>
      <c r="D481" t="str">
        <f>+'Text-For Java'!D481</f>
        <v>S10 SBC A JAX (NRC JACKSONVILLE FL)</v>
      </c>
      <c r="E481" t="s">
        <v>7544</v>
      </c>
      <c r="F481" t="s">
        <v>9254</v>
      </c>
      <c r="G481" t="s">
        <v>7545</v>
      </c>
      <c r="H481" t="str">
        <f t="shared" si="9"/>
        <v>insert into FTS_rui_codes (suggest_text_1, suggest_text_2, source) values ("87796","S10 SBC A JAX (NRC JACKSONVILLE FL)","RESFOR (03 JAN 2024)");</v>
      </c>
    </row>
    <row r="482" spans="1:8" x14ac:dyDescent="0.2">
      <c r="A482" t="s">
        <v>9029</v>
      </c>
      <c r="B482" s="82" t="str">
        <f>+'Text-For Java'!B482</f>
        <v>55227</v>
      </c>
      <c r="C482" t="s">
        <v>7544</v>
      </c>
      <c r="D482" t="str">
        <f>+'Text-For Java'!D482</f>
        <v>S10 SBC A PLT JAX (NRC JACKSONVILLE FL)</v>
      </c>
      <c r="E482" t="s">
        <v>7544</v>
      </c>
      <c r="F482" t="s">
        <v>9254</v>
      </c>
      <c r="G482" t="s">
        <v>7545</v>
      </c>
      <c r="H482" t="str">
        <f t="shared" si="9"/>
        <v>insert into FTS_rui_codes (suggest_text_1, suggest_text_2, source) values ("55227","S10 SBC A PLT JAX (NRC JACKSONVILLE FL)","RESFOR (03 JAN 2024)");</v>
      </c>
    </row>
    <row r="483" spans="1:8" x14ac:dyDescent="0.2">
      <c r="A483" t="s">
        <v>9029</v>
      </c>
      <c r="B483" s="82" t="str">
        <f>+'Text-For Java'!B483</f>
        <v>89124</v>
      </c>
      <c r="C483" t="s">
        <v>7544</v>
      </c>
      <c r="D483" t="str">
        <f>+'Text-For Java'!D483</f>
        <v>DIV 4TH AAV CO B (NRC JACKSONVILLE FL)</v>
      </c>
      <c r="E483" t="s">
        <v>7544</v>
      </c>
      <c r="F483" t="s">
        <v>9254</v>
      </c>
      <c r="G483" t="s">
        <v>7545</v>
      </c>
      <c r="H483" t="str">
        <f t="shared" si="9"/>
        <v>insert into FTS_rui_codes (suggest_text_1, suggest_text_2, source) values ("89124","DIV 4TH AAV CO B (NRC JACKSONVILLE FL)","RESFOR (03 JAN 2024)");</v>
      </c>
    </row>
    <row r="484" spans="1:8" x14ac:dyDescent="0.2">
      <c r="A484" t="s">
        <v>9029</v>
      </c>
      <c r="B484" s="82" t="str">
        <f>+'Text-For Java'!B484</f>
        <v>82946</v>
      </c>
      <c r="C484" t="s">
        <v>7544</v>
      </c>
      <c r="D484" t="str">
        <f>+'Text-For Java'!D484</f>
        <v>NR MSC EPU 109 (NRC JACKSONVILLE FL)</v>
      </c>
      <c r="E484" t="s">
        <v>7544</v>
      </c>
      <c r="F484" t="s">
        <v>9254</v>
      </c>
      <c r="G484" t="s">
        <v>7545</v>
      </c>
      <c r="H484" t="str">
        <f t="shared" si="9"/>
        <v>insert into FTS_rui_codes (suggest_text_1, suggest_text_2, source) values ("82946","NR MSC EPU 109 (NRC JACKSONVILLE FL)","RESFOR (03 JAN 2024)");</v>
      </c>
    </row>
    <row r="485" spans="1:8" x14ac:dyDescent="0.2">
      <c r="A485" t="s">
        <v>9029</v>
      </c>
      <c r="B485" s="82" t="str">
        <f>+'Text-For Java'!B485</f>
        <v>83959</v>
      </c>
      <c r="C485" t="s">
        <v>7544</v>
      </c>
      <c r="D485" t="str">
        <f>+'Text-For Java'!D485</f>
        <v>NR NMRTC JAX JAC-2 (NRC JACKSONVILLE FL)</v>
      </c>
      <c r="E485" t="s">
        <v>7544</v>
      </c>
      <c r="F485" t="s">
        <v>9254</v>
      </c>
      <c r="G485" t="s">
        <v>7545</v>
      </c>
      <c r="H485" t="str">
        <f t="shared" si="9"/>
        <v>insert into FTS_rui_codes (suggest_text_1, suggest_text_2, source) values ("83959","NR NMRTC JAX JAC-2 (NRC JACKSONVILLE FL)","RESFOR (03 JAN 2024)");</v>
      </c>
    </row>
    <row r="486" spans="1:8" x14ac:dyDescent="0.2">
      <c r="A486" t="s">
        <v>9029</v>
      </c>
      <c r="B486" s="82" t="str">
        <f>+'Text-For Java'!B486</f>
        <v>85106</v>
      </c>
      <c r="C486" t="s">
        <v>7544</v>
      </c>
      <c r="D486" t="str">
        <f>+'Text-For Java'!D486</f>
        <v>NMCB 14 JAX (NRC JACKSONVILLE FL)</v>
      </c>
      <c r="E486" t="s">
        <v>7544</v>
      </c>
      <c r="F486" t="s">
        <v>9254</v>
      </c>
      <c r="G486" t="s">
        <v>7545</v>
      </c>
      <c r="H486" t="str">
        <f t="shared" si="9"/>
        <v>insert into FTS_rui_codes (suggest_text_1, suggest_text_2, source) values ("85106","NMCB 14 JAX (NRC JACKSONVILLE FL)","RESFOR (03 JAN 2024)");</v>
      </c>
    </row>
    <row r="487" spans="1:8" x14ac:dyDescent="0.2">
      <c r="A487" t="s">
        <v>9029</v>
      </c>
      <c r="B487" s="82" t="str">
        <f>+'Text-For Java'!B487</f>
        <v>88322</v>
      </c>
      <c r="C487" t="s">
        <v>7544</v>
      </c>
      <c r="D487" t="str">
        <f>+'Text-For Java'!D487</f>
        <v>NR NMRTC JAX JAC-1 (NRC JACKSONVILLE FL)</v>
      </c>
      <c r="E487" t="s">
        <v>7544</v>
      </c>
      <c r="F487" t="s">
        <v>9254</v>
      </c>
      <c r="G487" t="s">
        <v>7545</v>
      </c>
      <c r="H487" t="str">
        <f t="shared" si="9"/>
        <v>insert into FTS_rui_codes (suggest_text_1, suggest_text_2, source) values ("88322","NR NMRTC JAX JAC-1 (NRC JACKSONVILLE FL)","RESFOR (03 JAN 2024)");</v>
      </c>
    </row>
    <row r="488" spans="1:8" x14ac:dyDescent="0.2">
      <c r="A488" t="s">
        <v>9029</v>
      </c>
      <c r="B488" s="82" t="str">
        <f>+'Text-For Java'!B488</f>
        <v>88741</v>
      </c>
      <c r="C488" t="s">
        <v>7544</v>
      </c>
      <c r="D488" t="str">
        <f>+'Text-For Java'!D488</f>
        <v>NR ADMIN PERS 0874 (NRC JACKSONVILLE FL)</v>
      </c>
      <c r="E488" t="s">
        <v>7544</v>
      </c>
      <c r="F488" t="s">
        <v>9254</v>
      </c>
      <c r="G488" t="s">
        <v>7545</v>
      </c>
      <c r="H488" t="str">
        <f t="shared" si="9"/>
        <v>insert into FTS_rui_codes (suggest_text_1, suggest_text_2, source) values ("88741","NR ADMIN PERS 0874 (NRC JACKSONVILLE FL)","RESFOR (03 JAN 2024)");</v>
      </c>
    </row>
    <row r="489" spans="1:8" x14ac:dyDescent="0.2">
      <c r="A489" t="s">
        <v>9029</v>
      </c>
      <c r="B489" s="82" t="str">
        <f>+'Text-For Java'!B489</f>
        <v>86487</v>
      </c>
      <c r="C489" t="s">
        <v>7544</v>
      </c>
      <c r="D489" t="str">
        <f>+'Text-For Java'!D489</f>
        <v>NR CENTCOM J2 JAX (NRC JACKSONVILLE FL)</v>
      </c>
      <c r="E489" t="s">
        <v>7544</v>
      </c>
      <c r="F489" t="s">
        <v>9254</v>
      </c>
      <c r="G489" t="s">
        <v>7545</v>
      </c>
      <c r="H489" t="str">
        <f t="shared" si="9"/>
        <v>insert into FTS_rui_codes (suggest_text_1, suggest_text_2, source) values ("86487","NR CENTCOM J2 JAX (NRC JACKSONVILLE FL)","RESFOR (03 JAN 2024)");</v>
      </c>
    </row>
    <row r="490" spans="1:8" x14ac:dyDescent="0.2">
      <c r="A490" t="s">
        <v>9029</v>
      </c>
      <c r="B490" s="82" t="str">
        <f>+'Text-For Java'!B490</f>
        <v>0806G</v>
      </c>
      <c r="C490" t="s">
        <v>7544</v>
      </c>
      <c r="D490" t="str">
        <f>+'Text-For Java'!D490</f>
        <v>NR VTU JAC 0874 (NRC JACKSONVILLE FL)</v>
      </c>
      <c r="E490" t="s">
        <v>7544</v>
      </c>
      <c r="F490" t="s">
        <v>9254</v>
      </c>
      <c r="G490" t="s">
        <v>7545</v>
      </c>
      <c r="H490" t="str">
        <f t="shared" si="9"/>
        <v>insert into FTS_rui_codes (suggest_text_1, suggest_text_2, source) values ("0806G","NR VTU JAC 0874 (NRC JACKSONVILLE FL)","RESFOR (03 JAN 2024)");</v>
      </c>
    </row>
    <row r="491" spans="1:8" x14ac:dyDescent="0.2">
      <c r="A491" t="s">
        <v>9029</v>
      </c>
      <c r="B491" s="82" t="str">
        <f>+'Text-For Java'!B491</f>
        <v>3004G</v>
      </c>
      <c r="C491" t="s">
        <v>7544</v>
      </c>
      <c r="D491" t="str">
        <f>+'Text-For Java'!D491</f>
        <v>NR VTU JAC OCONUS (NRC JACKSONVILLE FL)</v>
      </c>
      <c r="E491" t="s">
        <v>7544</v>
      </c>
      <c r="F491" t="s">
        <v>9254</v>
      </c>
      <c r="G491" t="s">
        <v>7545</v>
      </c>
      <c r="H491" t="str">
        <f t="shared" si="9"/>
        <v>insert into FTS_rui_codes (suggest_text_1, suggest_text_2, source) values ("3004G","NR VTU JAC OCONUS (NRC JACKSONVILLE FL)","RESFOR (03 JAN 2024)");</v>
      </c>
    </row>
    <row r="492" spans="1:8" x14ac:dyDescent="0.2">
      <c r="A492" t="s">
        <v>9029</v>
      </c>
      <c r="B492" s="82" t="str">
        <f>+'Text-For Java'!B492</f>
        <v>85128</v>
      </c>
      <c r="C492" t="s">
        <v>7544</v>
      </c>
      <c r="D492" t="str">
        <f>+'Text-For Java'!D492</f>
        <v>NR EXP MAINT JAC (NRC JACKSONVILLE FL)</v>
      </c>
      <c r="E492" t="s">
        <v>7544</v>
      </c>
      <c r="F492" t="s">
        <v>9254</v>
      </c>
      <c r="G492" t="s">
        <v>7545</v>
      </c>
      <c r="H492" t="str">
        <f t="shared" si="9"/>
        <v>insert into FTS_rui_codes (suggest_text_1, suggest_text_2, source) values ("85128","NR EXP MAINT JAC (NRC JACKSONVILLE FL)","RESFOR (03 JAN 2024)");</v>
      </c>
    </row>
    <row r="493" spans="1:8" x14ac:dyDescent="0.2">
      <c r="A493" t="s">
        <v>9029</v>
      </c>
      <c r="B493" s="82" t="str">
        <f>+'Text-For Java'!B493</f>
        <v>83565</v>
      </c>
      <c r="C493" t="s">
        <v>7544</v>
      </c>
      <c r="D493" t="str">
        <f>+'Text-For Java'!D493</f>
        <v>NR SERMC JAC (NRC JACKSONVILLE FL)</v>
      </c>
      <c r="E493" t="s">
        <v>7544</v>
      </c>
      <c r="F493" t="s">
        <v>9254</v>
      </c>
      <c r="G493" t="s">
        <v>7545</v>
      </c>
      <c r="H493" t="str">
        <f t="shared" si="9"/>
        <v>insert into FTS_rui_codes (suggest_text_1, suggest_text_2, source) values ("83565","NR SERMC JAC (NRC JACKSONVILLE FL)","RESFOR (03 JAN 2024)");</v>
      </c>
    </row>
    <row r="494" spans="1:8" x14ac:dyDescent="0.2">
      <c r="A494" t="s">
        <v>9029</v>
      </c>
      <c r="B494" s="82" t="str">
        <f>+'Text-For Java'!B494</f>
        <v>83536</v>
      </c>
      <c r="C494" t="s">
        <v>7544</v>
      </c>
      <c r="D494" t="str">
        <f>+'Text-For Java'!D494</f>
        <v>NCHB 11 EFAC (NRC JACKSONVILLE FL)</v>
      </c>
      <c r="E494" t="s">
        <v>7544</v>
      </c>
      <c r="F494" t="s">
        <v>9254</v>
      </c>
      <c r="G494" t="s">
        <v>7545</v>
      </c>
      <c r="H494" t="str">
        <f t="shared" si="9"/>
        <v>insert into FTS_rui_codes (suggest_text_1, suggest_text_2, source) values ("83536","NCHB 11 EFAC (NRC JACKSONVILLE FL)","RESFOR (03 JAN 2024)");</v>
      </c>
    </row>
    <row r="495" spans="1:8" x14ac:dyDescent="0.2">
      <c r="A495" t="s">
        <v>9029</v>
      </c>
      <c r="B495" s="82" t="str">
        <f>+'Text-For Java'!B495</f>
        <v>83525</v>
      </c>
      <c r="C495" t="s">
        <v>7544</v>
      </c>
      <c r="D495" t="str">
        <f>+'Text-For Java'!D495</f>
        <v>NCHB 11 CARGO TERM CO A (NRC JACKSONVILLE FL)</v>
      </c>
      <c r="E495" t="s">
        <v>7544</v>
      </c>
      <c r="F495" t="s">
        <v>9254</v>
      </c>
      <c r="G495" t="s">
        <v>7545</v>
      </c>
      <c r="H495" t="str">
        <f t="shared" si="9"/>
        <v>insert into FTS_rui_codes (suggest_text_1, suggest_text_2, source) values ("83525","NCHB 11 CARGO TERM CO A (NRC JACKSONVILLE FL)","RESFOR (03 JAN 2024)");</v>
      </c>
    </row>
    <row r="496" spans="1:8" x14ac:dyDescent="0.2">
      <c r="A496" t="s">
        <v>9029</v>
      </c>
      <c r="B496" s="82" t="str">
        <f>+'Text-For Java'!B496</f>
        <v>84263</v>
      </c>
      <c r="C496" t="s">
        <v>7544</v>
      </c>
      <c r="D496" t="str">
        <f>+'Text-For Java'!D496</f>
        <v>NR USNAVSO INTEL (NRC JACKSONVILLE FL)</v>
      </c>
      <c r="E496" t="s">
        <v>7544</v>
      </c>
      <c r="F496" t="s">
        <v>9254</v>
      </c>
      <c r="G496" t="s">
        <v>7545</v>
      </c>
      <c r="H496" t="str">
        <f t="shared" si="9"/>
        <v>insert into FTS_rui_codes (suggest_text_1, suggest_text_2, source) values ("84263","NR USNAVSO INTEL (NRC JACKSONVILLE FL)","RESFOR (03 JAN 2024)");</v>
      </c>
    </row>
    <row r="497" spans="1:8" x14ac:dyDescent="0.2">
      <c r="A497" t="s">
        <v>9029</v>
      </c>
      <c r="B497" s="82" t="str">
        <f>+'Text-For Java'!B497</f>
        <v>87735</v>
      </c>
      <c r="C497" t="s">
        <v>7544</v>
      </c>
      <c r="D497" t="str">
        <f>+'Text-For Java'!D497</f>
        <v>NR CNSG DET A JAX (NRC JACKSONVILLE FL)</v>
      </c>
      <c r="E497" t="s">
        <v>7544</v>
      </c>
      <c r="F497" t="s">
        <v>9254</v>
      </c>
      <c r="G497" t="s">
        <v>7545</v>
      </c>
      <c r="H497" t="str">
        <f t="shared" si="9"/>
        <v>insert into FTS_rui_codes (suggest_text_1, suggest_text_2, source) values ("87735","NR CNSG DET A JAX (NRC JACKSONVILLE FL)","RESFOR (03 JAN 2024)");</v>
      </c>
    </row>
    <row r="498" spans="1:8" x14ac:dyDescent="0.2">
      <c r="A498" t="s">
        <v>9029</v>
      </c>
      <c r="B498" s="82" t="str">
        <f>+'Text-For Java'!B498</f>
        <v>86938</v>
      </c>
      <c r="C498" t="s">
        <v>7544</v>
      </c>
      <c r="D498" t="str">
        <f>+'Text-For Java'!D498</f>
        <v>NR CNSG DET B JAX (NRC JACKSONVILLE FL)</v>
      </c>
      <c r="E498" t="s">
        <v>7544</v>
      </c>
      <c r="F498" t="s">
        <v>9254</v>
      </c>
      <c r="G498" t="s">
        <v>7545</v>
      </c>
      <c r="H498" t="str">
        <f t="shared" si="9"/>
        <v>insert into FTS_rui_codes (suggest_text_1, suggest_text_2, source) values ("86938","NR CNSG DET B JAX (NRC JACKSONVILLE FL)","RESFOR (03 JAN 2024)");</v>
      </c>
    </row>
    <row r="499" spans="1:8" x14ac:dyDescent="0.2">
      <c r="A499" t="s">
        <v>9029</v>
      </c>
      <c r="B499" s="82" t="str">
        <f>+'Text-For Java'!B499</f>
        <v>82667</v>
      </c>
      <c r="C499" t="s">
        <v>7544</v>
      </c>
      <c r="D499" t="str">
        <f>+'Text-For Java'!D499</f>
        <v>NR CNSG SE HQ (NRC JACKSONVILLE FL)</v>
      </c>
      <c r="E499" t="s">
        <v>7544</v>
      </c>
      <c r="F499" t="s">
        <v>9254</v>
      </c>
      <c r="G499" t="s">
        <v>7545</v>
      </c>
      <c r="H499" t="str">
        <f t="shared" si="9"/>
        <v>insert into FTS_rui_codes (suggest_text_1, suggest_text_2, source) values ("82667","NR CNSG SE HQ (NRC JACKSONVILLE FL)","RESFOR (03 JAN 2024)");</v>
      </c>
    </row>
    <row r="500" spans="1:8" x14ac:dyDescent="0.2">
      <c r="A500" t="s">
        <v>9029</v>
      </c>
      <c r="B500" s="82" t="str">
        <f>+'Text-For Java'!B500</f>
        <v>84187</v>
      </c>
      <c r="C500" t="s">
        <v>7544</v>
      </c>
      <c r="D500" t="str">
        <f>+'Text-For Java'!D500</f>
        <v>NR EUCOM J2 GBR (NRC JACKSONVILLE FL)</v>
      </c>
      <c r="E500" t="s">
        <v>7544</v>
      </c>
      <c r="F500" t="s">
        <v>9254</v>
      </c>
      <c r="G500" t="s">
        <v>7545</v>
      </c>
      <c r="H500" t="str">
        <f t="shared" si="9"/>
        <v>insert into FTS_rui_codes (suggest_text_1, suggest_text_2, source) values ("84187","NR EUCOM J2 GBR (NRC JACKSONVILLE FL)","RESFOR (03 JAN 2024)");</v>
      </c>
    </row>
    <row r="501" spans="1:8" x14ac:dyDescent="0.2">
      <c r="A501" t="s">
        <v>9029</v>
      </c>
      <c r="B501" s="82" t="str">
        <f>+'Text-For Java'!B501</f>
        <v>84239</v>
      </c>
      <c r="C501" t="s">
        <v>7544</v>
      </c>
      <c r="D501" t="str">
        <f>+'Text-For Java'!D501</f>
        <v>NR SE NSF JAC (NRC JACKSONVILLE FL)</v>
      </c>
      <c r="E501" t="s">
        <v>7544</v>
      </c>
      <c r="F501" t="s">
        <v>9254</v>
      </c>
      <c r="G501" t="s">
        <v>7545</v>
      </c>
      <c r="H501" t="str">
        <f t="shared" si="9"/>
        <v>insert into FTS_rui_codes (suggest_text_1, suggest_text_2, source) values ("84239","NR SE NSF JAC (NRC JACKSONVILLE FL)","RESFOR (03 JAN 2024)");</v>
      </c>
    </row>
    <row r="502" spans="1:8" x14ac:dyDescent="0.2">
      <c r="A502" t="s">
        <v>9029</v>
      </c>
      <c r="B502" s="82" t="str">
        <f>+'Text-For Java'!B502</f>
        <v>83974</v>
      </c>
      <c r="C502" t="s">
        <v>7544</v>
      </c>
      <c r="D502" t="str">
        <f>+'Text-For Java'!D502</f>
        <v>NR EMU HQ (NRC JACKSONVILLE FL)</v>
      </c>
      <c r="E502" t="s">
        <v>7544</v>
      </c>
      <c r="F502" t="s">
        <v>9254</v>
      </c>
      <c r="G502" t="s">
        <v>7545</v>
      </c>
      <c r="H502" t="str">
        <f t="shared" si="9"/>
        <v>insert into FTS_rui_codes (suggest_text_1, suggest_text_2, source) values ("83974","NR EMU HQ (NRC JACKSONVILLE FL)","RESFOR (03 JAN 2024)");</v>
      </c>
    </row>
    <row r="503" spans="1:8" x14ac:dyDescent="0.2">
      <c r="A503" t="s">
        <v>9029</v>
      </c>
      <c r="B503" s="82" t="str">
        <f>+'Text-For Java'!B503</f>
        <v>89745</v>
      </c>
      <c r="C503" t="s">
        <v>7544</v>
      </c>
      <c r="D503" t="str">
        <f>+'Text-For Java'!D503</f>
        <v>NR ADAPT MOB JAX (NRC JACKSONVILLE FL)</v>
      </c>
      <c r="E503" t="s">
        <v>7544</v>
      </c>
      <c r="F503" t="s">
        <v>9254</v>
      </c>
      <c r="G503" t="s">
        <v>7545</v>
      </c>
      <c r="H503" t="str">
        <f t="shared" si="9"/>
        <v>insert into FTS_rui_codes (suggest_text_1, suggest_text_2, source) values ("89745","NR ADAPT MOB JAX (NRC JACKSONVILLE FL)","RESFOR (03 JAN 2024)");</v>
      </c>
    </row>
    <row r="504" spans="1:8" x14ac:dyDescent="0.2">
      <c r="A504" t="s">
        <v>9029</v>
      </c>
      <c r="B504" s="82" t="str">
        <f>+'Text-For Java'!B504</f>
        <v>84313</v>
      </c>
      <c r="C504" t="s">
        <v>7544</v>
      </c>
      <c r="D504" t="str">
        <f>+'Text-For Java'!D504</f>
        <v>NR NIFR REDCEN JAX (NRC JACKSONVILLE FL)</v>
      </c>
      <c r="E504" t="s">
        <v>7544</v>
      </c>
      <c r="F504" t="s">
        <v>9254</v>
      </c>
      <c r="G504" t="s">
        <v>7545</v>
      </c>
      <c r="H504" t="str">
        <f t="shared" si="9"/>
        <v>insert into FTS_rui_codes (suggest_text_1, suggest_text_2, source) values ("84313","NR NIFR REDCEN JAX (NRC JACKSONVILLE FL)","RESFOR (03 JAN 2024)");</v>
      </c>
    </row>
    <row r="505" spans="1:8" x14ac:dyDescent="0.2">
      <c r="A505" t="s">
        <v>9029</v>
      </c>
      <c r="B505" s="82" t="str">
        <f>+'Text-For Java'!B505</f>
        <v>89855</v>
      </c>
      <c r="C505" t="s">
        <v>7544</v>
      </c>
      <c r="D505" t="str">
        <f>+'Text-For Java'!D505</f>
        <v>NR ERSS HQ (NRC JACKSONVILLE FL)</v>
      </c>
      <c r="E505" t="s">
        <v>7544</v>
      </c>
      <c r="F505" t="s">
        <v>9254</v>
      </c>
      <c r="G505" t="s">
        <v>7545</v>
      </c>
      <c r="H505" t="str">
        <f t="shared" si="9"/>
        <v>insert into FTS_rui_codes (suggest_text_1, suggest_text_2, source) values ("89855","NR ERSS HQ (NRC JACKSONVILLE FL)","RESFOR (03 JAN 2024)");</v>
      </c>
    </row>
    <row r="506" spans="1:8" x14ac:dyDescent="0.2">
      <c r="A506" t="s">
        <v>9029</v>
      </c>
      <c r="B506" s="82" t="str">
        <f>+'Text-For Java'!B506</f>
        <v>89420</v>
      </c>
      <c r="C506" t="s">
        <v>7544</v>
      </c>
      <c r="D506" t="str">
        <f>+'Text-For Java'!D506</f>
        <v>NR 4MLG GAS DET 2 (NRC JACKSONVILLE FL)</v>
      </c>
      <c r="E506" t="s">
        <v>7544</v>
      </c>
      <c r="F506" t="s">
        <v>9254</v>
      </c>
      <c r="G506" t="s">
        <v>7545</v>
      </c>
      <c r="H506" t="str">
        <f t="shared" si="9"/>
        <v>insert into FTS_rui_codes (suggest_text_1, suggest_text_2, source) values ("89420","NR 4MLG GAS DET 2 (NRC JACKSONVILLE FL)","RESFOR (03 JAN 2024)");</v>
      </c>
    </row>
    <row r="507" spans="1:8" x14ac:dyDescent="0.2">
      <c r="A507" t="s">
        <v>9029</v>
      </c>
      <c r="B507" s="82" t="str">
        <f>+'Text-For Java'!B507</f>
        <v>83667</v>
      </c>
      <c r="C507" t="s">
        <v>7544</v>
      </c>
      <c r="D507" t="str">
        <f>+'Text-For Java'!D507</f>
        <v>NR CFA CHINHAE FAR (NRC FARGO ND)</v>
      </c>
      <c r="E507" t="s">
        <v>7544</v>
      </c>
      <c r="F507" t="s">
        <v>9254</v>
      </c>
      <c r="G507" t="s">
        <v>7545</v>
      </c>
      <c r="H507" t="str">
        <f t="shared" si="9"/>
        <v>insert into FTS_rui_codes (suggest_text_1, suggest_text_2, source) values ("83667","NR CFA CHINHAE FAR (NRC FARGO ND)","RESFOR (03 JAN 2024)");</v>
      </c>
    </row>
    <row r="508" spans="1:8" x14ac:dyDescent="0.2">
      <c r="A508" t="s">
        <v>9029</v>
      </c>
      <c r="B508" s="82" t="str">
        <f>+'Text-For Java'!B508</f>
        <v>88342</v>
      </c>
      <c r="C508" t="s">
        <v>7544</v>
      </c>
      <c r="D508" t="str">
        <f>+'Text-For Java'!D508</f>
        <v>NR NMRTC BTH FAR (NRC FARGO ND)</v>
      </c>
      <c r="E508" t="s">
        <v>7544</v>
      </c>
      <c r="F508" t="s">
        <v>9254</v>
      </c>
      <c r="G508" t="s">
        <v>7545</v>
      </c>
      <c r="H508" t="str">
        <f t="shared" si="9"/>
        <v>insert into FTS_rui_codes (suggest_text_1, suggest_text_2, source) values ("88342","NR NMRTC BTH FAR (NRC FARGO ND)","RESFOR (03 JAN 2024)");</v>
      </c>
    </row>
    <row r="509" spans="1:8" x14ac:dyDescent="0.2">
      <c r="A509" t="s">
        <v>9029</v>
      </c>
      <c r="B509" s="82" t="str">
        <f>+'Text-For Java'!B509</f>
        <v>86777</v>
      </c>
      <c r="C509" t="s">
        <v>7544</v>
      </c>
      <c r="D509" t="str">
        <f>+'Text-For Java'!D509</f>
        <v>NR RSU FAR (NRC FARGO ND)</v>
      </c>
      <c r="E509" t="s">
        <v>7544</v>
      </c>
      <c r="F509" t="s">
        <v>9254</v>
      </c>
      <c r="G509" t="s">
        <v>7545</v>
      </c>
      <c r="H509" t="str">
        <f t="shared" si="9"/>
        <v>insert into FTS_rui_codes (suggest_text_1, suggest_text_2, source) values ("86777","NR RSU FAR (NRC FARGO ND)","RESFOR (03 JAN 2024)");</v>
      </c>
    </row>
    <row r="510" spans="1:8" x14ac:dyDescent="0.2">
      <c r="A510" t="s">
        <v>9029</v>
      </c>
      <c r="B510" s="82" t="str">
        <f>+'Text-For Java'!B510</f>
        <v>83971</v>
      </c>
      <c r="C510" t="s">
        <v>7544</v>
      </c>
      <c r="D510" t="str">
        <f>+'Text-For Java'!D510</f>
        <v>NR CNE-CNA N2/N39 (NRC ATLANTA GA)</v>
      </c>
      <c r="E510" t="s">
        <v>7544</v>
      </c>
      <c r="F510" t="s">
        <v>9254</v>
      </c>
      <c r="G510" t="s">
        <v>7545</v>
      </c>
      <c r="H510" t="str">
        <f t="shared" si="9"/>
        <v>insert into FTS_rui_codes (suggest_text_1, suggest_text_2, source) values ("83971","NR CNE-CNA N2/N39 (NRC ATLANTA GA)","RESFOR (03 JAN 2024)");</v>
      </c>
    </row>
    <row r="511" spans="1:8" x14ac:dyDescent="0.2">
      <c r="A511" t="s">
        <v>9029</v>
      </c>
      <c r="B511" s="82" t="str">
        <f>+'Text-For Java'!B511</f>
        <v>83496</v>
      </c>
      <c r="C511" t="s">
        <v>7544</v>
      </c>
      <c r="D511" t="str">
        <f>+'Text-For Java'!D511</f>
        <v>NR DLA JRF DST ATL (NRC ATLANTA GA)</v>
      </c>
      <c r="E511" t="s">
        <v>7544</v>
      </c>
      <c r="F511" t="s">
        <v>9254</v>
      </c>
      <c r="G511" t="s">
        <v>7545</v>
      </c>
      <c r="H511" t="str">
        <f t="shared" si="9"/>
        <v>insert into FTS_rui_codes (suggest_text_1, suggest_text_2, source) values ("83496","NR DLA JRF DST ATL (NRC ATLANTA GA)","RESFOR (03 JAN 2024)");</v>
      </c>
    </row>
    <row r="512" spans="1:8" x14ac:dyDescent="0.2">
      <c r="A512" t="s">
        <v>9029</v>
      </c>
      <c r="B512" s="82" t="str">
        <f>+'Text-For Java'!B512</f>
        <v>82682</v>
      </c>
      <c r="C512" t="s">
        <v>7544</v>
      </c>
      <c r="D512" t="str">
        <f>+'Text-For Java'!D512</f>
        <v>NR FLC BAHRAIN HQ (NRC ATLANTA GA)</v>
      </c>
      <c r="E512" t="s">
        <v>7544</v>
      </c>
      <c r="F512" t="s">
        <v>9254</v>
      </c>
      <c r="G512" t="s">
        <v>7545</v>
      </c>
      <c r="H512" t="str">
        <f t="shared" si="9"/>
        <v>insert into FTS_rui_codes (suggest_text_1, suggest_text_2, source) values ("82682","NR FLC BAHRAIN HQ (NRC ATLANTA GA)","RESFOR (03 JAN 2024)");</v>
      </c>
    </row>
    <row r="513" spans="1:8" x14ac:dyDescent="0.2">
      <c r="A513" t="s">
        <v>9029</v>
      </c>
      <c r="B513" s="82" t="str">
        <f>+'Text-For Java'!B513</f>
        <v>84309</v>
      </c>
      <c r="C513" t="s">
        <v>7544</v>
      </c>
      <c r="D513" t="str">
        <f>+'Text-For Java'!D513</f>
        <v>NR NATO AUX ATL (NRC ATLANTA GA)</v>
      </c>
      <c r="E513" t="s">
        <v>7544</v>
      </c>
      <c r="F513" t="s">
        <v>9254</v>
      </c>
      <c r="G513" t="s">
        <v>7545</v>
      </c>
      <c r="H513" t="str">
        <f t="shared" si="9"/>
        <v>insert into FTS_rui_codes (suggest_text_1, suggest_text_2, source) values ("84309","NR NATO AUX ATL (NRC ATLANTA GA)","RESFOR (03 JAN 2024)");</v>
      </c>
    </row>
    <row r="514" spans="1:8" x14ac:dyDescent="0.2">
      <c r="A514" t="s">
        <v>9029</v>
      </c>
      <c r="B514" s="82" t="str">
        <f>+'Text-For Java'!B514</f>
        <v>86548</v>
      </c>
      <c r="C514" t="s">
        <v>7544</v>
      </c>
      <c r="D514" t="str">
        <f>+'Text-For Java'!D514</f>
        <v>NR RSU ATL (NRC ATLANTA GA)</v>
      </c>
      <c r="E514" t="s">
        <v>7544</v>
      </c>
      <c r="F514" t="s">
        <v>9254</v>
      </c>
      <c r="G514" t="s">
        <v>7545</v>
      </c>
      <c r="H514" t="str">
        <f t="shared" si="9"/>
        <v>insert into FTS_rui_codes (suggest_text_1, suggest_text_2, source) values ("86548","NR RSU ATL (NRC ATLANTA GA)","RESFOR (03 JAN 2024)");</v>
      </c>
    </row>
    <row r="515" spans="1:8" x14ac:dyDescent="0.2">
      <c r="A515" t="s">
        <v>9029</v>
      </c>
      <c r="B515" s="82" t="str">
        <f>+'Text-For Java'!B515</f>
        <v>86111</v>
      </c>
      <c r="C515" t="s">
        <v>7544</v>
      </c>
      <c r="D515" t="str">
        <f>+'Text-For Java'!D515</f>
        <v>NR SUBGRU 8 HQ (NRC ATLANTA GA)</v>
      </c>
      <c r="E515" t="s">
        <v>7544</v>
      </c>
      <c r="F515" t="s">
        <v>9254</v>
      </c>
      <c r="G515" t="s">
        <v>7545</v>
      </c>
      <c r="H515" t="str">
        <f t="shared" si="9"/>
        <v>insert into FTS_rui_codes (suggest_text_1, suggest_text_2, source) values ("86111","NR SUBGRU 8 HQ (NRC ATLANTA GA)","RESFOR (03 JAN 2024)");</v>
      </c>
    </row>
    <row r="516" spans="1:8" x14ac:dyDescent="0.2">
      <c r="A516" t="s">
        <v>9029</v>
      </c>
      <c r="B516" s="82" t="str">
        <f>+'Text-For Java'!B516</f>
        <v>55858</v>
      </c>
      <c r="C516" t="s">
        <v>7544</v>
      </c>
      <c r="D516" t="str">
        <f>+'Text-For Java'!D516</f>
        <v>S10 SECPLT 3&amp;4 ATL (NRC ATLANTA GA)</v>
      </c>
      <c r="E516" t="s">
        <v>7544</v>
      </c>
      <c r="F516" t="s">
        <v>9254</v>
      </c>
      <c r="G516" t="s">
        <v>7545</v>
      </c>
      <c r="H516" t="str">
        <f t="shared" si="9"/>
        <v>insert into FTS_rui_codes (suggest_text_1, suggest_text_2, source) values ("55858","S10 SECPLT 3&amp;4 ATL (NRC ATLANTA GA)","RESFOR (03 JAN 2024)");</v>
      </c>
    </row>
    <row r="517" spans="1:8" x14ac:dyDescent="0.2">
      <c r="A517" t="s">
        <v>9029</v>
      </c>
      <c r="B517" s="82" t="str">
        <f>+'Text-For Java'!B517</f>
        <v>89940</v>
      </c>
      <c r="C517" t="s">
        <v>7544</v>
      </c>
      <c r="D517" t="str">
        <f>+'Text-For Java'!D517</f>
        <v>S10 SECPLT 7&amp;8 MAY (NRC ATLANTA GA)</v>
      </c>
      <c r="E517" t="s">
        <v>7544</v>
      </c>
      <c r="F517" t="s">
        <v>9254</v>
      </c>
      <c r="G517" t="s">
        <v>7545</v>
      </c>
      <c r="H517" t="str">
        <f t="shared" si="9"/>
        <v>insert into FTS_rui_codes (suggest_text_1, suggest_text_2, source) values ("89940","S10 SECPLT 7&amp;8 MAY (NRC ATLANTA GA)","RESFOR (03 JAN 2024)");</v>
      </c>
    </row>
    <row r="518" spans="1:8" x14ac:dyDescent="0.2">
      <c r="A518" t="s">
        <v>9029</v>
      </c>
      <c r="B518" s="82" t="str">
        <f>+'Text-For Java'!B518</f>
        <v>84322</v>
      </c>
      <c r="C518" t="s">
        <v>7544</v>
      </c>
      <c r="D518" t="str">
        <f>+'Text-For Java'!D518</f>
        <v>NR CUSNC/C5F N5 (NRC ATLANTA GA)</v>
      </c>
      <c r="E518" t="s">
        <v>7544</v>
      </c>
      <c r="F518" t="s">
        <v>9254</v>
      </c>
      <c r="G518" t="s">
        <v>7545</v>
      </c>
      <c r="H518" t="str">
        <f t="shared" si="9"/>
        <v>insert into FTS_rui_codes (suggest_text_1, suggest_text_2, source) values ("84322","NR CUSNC/C5F N5 (NRC ATLANTA GA)","RESFOR (03 JAN 2024)");</v>
      </c>
    </row>
    <row r="519" spans="1:8" x14ac:dyDescent="0.2">
      <c r="A519" t="s">
        <v>9029</v>
      </c>
      <c r="B519" s="82" t="str">
        <f>+'Text-For Java'!B519</f>
        <v>88146</v>
      </c>
      <c r="C519" t="s">
        <v>7544</v>
      </c>
      <c r="D519" t="str">
        <f>+'Text-For Java'!D519</f>
        <v>NR CNE-CNA TF LOG (NRC ATLANTA GA)</v>
      </c>
      <c r="E519" t="s">
        <v>7544</v>
      </c>
      <c r="F519" t="s">
        <v>9254</v>
      </c>
      <c r="G519" t="s">
        <v>7545</v>
      </c>
      <c r="H519" t="str">
        <f t="shared" si="9"/>
        <v>insert into FTS_rui_codes (suggest_text_1, suggest_text_2, source) values ("88146","NR CNE-CNA TF LOG (NRC ATLANTA GA)","RESFOR (03 JAN 2024)");</v>
      </c>
    </row>
    <row r="520" spans="1:8" x14ac:dyDescent="0.2">
      <c r="A520" t="s">
        <v>9029</v>
      </c>
      <c r="B520" s="82" t="str">
        <f>+'Text-For Java'!B520</f>
        <v>83649</v>
      </c>
      <c r="C520" t="s">
        <v>7544</v>
      </c>
      <c r="D520" t="str">
        <f>+'Text-For Java'!D520</f>
        <v>NR CNE-CNA N3 (NRC ATLANTA GA)</v>
      </c>
      <c r="E520" t="s">
        <v>7544</v>
      </c>
      <c r="F520" t="s">
        <v>9254</v>
      </c>
      <c r="G520" t="s">
        <v>7545</v>
      </c>
      <c r="H520" t="str">
        <f t="shared" si="9"/>
        <v>insert into FTS_rui_codes (suggest_text_1, suggest_text_2, source) values ("83649","NR CNE-CNA N3 (NRC ATLANTA GA)","RESFOR (03 JAN 2024)");</v>
      </c>
    </row>
    <row r="521" spans="1:8" x14ac:dyDescent="0.2">
      <c r="A521" t="s">
        <v>9029</v>
      </c>
      <c r="B521" s="82" t="str">
        <f>+'Text-For Java'!B521</f>
        <v>87740</v>
      </c>
      <c r="C521" t="s">
        <v>7544</v>
      </c>
      <c r="D521" t="str">
        <f>+'Text-For Java'!D521</f>
        <v>NR LCS 2 MET B (NRC ATLANTA GA)</v>
      </c>
      <c r="E521" t="s">
        <v>7544</v>
      </c>
      <c r="F521" t="s">
        <v>9254</v>
      </c>
      <c r="G521" t="s">
        <v>7545</v>
      </c>
      <c r="H521" t="str">
        <f t="shared" si="9"/>
        <v>insert into FTS_rui_codes (suggest_text_1, suggest_text_2, source) values ("87740","NR LCS 2 MET B (NRC ATLANTA GA)","RESFOR (03 JAN 2024)");</v>
      </c>
    </row>
    <row r="522" spans="1:8" x14ac:dyDescent="0.2">
      <c r="A522" t="s">
        <v>9029</v>
      </c>
      <c r="B522" s="82" t="str">
        <f>+'Text-For Java'!B522</f>
        <v>88127</v>
      </c>
      <c r="C522" t="s">
        <v>7544</v>
      </c>
      <c r="D522" t="str">
        <f>+'Text-For Java'!D522</f>
        <v>MLG 4DB 24DC (NRC ATLANTA GA)</v>
      </c>
      <c r="E522" t="s">
        <v>7544</v>
      </c>
      <c r="F522" t="s">
        <v>9254</v>
      </c>
      <c r="G522" t="s">
        <v>7545</v>
      </c>
      <c r="H522" t="str">
        <f t="shared" si="9"/>
        <v>insert into FTS_rui_codes (suggest_text_1, suggest_text_2, source) values ("88127","MLG 4DB 24DC (NRC ATLANTA GA)","RESFOR (03 JAN 2024)");</v>
      </c>
    </row>
    <row r="523" spans="1:8" x14ac:dyDescent="0.2">
      <c r="A523" t="s">
        <v>9029</v>
      </c>
      <c r="B523" s="82" t="str">
        <f>+'Text-For Java'!B523</f>
        <v>88562</v>
      </c>
      <c r="C523" t="s">
        <v>7544</v>
      </c>
      <c r="D523" t="str">
        <f>+'Text-For Java'!D523</f>
        <v>MLG H&amp;S 4DB (NRC ATLANTA GA)</v>
      </c>
      <c r="E523" t="s">
        <v>7544</v>
      </c>
      <c r="F523" t="s">
        <v>9254</v>
      </c>
      <c r="G523" t="s">
        <v>7545</v>
      </c>
      <c r="H523" t="str">
        <f t="shared" si="9"/>
        <v>insert into FTS_rui_codes (suggest_text_1, suggest_text_2, source) values ("88562","MLG H&amp;S 4DB (NRC ATLANTA GA)","RESFOR (03 JAN 2024)");</v>
      </c>
    </row>
    <row r="524" spans="1:8" x14ac:dyDescent="0.2">
      <c r="A524" t="s">
        <v>9029</v>
      </c>
      <c r="B524" s="82" t="str">
        <f>+'Text-For Java'!B524</f>
        <v>83756</v>
      </c>
      <c r="C524" t="s">
        <v>7544</v>
      </c>
      <c r="D524" t="str">
        <f>+'Text-For Java'!D524</f>
        <v>DIV 4RECON CO B (NRC ATLANTA GA)</v>
      </c>
      <c r="E524" t="s">
        <v>7544</v>
      </c>
      <c r="F524" t="s">
        <v>9254</v>
      </c>
      <c r="G524" t="s">
        <v>7545</v>
      </c>
      <c r="H524" t="str">
        <f t="shared" si="9"/>
        <v>insert into FTS_rui_codes (suggest_text_1, suggest_text_2, source) values ("83756","DIV 4RECON CO B (NRC ATLANTA GA)","RESFOR (03 JAN 2024)");</v>
      </c>
    </row>
    <row r="525" spans="1:8" x14ac:dyDescent="0.2">
      <c r="A525" t="s">
        <v>9029</v>
      </c>
      <c r="B525" s="82" t="str">
        <f>+'Text-For Java'!B525</f>
        <v>83583</v>
      </c>
      <c r="C525" t="s">
        <v>7544</v>
      </c>
      <c r="D525" t="str">
        <f>+'Text-For Java'!D525</f>
        <v>NR ONR S&amp;T 206 (NRC ATLANTA GA)</v>
      </c>
      <c r="E525" t="s">
        <v>7544</v>
      </c>
      <c r="F525" t="s">
        <v>9254</v>
      </c>
      <c r="G525" t="s">
        <v>7545</v>
      </c>
      <c r="H525" t="str">
        <f t="shared" si="9"/>
        <v>insert into FTS_rui_codes (suggest_text_1, suggest_text_2, source) values ("83583","NR ONR S&amp;T 206 (NRC ATLANTA GA)","RESFOR (03 JAN 2024)");</v>
      </c>
    </row>
    <row r="526" spans="1:8" x14ac:dyDescent="0.2">
      <c r="A526" t="s">
        <v>9029</v>
      </c>
      <c r="B526" s="82" t="str">
        <f>+'Text-For Java'!B526</f>
        <v>89275</v>
      </c>
      <c r="C526" t="s">
        <v>7544</v>
      </c>
      <c r="D526" t="str">
        <f>+'Text-For Java'!D526</f>
        <v>NR MSC EPU 108 (NRC ATLANTA GA)</v>
      </c>
      <c r="E526" t="s">
        <v>7544</v>
      </c>
      <c r="F526" t="s">
        <v>9254</v>
      </c>
      <c r="G526" t="s">
        <v>7545</v>
      </c>
      <c r="H526" t="str">
        <f t="shared" si="9"/>
        <v>insert into FTS_rui_codes (suggest_text_1, suggest_text_2, source) values ("89275","NR MSC EPU 108 (NRC ATLANTA GA)","RESFOR (03 JAN 2024)");</v>
      </c>
    </row>
    <row r="527" spans="1:8" x14ac:dyDescent="0.2">
      <c r="A527" t="s">
        <v>9029</v>
      </c>
      <c r="B527" s="82" t="str">
        <f>+'Text-For Java'!B527</f>
        <v>83439</v>
      </c>
      <c r="C527" t="s">
        <v>7544</v>
      </c>
      <c r="D527" t="str">
        <f>+'Text-For Java'!D527</f>
        <v>NR TFSD (NRC ATLANTA GA)</v>
      </c>
      <c r="E527" t="s">
        <v>7544</v>
      </c>
      <c r="F527" t="s">
        <v>9254</v>
      </c>
      <c r="G527" t="s">
        <v>7545</v>
      </c>
      <c r="H527" t="str">
        <f t="shared" si="9"/>
        <v>insert into FTS_rui_codes (suggest_text_1, suggest_text_2, source) values ("83439","NR TFSD (NRC ATLANTA GA)","RESFOR (03 JAN 2024)");</v>
      </c>
    </row>
    <row r="528" spans="1:8" x14ac:dyDescent="0.2">
      <c r="A528" t="s">
        <v>9029</v>
      </c>
      <c r="B528" s="82" t="str">
        <f>+'Text-For Java'!B528</f>
        <v>87673</v>
      </c>
      <c r="C528" t="s">
        <v>7544</v>
      </c>
      <c r="D528" t="str">
        <f>+'Text-For Java'!D528</f>
        <v>NMCB 14 ATL (NRC ATLANTA GA)</v>
      </c>
      <c r="E528" t="s">
        <v>7544</v>
      </c>
      <c r="F528" t="s">
        <v>9254</v>
      </c>
      <c r="G528" t="s">
        <v>7545</v>
      </c>
      <c r="H528" t="str">
        <f t="shared" si="9"/>
        <v>insert into FTS_rui_codes (suggest_text_1, suggest_text_2, source) values ("87673","NMCB 14 ATL (NRC ATLANTA GA)","RESFOR (03 JAN 2024)");</v>
      </c>
    </row>
    <row r="529" spans="1:8" x14ac:dyDescent="0.2">
      <c r="A529" t="s">
        <v>9029</v>
      </c>
      <c r="B529" s="82" t="str">
        <f>+'Text-For Java'!B529</f>
        <v>82891</v>
      </c>
      <c r="C529" t="s">
        <v>7544</v>
      </c>
      <c r="D529" t="str">
        <f>+'Text-For Java'!D529</f>
        <v>NR NMRTC CL ATL (NRC ATLANTA GA)</v>
      </c>
      <c r="E529" t="s">
        <v>7544</v>
      </c>
      <c r="F529" t="s">
        <v>9254</v>
      </c>
      <c r="G529" t="s">
        <v>7545</v>
      </c>
      <c r="H529" t="str">
        <f t="shared" si="9"/>
        <v>insert into FTS_rui_codes (suggest_text_1, suggest_text_2, source) values ("82891","NR NMRTC CL ATL (NRC ATLANTA GA)","RESFOR (03 JAN 2024)");</v>
      </c>
    </row>
    <row r="530" spans="1:8" x14ac:dyDescent="0.2">
      <c r="A530" t="s">
        <v>9029</v>
      </c>
      <c r="B530" s="82" t="str">
        <f>+'Text-For Java'!B530</f>
        <v>83338</v>
      </c>
      <c r="C530" t="s">
        <v>7544</v>
      </c>
      <c r="D530" t="str">
        <f>+'Text-For Java'!D530</f>
        <v>EMF BETHESDA ATL (NRC ATLANTA GA)</v>
      </c>
      <c r="E530" t="s">
        <v>7544</v>
      </c>
      <c r="F530" t="s">
        <v>9254</v>
      </c>
      <c r="G530" t="s">
        <v>7545</v>
      </c>
      <c r="H530" t="str">
        <f t="shared" si="9"/>
        <v>insert into FTS_rui_codes (suggest_text_1, suggest_text_2, source) values ("83338","EMF BETHESDA ATL (NRC ATLANTA GA)","RESFOR (03 JAN 2024)");</v>
      </c>
    </row>
    <row r="531" spans="1:8" x14ac:dyDescent="0.2">
      <c r="A531" t="s">
        <v>9029</v>
      </c>
      <c r="B531" s="82" t="str">
        <f>+'Text-For Java'!B531</f>
        <v>84131</v>
      </c>
      <c r="C531" t="s">
        <v>7544</v>
      </c>
      <c r="D531" t="str">
        <f>+'Text-For Java'!D531</f>
        <v>NR NSW DETACHMENT ATLANTA (NRC ATLANTA GA)</v>
      </c>
      <c r="E531" t="s">
        <v>7544</v>
      </c>
      <c r="F531" t="s">
        <v>9254</v>
      </c>
      <c r="G531" t="s">
        <v>7545</v>
      </c>
      <c r="H531" t="str">
        <f t="shared" si="9"/>
        <v>insert into FTS_rui_codes (suggest_text_1, suggest_text_2, source) values ("84131","NR NSW DETACHMENT ATLANTA (NRC ATLANTA GA)","RESFOR (03 JAN 2024)");</v>
      </c>
    </row>
    <row r="532" spans="1:8" x14ac:dyDescent="0.2">
      <c r="A532" t="s">
        <v>9029</v>
      </c>
      <c r="B532" s="82" t="str">
        <f>+'Text-For Java'!B532</f>
        <v>86660</v>
      </c>
      <c r="C532" t="s">
        <v>7544</v>
      </c>
      <c r="D532" t="str">
        <f>+'Text-For Java'!D532</f>
        <v>NR CNE-CNA NALE HQ (NRC ATLANTA GA)</v>
      </c>
      <c r="E532" t="s">
        <v>7544</v>
      </c>
      <c r="F532" t="s">
        <v>9254</v>
      </c>
      <c r="G532" t="s">
        <v>7545</v>
      </c>
      <c r="H532" t="str">
        <f t="shared" si="9"/>
        <v>insert into FTS_rui_codes (suggest_text_1, suggest_text_2, source) values ("86660","NR CNE-CNA NALE HQ (NRC ATLANTA GA)","RESFOR (03 JAN 2024)");</v>
      </c>
    </row>
    <row r="533" spans="1:8" x14ac:dyDescent="0.2">
      <c r="A533" t="s">
        <v>9029</v>
      </c>
      <c r="B533" s="82" t="str">
        <f>+'Text-For Java'!B533</f>
        <v>6767G</v>
      </c>
      <c r="C533" t="s">
        <v>7544</v>
      </c>
      <c r="D533" t="str">
        <f>+'Text-For Java'!D533</f>
        <v>NR VTU ATL 0867 (NRC ATLANTA GA)</v>
      </c>
      <c r="E533" t="s">
        <v>7544</v>
      </c>
      <c r="F533" t="s">
        <v>9254</v>
      </c>
      <c r="G533" t="s">
        <v>7545</v>
      </c>
      <c r="H533" t="str">
        <f t="shared" si="9"/>
        <v>insert into FTS_rui_codes (suggest_text_1, suggest_text_2, source) values ("6767G","NR VTU ATL 0867 (NRC ATLANTA GA)","RESFOR (03 JAN 2024)");</v>
      </c>
    </row>
    <row r="534" spans="1:8" x14ac:dyDescent="0.2">
      <c r="A534" t="s">
        <v>9029</v>
      </c>
      <c r="B534" s="82" t="str">
        <f>+'Text-For Java'!B534</f>
        <v>83627</v>
      </c>
      <c r="C534" t="s">
        <v>7544</v>
      </c>
      <c r="D534" t="str">
        <f>+'Text-For Java'!D534</f>
        <v>NR USFF N5 (NRC ATLANTA GA)</v>
      </c>
      <c r="E534" t="s">
        <v>7544</v>
      </c>
      <c r="F534" t="s">
        <v>9254</v>
      </c>
      <c r="G534" t="s">
        <v>7545</v>
      </c>
      <c r="H534" t="str">
        <f t="shared" si="9"/>
        <v>insert into FTS_rui_codes (suggest_text_1, suggest_text_2, source) values ("83627","NR USFF N5 (NRC ATLANTA GA)","RESFOR (03 JAN 2024)");</v>
      </c>
    </row>
    <row r="535" spans="1:8" x14ac:dyDescent="0.2">
      <c r="A535" t="s">
        <v>9029</v>
      </c>
      <c r="B535" s="82" t="str">
        <f>+'Text-For Java'!B535</f>
        <v>84365</v>
      </c>
      <c r="C535" t="s">
        <v>7544</v>
      </c>
      <c r="D535" t="str">
        <f>+'Text-For Java'!D535</f>
        <v>NR SURGEMAIN NNSY ATL (NRC ATLANTA GA)</v>
      </c>
      <c r="E535" t="s">
        <v>7544</v>
      </c>
      <c r="F535" t="s">
        <v>9254</v>
      </c>
      <c r="G535" t="s">
        <v>7545</v>
      </c>
      <c r="H535" t="str">
        <f t="shared" si="9"/>
        <v>insert into FTS_rui_codes (suggest_text_1, suggest_text_2, source) values ("84365","NR SURGEMAIN NNSY ATL (NRC ATLANTA GA)","RESFOR (03 JAN 2024)");</v>
      </c>
    </row>
    <row r="536" spans="1:8" x14ac:dyDescent="0.2">
      <c r="A536" t="s">
        <v>9029</v>
      </c>
      <c r="B536" s="82" t="str">
        <f>+'Text-For Java'!B536</f>
        <v>89422</v>
      </c>
      <c r="C536" t="s">
        <v>7544</v>
      </c>
      <c r="D536" t="str">
        <f>+'Text-For Java'!D536</f>
        <v>MLG CLR 45 HQ CO (NRC ATLANTA GA)</v>
      </c>
      <c r="E536" t="s">
        <v>7544</v>
      </c>
      <c r="F536" t="s">
        <v>9254</v>
      </c>
      <c r="G536" t="s">
        <v>7545</v>
      </c>
      <c r="H536" t="str">
        <f t="shared" si="9"/>
        <v>insert into FTS_rui_codes (suggest_text_1, suggest_text_2, source) values ("89422","MLG CLR 45 HQ CO (NRC ATLANTA GA)","RESFOR (03 JAN 2024)");</v>
      </c>
    </row>
    <row r="537" spans="1:8" x14ac:dyDescent="0.2">
      <c r="A537" t="s">
        <v>9029</v>
      </c>
      <c r="B537" s="82" t="str">
        <f>+'Text-For Java'!B537</f>
        <v>86239</v>
      </c>
      <c r="C537" t="s">
        <v>7544</v>
      </c>
      <c r="D537" t="str">
        <f>+'Text-For Java'!D537</f>
        <v>NR EUCOM J2 ATL (NRC ATLANTA GA)</v>
      </c>
      <c r="E537" t="s">
        <v>7544</v>
      </c>
      <c r="F537" t="s">
        <v>9254</v>
      </c>
      <c r="G537" t="s">
        <v>7545</v>
      </c>
      <c r="H537" t="str">
        <f t="shared" si="9"/>
        <v>insert into FTS_rui_codes (suggest_text_1, suggest_text_2, source) values ("86239","NR EUCOM J2 ATL (NRC ATLANTA GA)","RESFOR (03 JAN 2024)");</v>
      </c>
    </row>
    <row r="538" spans="1:8" x14ac:dyDescent="0.2">
      <c r="A538" t="s">
        <v>9029</v>
      </c>
      <c r="B538" s="82" t="str">
        <f>+'Text-For Java'!B538</f>
        <v>83515</v>
      </c>
      <c r="C538" t="s">
        <v>7544</v>
      </c>
      <c r="D538" t="str">
        <f>+'Text-For Java'!D538</f>
        <v>NR NCHB 13 DET ATL (NRC ATLANTA GA)</v>
      </c>
      <c r="E538" t="s">
        <v>7544</v>
      </c>
      <c r="F538" t="s">
        <v>9254</v>
      </c>
      <c r="G538" t="s">
        <v>7545</v>
      </c>
      <c r="H538" t="str">
        <f t="shared" ref="H538:H601" si="10">+CONCATENATE(A538,B538,C538,D538,E538,F538,G538)</f>
        <v>insert into FTS_rui_codes (suggest_text_1, suggest_text_2, source) values ("83515","NR NCHB 13 DET ATL (NRC ATLANTA GA)","RESFOR (03 JAN 2024)");</v>
      </c>
    </row>
    <row r="539" spans="1:8" x14ac:dyDescent="0.2">
      <c r="A539" t="s">
        <v>9029</v>
      </c>
      <c r="B539" s="82" t="str">
        <f>+'Text-For Java'!B539</f>
        <v>83926</v>
      </c>
      <c r="C539" t="s">
        <v>7544</v>
      </c>
      <c r="D539" t="str">
        <f>+'Text-For Java'!D539</f>
        <v>NR ACB1 RVC (NRC MORENO VALLEY CA)</v>
      </c>
      <c r="E539" t="s">
        <v>7544</v>
      </c>
      <c r="F539" t="s">
        <v>9254</v>
      </c>
      <c r="G539" t="s">
        <v>7545</v>
      </c>
      <c r="H539" t="str">
        <f t="shared" si="10"/>
        <v>insert into FTS_rui_codes (suggest_text_1, suggest_text_2, source) values ("83926","NR ACB1 RVC (NRC MORENO VALLEY CA)","RESFOR (03 JAN 2024)");</v>
      </c>
    </row>
    <row r="540" spans="1:8" x14ac:dyDescent="0.2">
      <c r="A540" t="s">
        <v>9029</v>
      </c>
      <c r="B540" s="82" t="str">
        <f>+'Text-For Java'!B540</f>
        <v>87227</v>
      </c>
      <c r="C540" t="s">
        <v>7544</v>
      </c>
      <c r="D540" t="str">
        <f>+'Text-For Java'!D540</f>
        <v>NR NMCPAC CWD SB (NRC MORENO VALLEY CA)</v>
      </c>
      <c r="E540" t="s">
        <v>7544</v>
      </c>
      <c r="F540" t="s">
        <v>9254</v>
      </c>
      <c r="G540" t="s">
        <v>7545</v>
      </c>
      <c r="H540" t="str">
        <f t="shared" si="10"/>
        <v>insert into FTS_rui_codes (suggest_text_1, suggest_text_2, source) values ("87227","NR NMCPAC CWD SB (NRC MORENO VALLEY CA)","RESFOR (03 JAN 2024)");</v>
      </c>
    </row>
    <row r="541" spans="1:8" x14ac:dyDescent="0.2">
      <c r="A541" t="s">
        <v>9029</v>
      </c>
      <c r="B541" s="82" t="str">
        <f>+'Text-For Java'!B541</f>
        <v>84364</v>
      </c>
      <c r="C541" t="s">
        <v>7544</v>
      </c>
      <c r="D541" t="str">
        <f>+'Text-For Java'!D541</f>
        <v>NR NSF DET NORCO (NRC MORENO VALLEY CA)</v>
      </c>
      <c r="E541" t="s">
        <v>7544</v>
      </c>
      <c r="F541" t="s">
        <v>9254</v>
      </c>
      <c r="G541" t="s">
        <v>7545</v>
      </c>
      <c r="H541" t="str">
        <f t="shared" si="10"/>
        <v>insert into FTS_rui_codes (suggest_text_1, suggest_text_2, source) values ("84364","NR NSF DET NORCO (NRC MORENO VALLEY CA)","RESFOR (03 JAN 2024)");</v>
      </c>
    </row>
    <row r="542" spans="1:8" x14ac:dyDescent="0.2">
      <c r="A542" t="s">
        <v>9029</v>
      </c>
      <c r="B542" s="82" t="str">
        <f>+'Text-For Java'!B542</f>
        <v>84136</v>
      </c>
      <c r="C542" t="s">
        <v>7544</v>
      </c>
      <c r="D542" t="str">
        <f>+'Text-For Java'!D542</f>
        <v>NR RSU RIV (NRC MORENO VALLEY CA)</v>
      </c>
      <c r="E542" t="s">
        <v>7544</v>
      </c>
      <c r="F542" t="s">
        <v>9254</v>
      </c>
      <c r="G542" t="s">
        <v>7545</v>
      </c>
      <c r="H542" t="str">
        <f t="shared" si="10"/>
        <v>insert into FTS_rui_codes (suggest_text_1, suggest_text_2, source) values ("84136","NR RSU RIV (NRC MORENO VALLEY CA)","RESFOR (03 JAN 2024)");</v>
      </c>
    </row>
    <row r="543" spans="1:8" x14ac:dyDescent="0.2">
      <c r="A543" t="s">
        <v>9029</v>
      </c>
      <c r="B543" s="82" t="str">
        <f>+'Text-For Java'!B543</f>
        <v>88350</v>
      </c>
      <c r="C543" t="s">
        <v>7544</v>
      </c>
      <c r="D543" t="str">
        <f>+'Text-For Java'!D543</f>
        <v>NR NMRTC SD RIV (NRC MORENO VALLEY CA)</v>
      </c>
      <c r="E543" t="s">
        <v>7544</v>
      </c>
      <c r="F543" t="s">
        <v>9254</v>
      </c>
      <c r="G543" t="s">
        <v>7545</v>
      </c>
      <c r="H543" t="str">
        <f t="shared" si="10"/>
        <v>insert into FTS_rui_codes (suggest_text_1, suggest_text_2, source) values ("88350","NR NMRTC SD RIV (NRC MORENO VALLEY CA)","RESFOR (03 JAN 2024)");</v>
      </c>
    </row>
    <row r="544" spans="1:8" x14ac:dyDescent="0.2">
      <c r="A544" t="s">
        <v>9029</v>
      </c>
      <c r="B544" s="82" t="str">
        <f>+'Text-For Java'!B544</f>
        <v>82604</v>
      </c>
      <c r="C544" t="s">
        <v>7544</v>
      </c>
      <c r="D544" t="str">
        <f>+'Text-For Java'!D544</f>
        <v>NR C7F NALE RIV (NRC MORENO VALLEY CA)</v>
      </c>
      <c r="E544" t="s">
        <v>7544</v>
      </c>
      <c r="F544" t="s">
        <v>9254</v>
      </c>
      <c r="G544" t="s">
        <v>7545</v>
      </c>
      <c r="H544" t="str">
        <f t="shared" si="10"/>
        <v>insert into FTS_rui_codes (suggest_text_1, suggest_text_2, source) values ("82604","NR C7F NALE RIV (NRC MORENO VALLEY CA)","RESFOR (03 JAN 2024)");</v>
      </c>
    </row>
    <row r="545" spans="1:8" x14ac:dyDescent="0.2">
      <c r="A545" t="s">
        <v>9029</v>
      </c>
      <c r="B545" s="82" t="str">
        <f>+'Text-For Java'!B545</f>
        <v>1910G</v>
      </c>
      <c r="C545" t="s">
        <v>7544</v>
      </c>
      <c r="D545" t="str">
        <f>+'Text-For Java'!D545</f>
        <v>NR VTU RIV 1939 (NRC MORENO VALLEY CA)</v>
      </c>
      <c r="E545" t="s">
        <v>7544</v>
      </c>
      <c r="F545" t="s">
        <v>9254</v>
      </c>
      <c r="G545" t="s">
        <v>7545</v>
      </c>
      <c r="H545" t="str">
        <f t="shared" si="10"/>
        <v>insert into FTS_rui_codes (suggest_text_1, suggest_text_2, source) values ("1910G","NR VTU RIV 1939 (NRC MORENO VALLEY CA)","RESFOR (03 JAN 2024)");</v>
      </c>
    </row>
    <row r="546" spans="1:8" x14ac:dyDescent="0.2">
      <c r="A546" t="s">
        <v>9029</v>
      </c>
      <c r="B546" s="82" t="str">
        <f>+'Text-For Java'!B546</f>
        <v>83923</v>
      </c>
      <c r="C546" t="s">
        <v>7544</v>
      </c>
      <c r="D546" t="str">
        <f>+'Text-For Java'!D546</f>
        <v>NR NEMTC (NRC MORENO VALLEY CA)</v>
      </c>
      <c r="E546" t="s">
        <v>7544</v>
      </c>
      <c r="F546" t="s">
        <v>9254</v>
      </c>
      <c r="G546" t="s">
        <v>7545</v>
      </c>
      <c r="H546" t="str">
        <f t="shared" si="10"/>
        <v>insert into FTS_rui_codes (suggest_text_1, suggest_text_2, source) values ("83923","NR NEMTC (NRC MORENO VALLEY CA)","RESFOR (03 JAN 2024)");</v>
      </c>
    </row>
    <row r="547" spans="1:8" x14ac:dyDescent="0.2">
      <c r="A547" t="s">
        <v>9029</v>
      </c>
      <c r="B547" s="82" t="str">
        <f>+'Text-For Java'!B547</f>
        <v>84291</v>
      </c>
      <c r="C547" t="s">
        <v>7544</v>
      </c>
      <c r="D547" t="str">
        <f>+'Text-For Java'!D547</f>
        <v>NR NAVFAC CEU 1 (NRC MORENO VALLEY CA)</v>
      </c>
      <c r="E547" t="s">
        <v>7544</v>
      </c>
      <c r="F547" t="s">
        <v>9254</v>
      </c>
      <c r="G547" t="s">
        <v>7545</v>
      </c>
      <c r="H547" t="str">
        <f t="shared" si="10"/>
        <v>insert into FTS_rui_codes (suggest_text_1, suggest_text_2, source) values ("84291","NR NAVFAC CEU 1 (NRC MORENO VALLEY CA)","RESFOR (03 JAN 2024)");</v>
      </c>
    </row>
    <row r="548" spans="1:8" x14ac:dyDescent="0.2">
      <c r="A548" t="s">
        <v>9029</v>
      </c>
      <c r="B548" s="82" t="str">
        <f>+'Text-For Java'!B548</f>
        <v>84215</v>
      </c>
      <c r="C548" t="s">
        <v>7544</v>
      </c>
      <c r="D548" t="str">
        <f>+'Text-For Java'!D548</f>
        <v>NR NSF CFA SASEBO (NRC ALBUQUERQUE NM)</v>
      </c>
      <c r="E548" t="s">
        <v>7544</v>
      </c>
      <c r="F548" t="s">
        <v>9254</v>
      </c>
      <c r="G548" t="s">
        <v>7545</v>
      </c>
      <c r="H548" t="str">
        <f t="shared" si="10"/>
        <v>insert into FTS_rui_codes (suggest_text_1, suggest_text_2, source) values ("84215","NR NSF CFA SASEBO (NRC ALBUQUERQUE NM)","RESFOR (03 JAN 2024)");</v>
      </c>
    </row>
    <row r="549" spans="1:8" x14ac:dyDescent="0.2">
      <c r="A549" t="s">
        <v>9029</v>
      </c>
      <c r="B549" s="82" t="str">
        <f>+'Text-For Java'!B549</f>
        <v>84147</v>
      </c>
      <c r="C549" t="s">
        <v>7544</v>
      </c>
      <c r="D549" t="str">
        <f>+'Text-For Java'!D549</f>
        <v>NR ONR S&amp;T 112 (NRC ALBUQUERQUE NM)</v>
      </c>
      <c r="E549" t="s">
        <v>7544</v>
      </c>
      <c r="F549" t="s">
        <v>9254</v>
      </c>
      <c r="G549" t="s">
        <v>7545</v>
      </c>
      <c r="H549" t="str">
        <f t="shared" si="10"/>
        <v>insert into FTS_rui_codes (suggest_text_1, suggest_text_2, source) values ("84147","NR ONR S&amp;T 112 (NRC ALBUQUERQUE NM)","RESFOR (03 JAN 2024)");</v>
      </c>
    </row>
    <row r="550" spans="1:8" x14ac:dyDescent="0.2">
      <c r="A550" t="s">
        <v>9029</v>
      </c>
      <c r="B550" s="82" t="str">
        <f>+'Text-For Java'!B550</f>
        <v>83799</v>
      </c>
      <c r="C550" t="s">
        <v>7544</v>
      </c>
      <c r="D550" t="str">
        <f>+'Text-For Java'!D550</f>
        <v>FHG HQ CO 4 LEB (NRC ALBUQUERQUE NM)</v>
      </c>
      <c r="E550" t="s">
        <v>7544</v>
      </c>
      <c r="F550" t="s">
        <v>9254</v>
      </c>
      <c r="G550" t="s">
        <v>7545</v>
      </c>
      <c r="H550" t="str">
        <f t="shared" si="10"/>
        <v>insert into FTS_rui_codes (suggest_text_1, suggest_text_2, source) values ("83799","FHG HQ CO 4 LEB (NRC ALBUQUERQUE NM)","RESFOR (03 JAN 2024)");</v>
      </c>
    </row>
    <row r="551" spans="1:8" x14ac:dyDescent="0.2">
      <c r="A551" t="s">
        <v>9029</v>
      </c>
      <c r="B551" s="82" t="str">
        <f>+'Text-For Java'!B551</f>
        <v>88327</v>
      </c>
      <c r="C551" t="s">
        <v>7544</v>
      </c>
      <c r="D551" t="str">
        <f>+'Text-For Java'!D551</f>
        <v>NR NMRTC CC ALB (NRC ALBUQUERQUE NM)</v>
      </c>
      <c r="E551" t="s">
        <v>7544</v>
      </c>
      <c r="F551" t="s">
        <v>9254</v>
      </c>
      <c r="G551" t="s">
        <v>7545</v>
      </c>
      <c r="H551" t="str">
        <f t="shared" si="10"/>
        <v>insert into FTS_rui_codes (suggest_text_1, suggest_text_2, source) values ("88327","NR NMRTC CC ALB (NRC ALBUQUERQUE NM)","RESFOR (03 JAN 2024)");</v>
      </c>
    </row>
    <row r="552" spans="1:8" x14ac:dyDescent="0.2">
      <c r="A552" t="s">
        <v>9029</v>
      </c>
      <c r="B552" s="82" t="str">
        <f>+'Text-For Java'!B552</f>
        <v>86794</v>
      </c>
      <c r="C552" t="s">
        <v>7544</v>
      </c>
      <c r="D552" t="str">
        <f>+'Text-For Java'!D552</f>
        <v>NR RSU ALB (NRC ALBUQUERQUE NM)</v>
      </c>
      <c r="E552" t="s">
        <v>7544</v>
      </c>
      <c r="F552" t="s">
        <v>9254</v>
      </c>
      <c r="G552" t="s">
        <v>7545</v>
      </c>
      <c r="H552" t="str">
        <f t="shared" si="10"/>
        <v>insert into FTS_rui_codes (suggest_text_1, suggest_text_2, source) values ("86794","NR RSU ALB (NRC ALBUQUERQUE NM)","RESFOR (03 JAN 2024)");</v>
      </c>
    </row>
    <row r="553" spans="1:8" x14ac:dyDescent="0.2">
      <c r="A553" t="s">
        <v>9029</v>
      </c>
      <c r="B553" s="82" t="str">
        <f>+'Text-For Java'!B553</f>
        <v>89837</v>
      </c>
      <c r="C553" t="s">
        <v>7544</v>
      </c>
      <c r="D553" t="str">
        <f>+'Text-For Java'!D553</f>
        <v>NR ADMIN PERS 1904 (NRC ALBUQUERQUE NM)</v>
      </c>
      <c r="E553" t="s">
        <v>7544</v>
      </c>
      <c r="F553" t="s">
        <v>9254</v>
      </c>
      <c r="G553" t="s">
        <v>7545</v>
      </c>
      <c r="H553" t="str">
        <f t="shared" si="10"/>
        <v>insert into FTS_rui_codes (suggest_text_1, suggest_text_2, source) values ("89837","NR ADMIN PERS 1904 (NRC ALBUQUERQUE NM)","RESFOR (03 JAN 2024)");</v>
      </c>
    </row>
    <row r="554" spans="1:8" x14ac:dyDescent="0.2">
      <c r="A554" t="s">
        <v>9029</v>
      </c>
      <c r="B554" s="82" t="str">
        <f>+'Text-For Java'!B554</f>
        <v>1102G</v>
      </c>
      <c r="C554" t="s">
        <v>7544</v>
      </c>
      <c r="D554" t="str">
        <f>+'Text-For Java'!D554</f>
        <v>NR VTU ALB 1904 (NRC ALBUQUERQUE NM)</v>
      </c>
      <c r="E554" t="s">
        <v>7544</v>
      </c>
      <c r="F554" t="s">
        <v>9254</v>
      </c>
      <c r="G554" t="s">
        <v>7545</v>
      </c>
      <c r="H554" t="str">
        <f t="shared" si="10"/>
        <v>insert into FTS_rui_codes (suggest_text_1, suggest_text_2, source) values ("1102G","NR VTU ALB 1904 (NRC ALBUQUERQUE NM)","RESFOR (03 JAN 2024)");</v>
      </c>
    </row>
    <row r="555" spans="1:8" x14ac:dyDescent="0.2">
      <c r="A555" t="s">
        <v>9029</v>
      </c>
      <c r="B555" s="82" t="str">
        <f>+'Text-For Java'!B555</f>
        <v>83511</v>
      </c>
      <c r="C555" t="s">
        <v>7544</v>
      </c>
      <c r="D555" t="str">
        <f>+'Text-For Java'!D555</f>
        <v>5 NELR EXP COMM (NRC NORTH ISLAND CA)</v>
      </c>
      <c r="E555" t="s">
        <v>7544</v>
      </c>
      <c r="F555" t="s">
        <v>9254</v>
      </c>
      <c r="G555" t="s">
        <v>7545</v>
      </c>
      <c r="H555" t="str">
        <f t="shared" si="10"/>
        <v>insert into FTS_rui_codes (suggest_text_1, suggest_text_2, source) values ("83511","5 NELR EXP COMM (NRC NORTH ISLAND CA)","RESFOR (03 JAN 2024)");</v>
      </c>
    </row>
    <row r="556" spans="1:8" x14ac:dyDescent="0.2">
      <c r="A556" t="s">
        <v>9029</v>
      </c>
      <c r="B556" s="82" t="str">
        <f>+'Text-For Java'!B556</f>
        <v>83842</v>
      </c>
      <c r="C556" t="s">
        <v>7544</v>
      </c>
      <c r="D556" t="str">
        <f>+'Text-For Java'!D556</f>
        <v>FDPMU 8 (NRC NORTH ISLAND CA)</v>
      </c>
      <c r="E556" t="s">
        <v>7544</v>
      </c>
      <c r="F556" t="s">
        <v>9254</v>
      </c>
      <c r="G556" t="s">
        <v>7545</v>
      </c>
      <c r="H556" t="str">
        <f t="shared" si="10"/>
        <v>insert into FTS_rui_codes (suggest_text_1, suggest_text_2, source) values ("83842","FDPMU 8 (NRC NORTH ISLAND CA)","RESFOR (03 JAN 2024)");</v>
      </c>
    </row>
    <row r="557" spans="1:8" x14ac:dyDescent="0.2">
      <c r="A557" t="s">
        <v>9029</v>
      </c>
      <c r="B557" s="82" t="str">
        <f>+'Text-For Java'!B557</f>
        <v>30682</v>
      </c>
      <c r="C557" t="s">
        <v>7544</v>
      </c>
      <c r="D557" t="str">
        <f>+'Text-For Java'!D557</f>
        <v>MSRON 1 HQ (NRC NORTH ISLAND CA)</v>
      </c>
      <c r="E557" t="s">
        <v>7544</v>
      </c>
      <c r="F557" t="s">
        <v>9254</v>
      </c>
      <c r="G557" t="s">
        <v>7545</v>
      </c>
      <c r="H557" t="str">
        <f t="shared" si="10"/>
        <v>insert into FTS_rui_codes (suggest_text_1, suggest_text_2, source) values ("30682","MSRON 1 HQ (NRC NORTH ISLAND CA)","RESFOR (03 JAN 2024)");</v>
      </c>
    </row>
    <row r="558" spans="1:8" x14ac:dyDescent="0.2">
      <c r="A558" t="s">
        <v>9029</v>
      </c>
      <c r="B558" s="82" t="str">
        <f>+'Text-For Java'!B558</f>
        <v>82811</v>
      </c>
      <c r="C558" t="s">
        <v>7544</v>
      </c>
      <c r="D558" t="str">
        <f>+'Text-For Java'!D558</f>
        <v>NR ACB1 HQ (NRC NORTH ISLAND CA)</v>
      </c>
      <c r="E558" t="s">
        <v>7544</v>
      </c>
      <c r="F558" t="s">
        <v>9254</v>
      </c>
      <c r="G558" t="s">
        <v>7545</v>
      </c>
      <c r="H558" t="str">
        <f t="shared" si="10"/>
        <v>insert into FTS_rui_codes (suggest_text_1, suggest_text_2, source) values ("82811","NR ACB1 HQ (NRC NORTH ISLAND CA)","RESFOR (03 JAN 2024)");</v>
      </c>
    </row>
    <row r="559" spans="1:8" x14ac:dyDescent="0.2">
      <c r="A559" t="s">
        <v>9029</v>
      </c>
      <c r="B559" s="82" t="str">
        <f>+'Text-For Java'!B559</f>
        <v>85453</v>
      </c>
      <c r="C559" t="s">
        <v>7544</v>
      </c>
      <c r="D559" t="str">
        <f>+'Text-For Java'!D559</f>
        <v>NR ACU1 NIC (NRC NORTH ISLAND CA)</v>
      </c>
      <c r="E559" t="s">
        <v>7544</v>
      </c>
      <c r="F559" t="s">
        <v>9254</v>
      </c>
      <c r="G559" t="s">
        <v>7545</v>
      </c>
      <c r="H559" t="str">
        <f t="shared" si="10"/>
        <v>insert into FTS_rui_codes (suggest_text_1, suggest_text_2, source) values ("85453","NR ACU1 NIC (NRC NORTH ISLAND CA)","RESFOR (03 JAN 2024)");</v>
      </c>
    </row>
    <row r="560" spans="1:8" x14ac:dyDescent="0.2">
      <c r="A560" t="s">
        <v>9029</v>
      </c>
      <c r="B560" s="82" t="str">
        <f>+'Text-For Java'!B560</f>
        <v>85440</v>
      </c>
      <c r="C560" t="s">
        <v>7544</v>
      </c>
      <c r="D560" t="str">
        <f>+'Text-For Java'!D560</f>
        <v>NR BMU1 BPTC (NRC NORTH ISLAND CA)</v>
      </c>
      <c r="E560" t="s">
        <v>7544</v>
      </c>
      <c r="F560" t="s">
        <v>9254</v>
      </c>
      <c r="G560" t="s">
        <v>7545</v>
      </c>
      <c r="H560" t="str">
        <f t="shared" si="10"/>
        <v>insert into FTS_rui_codes (suggest_text_1, suggest_text_2, source) values ("85440","NR BMU1 BPTC (NRC NORTH ISLAND CA)","RESFOR (03 JAN 2024)");</v>
      </c>
    </row>
    <row r="561" spans="1:8" x14ac:dyDescent="0.2">
      <c r="A561" t="s">
        <v>9029</v>
      </c>
      <c r="B561" s="82" t="str">
        <f>+'Text-For Java'!B561</f>
        <v>84152</v>
      </c>
      <c r="C561" t="s">
        <v>7544</v>
      </c>
      <c r="D561" t="str">
        <f>+'Text-For Java'!D561</f>
        <v>NR BMU1 BPTG (NRC NORTH ISLAND CA)</v>
      </c>
      <c r="E561" t="s">
        <v>7544</v>
      </c>
      <c r="F561" t="s">
        <v>9254</v>
      </c>
      <c r="G561" t="s">
        <v>7545</v>
      </c>
      <c r="H561" t="str">
        <f t="shared" si="10"/>
        <v>insert into FTS_rui_codes (suggest_text_1, suggest_text_2, source) values ("84152","NR BMU1 BPTG (NRC NORTH ISLAND CA)","RESFOR (03 JAN 2024)");</v>
      </c>
    </row>
    <row r="562" spans="1:8" x14ac:dyDescent="0.2">
      <c r="A562" t="s">
        <v>9029</v>
      </c>
      <c r="B562" s="82" t="str">
        <f>+'Text-For Java'!B562</f>
        <v>83435</v>
      </c>
      <c r="C562" t="s">
        <v>7544</v>
      </c>
      <c r="D562" t="str">
        <f>+'Text-For Java'!D562</f>
        <v>NR C10F NCTS SDC (NRC NORTH ISLAND CA)</v>
      </c>
      <c r="E562" t="s">
        <v>7544</v>
      </c>
      <c r="F562" t="s">
        <v>9254</v>
      </c>
      <c r="G562" t="s">
        <v>7545</v>
      </c>
      <c r="H562" t="str">
        <f t="shared" si="10"/>
        <v>insert into FTS_rui_codes (suggest_text_1, suggest_text_2, source) values ("83435","NR C10F NCTS SDC (NRC NORTH ISLAND CA)","RESFOR (03 JAN 2024)");</v>
      </c>
    </row>
    <row r="563" spans="1:8" x14ac:dyDescent="0.2">
      <c r="A563" t="s">
        <v>9029</v>
      </c>
      <c r="B563" s="82" t="str">
        <f>+'Text-For Java'!B563</f>
        <v>87114</v>
      </c>
      <c r="C563" t="s">
        <v>7544</v>
      </c>
      <c r="D563" t="str">
        <f>+'Text-For Java'!D563</f>
        <v>NR C10F NIOCHI NIC (NRC NORTH ISLAND CA)</v>
      </c>
      <c r="E563" t="s">
        <v>7544</v>
      </c>
      <c r="F563" t="s">
        <v>9254</v>
      </c>
      <c r="G563" t="s">
        <v>7545</v>
      </c>
      <c r="H563" t="str">
        <f t="shared" si="10"/>
        <v>insert into FTS_rui_codes (suggest_text_1, suggest_text_2, source) values ("87114","NR C10F NIOCHI NIC (NRC NORTH ISLAND CA)","RESFOR (03 JAN 2024)");</v>
      </c>
    </row>
    <row r="564" spans="1:8" x14ac:dyDescent="0.2">
      <c r="A564" t="s">
        <v>9029</v>
      </c>
      <c r="B564" s="82" t="str">
        <f>+'Text-For Java'!B564</f>
        <v>86253</v>
      </c>
      <c r="C564" t="s">
        <v>7544</v>
      </c>
      <c r="D564" t="str">
        <f>+'Text-For Java'!D564</f>
        <v>NR CNAP (NRC NORTH ISLAND CA)</v>
      </c>
      <c r="E564" t="s">
        <v>7544</v>
      </c>
      <c r="F564" t="s">
        <v>9254</v>
      </c>
      <c r="G564" t="s">
        <v>7545</v>
      </c>
      <c r="H564" t="str">
        <f t="shared" si="10"/>
        <v>insert into FTS_rui_codes (suggest_text_1, suggest_text_2, source) values ("86253","NR CNAP (NRC NORTH ISLAND CA)","RESFOR (03 JAN 2024)");</v>
      </c>
    </row>
    <row r="565" spans="1:8" x14ac:dyDescent="0.2">
      <c r="A565" t="s">
        <v>9029</v>
      </c>
      <c r="B565" s="82" t="str">
        <f>+'Text-For Java'!B565</f>
        <v>87034</v>
      </c>
      <c r="C565" t="s">
        <v>7544</v>
      </c>
      <c r="D565" t="str">
        <f>+'Text-For Java'!D565</f>
        <v>NR CNIC F&amp;E SERV B (NRC NORTH ISLAND CA)</v>
      </c>
      <c r="E565" t="s">
        <v>7544</v>
      </c>
      <c r="F565" t="s">
        <v>9254</v>
      </c>
      <c r="G565" t="s">
        <v>7545</v>
      </c>
      <c r="H565" t="str">
        <f t="shared" si="10"/>
        <v>insert into FTS_rui_codes (suggest_text_1, suggest_text_2, source) values ("87034","NR CNIC F&amp;E SERV B (NRC NORTH ISLAND CA)","RESFOR (03 JAN 2024)");</v>
      </c>
    </row>
    <row r="566" spans="1:8" x14ac:dyDescent="0.2">
      <c r="A566" t="s">
        <v>9029</v>
      </c>
      <c r="B566" s="82" t="str">
        <f>+'Text-For Java'!B566</f>
        <v>85838</v>
      </c>
      <c r="C566" t="s">
        <v>7544</v>
      </c>
      <c r="D566" t="str">
        <f>+'Text-For Java'!D566</f>
        <v>NR CNMOC FWC SDC (NRC NORTH ISLAND CA)</v>
      </c>
      <c r="E566" t="s">
        <v>7544</v>
      </c>
      <c r="F566" t="s">
        <v>9254</v>
      </c>
      <c r="G566" t="s">
        <v>7545</v>
      </c>
      <c r="H566" t="str">
        <f t="shared" si="10"/>
        <v>insert into FTS_rui_codes (suggest_text_1, suggest_text_2, source) values ("85838","NR CNMOC FWC SDC (NRC NORTH ISLAND CA)","RESFOR (03 JAN 2024)");</v>
      </c>
    </row>
    <row r="567" spans="1:8" x14ac:dyDescent="0.2">
      <c r="A567" t="s">
        <v>9029</v>
      </c>
      <c r="B567" s="82" t="str">
        <f>+'Text-For Java'!B567</f>
        <v>83306</v>
      </c>
      <c r="C567" t="s">
        <v>7544</v>
      </c>
      <c r="D567" t="str">
        <f>+'Text-For Java'!D567</f>
        <v>NR CPF N2N39 IW (NRC NORTH ISLAND CA)</v>
      </c>
      <c r="E567" t="s">
        <v>7544</v>
      </c>
      <c r="F567" t="s">
        <v>9254</v>
      </c>
      <c r="G567" t="s">
        <v>7545</v>
      </c>
      <c r="H567" t="str">
        <f t="shared" si="10"/>
        <v>insert into FTS_rui_codes (suggest_text_1, suggest_text_2, source) values ("83306","NR CPF N2N39 IW (NRC NORTH ISLAND CA)","RESFOR (03 JAN 2024)");</v>
      </c>
    </row>
    <row r="568" spans="1:8" x14ac:dyDescent="0.2">
      <c r="A568" t="s">
        <v>9029</v>
      </c>
      <c r="B568" s="82" t="str">
        <f>+'Text-For Java'!B568</f>
        <v>88098</v>
      </c>
      <c r="C568" t="s">
        <v>7544</v>
      </c>
      <c r="D568" t="str">
        <f>+'Text-For Java'!D568</f>
        <v>NR CPF N2N39 SDC (NRC NORTH ISLAND CA)</v>
      </c>
      <c r="E568" t="s">
        <v>7544</v>
      </c>
      <c r="F568" t="s">
        <v>9254</v>
      </c>
      <c r="G568" t="s">
        <v>7545</v>
      </c>
      <c r="H568" t="str">
        <f t="shared" si="10"/>
        <v>insert into FTS_rui_codes (suggest_text_1, suggest_text_2, source) values ("88098","NR CPF N2N39 SDC (NRC NORTH ISLAND CA)","RESFOR (03 JAN 2024)");</v>
      </c>
    </row>
    <row r="569" spans="1:8" x14ac:dyDescent="0.2">
      <c r="A569" t="s">
        <v>9029</v>
      </c>
      <c r="B569" s="82" t="str">
        <f>+'Text-For Java'!B569</f>
        <v>83874</v>
      </c>
      <c r="C569" t="s">
        <v>7544</v>
      </c>
      <c r="D569" t="str">
        <f>+'Text-For Java'!D569</f>
        <v>NR CPF N3N5 (NRC NORTH ISLAND CA)</v>
      </c>
      <c r="E569" t="s">
        <v>7544</v>
      </c>
      <c r="F569" t="s">
        <v>9254</v>
      </c>
      <c r="G569" t="s">
        <v>7545</v>
      </c>
      <c r="H569" t="str">
        <f t="shared" si="10"/>
        <v>insert into FTS_rui_codes (suggest_text_1, suggest_text_2, source) values ("83874","NR CPF N3N5 (NRC NORTH ISLAND CA)","RESFOR (03 JAN 2024)");</v>
      </c>
    </row>
    <row r="570" spans="1:8" x14ac:dyDescent="0.2">
      <c r="A570" t="s">
        <v>9029</v>
      </c>
      <c r="B570" s="82" t="str">
        <f>+'Text-For Java'!B570</f>
        <v>83383</v>
      </c>
      <c r="C570" t="s">
        <v>7544</v>
      </c>
      <c r="D570" t="str">
        <f>+'Text-For Java'!D570</f>
        <v>NR CPF N4 LRC (NRC NORTH ISLAND CA)</v>
      </c>
      <c r="E570" t="s">
        <v>7544</v>
      </c>
      <c r="F570" t="s">
        <v>9254</v>
      </c>
      <c r="G570" t="s">
        <v>7545</v>
      </c>
      <c r="H570" t="str">
        <f t="shared" si="10"/>
        <v>insert into FTS_rui_codes (suggest_text_1, suggest_text_2, source) values ("83383","NR CPF N4 LRC (NRC NORTH ISLAND CA)","RESFOR (03 JAN 2024)");</v>
      </c>
    </row>
    <row r="571" spans="1:8" x14ac:dyDescent="0.2">
      <c r="A571" t="s">
        <v>9029</v>
      </c>
      <c r="B571" s="82" t="str">
        <f>+'Text-For Java'!B571</f>
        <v>87829</v>
      </c>
      <c r="C571" t="s">
        <v>7544</v>
      </c>
      <c r="D571" t="str">
        <f>+'Text-For Java'!D571</f>
        <v>NR CPF N4 TF LOG (NRC NORTH ISLAND CA)</v>
      </c>
      <c r="E571" t="s">
        <v>7544</v>
      </c>
      <c r="F571" t="s">
        <v>9254</v>
      </c>
      <c r="G571" t="s">
        <v>7545</v>
      </c>
      <c r="H571" t="str">
        <f t="shared" si="10"/>
        <v>insert into FTS_rui_codes (suggest_text_1, suggest_text_2, source) values ("87829","NR CPF N4 TF LOG (NRC NORTH ISLAND CA)","RESFOR (03 JAN 2024)");</v>
      </c>
    </row>
    <row r="572" spans="1:8" x14ac:dyDescent="0.2">
      <c r="A572" t="s">
        <v>9029</v>
      </c>
      <c r="B572" s="82" t="str">
        <f>+'Text-For Java'!B572</f>
        <v>86189</v>
      </c>
      <c r="C572" t="s">
        <v>7544</v>
      </c>
      <c r="D572" t="str">
        <f>+'Text-For Java'!D572</f>
        <v>NR CSG 15 (NRC NORTH ISLAND CA)</v>
      </c>
      <c r="E572" t="s">
        <v>7544</v>
      </c>
      <c r="F572" t="s">
        <v>9254</v>
      </c>
      <c r="G572" t="s">
        <v>7545</v>
      </c>
      <c r="H572" t="str">
        <f t="shared" si="10"/>
        <v>insert into FTS_rui_codes (suggest_text_1, suggest_text_2, source) values ("86189","NR CSG 15 (NRC NORTH ISLAND CA)","RESFOR (03 JAN 2024)");</v>
      </c>
    </row>
    <row r="573" spans="1:8" x14ac:dyDescent="0.2">
      <c r="A573" t="s">
        <v>9029</v>
      </c>
      <c r="B573" s="82" t="str">
        <f>+'Text-For Java'!B573</f>
        <v>87471</v>
      </c>
      <c r="C573" t="s">
        <v>7544</v>
      </c>
      <c r="D573" t="str">
        <f>+'Text-For Java'!D573</f>
        <v>NR CTG1 (NRC NORTH ISLAND CA)</v>
      </c>
      <c r="E573" t="s">
        <v>7544</v>
      </c>
      <c r="F573" t="s">
        <v>9254</v>
      </c>
      <c r="G573" t="s">
        <v>7545</v>
      </c>
      <c r="H573" t="str">
        <f t="shared" si="10"/>
        <v>insert into FTS_rui_codes (suggest_text_1, suggest_text_2, source) values ("87471","NR CTG1 (NRC NORTH ISLAND CA)","RESFOR (03 JAN 2024)");</v>
      </c>
    </row>
    <row r="574" spans="1:8" x14ac:dyDescent="0.2">
      <c r="A574" t="s">
        <v>9029</v>
      </c>
      <c r="B574" s="82" t="str">
        <f>+'Text-For Java'!B574</f>
        <v>83869</v>
      </c>
      <c r="C574" t="s">
        <v>7544</v>
      </c>
      <c r="D574" t="str">
        <f>+'Text-For Java'!D574</f>
        <v>NR EWTGPAC (NRC NORTH ISLAND CA)</v>
      </c>
      <c r="E574" t="s">
        <v>7544</v>
      </c>
      <c r="F574" t="s">
        <v>9254</v>
      </c>
      <c r="G574" t="s">
        <v>7545</v>
      </c>
      <c r="H574" t="str">
        <f t="shared" si="10"/>
        <v>insert into FTS_rui_codes (suggest_text_1, suggest_text_2, source) values ("83869","NR EWTGPAC (NRC NORTH ISLAND CA)","RESFOR (03 JAN 2024)");</v>
      </c>
    </row>
    <row r="575" spans="1:8" x14ac:dyDescent="0.2">
      <c r="A575" t="s">
        <v>9029</v>
      </c>
      <c r="B575" s="82" t="str">
        <f>+'Text-For Java'!B575</f>
        <v>86313</v>
      </c>
      <c r="C575" t="s">
        <v>7544</v>
      </c>
      <c r="D575" t="str">
        <f>+'Text-For Java'!D575</f>
        <v>NR FRC NIC (NRC NORTH ISLAND CA)</v>
      </c>
      <c r="E575" t="s">
        <v>7544</v>
      </c>
      <c r="F575" t="s">
        <v>9254</v>
      </c>
      <c r="G575" t="s">
        <v>7545</v>
      </c>
      <c r="H575" t="str">
        <f t="shared" si="10"/>
        <v>insert into FTS_rui_codes (suggest_text_1, suggest_text_2, source) values ("86313","NR FRC NIC (NRC NORTH ISLAND CA)","RESFOR (03 JAN 2024)");</v>
      </c>
    </row>
    <row r="576" spans="1:8" x14ac:dyDescent="0.2">
      <c r="A576" t="s">
        <v>9029</v>
      </c>
      <c r="B576" s="82" t="str">
        <f>+'Text-For Java'!B576</f>
        <v>86268</v>
      </c>
      <c r="C576" t="s">
        <v>7544</v>
      </c>
      <c r="D576" t="str">
        <f>+'Text-For Java'!D576</f>
        <v>NR NATO SUB RESCUE LIAISON (NRC NORTH ISLAND CA)</v>
      </c>
      <c r="E576" t="s">
        <v>7544</v>
      </c>
      <c r="F576" t="s">
        <v>9254</v>
      </c>
      <c r="G576" t="s">
        <v>7545</v>
      </c>
      <c r="H576" t="str">
        <f t="shared" si="10"/>
        <v>insert into FTS_rui_codes (suggest_text_1, suggest_text_2, source) values ("86268","NR NATO SUB RESCUE LIAISON (NRC NORTH ISLAND CA)","RESFOR (03 JAN 2024)");</v>
      </c>
    </row>
    <row r="577" spans="1:8" x14ac:dyDescent="0.2">
      <c r="A577" t="s">
        <v>9029</v>
      </c>
      <c r="B577" s="82" t="str">
        <f>+'Text-For Java'!B577</f>
        <v>86676</v>
      </c>
      <c r="C577" t="s">
        <v>7544</v>
      </c>
      <c r="D577" t="str">
        <f>+'Text-For Java'!D577</f>
        <v>NR NCIS NIC (NRC NORTH ISLAND CA)</v>
      </c>
      <c r="E577" t="s">
        <v>7544</v>
      </c>
      <c r="F577" t="s">
        <v>9254</v>
      </c>
      <c r="G577" t="s">
        <v>7545</v>
      </c>
      <c r="H577" t="str">
        <f t="shared" si="10"/>
        <v>insert into FTS_rui_codes (suggest_text_1, suggest_text_2, source) values ("86676","NR NCIS NIC (NRC NORTH ISLAND CA)","RESFOR (03 JAN 2024)");</v>
      </c>
    </row>
    <row r="578" spans="1:8" x14ac:dyDescent="0.2">
      <c r="A578" t="s">
        <v>9029</v>
      </c>
      <c r="B578" s="82" t="str">
        <f>+'Text-For Java'!B578</f>
        <v>84278</v>
      </c>
      <c r="C578" t="s">
        <v>7544</v>
      </c>
      <c r="D578" t="str">
        <f>+'Text-For Java'!D578</f>
        <v>NR NIWTG SDC (NRC NORTH ISLAND CA)</v>
      </c>
      <c r="E578" t="s">
        <v>7544</v>
      </c>
      <c r="F578" t="s">
        <v>9254</v>
      </c>
      <c r="G578" t="s">
        <v>7545</v>
      </c>
      <c r="H578" t="str">
        <f t="shared" si="10"/>
        <v>insert into FTS_rui_codes (suggest_text_1, suggest_text_2, source) values ("84278","NR NIWTG SDC (NRC NORTH ISLAND CA)","RESFOR (03 JAN 2024)");</v>
      </c>
    </row>
    <row r="579" spans="1:8" x14ac:dyDescent="0.2">
      <c r="A579" t="s">
        <v>9029</v>
      </c>
      <c r="B579" s="82" t="str">
        <f>+'Text-For Java'!B579</f>
        <v>83994</v>
      </c>
      <c r="C579" t="s">
        <v>7544</v>
      </c>
      <c r="D579" t="str">
        <f>+'Text-For Java'!D579</f>
        <v>NR NMRTC SD HQ (NRC NORTH ISLAND CA)</v>
      </c>
      <c r="E579" t="s">
        <v>7544</v>
      </c>
      <c r="F579" t="s">
        <v>9254</v>
      </c>
      <c r="G579" t="s">
        <v>7545</v>
      </c>
      <c r="H579" t="str">
        <f t="shared" si="10"/>
        <v>insert into FTS_rui_codes (suggest_text_1, suggest_text_2, source) values ("83994","NR NMRTC SD HQ (NRC NORTH ISLAND CA)","RESFOR (03 JAN 2024)");</v>
      </c>
    </row>
    <row r="580" spans="1:8" x14ac:dyDescent="0.2">
      <c r="A580" t="s">
        <v>9029</v>
      </c>
      <c r="B580" s="82" t="str">
        <f>+'Text-For Java'!B580</f>
        <v>84371</v>
      </c>
      <c r="C580" t="s">
        <v>7544</v>
      </c>
      <c r="D580" t="str">
        <f>+'Text-For Java'!D580</f>
        <v>NR NSF EL CENTRO (NRC NORTH ISLAND CA)</v>
      </c>
      <c r="E580" t="s">
        <v>7544</v>
      </c>
      <c r="F580" t="s">
        <v>9254</v>
      </c>
      <c r="G580" t="s">
        <v>7545</v>
      </c>
      <c r="H580" t="str">
        <f t="shared" si="10"/>
        <v>insert into FTS_rui_codes (suggest_text_1, suggest_text_2, source) values ("84371","NR NSF EL CENTRO (NRC NORTH ISLAND CA)","RESFOR (03 JAN 2024)");</v>
      </c>
    </row>
    <row r="581" spans="1:8" x14ac:dyDescent="0.2">
      <c r="A581" t="s">
        <v>9029</v>
      </c>
      <c r="B581" s="82" t="str">
        <f>+'Text-For Java'!B581</f>
        <v>83782</v>
      </c>
      <c r="C581" t="s">
        <v>7544</v>
      </c>
      <c r="D581" t="str">
        <f>+'Text-For Java'!D581</f>
        <v>NR NSF POINT LOMA (NRC NORTH ISLAND CA)</v>
      </c>
      <c r="E581" t="s">
        <v>7544</v>
      </c>
      <c r="F581" t="s">
        <v>9254</v>
      </c>
      <c r="G581" t="s">
        <v>7545</v>
      </c>
      <c r="H581" t="str">
        <f t="shared" si="10"/>
        <v>insert into FTS_rui_codes (suggest_text_1, suggest_text_2, source) values ("83782","NR NSF POINT LOMA (NRC NORTH ISLAND CA)","RESFOR (03 JAN 2024)");</v>
      </c>
    </row>
    <row r="582" spans="1:8" x14ac:dyDescent="0.2">
      <c r="A582" t="s">
        <v>9029</v>
      </c>
      <c r="B582" s="82" t="str">
        <f>+'Text-For Java'!B582</f>
        <v>84270</v>
      </c>
      <c r="C582" t="s">
        <v>7544</v>
      </c>
      <c r="D582" t="str">
        <f>+'Text-For Java'!D582</f>
        <v>NR NSF SNCLMNTE IS (NRC NORTH ISLAND CA)</v>
      </c>
      <c r="E582" t="s">
        <v>7544</v>
      </c>
      <c r="F582" t="s">
        <v>9254</v>
      </c>
      <c r="G582" t="s">
        <v>7545</v>
      </c>
      <c r="H582" t="str">
        <f t="shared" si="10"/>
        <v>insert into FTS_rui_codes (suggest_text_1, suggest_text_2, source) values ("84270","NR NSF SNCLMNTE IS (NRC NORTH ISLAND CA)","RESFOR (03 JAN 2024)");</v>
      </c>
    </row>
    <row r="583" spans="1:8" x14ac:dyDescent="0.2">
      <c r="A583" t="s">
        <v>9029</v>
      </c>
      <c r="B583" s="82" t="str">
        <f>+'Text-For Java'!B583</f>
        <v>84014</v>
      </c>
      <c r="C583" t="s">
        <v>7544</v>
      </c>
      <c r="D583" t="str">
        <f>+'Text-For Java'!D583</f>
        <v>NR RSU NIC (NRC NORTH ISLAND CA)</v>
      </c>
      <c r="E583" t="s">
        <v>7544</v>
      </c>
      <c r="F583" t="s">
        <v>9254</v>
      </c>
      <c r="G583" t="s">
        <v>7545</v>
      </c>
      <c r="H583" t="str">
        <f t="shared" si="10"/>
        <v>insert into FTS_rui_codes (suggest_text_1, suggest_text_2, source) values ("84014","NR RSU NIC (NRC NORTH ISLAND CA)","RESFOR (03 JAN 2024)");</v>
      </c>
    </row>
    <row r="584" spans="1:8" x14ac:dyDescent="0.2">
      <c r="A584" t="s">
        <v>9029</v>
      </c>
      <c r="B584" s="82" t="str">
        <f>+'Text-For Java'!B584</f>
        <v>89297</v>
      </c>
      <c r="C584" t="s">
        <v>7544</v>
      </c>
      <c r="D584" t="str">
        <f>+'Text-For Java'!D584</f>
        <v>NR TACRON11 (NRC NORTH ISLAND CA)</v>
      </c>
      <c r="E584" t="s">
        <v>7544</v>
      </c>
      <c r="F584" t="s">
        <v>9254</v>
      </c>
      <c r="G584" t="s">
        <v>7545</v>
      </c>
      <c r="H584" t="str">
        <f t="shared" si="10"/>
        <v>insert into FTS_rui_codes (suggest_text_1, suggest_text_2, source) values ("89297","NR TACRON11 (NRC NORTH ISLAND CA)","RESFOR (03 JAN 2024)");</v>
      </c>
    </row>
    <row r="585" spans="1:8" x14ac:dyDescent="0.2">
      <c r="A585" t="s">
        <v>9029</v>
      </c>
      <c r="B585" s="82" t="str">
        <f>+'Text-For Java'!B585</f>
        <v>89298</v>
      </c>
      <c r="C585" t="s">
        <v>7544</v>
      </c>
      <c r="D585" t="str">
        <f>+'Text-For Java'!D585</f>
        <v>NR TACRON12 (NRC NORTH ISLAND CA)</v>
      </c>
      <c r="E585" t="s">
        <v>7544</v>
      </c>
      <c r="F585" t="s">
        <v>9254</v>
      </c>
      <c r="G585" t="s">
        <v>7545</v>
      </c>
      <c r="H585" t="str">
        <f t="shared" si="10"/>
        <v>insert into FTS_rui_codes (suggest_text_1, suggest_text_2, source) values ("89298","NR TACRON12 (NRC NORTH ISLAND CA)","RESFOR (03 JAN 2024)");</v>
      </c>
    </row>
    <row r="586" spans="1:8" x14ac:dyDescent="0.2">
      <c r="A586" t="s">
        <v>9029</v>
      </c>
      <c r="B586" s="82" t="str">
        <f>+'Text-For Java'!B586</f>
        <v>88251</v>
      </c>
      <c r="C586" t="s">
        <v>7544</v>
      </c>
      <c r="D586" t="str">
        <f>+'Text-For Java'!D586</f>
        <v>NR TOC WHD IS NIC (NRC NORTH ISLAND CA)</v>
      </c>
      <c r="E586" t="s">
        <v>7544</v>
      </c>
      <c r="F586" t="s">
        <v>9254</v>
      </c>
      <c r="G586" t="s">
        <v>7545</v>
      </c>
      <c r="H586" t="str">
        <f t="shared" si="10"/>
        <v>insert into FTS_rui_codes (suggest_text_1, suggest_text_2, source) values ("88251","NR TOC WHD IS NIC (NRC NORTH ISLAND CA)","RESFOR (03 JAN 2024)");</v>
      </c>
    </row>
    <row r="587" spans="1:8" x14ac:dyDescent="0.2">
      <c r="A587" t="s">
        <v>9029</v>
      </c>
      <c r="B587" s="82" t="str">
        <f>+'Text-For Java'!B587</f>
        <v>85788</v>
      </c>
      <c r="C587" t="s">
        <v>7544</v>
      </c>
      <c r="D587" t="str">
        <f>+'Text-For Java'!D587</f>
        <v>NR UNDERSEA RESCUE (NRC NORTH ISLAND CA)</v>
      </c>
      <c r="E587" t="s">
        <v>7544</v>
      </c>
      <c r="F587" t="s">
        <v>9254</v>
      </c>
      <c r="G587" t="s">
        <v>7545</v>
      </c>
      <c r="H587" t="str">
        <f t="shared" si="10"/>
        <v>insert into FTS_rui_codes (suggest_text_1, suggest_text_2, source) values ("85788","NR UNDERSEA RESCUE (NRC NORTH ISLAND CA)","RESFOR (03 JAN 2024)");</v>
      </c>
    </row>
    <row r="588" spans="1:8" x14ac:dyDescent="0.2">
      <c r="A588" t="s">
        <v>9029</v>
      </c>
      <c r="B588" s="82" t="str">
        <f>+'Text-For Java'!B588</f>
        <v>89787</v>
      </c>
      <c r="C588" t="s">
        <v>7544</v>
      </c>
      <c r="D588" t="str">
        <f>+'Text-For Java'!D588</f>
        <v>NR VRM 30 RESERVE DET (NRC NORTH ISLAND CA)</v>
      </c>
      <c r="E588" t="s">
        <v>7544</v>
      </c>
      <c r="F588" t="s">
        <v>9254</v>
      </c>
      <c r="G588" t="s">
        <v>7545</v>
      </c>
      <c r="H588" t="str">
        <f t="shared" si="10"/>
        <v>insert into FTS_rui_codes (suggest_text_1, suggest_text_2, source) values ("89787","NR VRM 30 RESERVE DET (NRC NORTH ISLAND CA)","RESFOR (03 JAN 2024)");</v>
      </c>
    </row>
    <row r="589" spans="1:8" x14ac:dyDescent="0.2">
      <c r="A589" t="s">
        <v>9029</v>
      </c>
      <c r="B589" s="82" t="str">
        <f>+'Text-For Java'!B589</f>
        <v>87783</v>
      </c>
      <c r="C589" t="s">
        <v>7544</v>
      </c>
      <c r="D589" t="str">
        <f>+'Text-For Java'!D589</f>
        <v>S1 SBC A SAN (NRC NORTH ISLAND CA)</v>
      </c>
      <c r="E589" t="s">
        <v>7544</v>
      </c>
      <c r="F589" t="s">
        <v>9254</v>
      </c>
      <c r="G589" t="s">
        <v>7545</v>
      </c>
      <c r="H589" t="str">
        <f t="shared" si="10"/>
        <v>insert into FTS_rui_codes (suggest_text_1, suggest_text_2, source) values ("87783","S1 SBC A SAN (NRC NORTH ISLAND CA)","RESFOR (03 JAN 2024)");</v>
      </c>
    </row>
    <row r="590" spans="1:8" x14ac:dyDescent="0.2">
      <c r="A590" t="s">
        <v>9029</v>
      </c>
      <c r="B590" s="82" t="str">
        <f>+'Text-For Java'!B590</f>
        <v>55860</v>
      </c>
      <c r="C590" t="s">
        <v>7544</v>
      </c>
      <c r="D590" t="str">
        <f>+'Text-For Java'!D590</f>
        <v>S1 SBC D PLT SAN (NRC NORTH ISLAND CA)</v>
      </c>
      <c r="E590" t="s">
        <v>7544</v>
      </c>
      <c r="F590" t="s">
        <v>9254</v>
      </c>
      <c r="G590" t="s">
        <v>7545</v>
      </c>
      <c r="H590" t="str">
        <f t="shared" si="10"/>
        <v>insert into FTS_rui_codes (suggest_text_1, suggest_text_2, source) values ("55860","S1 SBC D PLT SAN (NRC NORTH ISLAND CA)","RESFOR (03 JAN 2024)");</v>
      </c>
    </row>
    <row r="591" spans="1:8" x14ac:dyDescent="0.2">
      <c r="A591" t="s">
        <v>9029</v>
      </c>
      <c r="B591" s="82" t="str">
        <f>+'Text-For Java'!B591</f>
        <v>55852</v>
      </c>
      <c r="C591" t="s">
        <v>7544</v>
      </c>
      <c r="D591" t="str">
        <f>+'Text-For Java'!D591</f>
        <v>S1 SBC D SAN (NRC NORTH ISLAND CA)</v>
      </c>
      <c r="E591" t="s">
        <v>7544</v>
      </c>
      <c r="F591" t="s">
        <v>9254</v>
      </c>
      <c r="G591" t="s">
        <v>7545</v>
      </c>
      <c r="H591" t="str">
        <f t="shared" si="10"/>
        <v>insert into FTS_rui_codes (suggest_text_1, suggest_text_2, source) values ("55852","S1 SBC D SAN (NRC NORTH ISLAND CA)","RESFOR (03 JAN 2024)");</v>
      </c>
    </row>
    <row r="592" spans="1:8" x14ac:dyDescent="0.2">
      <c r="A592" t="s">
        <v>9029</v>
      </c>
      <c r="B592" s="82" t="str">
        <f>+'Text-For Java'!B592</f>
        <v>86340</v>
      </c>
      <c r="C592" t="s">
        <v>7544</v>
      </c>
      <c r="D592" t="str">
        <f>+'Text-For Java'!D592</f>
        <v>NR NPASE WEST (NRC NORTH ISLAND CA)</v>
      </c>
      <c r="E592" t="s">
        <v>7544</v>
      </c>
      <c r="F592" t="s">
        <v>9254</v>
      </c>
      <c r="G592" t="s">
        <v>7545</v>
      </c>
      <c r="H592" t="str">
        <f t="shared" si="10"/>
        <v>insert into FTS_rui_codes (suggest_text_1, suggest_text_2, source) values ("86340","NR NPASE WEST (NRC NORTH ISLAND CA)","RESFOR (03 JAN 2024)");</v>
      </c>
    </row>
    <row r="593" spans="1:8" x14ac:dyDescent="0.2">
      <c r="A593" t="s">
        <v>9029</v>
      </c>
      <c r="B593" s="82" t="str">
        <f>+'Text-For Java'!B593</f>
        <v>47116</v>
      </c>
      <c r="C593" t="s">
        <v>7544</v>
      </c>
      <c r="D593" t="str">
        <f>+'Text-For Java'!D593</f>
        <v>S1 SBC A  PLT SAN (NRC NORTH ISLAND CA)</v>
      </c>
      <c r="E593" t="s">
        <v>7544</v>
      </c>
      <c r="F593" t="s">
        <v>9254</v>
      </c>
      <c r="G593" t="s">
        <v>7545</v>
      </c>
      <c r="H593" t="str">
        <f t="shared" si="10"/>
        <v>insert into FTS_rui_codes (suggest_text_1, suggest_text_2, source) values ("47116","S1 SBC A  PLT SAN (NRC NORTH ISLAND CA)","RESFOR (03 JAN 2024)");</v>
      </c>
    </row>
    <row r="594" spans="1:8" x14ac:dyDescent="0.2">
      <c r="A594" t="s">
        <v>9029</v>
      </c>
      <c r="B594" s="82" t="str">
        <f>+'Text-For Java'!B594</f>
        <v>82788</v>
      </c>
      <c r="C594" t="s">
        <v>7544</v>
      </c>
      <c r="D594" t="str">
        <f>+'Text-For Java'!D594</f>
        <v>NR NMRTC SD NIC-1 (NRC NORTH ISLAND CA)</v>
      </c>
      <c r="E594" t="s">
        <v>7544</v>
      </c>
      <c r="F594" t="s">
        <v>9254</v>
      </c>
      <c r="G594" t="s">
        <v>7545</v>
      </c>
      <c r="H594" t="str">
        <f t="shared" si="10"/>
        <v>insert into FTS_rui_codes (suggest_text_1, suggest_text_2, source) values ("82788","NR NMRTC SD NIC-1 (NRC NORTH ISLAND CA)","RESFOR (03 JAN 2024)");</v>
      </c>
    </row>
    <row r="595" spans="1:8" x14ac:dyDescent="0.2">
      <c r="A595" t="s">
        <v>9029</v>
      </c>
      <c r="B595" s="82" t="str">
        <f>+'Text-For Java'!B595</f>
        <v>89876</v>
      </c>
      <c r="C595" t="s">
        <v>7544</v>
      </c>
      <c r="D595" t="str">
        <f>+'Text-For Java'!D595</f>
        <v>NR NMRTC SD NIC-2 (NRC NORTH ISLAND CA)</v>
      </c>
      <c r="E595" t="s">
        <v>7544</v>
      </c>
      <c r="F595" t="s">
        <v>9254</v>
      </c>
      <c r="G595" t="s">
        <v>7545</v>
      </c>
      <c r="H595" t="str">
        <f t="shared" si="10"/>
        <v>insert into FTS_rui_codes (suggest_text_1, suggest_text_2, source) values ("89876","NR NMRTC SD NIC-2 (NRC NORTH ISLAND CA)","RESFOR (03 JAN 2024)");</v>
      </c>
    </row>
    <row r="596" spans="1:8" x14ac:dyDescent="0.2">
      <c r="A596" t="s">
        <v>9029</v>
      </c>
      <c r="B596" s="82" t="str">
        <f>+'Text-For Java'!B596</f>
        <v>89195</v>
      </c>
      <c r="C596" t="s">
        <v>7544</v>
      </c>
      <c r="D596" t="str">
        <f>+'Text-For Java'!D596</f>
        <v>NR ADMIN PERS 1994 (NRC NORTH ISLAND CA)</v>
      </c>
      <c r="E596" t="s">
        <v>7544</v>
      </c>
      <c r="F596" t="s">
        <v>9254</v>
      </c>
      <c r="G596" t="s">
        <v>7545</v>
      </c>
      <c r="H596" t="str">
        <f t="shared" si="10"/>
        <v>insert into FTS_rui_codes (suggest_text_1, suggest_text_2, source) values ("89195","NR ADMIN PERS 1994 (NRC NORTH ISLAND CA)","RESFOR (03 JAN 2024)");</v>
      </c>
    </row>
    <row r="597" spans="1:8" x14ac:dyDescent="0.2">
      <c r="A597" t="s">
        <v>9029</v>
      </c>
      <c r="B597" s="82" t="str">
        <f>+'Text-For Java'!B597</f>
        <v>86513</v>
      </c>
      <c r="C597" t="s">
        <v>7544</v>
      </c>
      <c r="D597" t="str">
        <f>+'Text-For Java'!D597</f>
        <v>NR CENTCOM J2 SAN (NRC NORTH ISLAND CA)</v>
      </c>
      <c r="E597" t="s">
        <v>7544</v>
      </c>
      <c r="F597" t="s">
        <v>9254</v>
      </c>
      <c r="G597" t="s">
        <v>7545</v>
      </c>
      <c r="H597" t="str">
        <f t="shared" si="10"/>
        <v>insert into FTS_rui_codes (suggest_text_1, suggest_text_2, source) values ("86513","NR CENTCOM J2 SAN (NRC NORTH ISLAND CA)","RESFOR (03 JAN 2024)");</v>
      </c>
    </row>
    <row r="598" spans="1:8" x14ac:dyDescent="0.2">
      <c r="A598" t="s">
        <v>9029</v>
      </c>
      <c r="B598" s="82" t="str">
        <f>+'Text-For Java'!B598</f>
        <v>9494G</v>
      </c>
      <c r="C598" t="s">
        <v>7544</v>
      </c>
      <c r="D598" t="str">
        <f>+'Text-For Java'!D598</f>
        <v>NR VTU NIC 1994 (NRC NORTH ISLAND CA)</v>
      </c>
      <c r="E598" t="s">
        <v>7544</v>
      </c>
      <c r="F598" t="s">
        <v>9254</v>
      </c>
      <c r="G598" t="s">
        <v>7545</v>
      </c>
      <c r="H598" t="str">
        <f t="shared" si="10"/>
        <v>insert into FTS_rui_codes (suggest_text_1, suggest_text_2, source) values ("9494G","NR VTU NIC 1994 (NRC NORTH ISLAND CA)","RESFOR (03 JAN 2024)");</v>
      </c>
    </row>
    <row r="599" spans="1:8" x14ac:dyDescent="0.2">
      <c r="A599" t="s">
        <v>9029</v>
      </c>
      <c r="B599" s="82" t="str">
        <f>+'Text-For Java'!B599</f>
        <v>84153</v>
      </c>
      <c r="C599" t="s">
        <v>7544</v>
      </c>
      <c r="D599" t="str">
        <f>+'Text-For Java'!D599</f>
        <v>NR ONI BCME NIC (NRC NORTH ISLAND CA)</v>
      </c>
      <c r="E599" t="s">
        <v>7544</v>
      </c>
      <c r="F599" t="s">
        <v>9254</v>
      </c>
      <c r="G599" t="s">
        <v>7545</v>
      </c>
      <c r="H599" t="str">
        <f t="shared" si="10"/>
        <v>insert into FTS_rui_codes (suggest_text_1, suggest_text_2, source) values ("84153","NR ONI BCME NIC (NRC NORTH ISLAND CA)","RESFOR (03 JAN 2024)");</v>
      </c>
    </row>
    <row r="600" spans="1:8" x14ac:dyDescent="0.2">
      <c r="A600" t="s">
        <v>9029</v>
      </c>
      <c r="B600" s="82" t="str">
        <f>+'Text-For Java'!B600</f>
        <v>84372</v>
      </c>
      <c r="C600" t="s">
        <v>7544</v>
      </c>
      <c r="D600" t="str">
        <f>+'Text-For Java'!D600</f>
        <v>NR SW NSF SDC (NRC NORTH ISLAND CA)</v>
      </c>
      <c r="E600" t="s">
        <v>7544</v>
      </c>
      <c r="F600" t="s">
        <v>9254</v>
      </c>
      <c r="G600" t="s">
        <v>7545</v>
      </c>
      <c r="H600" t="str">
        <f t="shared" si="10"/>
        <v>insert into FTS_rui_codes (suggest_text_1, suggest_text_2, source) values ("84372","NR SW NSF SDC (NRC NORTH ISLAND CA)","RESFOR (03 JAN 2024)");</v>
      </c>
    </row>
    <row r="601" spans="1:8" x14ac:dyDescent="0.2">
      <c r="A601" t="s">
        <v>9029</v>
      </c>
      <c r="B601" s="82" t="str">
        <f>+'Text-For Java'!B601</f>
        <v>83781</v>
      </c>
      <c r="C601" t="s">
        <v>7544</v>
      </c>
      <c r="D601" t="str">
        <f>+'Text-For Java'!D601</f>
        <v>NR SW NSF CORONADO (NRC NORTH ISLAND CA)</v>
      </c>
      <c r="E601" t="s">
        <v>7544</v>
      </c>
      <c r="F601" t="s">
        <v>9254</v>
      </c>
      <c r="G601" t="s">
        <v>7545</v>
      </c>
      <c r="H601" t="str">
        <f t="shared" si="10"/>
        <v>insert into FTS_rui_codes (suggest_text_1, suggest_text_2, source) values ("83781","NR SW NSF CORONADO (NRC NORTH ISLAND CA)","RESFOR (03 JAN 2024)");</v>
      </c>
    </row>
    <row r="602" spans="1:8" x14ac:dyDescent="0.2">
      <c r="A602" t="s">
        <v>9029</v>
      </c>
      <c r="B602" s="82" t="str">
        <f>+'Text-For Java'!B602</f>
        <v>88785</v>
      </c>
      <c r="C602" t="s">
        <v>7544</v>
      </c>
      <c r="D602" t="str">
        <f>+'Text-For Java'!D602</f>
        <v>NR ONI HGCC NIC (NRC NORTH ISLAND CA)</v>
      </c>
      <c r="E602" t="s">
        <v>7544</v>
      </c>
      <c r="F602" t="s">
        <v>9254</v>
      </c>
      <c r="G602" t="s">
        <v>7545</v>
      </c>
      <c r="H602" t="str">
        <f t="shared" ref="H602:H665" si="11">+CONCATENATE(A602,B602,C602,D602,E602,F602,G602)</f>
        <v>insert into FTS_rui_codes (suggest_text_1, suggest_text_2, source) values ("88785","NR ONI HGCC NIC (NRC NORTH ISLAND CA)","RESFOR (03 JAN 2024)");</v>
      </c>
    </row>
    <row r="603" spans="1:8" x14ac:dyDescent="0.2">
      <c r="A603" t="s">
        <v>9029</v>
      </c>
      <c r="B603" s="82" t="str">
        <f>+'Text-For Java'!B603</f>
        <v>88168</v>
      </c>
      <c r="C603" t="s">
        <v>7544</v>
      </c>
      <c r="D603" t="str">
        <f>+'Text-For Java'!D603</f>
        <v>NR SMWDC MCM TD (NRC NORTH ISLAND CA)</v>
      </c>
      <c r="E603" t="s">
        <v>7544</v>
      </c>
      <c r="F603" t="s">
        <v>9254</v>
      </c>
      <c r="G603" t="s">
        <v>7545</v>
      </c>
      <c r="H603" t="str">
        <f t="shared" si="11"/>
        <v>insert into FTS_rui_codes (suggest_text_1, suggest_text_2, source) values ("88168","NR SMWDC MCM TD (NRC NORTH ISLAND CA)","RESFOR (03 JAN 2024)");</v>
      </c>
    </row>
    <row r="604" spans="1:8" x14ac:dyDescent="0.2">
      <c r="A604" t="s">
        <v>9029</v>
      </c>
      <c r="B604" s="82" t="str">
        <f>+'Text-For Java'!B604</f>
        <v>83673</v>
      </c>
      <c r="C604" t="s">
        <v>7544</v>
      </c>
      <c r="D604" t="str">
        <f>+'Text-For Java'!D604</f>
        <v>NR T-AH 19 MERCY (NRC NORTH ISLAND CA)</v>
      </c>
      <c r="E604" t="s">
        <v>7544</v>
      </c>
      <c r="F604" t="s">
        <v>9254</v>
      </c>
      <c r="G604" t="s">
        <v>7545</v>
      </c>
      <c r="H604" t="str">
        <f t="shared" si="11"/>
        <v>insert into FTS_rui_codes (suggest_text_1, suggest_text_2, source) values ("83673","NR T-AH 19 MERCY (NRC NORTH ISLAND CA)","RESFOR (03 JAN 2024)");</v>
      </c>
    </row>
    <row r="605" spans="1:8" x14ac:dyDescent="0.2">
      <c r="A605" t="s">
        <v>9029</v>
      </c>
      <c r="B605" s="82" t="str">
        <f>+'Text-For Java'!B605</f>
        <v>82625</v>
      </c>
      <c r="C605" t="s">
        <v>7544</v>
      </c>
      <c r="D605" t="str">
        <f>+'Text-For Java'!D605</f>
        <v>NR CPF PAO (NRC NORTH ISLAND CA)</v>
      </c>
      <c r="E605" t="s">
        <v>7544</v>
      </c>
      <c r="F605" t="s">
        <v>9254</v>
      </c>
      <c r="G605" t="s">
        <v>7545</v>
      </c>
      <c r="H605" t="str">
        <f t="shared" si="11"/>
        <v>insert into FTS_rui_codes (suggest_text_1, suggest_text_2, source) values ("82625","NR CPF PAO (NRC NORTH ISLAND CA)","RESFOR (03 JAN 2024)");</v>
      </c>
    </row>
    <row r="606" spans="1:8" x14ac:dyDescent="0.2">
      <c r="A606" t="s">
        <v>9029</v>
      </c>
      <c r="B606" s="82" t="str">
        <f>+'Text-For Java'!B606</f>
        <v>83499</v>
      </c>
      <c r="C606" t="s">
        <v>7544</v>
      </c>
      <c r="D606" t="str">
        <f>+'Text-For Java'!D606</f>
        <v>NR NCHB 14 DET NIC (NRC NORTH ISLAND CA)</v>
      </c>
      <c r="E606" t="s">
        <v>7544</v>
      </c>
      <c r="F606" t="s">
        <v>9254</v>
      </c>
      <c r="G606" t="s">
        <v>7545</v>
      </c>
      <c r="H606" t="str">
        <f t="shared" si="11"/>
        <v>insert into FTS_rui_codes (suggest_text_1, suggest_text_2, source) values ("83499","NR NCHB 14 DET NIC (NRC NORTH ISLAND CA)","RESFOR (03 JAN 2024)");</v>
      </c>
    </row>
    <row r="607" spans="1:8" x14ac:dyDescent="0.2">
      <c r="A607" t="s">
        <v>9029</v>
      </c>
      <c r="B607" s="82" t="str">
        <f>+'Text-For Java'!B607</f>
        <v>82931</v>
      </c>
      <c r="C607" t="s">
        <v>7544</v>
      </c>
      <c r="D607" t="str">
        <f>+'Text-For Java'!D607</f>
        <v>NR NIFR REDCEN SDC (NRC NORTH ISLAND CA)</v>
      </c>
      <c r="E607" t="s">
        <v>7544</v>
      </c>
      <c r="F607" t="s">
        <v>9254</v>
      </c>
      <c r="G607" t="s">
        <v>7545</v>
      </c>
      <c r="H607" t="str">
        <f t="shared" si="11"/>
        <v>insert into FTS_rui_codes (suggest_text_1, suggest_text_2, source) values ("82931","NR NIFR REDCEN SDC (NRC NORTH ISLAND CA)","RESFOR (03 JAN 2024)");</v>
      </c>
    </row>
    <row r="608" spans="1:8" x14ac:dyDescent="0.2">
      <c r="A608" t="s">
        <v>9029</v>
      </c>
      <c r="B608" s="82" t="str">
        <f>+'Text-For Java'!B608</f>
        <v>86542</v>
      </c>
      <c r="C608" t="s">
        <v>7544</v>
      </c>
      <c r="D608" t="str">
        <f>+'Text-For Java'!D608</f>
        <v>NR HSC 3 FSD 2 (NRC NORTH ISLAND CA)</v>
      </c>
      <c r="E608" t="s">
        <v>7544</v>
      </c>
      <c r="F608" t="s">
        <v>9254</v>
      </c>
      <c r="G608" t="s">
        <v>7545</v>
      </c>
      <c r="H608" t="str">
        <f t="shared" si="11"/>
        <v>insert into FTS_rui_codes (suggest_text_1, suggest_text_2, source) values ("86542","NR HSC 3 FSD 2 (NRC NORTH ISLAND CA)","RESFOR (03 JAN 2024)");</v>
      </c>
    </row>
    <row r="609" spans="1:8" x14ac:dyDescent="0.2">
      <c r="A609" t="s">
        <v>9029</v>
      </c>
      <c r="B609" s="82" t="str">
        <f>+'Text-For Java'!B609</f>
        <v>83917</v>
      </c>
      <c r="C609" t="s">
        <v>7544</v>
      </c>
      <c r="D609" t="str">
        <f>+'Text-For Java'!D609</f>
        <v>NR DIVE WEST SDC (NRC NORTH ISLAND CA)</v>
      </c>
      <c r="E609" t="s">
        <v>7544</v>
      </c>
      <c r="F609" t="s">
        <v>9254</v>
      </c>
      <c r="G609" t="s">
        <v>7545</v>
      </c>
      <c r="H609" t="str">
        <f t="shared" si="11"/>
        <v>insert into FTS_rui_codes (suggest_text_1, suggest_text_2, source) values ("83917","NR DIVE WEST SDC (NRC NORTH ISLAND CA)","RESFOR (03 JAN 2024)");</v>
      </c>
    </row>
    <row r="610" spans="1:8" x14ac:dyDescent="0.2">
      <c r="A610" t="s">
        <v>9029</v>
      </c>
      <c r="B610" s="82" t="str">
        <f>+'Text-For Java'!B610</f>
        <v>83953</v>
      </c>
      <c r="C610" t="s">
        <v>7544</v>
      </c>
      <c r="D610" t="str">
        <f>+'Text-For Java'!D610</f>
        <v>NR ADAPT MOB SDGO (NRC NORTH ISLAND CA)</v>
      </c>
      <c r="E610" t="s">
        <v>7544</v>
      </c>
      <c r="F610" t="s">
        <v>9254</v>
      </c>
      <c r="G610" t="s">
        <v>7545</v>
      </c>
      <c r="H610" t="str">
        <f t="shared" si="11"/>
        <v>insert into FTS_rui_codes (suggest_text_1, suggest_text_2, source) values ("83953","NR ADAPT MOB SDGO (NRC NORTH ISLAND CA)","RESFOR (03 JAN 2024)");</v>
      </c>
    </row>
    <row r="611" spans="1:8" x14ac:dyDescent="0.2">
      <c r="A611" t="s">
        <v>9029</v>
      </c>
      <c r="B611" s="82" t="str">
        <f>+'Text-For Java'!B611</f>
        <v>84221</v>
      </c>
      <c r="C611" t="s">
        <v>7544</v>
      </c>
      <c r="D611" t="str">
        <f>+'Text-For Java'!D611</f>
        <v>NR NPPSC SDC (NRC NORTH ISLAND CA)</v>
      </c>
      <c r="E611" t="s">
        <v>7544</v>
      </c>
      <c r="F611" t="s">
        <v>9254</v>
      </c>
      <c r="G611" t="s">
        <v>7545</v>
      </c>
      <c r="H611" t="str">
        <f t="shared" si="11"/>
        <v>insert into FTS_rui_codes (suggest_text_1, suggest_text_2, source) values ("84221","NR NPPSC SDC (NRC NORTH ISLAND CA)","RESFOR (03 JAN 2024)");</v>
      </c>
    </row>
    <row r="612" spans="1:8" x14ac:dyDescent="0.2">
      <c r="A612" t="s">
        <v>9029</v>
      </c>
      <c r="B612" s="82" t="str">
        <f>+'Text-For Java'!B612</f>
        <v>87100</v>
      </c>
      <c r="C612" t="s">
        <v>7544</v>
      </c>
      <c r="D612" t="str">
        <f>+'Text-For Java'!D612</f>
        <v>NR C10F CWG6 FDV (NRC MANCHESTER NH)</v>
      </c>
      <c r="E612" t="s">
        <v>7544</v>
      </c>
      <c r="F612" t="s">
        <v>9254</v>
      </c>
      <c r="G612" t="s">
        <v>7545</v>
      </c>
      <c r="H612" t="str">
        <f t="shared" si="11"/>
        <v>insert into FTS_rui_codes (suggest_text_1, suggest_text_2, source) values ("87100","NR C10F CWG6 FDV (NRC MANCHESTER NH)","RESFOR (03 JAN 2024)");</v>
      </c>
    </row>
    <row r="613" spans="1:8" x14ac:dyDescent="0.2">
      <c r="A613" t="s">
        <v>9029</v>
      </c>
      <c r="B613" s="82" t="str">
        <f>+'Text-For Java'!B613</f>
        <v>84233</v>
      </c>
      <c r="C613" t="s">
        <v>7544</v>
      </c>
      <c r="D613" t="str">
        <f>+'Text-For Java'!D613</f>
        <v>NR NSF BRUNSWICK (NRC MANCHESTER NH)</v>
      </c>
      <c r="E613" t="s">
        <v>7544</v>
      </c>
      <c r="F613" t="s">
        <v>9254</v>
      </c>
      <c r="G613" t="s">
        <v>7545</v>
      </c>
      <c r="H613" t="str">
        <f t="shared" si="11"/>
        <v>insert into FTS_rui_codes (suggest_text_1, suggest_text_2, source) values ("84233","NR NSF BRUNSWICK (NRC MANCHESTER NH)","RESFOR (03 JAN 2024)");</v>
      </c>
    </row>
    <row r="614" spans="1:8" x14ac:dyDescent="0.2">
      <c r="A614" t="s">
        <v>9029</v>
      </c>
      <c r="B614" s="82" t="str">
        <f>+'Text-For Java'!B614</f>
        <v>84232</v>
      </c>
      <c r="C614" t="s">
        <v>7544</v>
      </c>
      <c r="D614" t="str">
        <f>+'Text-For Java'!D614</f>
        <v>NR NSF PNSY (NRC MANCHESTER NH)</v>
      </c>
      <c r="E614" t="s">
        <v>7544</v>
      </c>
      <c r="F614" t="s">
        <v>9254</v>
      </c>
      <c r="G614" t="s">
        <v>7545</v>
      </c>
      <c r="H614" t="str">
        <f t="shared" si="11"/>
        <v>insert into FTS_rui_codes (suggest_text_1, suggest_text_2, source) values ("84232","NR NSF PNSY (NRC MANCHESTER NH)","RESFOR (03 JAN 2024)");</v>
      </c>
    </row>
    <row r="615" spans="1:8" x14ac:dyDescent="0.2">
      <c r="A615" t="s">
        <v>9029</v>
      </c>
      <c r="B615" s="82" t="str">
        <f>+'Text-For Java'!B615</f>
        <v>86709</v>
      </c>
      <c r="C615" t="s">
        <v>7544</v>
      </c>
      <c r="D615" t="str">
        <f>+'Text-For Java'!D615</f>
        <v>NR SURGEMAIN HQ (NRC MANCHESTER NH)</v>
      </c>
      <c r="E615" t="s">
        <v>7544</v>
      </c>
      <c r="F615" t="s">
        <v>9254</v>
      </c>
      <c r="G615" t="s">
        <v>7545</v>
      </c>
      <c r="H615" t="str">
        <f t="shared" si="11"/>
        <v>insert into FTS_rui_codes (suggest_text_1, suggest_text_2, source) values ("86709","NR SURGEMAIN HQ (NRC MANCHESTER NH)","RESFOR (03 JAN 2024)");</v>
      </c>
    </row>
    <row r="616" spans="1:8" x14ac:dyDescent="0.2">
      <c r="A616" t="s">
        <v>9029</v>
      </c>
      <c r="B616" s="82" t="str">
        <f>+'Text-For Java'!B616</f>
        <v>88165</v>
      </c>
      <c r="C616" t="s">
        <v>7544</v>
      </c>
      <c r="D616" t="str">
        <f>+'Text-For Java'!D616</f>
        <v>NR TOC JAC MAN (NRC MANCHESTER NH)</v>
      </c>
      <c r="E616" t="s">
        <v>7544</v>
      </c>
      <c r="F616" t="s">
        <v>9254</v>
      </c>
      <c r="G616" t="s">
        <v>7545</v>
      </c>
      <c r="H616" t="str">
        <f t="shared" si="11"/>
        <v>insert into FTS_rui_codes (suggest_text_1, suggest_text_2, source) values ("88165","NR TOC JAC MAN (NRC MANCHESTER NH)","RESFOR (03 JAN 2024)");</v>
      </c>
    </row>
    <row r="617" spans="1:8" x14ac:dyDescent="0.2">
      <c r="A617" t="s">
        <v>9029</v>
      </c>
      <c r="B617" s="82" t="str">
        <f>+'Text-For Java'!B617</f>
        <v>88412</v>
      </c>
      <c r="C617" t="s">
        <v>7544</v>
      </c>
      <c r="D617" t="str">
        <f>+'Text-For Java'!D617</f>
        <v>NR DIV 1/25 A CO (NRC MANCHESTER NH)</v>
      </c>
      <c r="E617" t="s">
        <v>7544</v>
      </c>
      <c r="F617" t="s">
        <v>9254</v>
      </c>
      <c r="G617" t="s">
        <v>7545</v>
      </c>
      <c r="H617" t="str">
        <f t="shared" si="11"/>
        <v>insert into FTS_rui_codes (suggest_text_1, suggest_text_2, source) values ("88412","NR DIV 1/25 A CO (NRC MANCHESTER NH)","RESFOR (03 JAN 2024)");</v>
      </c>
    </row>
    <row r="618" spans="1:8" x14ac:dyDescent="0.2">
      <c r="A618" t="s">
        <v>9029</v>
      </c>
      <c r="B618" s="82" t="str">
        <f>+'Text-For Java'!B618</f>
        <v>88411</v>
      </c>
      <c r="C618" t="s">
        <v>7544</v>
      </c>
      <c r="D618" t="str">
        <f>+'Text-For Java'!D618</f>
        <v>NR DIV 1/25 B CO (NRC MANCHESTER NH)</v>
      </c>
      <c r="E618" t="s">
        <v>7544</v>
      </c>
      <c r="F618" t="s">
        <v>9254</v>
      </c>
      <c r="G618" t="s">
        <v>7545</v>
      </c>
      <c r="H618" t="str">
        <f t="shared" si="11"/>
        <v>insert into FTS_rui_codes (suggest_text_1, suggest_text_2, source) values ("88411","NR DIV 1/25 B CO (NRC MANCHESTER NH)","RESFOR (03 JAN 2024)");</v>
      </c>
    </row>
    <row r="619" spans="1:8" x14ac:dyDescent="0.2">
      <c r="A619" t="s">
        <v>9029</v>
      </c>
      <c r="B619" s="82" t="str">
        <f>+'Text-For Java'!B619</f>
        <v>88768</v>
      </c>
      <c r="C619" t="s">
        <v>7544</v>
      </c>
      <c r="D619" t="str">
        <f>+'Text-For Java'!D619</f>
        <v>NR DIV 1/25 W CO (NRC MANCHESTER NH)</v>
      </c>
      <c r="E619" t="s">
        <v>7544</v>
      </c>
      <c r="F619" t="s">
        <v>9254</v>
      </c>
      <c r="G619" t="s">
        <v>7545</v>
      </c>
      <c r="H619" t="str">
        <f t="shared" si="11"/>
        <v>insert into FTS_rui_codes (suggest_text_1, suggest_text_2, source) values ("88768","NR DIV 1/25 W CO (NRC MANCHESTER NH)","RESFOR (03 JAN 2024)");</v>
      </c>
    </row>
    <row r="620" spans="1:8" x14ac:dyDescent="0.2">
      <c r="A620" t="s">
        <v>9029</v>
      </c>
      <c r="B620" s="82" t="str">
        <f>+'Text-For Java'!B620</f>
        <v>83655</v>
      </c>
      <c r="C620" t="s">
        <v>7544</v>
      </c>
      <c r="D620" t="str">
        <f>+'Text-For Java'!D620</f>
        <v>NR CART MAN (NRC MANCHESTER NH)</v>
      </c>
      <c r="E620" t="s">
        <v>7544</v>
      </c>
      <c r="F620" t="s">
        <v>9254</v>
      </c>
      <c r="G620" t="s">
        <v>7545</v>
      </c>
      <c r="H620" t="str">
        <f t="shared" si="11"/>
        <v>insert into FTS_rui_codes (suggest_text_1, suggest_text_2, source) values ("83655","NR CART MAN (NRC MANCHESTER NH)","RESFOR (03 JAN 2024)");</v>
      </c>
    </row>
    <row r="621" spans="1:8" x14ac:dyDescent="0.2">
      <c r="A621" t="s">
        <v>9029</v>
      </c>
      <c r="B621" s="82" t="str">
        <f>+'Text-For Java'!B621</f>
        <v>83590</v>
      </c>
      <c r="C621" t="s">
        <v>7544</v>
      </c>
      <c r="D621" t="str">
        <f>+'Text-For Java'!D621</f>
        <v>NR NMRTC PTS MAN (NRC MANCHESTER NH)</v>
      </c>
      <c r="E621" t="s">
        <v>7544</v>
      </c>
      <c r="F621" t="s">
        <v>9254</v>
      </c>
      <c r="G621" t="s">
        <v>7545</v>
      </c>
      <c r="H621" t="str">
        <f t="shared" si="11"/>
        <v>insert into FTS_rui_codes (suggest_text_1, suggest_text_2, source) values ("83590","NR NMRTC PTS MAN (NRC MANCHESTER NH)","RESFOR (03 JAN 2024)");</v>
      </c>
    </row>
    <row r="622" spans="1:8" x14ac:dyDescent="0.2">
      <c r="A622" t="s">
        <v>9029</v>
      </c>
      <c r="B622" s="82" t="str">
        <f>+'Text-For Java'!B622</f>
        <v>83567</v>
      </c>
      <c r="C622" t="s">
        <v>7544</v>
      </c>
      <c r="D622" t="str">
        <f>+'Text-For Java'!D622</f>
        <v>NR RSU MAN (NRC MANCHESTER NH)</v>
      </c>
      <c r="E622" t="s">
        <v>7544</v>
      </c>
      <c r="F622" t="s">
        <v>9254</v>
      </c>
      <c r="G622" t="s">
        <v>7545</v>
      </c>
      <c r="H622" t="str">
        <f t="shared" si="11"/>
        <v>insert into FTS_rui_codes (suggest_text_1, suggest_text_2, source) values ("83567","NR RSU MAN (NRC MANCHESTER NH)","RESFOR (03 JAN 2024)");</v>
      </c>
    </row>
    <row r="623" spans="1:8" x14ac:dyDescent="0.2">
      <c r="A623" t="s">
        <v>9029</v>
      </c>
      <c r="B623" s="82" t="str">
        <f>+'Text-For Java'!B623</f>
        <v>86493</v>
      </c>
      <c r="C623" t="s">
        <v>7544</v>
      </c>
      <c r="D623" t="str">
        <f>+'Text-For Java'!D623</f>
        <v>NR CENTCOM J2 DEV (NRC MANCHESTER NH)</v>
      </c>
      <c r="E623" t="s">
        <v>7544</v>
      </c>
      <c r="F623" t="s">
        <v>9254</v>
      </c>
      <c r="G623" t="s">
        <v>7545</v>
      </c>
      <c r="H623" t="str">
        <f t="shared" si="11"/>
        <v>insert into FTS_rui_codes (suggest_text_1, suggest_text_2, source) values ("86493","NR CENTCOM J2 DEV (NRC MANCHESTER NH)","RESFOR (03 JAN 2024)");</v>
      </c>
    </row>
    <row r="624" spans="1:8" x14ac:dyDescent="0.2">
      <c r="A624" t="s">
        <v>9029</v>
      </c>
      <c r="B624" s="82" t="str">
        <f>+'Text-For Java'!B624</f>
        <v>0109G</v>
      </c>
      <c r="C624" t="s">
        <v>7544</v>
      </c>
      <c r="D624" t="str">
        <f>+'Text-For Java'!D624</f>
        <v>NR VTU MAN 0630 (NRC MANCHESTER NH)</v>
      </c>
      <c r="E624" t="s">
        <v>7544</v>
      </c>
      <c r="F624" t="s">
        <v>9254</v>
      </c>
      <c r="G624" t="s">
        <v>7545</v>
      </c>
      <c r="H624" t="str">
        <f t="shared" si="11"/>
        <v>insert into FTS_rui_codes (suggest_text_1, suggest_text_2, source) values ("0109G","NR VTU MAN 0630 (NRC MANCHESTER NH)","RESFOR (03 JAN 2024)");</v>
      </c>
    </row>
    <row r="625" spans="1:8" x14ac:dyDescent="0.2">
      <c r="A625" t="s">
        <v>9029</v>
      </c>
      <c r="B625" s="82" t="str">
        <f>+'Text-For Java'!B625</f>
        <v>87647</v>
      </c>
      <c r="C625" t="s">
        <v>7544</v>
      </c>
      <c r="D625" t="str">
        <f>+'Text-For Java'!D625</f>
        <v>NR SURGEMAIN PNSY MAN (NRC MANCHESTER NH)</v>
      </c>
      <c r="E625" t="s">
        <v>7544</v>
      </c>
      <c r="F625" t="s">
        <v>9254</v>
      </c>
      <c r="G625" t="s">
        <v>7545</v>
      </c>
      <c r="H625" t="str">
        <f t="shared" si="11"/>
        <v>insert into FTS_rui_codes (suggest_text_1, suggest_text_2, source) values ("87647","NR SURGEMAIN PNSY MAN (NRC MANCHESTER NH)","RESFOR (03 JAN 2024)");</v>
      </c>
    </row>
    <row r="626" spans="1:8" x14ac:dyDescent="0.2">
      <c r="A626" t="s">
        <v>9029</v>
      </c>
      <c r="B626" s="82" t="str">
        <f>+'Text-For Java'!B626</f>
        <v>55476</v>
      </c>
      <c r="C626" t="s">
        <v>7544</v>
      </c>
      <c r="D626" t="str">
        <f>+'Text-For Java'!D626</f>
        <v>NR 4DB 4DC DET 5 (NRC PHOENIX AZ)</v>
      </c>
      <c r="E626" t="s">
        <v>7544</v>
      </c>
      <c r="F626" t="s">
        <v>9254</v>
      </c>
      <c r="G626" t="s">
        <v>7545</v>
      </c>
      <c r="H626" t="str">
        <f t="shared" si="11"/>
        <v>insert into FTS_rui_codes (suggest_text_1, suggest_text_2, source) values ("55476","NR 4DB 4DC DET 5 (NRC PHOENIX AZ)","RESFOR (03 JAN 2024)");</v>
      </c>
    </row>
    <row r="627" spans="1:8" x14ac:dyDescent="0.2">
      <c r="A627" t="s">
        <v>9029</v>
      </c>
      <c r="B627" s="82" t="str">
        <f>+'Text-For Java'!B627</f>
        <v>87364</v>
      </c>
      <c r="C627" t="s">
        <v>7544</v>
      </c>
      <c r="D627" t="str">
        <f>+'Text-For Java'!D627</f>
        <v>NR ACB1 PHO (NRC PHOENIX AZ)</v>
      </c>
      <c r="E627" t="s">
        <v>7544</v>
      </c>
      <c r="F627" t="s">
        <v>9254</v>
      </c>
      <c r="G627" t="s">
        <v>7545</v>
      </c>
      <c r="H627" t="str">
        <f t="shared" si="11"/>
        <v>insert into FTS_rui_codes (suggest_text_1, suggest_text_2, source) values ("87364","NR ACB1 PHO (NRC PHOENIX AZ)","RESFOR (03 JAN 2024)");</v>
      </c>
    </row>
    <row r="628" spans="1:8" x14ac:dyDescent="0.2">
      <c r="A628" t="s">
        <v>9029</v>
      </c>
      <c r="B628" s="82" t="str">
        <f>+'Text-For Java'!B628</f>
        <v>86252</v>
      </c>
      <c r="C628" t="s">
        <v>7544</v>
      </c>
      <c r="D628" t="str">
        <f>+'Text-For Java'!D628</f>
        <v>NR C10F NIOCHI PHO (NRC PHOENIX AZ)</v>
      </c>
      <c r="E628" t="s">
        <v>7544</v>
      </c>
      <c r="F628" t="s">
        <v>9254</v>
      </c>
      <c r="G628" t="s">
        <v>7545</v>
      </c>
      <c r="H628" t="str">
        <f t="shared" si="11"/>
        <v>insert into FTS_rui_codes (suggest_text_1, suggest_text_2, source) values ("86252","NR C10F NIOCHI PHO (NRC PHOENIX AZ)","RESFOR (03 JAN 2024)");</v>
      </c>
    </row>
    <row r="629" spans="1:8" x14ac:dyDescent="0.2">
      <c r="A629" t="s">
        <v>9029</v>
      </c>
      <c r="B629" s="82" t="str">
        <f>+'Text-For Java'!B629</f>
        <v>83609</v>
      </c>
      <c r="C629" t="s">
        <v>7544</v>
      </c>
      <c r="D629" t="str">
        <f>+'Text-For Java'!D629</f>
        <v>NR FLC YOKO PHO (NRC PHOENIX AZ)</v>
      </c>
      <c r="E629" t="s">
        <v>7544</v>
      </c>
      <c r="F629" t="s">
        <v>9254</v>
      </c>
      <c r="G629" t="s">
        <v>7545</v>
      </c>
      <c r="H629" t="str">
        <f t="shared" si="11"/>
        <v>insert into FTS_rui_codes (suggest_text_1, suggest_text_2, source) values ("83609","NR FLC YOKO PHO (NRC PHOENIX AZ)","RESFOR (03 JAN 2024)");</v>
      </c>
    </row>
    <row r="630" spans="1:8" x14ac:dyDescent="0.2">
      <c r="A630" t="s">
        <v>9029</v>
      </c>
      <c r="B630" s="82" t="str">
        <f>+'Text-For Java'!B630</f>
        <v>82787</v>
      </c>
      <c r="C630" t="s">
        <v>7544</v>
      </c>
      <c r="D630" t="str">
        <f>+'Text-For Java'!D630</f>
        <v>NR IPACOM JIOC PHO (NRC PHOENIX AZ)</v>
      </c>
      <c r="E630" t="s">
        <v>7544</v>
      </c>
      <c r="F630" t="s">
        <v>9254</v>
      </c>
      <c r="G630" t="s">
        <v>7545</v>
      </c>
      <c r="H630" t="str">
        <f t="shared" si="11"/>
        <v>insert into FTS_rui_codes (suggest_text_1, suggest_text_2, source) values ("82787","NR IPACOM JIOC PHO (NRC PHOENIX AZ)","RESFOR (03 JAN 2024)");</v>
      </c>
    </row>
    <row r="631" spans="1:8" x14ac:dyDescent="0.2">
      <c r="A631" t="s">
        <v>9029</v>
      </c>
      <c r="B631" s="82" t="str">
        <f>+'Text-For Java'!B631</f>
        <v>87078</v>
      </c>
      <c r="C631" t="s">
        <v>7544</v>
      </c>
      <c r="D631" t="str">
        <f>+'Text-For Java'!D631</f>
        <v>NR MCRD SD MED (NRC PHOENIX AZ)</v>
      </c>
      <c r="E631" t="s">
        <v>7544</v>
      </c>
      <c r="F631" t="s">
        <v>9254</v>
      </c>
      <c r="G631" t="s">
        <v>7545</v>
      </c>
      <c r="H631" t="str">
        <f t="shared" si="11"/>
        <v>insert into FTS_rui_codes (suggest_text_1, suggest_text_2, source) values ("87078","NR MCRD SD MED (NRC PHOENIX AZ)","RESFOR (03 JAN 2024)");</v>
      </c>
    </row>
    <row r="632" spans="1:8" x14ac:dyDescent="0.2">
      <c r="A632" t="s">
        <v>9029</v>
      </c>
      <c r="B632" s="82" t="str">
        <f>+'Text-For Java'!B632</f>
        <v>85777</v>
      </c>
      <c r="C632" t="s">
        <v>7544</v>
      </c>
      <c r="D632" t="str">
        <f>+'Text-For Java'!D632</f>
        <v>NR RSU PHO (NRC PHOENIX AZ)</v>
      </c>
      <c r="E632" t="s">
        <v>7544</v>
      </c>
      <c r="F632" t="s">
        <v>9254</v>
      </c>
      <c r="G632" t="s">
        <v>7545</v>
      </c>
      <c r="H632" t="str">
        <f t="shared" si="11"/>
        <v>insert into FTS_rui_codes (suggest_text_1, suggest_text_2, source) values ("85777","NR RSU PHO (NRC PHOENIX AZ)","RESFOR (03 JAN 2024)");</v>
      </c>
    </row>
    <row r="633" spans="1:8" x14ac:dyDescent="0.2">
      <c r="A633" t="s">
        <v>9029</v>
      </c>
      <c r="B633" s="82" t="str">
        <f>+'Text-For Java'!B633</f>
        <v>83707</v>
      </c>
      <c r="C633" t="s">
        <v>7544</v>
      </c>
      <c r="D633" t="str">
        <f>+'Text-For Java'!D633</f>
        <v>NR STRAT INTEL PHO (NRC PHOENIX AZ)</v>
      </c>
      <c r="E633" t="s">
        <v>7544</v>
      </c>
      <c r="F633" t="s">
        <v>9254</v>
      </c>
      <c r="G633" t="s">
        <v>7545</v>
      </c>
      <c r="H633" t="str">
        <f t="shared" si="11"/>
        <v>insert into FTS_rui_codes (suggest_text_1, suggest_text_2, source) values ("83707","NR STRAT INTEL PHO (NRC PHOENIX AZ)","RESFOR (03 JAN 2024)");</v>
      </c>
    </row>
    <row r="634" spans="1:8" x14ac:dyDescent="0.2">
      <c r="A634" t="s">
        <v>9029</v>
      </c>
      <c r="B634" s="82" t="str">
        <f>+'Text-For Java'!B634</f>
        <v>85831</v>
      </c>
      <c r="C634" t="s">
        <v>7544</v>
      </c>
      <c r="D634" t="str">
        <f>+'Text-For Java'!D634</f>
        <v>MLG BFL CO C 6ESB (NRC PHOENIX AZ)</v>
      </c>
      <c r="E634" t="s">
        <v>7544</v>
      </c>
      <c r="F634" t="s">
        <v>9254</v>
      </c>
      <c r="G634" t="s">
        <v>7545</v>
      </c>
      <c r="H634" t="str">
        <f t="shared" si="11"/>
        <v>insert into FTS_rui_codes (suggest_text_1, suggest_text_2, source) values ("85831","MLG BFL CO C 6ESB (NRC PHOENIX AZ)","RESFOR (03 JAN 2024)");</v>
      </c>
    </row>
    <row r="635" spans="1:8" x14ac:dyDescent="0.2">
      <c r="A635" t="s">
        <v>9029</v>
      </c>
      <c r="B635" s="82" t="str">
        <f>+'Text-For Java'!B635</f>
        <v>83307</v>
      </c>
      <c r="C635" t="s">
        <v>7544</v>
      </c>
      <c r="D635" t="str">
        <f>+'Text-For Java'!D635</f>
        <v>NMCB 22 PHO (NRC PHOENIX AZ)</v>
      </c>
      <c r="E635" t="s">
        <v>7544</v>
      </c>
      <c r="F635" t="s">
        <v>9254</v>
      </c>
      <c r="G635" t="s">
        <v>7545</v>
      </c>
      <c r="H635" t="str">
        <f t="shared" si="11"/>
        <v>insert into FTS_rui_codes (suggest_text_1, suggest_text_2, source) values ("83307","NMCB 22 PHO (NRC PHOENIX AZ)","RESFOR (03 JAN 2024)");</v>
      </c>
    </row>
    <row r="636" spans="1:8" x14ac:dyDescent="0.2">
      <c r="A636" t="s">
        <v>9029</v>
      </c>
      <c r="B636" s="82" t="str">
        <f>+'Text-For Java'!B636</f>
        <v>88499</v>
      </c>
      <c r="C636" t="s">
        <v>7544</v>
      </c>
      <c r="D636" t="str">
        <f>+'Text-For Java'!D636</f>
        <v>NR 4MB H&amp;S DET 2 (NRC PHOENIX AZ)</v>
      </c>
      <c r="E636" t="s">
        <v>7544</v>
      </c>
      <c r="F636" t="s">
        <v>9254</v>
      </c>
      <c r="G636" t="s">
        <v>7545</v>
      </c>
      <c r="H636" t="str">
        <f t="shared" si="11"/>
        <v>insert into FTS_rui_codes (suggest_text_1, suggest_text_2, source) values ("88499","NR 4MB H&amp;S DET 2 (NRC PHOENIX AZ)","RESFOR (03 JAN 2024)");</v>
      </c>
    </row>
    <row r="637" spans="1:8" x14ac:dyDescent="0.2">
      <c r="A637" t="s">
        <v>9029</v>
      </c>
      <c r="B637" s="82" t="str">
        <f>+'Text-For Java'!B637</f>
        <v>1908G</v>
      </c>
      <c r="C637" t="s">
        <v>7544</v>
      </c>
      <c r="D637" t="str">
        <f>+'Text-For Java'!D637</f>
        <v>NR VTU PHO 1929 (NRC PHOENIX AZ)</v>
      </c>
      <c r="E637" t="s">
        <v>7544</v>
      </c>
      <c r="F637" t="s">
        <v>9254</v>
      </c>
      <c r="G637" t="s">
        <v>7545</v>
      </c>
      <c r="H637" t="str">
        <f t="shared" si="11"/>
        <v>insert into FTS_rui_codes (suggest_text_1, suggest_text_2, source) values ("1908G","NR VTU PHO 1929 (NRC PHOENIX AZ)","RESFOR (03 JAN 2024)");</v>
      </c>
    </row>
    <row r="638" spans="1:8" x14ac:dyDescent="0.2">
      <c r="A638" t="s">
        <v>9029</v>
      </c>
      <c r="B638" s="82" t="str">
        <f>+'Text-For Java'!B638</f>
        <v>83749</v>
      </c>
      <c r="C638" t="s">
        <v>7544</v>
      </c>
      <c r="D638" t="str">
        <f>+'Text-For Java'!D638</f>
        <v>NR SURGEMAIN PSNS PHO (NRC PHOENIX AZ)</v>
      </c>
      <c r="E638" t="s">
        <v>7544</v>
      </c>
      <c r="F638" t="s">
        <v>9254</v>
      </c>
      <c r="G638" t="s">
        <v>7545</v>
      </c>
      <c r="H638" t="str">
        <f t="shared" si="11"/>
        <v>insert into FTS_rui_codes (suggest_text_1, suggest_text_2, source) values ("83749","NR SURGEMAIN PSNS PHO (NRC PHOENIX AZ)","RESFOR (03 JAN 2024)");</v>
      </c>
    </row>
    <row r="639" spans="1:8" x14ac:dyDescent="0.2">
      <c r="A639" t="s">
        <v>9029</v>
      </c>
      <c r="B639" s="82" t="str">
        <f>+'Text-For Java'!B639</f>
        <v>84265</v>
      </c>
      <c r="C639" t="s">
        <v>7544</v>
      </c>
      <c r="D639" t="str">
        <f>+'Text-For Java'!D639</f>
        <v>NR INDO NSF PHO (NRC PHOENIX AZ)</v>
      </c>
      <c r="E639" t="s">
        <v>7544</v>
      </c>
      <c r="F639" t="s">
        <v>9254</v>
      </c>
      <c r="G639" t="s">
        <v>7545</v>
      </c>
      <c r="H639" t="str">
        <f t="shared" si="11"/>
        <v>insert into FTS_rui_codes (suggest_text_1, suggest_text_2, source) values ("84265","NR INDO NSF PHO (NRC PHOENIX AZ)","RESFOR (03 JAN 2024)");</v>
      </c>
    </row>
    <row r="640" spans="1:8" x14ac:dyDescent="0.2">
      <c r="A640" t="s">
        <v>9029</v>
      </c>
      <c r="B640" s="82" t="str">
        <f>+'Text-For Java'!B640</f>
        <v>88730</v>
      </c>
      <c r="C640" t="s">
        <v>7544</v>
      </c>
      <c r="D640" t="str">
        <f>+'Text-For Java'!D640</f>
        <v>NR LCS PHX (NRC PHOENIX AZ)</v>
      </c>
      <c r="E640" t="s">
        <v>7544</v>
      </c>
      <c r="F640" t="s">
        <v>9254</v>
      </c>
      <c r="G640" t="s">
        <v>7545</v>
      </c>
      <c r="H640" t="str">
        <f t="shared" si="11"/>
        <v>insert into FTS_rui_codes (suggest_text_1, suggest_text_2, source) values ("88730","NR LCS PHX (NRC PHOENIX AZ)","RESFOR (03 JAN 2024)");</v>
      </c>
    </row>
    <row r="641" spans="1:8" x14ac:dyDescent="0.2">
      <c r="A641" t="s">
        <v>9029</v>
      </c>
      <c r="B641" s="82" t="str">
        <f>+'Text-For Java'!B641</f>
        <v>84121</v>
      </c>
      <c r="C641" t="s">
        <v>7544</v>
      </c>
      <c r="D641" t="str">
        <f>+'Text-For Java'!D641</f>
        <v>NR NCHB 14 DET PHO (NRC PHOENIX AZ)</v>
      </c>
      <c r="E641" t="s">
        <v>7544</v>
      </c>
      <c r="F641" t="s">
        <v>9254</v>
      </c>
      <c r="G641" t="s">
        <v>7545</v>
      </c>
      <c r="H641" t="str">
        <f t="shared" si="11"/>
        <v>insert into FTS_rui_codes (suggest_text_1, suggest_text_2, source) values ("84121","NR NCHB 14 DET PHO (NRC PHOENIX AZ)","RESFOR (03 JAN 2024)");</v>
      </c>
    </row>
    <row r="642" spans="1:8" x14ac:dyDescent="0.2">
      <c r="A642" t="s">
        <v>9029</v>
      </c>
      <c r="B642" s="82" t="str">
        <f>+'Text-For Java'!B642</f>
        <v>88666</v>
      </c>
      <c r="C642" t="s">
        <v>7544</v>
      </c>
      <c r="D642" t="str">
        <f>+'Text-For Java'!D642</f>
        <v>NR 4DB 24DC DET 1 (NRC ORLANDO FL)</v>
      </c>
      <c r="E642" t="s">
        <v>7544</v>
      </c>
      <c r="F642" t="s">
        <v>9254</v>
      </c>
      <c r="G642" t="s">
        <v>7545</v>
      </c>
      <c r="H642" t="str">
        <f t="shared" si="11"/>
        <v>insert into FTS_rui_codes (suggest_text_1, suggest_text_2, source) values ("88666","NR 4DB 24DC DET 1 (NRC ORLANDO FL)","RESFOR (03 JAN 2024)");</v>
      </c>
    </row>
    <row r="643" spans="1:8" x14ac:dyDescent="0.2">
      <c r="A643" t="s">
        <v>9029</v>
      </c>
      <c r="B643" s="82" t="str">
        <f>+'Text-For Java'!B643</f>
        <v>88871</v>
      </c>
      <c r="C643" t="s">
        <v>7544</v>
      </c>
      <c r="D643" t="str">
        <f>+'Text-For Java'!D643</f>
        <v>NR C10F NIOCGA ORL (NRC ORLANDO FL)</v>
      </c>
      <c r="E643" t="s">
        <v>7544</v>
      </c>
      <c r="F643" t="s">
        <v>9254</v>
      </c>
      <c r="G643" t="s">
        <v>7545</v>
      </c>
      <c r="H643" t="str">
        <f t="shared" si="11"/>
        <v>insert into FTS_rui_codes (suggest_text_1, suggest_text_2, source) values ("88871","NR C10F NIOCGA ORL (NRC ORLANDO FL)","RESFOR (03 JAN 2024)");</v>
      </c>
    </row>
    <row r="644" spans="1:8" x14ac:dyDescent="0.2">
      <c r="A644" t="s">
        <v>9029</v>
      </c>
      <c r="B644" s="82" t="str">
        <f>+'Text-For Java'!B644</f>
        <v>86287</v>
      </c>
      <c r="C644" t="s">
        <v>7544</v>
      </c>
      <c r="D644" t="str">
        <f>+'Text-For Java'!D644</f>
        <v>NR CSG4 FP ORL (NRC ORLANDO FL)</v>
      </c>
      <c r="E644" t="s">
        <v>7544</v>
      </c>
      <c r="F644" t="s">
        <v>9254</v>
      </c>
      <c r="G644" t="s">
        <v>7545</v>
      </c>
      <c r="H644" t="str">
        <f t="shared" si="11"/>
        <v>insert into FTS_rui_codes (suggest_text_1, suggest_text_2, source) values ("86287","NR CSG4 FP ORL (NRC ORLANDO FL)","RESFOR (03 JAN 2024)");</v>
      </c>
    </row>
    <row r="645" spans="1:8" x14ac:dyDescent="0.2">
      <c r="A645" t="s">
        <v>9029</v>
      </c>
      <c r="B645" s="82" t="str">
        <f>+'Text-For Java'!B645</f>
        <v>89236</v>
      </c>
      <c r="C645" t="s">
        <v>7544</v>
      </c>
      <c r="D645" t="str">
        <f>+'Text-For Java'!D645</f>
        <v>NR FLC JAC ORL (NRC ORLANDO FL)</v>
      </c>
      <c r="E645" t="s">
        <v>7544</v>
      </c>
      <c r="F645" t="s">
        <v>9254</v>
      </c>
      <c r="G645" t="s">
        <v>7545</v>
      </c>
      <c r="H645" t="str">
        <f t="shared" si="11"/>
        <v>insert into FTS_rui_codes (suggest_text_1, suggest_text_2, source) values ("89236","NR FLC JAC ORL (NRC ORLANDO FL)","RESFOR (03 JAN 2024)");</v>
      </c>
    </row>
    <row r="646" spans="1:8" x14ac:dyDescent="0.2">
      <c r="A646" t="s">
        <v>9029</v>
      </c>
      <c r="B646" s="82" t="str">
        <f>+'Text-For Java'!B646</f>
        <v>85886</v>
      </c>
      <c r="C646" t="s">
        <v>7544</v>
      </c>
      <c r="D646" t="str">
        <f>+'Text-For Java'!D646</f>
        <v>NR NAWCAD ORL (NRC ORLANDO FL)</v>
      </c>
      <c r="E646" t="s">
        <v>7544</v>
      </c>
      <c r="F646" t="s">
        <v>9254</v>
      </c>
      <c r="G646" t="s">
        <v>7545</v>
      </c>
      <c r="H646" t="str">
        <f t="shared" si="11"/>
        <v>insert into FTS_rui_codes (suggest_text_1, suggest_text_2, source) values ("85886","NR NAWCAD ORL (NRC ORLANDO FL)","RESFOR (03 JAN 2024)");</v>
      </c>
    </row>
    <row r="647" spans="1:8" x14ac:dyDescent="0.2">
      <c r="A647" t="s">
        <v>9029</v>
      </c>
      <c r="B647" s="82" t="str">
        <f>+'Text-For Java'!B647</f>
        <v>84356</v>
      </c>
      <c r="C647" t="s">
        <v>7544</v>
      </c>
      <c r="D647" t="str">
        <f>+'Text-For Java'!D647</f>
        <v>NR NSF NAWC ORL (NRC ORLANDO FL)</v>
      </c>
      <c r="E647" t="s">
        <v>7544</v>
      </c>
      <c r="F647" t="s">
        <v>9254</v>
      </c>
      <c r="G647" t="s">
        <v>7545</v>
      </c>
      <c r="H647" t="str">
        <f t="shared" si="11"/>
        <v>insert into FTS_rui_codes (suggest_text_1, suggest_text_2, source) values ("84356","NR NSF NAWC ORL (NRC ORLANDO FL)","RESFOR (03 JAN 2024)");</v>
      </c>
    </row>
    <row r="648" spans="1:8" x14ac:dyDescent="0.2">
      <c r="A648" t="s">
        <v>9029</v>
      </c>
      <c r="B648" s="82" t="str">
        <f>+'Text-For Java'!B648</f>
        <v>83767</v>
      </c>
      <c r="C648" t="s">
        <v>7544</v>
      </c>
      <c r="D648" t="str">
        <f>+'Text-For Java'!D648</f>
        <v>NR RSU ORL (NRC ORLANDO FL)</v>
      </c>
      <c r="E648" t="s">
        <v>7544</v>
      </c>
      <c r="F648" t="s">
        <v>9254</v>
      </c>
      <c r="G648" t="s">
        <v>7545</v>
      </c>
      <c r="H648" t="str">
        <f t="shared" si="11"/>
        <v>insert into FTS_rui_codes (suggest_text_1, suggest_text_2, source) values ("83767","NR RSU ORL (NRC ORLANDO FL)","RESFOR (03 JAN 2024)");</v>
      </c>
    </row>
    <row r="649" spans="1:8" x14ac:dyDescent="0.2">
      <c r="A649" t="s">
        <v>9029</v>
      </c>
      <c r="B649" s="82" t="str">
        <f>+'Text-For Java'!B649</f>
        <v>83054</v>
      </c>
      <c r="C649" t="s">
        <v>7544</v>
      </c>
      <c r="D649" t="str">
        <f>+'Text-For Java'!D649</f>
        <v>NR SUBGRU 10 HQ (NRC ORLANDO FL)</v>
      </c>
      <c r="E649" t="s">
        <v>7544</v>
      </c>
      <c r="F649" t="s">
        <v>9254</v>
      </c>
      <c r="G649" t="s">
        <v>7545</v>
      </c>
      <c r="H649" t="str">
        <f t="shared" si="11"/>
        <v>insert into FTS_rui_codes (suggest_text_1, suggest_text_2, source) values ("83054","NR SUBGRU 10 HQ (NRC ORLANDO FL)","RESFOR (03 JAN 2024)");</v>
      </c>
    </row>
    <row r="650" spans="1:8" x14ac:dyDescent="0.2">
      <c r="A650" t="s">
        <v>9029</v>
      </c>
      <c r="B650" s="82" t="str">
        <f>+'Text-For Java'!B650</f>
        <v>86223</v>
      </c>
      <c r="C650" t="s">
        <v>7544</v>
      </c>
      <c r="D650" t="str">
        <f>+'Text-For Java'!D650</f>
        <v>NR SUBGRU 8 ORL (NRC ORLANDO FL)</v>
      </c>
      <c r="E650" t="s">
        <v>7544</v>
      </c>
      <c r="F650" t="s">
        <v>9254</v>
      </c>
      <c r="G650" t="s">
        <v>7545</v>
      </c>
      <c r="H650" t="str">
        <f t="shared" si="11"/>
        <v>insert into FTS_rui_codes (suggest_text_1, suggest_text_2, source) values ("86223","NR SUBGRU 8 ORL (NRC ORLANDO FL)","RESFOR (03 JAN 2024)");</v>
      </c>
    </row>
    <row r="651" spans="1:8" x14ac:dyDescent="0.2">
      <c r="A651" t="s">
        <v>9029</v>
      </c>
      <c r="B651" s="82" t="str">
        <f>+'Text-For Java'!B651</f>
        <v>89424</v>
      </c>
      <c r="C651" t="s">
        <v>7544</v>
      </c>
      <c r="D651" t="str">
        <f>+'Text-For Java'!D651</f>
        <v>MLG DET SURG CO B (NRC ORLANDO FL)</v>
      </c>
      <c r="E651" t="s">
        <v>7544</v>
      </c>
      <c r="F651" t="s">
        <v>9254</v>
      </c>
      <c r="G651" t="s">
        <v>7545</v>
      </c>
      <c r="H651" t="str">
        <f t="shared" si="11"/>
        <v>insert into FTS_rui_codes (suggest_text_1, suggest_text_2, source) values ("89424","MLG DET SURG CO B (NRC ORLANDO FL)","RESFOR (03 JAN 2024)");</v>
      </c>
    </row>
    <row r="652" spans="1:8" x14ac:dyDescent="0.2">
      <c r="A652" t="s">
        <v>9029</v>
      </c>
      <c r="B652" s="82" t="str">
        <f>+'Text-For Java'!B652</f>
        <v>83670</v>
      </c>
      <c r="C652" t="s">
        <v>7544</v>
      </c>
      <c r="D652" t="str">
        <f>+'Text-For Java'!D652</f>
        <v>MLG MT CO CLB 451 (NRC ORLANDO FL)</v>
      </c>
      <c r="E652" t="s">
        <v>7544</v>
      </c>
      <c r="F652" t="s">
        <v>9254</v>
      </c>
      <c r="G652" t="s">
        <v>7545</v>
      </c>
      <c r="H652" t="str">
        <f t="shared" si="11"/>
        <v>insert into FTS_rui_codes (suggest_text_1, suggest_text_2, source) values ("83670","MLG MT CO CLB 451 (NRC ORLANDO FL)","RESFOR (03 JAN 2024)");</v>
      </c>
    </row>
    <row r="653" spans="1:8" x14ac:dyDescent="0.2">
      <c r="A653" t="s">
        <v>9029</v>
      </c>
      <c r="B653" s="82" t="str">
        <f>+'Text-For Java'!B653</f>
        <v>86505</v>
      </c>
      <c r="C653" t="s">
        <v>7544</v>
      </c>
      <c r="D653" t="str">
        <f>+'Text-For Java'!D653</f>
        <v>NR DIA DDS South (NRC ORLANDO FL)</v>
      </c>
      <c r="E653" t="s">
        <v>7544</v>
      </c>
      <c r="F653" t="s">
        <v>9254</v>
      </c>
      <c r="G653" t="s">
        <v>7545</v>
      </c>
      <c r="H653" t="str">
        <f t="shared" si="11"/>
        <v>insert into FTS_rui_codes (suggest_text_1, suggest_text_2, source) values ("86505","NR DIA DDS South (NRC ORLANDO FL)","RESFOR (03 JAN 2024)");</v>
      </c>
    </row>
    <row r="654" spans="1:8" x14ac:dyDescent="0.2">
      <c r="A654" t="s">
        <v>9029</v>
      </c>
      <c r="B654" s="82" t="str">
        <f>+'Text-For Java'!B654</f>
        <v>83342</v>
      </c>
      <c r="C654" t="s">
        <v>7544</v>
      </c>
      <c r="D654" t="str">
        <f>+'Text-For Java'!D654</f>
        <v>NR NMRTC JAX ORL (NRC ORLANDO FL)</v>
      </c>
      <c r="E654" t="s">
        <v>7544</v>
      </c>
      <c r="F654" t="s">
        <v>9254</v>
      </c>
      <c r="G654" t="s">
        <v>7545</v>
      </c>
      <c r="H654" t="str">
        <f t="shared" si="11"/>
        <v>insert into FTS_rui_codes (suggest_text_1, suggest_text_2, source) values ("83342","NR NMRTC JAX ORL (NRC ORLANDO FL)","RESFOR (03 JAN 2024)");</v>
      </c>
    </row>
    <row r="655" spans="1:8" x14ac:dyDescent="0.2">
      <c r="A655" t="s">
        <v>9029</v>
      </c>
      <c r="B655" s="82" t="str">
        <f>+'Text-For Java'!B655</f>
        <v>84066</v>
      </c>
      <c r="C655" t="s">
        <v>7544</v>
      </c>
      <c r="D655" t="str">
        <f>+'Text-For Java'!D655</f>
        <v>NR ADMIN PERS 0855 (NRC ORLANDO FL)</v>
      </c>
      <c r="E655" t="s">
        <v>7544</v>
      </c>
      <c r="F655" t="s">
        <v>9254</v>
      </c>
      <c r="G655" t="s">
        <v>7545</v>
      </c>
      <c r="H655" t="str">
        <f t="shared" si="11"/>
        <v>insert into FTS_rui_codes (suggest_text_1, suggest_text_2, source) values ("84066","NR ADMIN PERS 0855 (NRC ORLANDO FL)","RESFOR (03 JAN 2024)");</v>
      </c>
    </row>
    <row r="656" spans="1:8" x14ac:dyDescent="0.2">
      <c r="A656" t="s">
        <v>9029</v>
      </c>
      <c r="B656" s="82" t="str">
        <f>+'Text-For Java'!B656</f>
        <v>0809G</v>
      </c>
      <c r="C656" t="s">
        <v>7544</v>
      </c>
      <c r="D656" t="str">
        <f>+'Text-For Java'!D656</f>
        <v>NR VTU ORL 0855 (NRC ORLANDO FL)</v>
      </c>
      <c r="E656" t="s">
        <v>7544</v>
      </c>
      <c r="F656" t="s">
        <v>9254</v>
      </c>
      <c r="G656" t="s">
        <v>7545</v>
      </c>
      <c r="H656" t="str">
        <f t="shared" si="11"/>
        <v>insert into FTS_rui_codes (suggest_text_1, suggest_text_2, source) values ("0809G","NR VTU ORL 0855 (NRC ORLANDO FL)","RESFOR (03 JAN 2024)");</v>
      </c>
    </row>
    <row r="657" spans="1:8" x14ac:dyDescent="0.2">
      <c r="A657" t="s">
        <v>9029</v>
      </c>
      <c r="B657" s="82" t="str">
        <f>+'Text-For Java'!B657</f>
        <v>87648</v>
      </c>
      <c r="C657" t="s">
        <v>7544</v>
      </c>
      <c r="D657" t="str">
        <f>+'Text-For Java'!D657</f>
        <v>NR SERMC ORL (NRC ORLANDO FL)</v>
      </c>
      <c r="E657" t="s">
        <v>7544</v>
      </c>
      <c r="F657" t="s">
        <v>9254</v>
      </c>
      <c r="G657" t="s">
        <v>7545</v>
      </c>
      <c r="H657" t="str">
        <f t="shared" si="11"/>
        <v>insert into FTS_rui_codes (suggest_text_1, suggest_text_2, source) values ("87648","NR SERMC ORL (NRC ORLANDO FL)","RESFOR (03 JAN 2024)");</v>
      </c>
    </row>
    <row r="658" spans="1:8" x14ac:dyDescent="0.2">
      <c r="A658" t="s">
        <v>9029</v>
      </c>
      <c r="B658" s="82" t="str">
        <f>+'Text-For Java'!B658</f>
        <v>84201</v>
      </c>
      <c r="C658" t="s">
        <v>7544</v>
      </c>
      <c r="D658" t="str">
        <f>+'Text-For Java'!D658</f>
        <v>NR RLSO EAST (NRC ORLANDO FL)</v>
      </c>
      <c r="E658" t="s">
        <v>7544</v>
      </c>
      <c r="F658" t="s">
        <v>9254</v>
      </c>
      <c r="G658" t="s">
        <v>7545</v>
      </c>
      <c r="H658" t="str">
        <f t="shared" si="11"/>
        <v>insert into FTS_rui_codes (suggest_text_1, suggest_text_2, source) values ("84201","NR RLSO EAST (NRC ORLANDO FL)","RESFOR (03 JAN 2024)");</v>
      </c>
    </row>
    <row r="659" spans="1:8" x14ac:dyDescent="0.2">
      <c r="A659" t="s">
        <v>9029</v>
      </c>
      <c r="B659" s="82" t="str">
        <f>+'Text-For Java'!B659</f>
        <v>84080</v>
      </c>
      <c r="C659" t="s">
        <v>7544</v>
      </c>
      <c r="D659" t="str">
        <f>+'Text-For Java'!D659</f>
        <v>NR RSU LOU (NRC LOUISVILLE KY)</v>
      </c>
      <c r="E659" t="s">
        <v>7544</v>
      </c>
      <c r="F659" t="s">
        <v>9254</v>
      </c>
      <c r="G659" t="s">
        <v>7545</v>
      </c>
      <c r="H659" t="str">
        <f t="shared" si="11"/>
        <v>insert into FTS_rui_codes (suggest_text_1, suggest_text_2, source) values ("84080","NR RSU LOU (NRC LOUISVILLE KY)","RESFOR (03 JAN 2024)");</v>
      </c>
    </row>
    <row r="660" spans="1:8" x14ac:dyDescent="0.2">
      <c r="A660" t="s">
        <v>9029</v>
      </c>
      <c r="B660" s="82" t="str">
        <f>+'Text-For Java'!B660</f>
        <v>85607</v>
      </c>
      <c r="C660" t="s">
        <v>7544</v>
      </c>
      <c r="D660" t="str">
        <f>+'Text-For Java'!D660</f>
        <v>FHG MP CO A 4 LEB (NRC LOUISVILLE KY)</v>
      </c>
      <c r="E660" t="s">
        <v>7544</v>
      </c>
      <c r="F660" t="s">
        <v>9254</v>
      </c>
      <c r="G660" t="s">
        <v>7545</v>
      </c>
      <c r="H660" t="str">
        <f t="shared" si="11"/>
        <v>insert into FTS_rui_codes (suggest_text_1, suggest_text_2, source) values ("85607","FHG MP CO A 4 LEB (NRC LOUISVILLE KY)","RESFOR (03 JAN 2024)");</v>
      </c>
    </row>
    <row r="661" spans="1:8" x14ac:dyDescent="0.2">
      <c r="A661" t="s">
        <v>9029</v>
      </c>
      <c r="B661" s="82" t="str">
        <f>+'Text-For Java'!B661</f>
        <v>83733</v>
      </c>
      <c r="C661" t="s">
        <v>7544</v>
      </c>
      <c r="D661" t="str">
        <f>+'Text-For Java'!D661</f>
        <v>NR TRNQLTY MED LOU (NRC LOUISVILLE KY)</v>
      </c>
      <c r="E661" t="s">
        <v>7544</v>
      </c>
      <c r="F661" t="s">
        <v>9254</v>
      </c>
      <c r="G661" t="s">
        <v>7545</v>
      </c>
      <c r="H661" t="str">
        <f t="shared" si="11"/>
        <v>insert into FTS_rui_codes (suggest_text_1, suggest_text_2, source) values ("83733","NR TRNQLTY MED LOU (NRC LOUISVILLE KY)","RESFOR (03 JAN 2024)");</v>
      </c>
    </row>
    <row r="662" spans="1:8" x14ac:dyDescent="0.2">
      <c r="A662" t="s">
        <v>9029</v>
      </c>
      <c r="B662" s="82" t="str">
        <f>+'Text-For Java'!B662</f>
        <v>85538</v>
      </c>
      <c r="C662" t="s">
        <v>7544</v>
      </c>
      <c r="D662" t="str">
        <f>+'Text-For Java'!D662</f>
        <v>NR COMPHIBRON 8 DET 809 (NRC LOUISVILLE KY)</v>
      </c>
      <c r="E662" t="s">
        <v>7544</v>
      </c>
      <c r="F662" t="s">
        <v>9254</v>
      </c>
      <c r="G662" t="s">
        <v>7545</v>
      </c>
      <c r="H662" t="str">
        <f t="shared" si="11"/>
        <v>insert into FTS_rui_codes (suggest_text_1, suggest_text_2, source) values ("85538","NR COMPHIBRON 8 DET 809 (NRC LOUISVILLE KY)","RESFOR (03 JAN 2024)");</v>
      </c>
    </row>
    <row r="663" spans="1:8" x14ac:dyDescent="0.2">
      <c r="A663" t="s">
        <v>9029</v>
      </c>
      <c r="B663" s="82" t="str">
        <f>+'Text-For Java'!B663</f>
        <v>87777</v>
      </c>
      <c r="C663" t="s">
        <v>7544</v>
      </c>
      <c r="D663" t="str">
        <f>+'Text-For Java'!D663</f>
        <v>NMCB 27 LOU (NRC LOUISVILLE KY)</v>
      </c>
      <c r="E663" t="s">
        <v>7544</v>
      </c>
      <c r="F663" t="s">
        <v>9254</v>
      </c>
      <c r="G663" t="s">
        <v>7545</v>
      </c>
      <c r="H663" t="str">
        <f t="shared" si="11"/>
        <v>insert into FTS_rui_codes (suggest_text_1, suggest_text_2, source) values ("87777","NMCB 27 LOU (NRC LOUISVILLE KY)","RESFOR (03 JAN 2024)");</v>
      </c>
    </row>
    <row r="664" spans="1:8" x14ac:dyDescent="0.2">
      <c r="A664" t="s">
        <v>9029</v>
      </c>
      <c r="B664" s="82" t="str">
        <f>+'Text-For Java'!B664</f>
        <v>0909G</v>
      </c>
      <c r="C664" t="s">
        <v>7544</v>
      </c>
      <c r="D664" t="str">
        <f>+'Text-For Java'!D664</f>
        <v>NR VTU LOU 1321 (NRC LOUISVILLE KY)</v>
      </c>
      <c r="E664" t="s">
        <v>7544</v>
      </c>
      <c r="F664" t="s">
        <v>9254</v>
      </c>
      <c r="G664" t="s">
        <v>7545</v>
      </c>
      <c r="H664" t="str">
        <f t="shared" si="11"/>
        <v>insert into FTS_rui_codes (suggest_text_1, suggest_text_2, source) values ("0909G","NR VTU LOU 1321 (NRC LOUISVILLE KY)","RESFOR (03 JAN 2024)");</v>
      </c>
    </row>
    <row r="665" spans="1:8" x14ac:dyDescent="0.2">
      <c r="A665" t="s">
        <v>9029</v>
      </c>
      <c r="B665" s="82" t="str">
        <f>+'Text-For Java'!B665</f>
        <v>89666</v>
      </c>
      <c r="C665" t="s">
        <v>7544</v>
      </c>
      <c r="D665" t="str">
        <f>+'Text-For Java'!D665</f>
        <v>NR MARMC LOU (NRC LOUISVILLE KY)</v>
      </c>
      <c r="E665" t="s">
        <v>7544</v>
      </c>
      <c r="F665" t="s">
        <v>9254</v>
      </c>
      <c r="G665" t="s">
        <v>7545</v>
      </c>
      <c r="H665" t="str">
        <f t="shared" si="11"/>
        <v>insert into FTS_rui_codes (suggest_text_1, suggest_text_2, source) values ("89666","NR MARMC LOU (NRC LOUISVILLE KY)","RESFOR (03 JAN 2024)");</v>
      </c>
    </row>
    <row r="666" spans="1:8" x14ac:dyDescent="0.2">
      <c r="A666" t="s">
        <v>9029</v>
      </c>
      <c r="B666" s="82" t="str">
        <f>+'Text-For Java'!B666</f>
        <v>87170</v>
      </c>
      <c r="C666" t="s">
        <v>7544</v>
      </c>
      <c r="D666" t="str">
        <f>+'Text-For Java'!D666</f>
        <v>NR C10F NIOCGA PEN (NRC PENSACOLA FL)</v>
      </c>
      <c r="E666" t="s">
        <v>7544</v>
      </c>
      <c r="F666" t="s">
        <v>9254</v>
      </c>
      <c r="G666" t="s">
        <v>7545</v>
      </c>
      <c r="H666" t="str">
        <f t="shared" ref="H666:H729" si="12">+CONCATENATE(A666,B666,C666,D666,E666,F666,G666)</f>
        <v>insert into FTS_rui_codes (suggest_text_1, suggest_text_2, source) values ("87170","NR C10F NIOCGA PEN (NRC PENSACOLA FL)","RESFOR (03 JAN 2024)");</v>
      </c>
    </row>
    <row r="667" spans="1:8" x14ac:dyDescent="0.2">
      <c r="A667" t="s">
        <v>9029</v>
      </c>
      <c r="B667" s="82" t="str">
        <f>+'Text-For Java'!B667</f>
        <v>88247</v>
      </c>
      <c r="C667" t="s">
        <v>7544</v>
      </c>
      <c r="D667" t="str">
        <f>+'Text-For Java'!D667</f>
        <v>NR HELTRARON 18 SAU (NRC PENSACOLA FL)</v>
      </c>
      <c r="E667" t="s">
        <v>7544</v>
      </c>
      <c r="F667" t="s">
        <v>9254</v>
      </c>
      <c r="G667" t="s">
        <v>7545</v>
      </c>
      <c r="H667" t="str">
        <f t="shared" si="12"/>
        <v>insert into FTS_rui_codes (suggest_text_1, suggest_text_2, source) values ("88247","NR HELTRARON 18 SAU (NRC PENSACOLA FL)","RESFOR (03 JAN 2024)");</v>
      </c>
    </row>
    <row r="668" spans="1:8" x14ac:dyDescent="0.2">
      <c r="A668" t="s">
        <v>9029</v>
      </c>
      <c r="B668" s="82" t="str">
        <f>+'Text-For Java'!B668</f>
        <v>84170</v>
      </c>
      <c r="C668" t="s">
        <v>7544</v>
      </c>
      <c r="D668" t="str">
        <f>+'Text-For Java'!D668</f>
        <v>NR HELTRARON 28 SAU (NRC PENSACOLA FL)</v>
      </c>
      <c r="E668" t="s">
        <v>7544</v>
      </c>
      <c r="F668" t="s">
        <v>9254</v>
      </c>
      <c r="G668" t="s">
        <v>7545</v>
      </c>
      <c r="H668" t="str">
        <f t="shared" si="12"/>
        <v>insert into FTS_rui_codes (suggest_text_1, suggest_text_2, source) values ("84170","NR HELTRARON 28 SAU (NRC PENSACOLA FL)","RESFOR (03 JAN 2024)");</v>
      </c>
    </row>
    <row r="669" spans="1:8" x14ac:dyDescent="0.2">
      <c r="A669" t="s">
        <v>9029</v>
      </c>
      <c r="B669" s="82" t="str">
        <f>+'Text-For Java'!B669</f>
        <v>88246</v>
      </c>
      <c r="C669" t="s">
        <v>7544</v>
      </c>
      <c r="D669" t="str">
        <f>+'Text-For Java'!D669</f>
        <v>NR HELTRARON 8 SAU (NRC PENSACOLA FL)</v>
      </c>
      <c r="E669" t="s">
        <v>7544</v>
      </c>
      <c r="F669" t="s">
        <v>9254</v>
      </c>
      <c r="G669" t="s">
        <v>7545</v>
      </c>
      <c r="H669" t="str">
        <f t="shared" si="12"/>
        <v>insert into FTS_rui_codes (suggest_text_1, suggest_text_2, source) values ("88246","NR HELTRARON 8 SAU (NRC PENSACOLA FL)","RESFOR (03 JAN 2024)");</v>
      </c>
    </row>
    <row r="670" spans="1:8" x14ac:dyDescent="0.2">
      <c r="A670" t="s">
        <v>9029</v>
      </c>
      <c r="B670" s="82" t="str">
        <f>+'Text-For Java'!B670</f>
        <v>86768</v>
      </c>
      <c r="C670" t="s">
        <v>7544</v>
      </c>
      <c r="D670" t="str">
        <f>+'Text-For Java'!D670</f>
        <v>NR NASC (NRC PENSACOLA FL)</v>
      </c>
      <c r="E670" t="s">
        <v>7544</v>
      </c>
      <c r="F670" t="s">
        <v>9254</v>
      </c>
      <c r="G670" t="s">
        <v>7545</v>
      </c>
      <c r="H670" t="str">
        <f t="shared" si="12"/>
        <v>insert into FTS_rui_codes (suggest_text_1, suggest_text_2, source) values ("86768","NR NASC (NRC PENSACOLA FL)","RESFOR (03 JAN 2024)");</v>
      </c>
    </row>
    <row r="671" spans="1:8" x14ac:dyDescent="0.2">
      <c r="A671" t="s">
        <v>9029</v>
      </c>
      <c r="B671" s="82" t="str">
        <f>+'Text-For Java'!B671</f>
        <v>84000</v>
      </c>
      <c r="C671" t="s">
        <v>7544</v>
      </c>
      <c r="D671" t="str">
        <f>+'Text-For Java'!D671</f>
        <v>NR NSF WHITING FLD (NRC PENSACOLA FL)</v>
      </c>
      <c r="E671" t="s">
        <v>7544</v>
      </c>
      <c r="F671" t="s">
        <v>9254</v>
      </c>
      <c r="G671" t="s">
        <v>7545</v>
      </c>
      <c r="H671" t="str">
        <f t="shared" si="12"/>
        <v>insert into FTS_rui_codes (suggest_text_1, suggest_text_2, source) values ("84000","NR NSF WHITING FLD (NRC PENSACOLA FL)","RESFOR (03 JAN 2024)");</v>
      </c>
    </row>
    <row r="672" spans="1:8" x14ac:dyDescent="0.2">
      <c r="A672" t="s">
        <v>9029</v>
      </c>
      <c r="B672" s="82" t="str">
        <f>+'Text-For Java'!B672</f>
        <v>82840</v>
      </c>
      <c r="C672" t="s">
        <v>7544</v>
      </c>
      <c r="D672" t="str">
        <f>+'Text-For Java'!D672</f>
        <v>NR RSU PEN (NRC PENSACOLA FL)</v>
      </c>
      <c r="E672" t="s">
        <v>7544</v>
      </c>
      <c r="F672" t="s">
        <v>9254</v>
      </c>
      <c r="G672" t="s">
        <v>7545</v>
      </c>
      <c r="H672" t="str">
        <f t="shared" si="12"/>
        <v>insert into FTS_rui_codes (suggest_text_1, suggest_text_2, source) values ("82840","NR RSU PEN (NRC PENSACOLA FL)","RESFOR (03 JAN 2024)");</v>
      </c>
    </row>
    <row r="673" spans="1:8" x14ac:dyDescent="0.2">
      <c r="A673" t="s">
        <v>9029</v>
      </c>
      <c r="B673" s="82" t="str">
        <f>+'Text-For Java'!B673</f>
        <v>84198</v>
      </c>
      <c r="C673" t="s">
        <v>7544</v>
      </c>
      <c r="D673" t="str">
        <f>+'Text-For Java'!D673</f>
        <v>NR TRARON 10 SAU (NRC PENSACOLA FL)</v>
      </c>
      <c r="E673" t="s">
        <v>7544</v>
      </c>
      <c r="F673" t="s">
        <v>9254</v>
      </c>
      <c r="G673" t="s">
        <v>7545</v>
      </c>
      <c r="H673" t="str">
        <f t="shared" si="12"/>
        <v>insert into FTS_rui_codes (suggest_text_1, suggest_text_2, source) values ("84198","NR TRARON 10 SAU (NRC PENSACOLA FL)","RESFOR (03 JAN 2024)");</v>
      </c>
    </row>
    <row r="674" spans="1:8" x14ac:dyDescent="0.2">
      <c r="A674" t="s">
        <v>9029</v>
      </c>
      <c r="B674" s="82" t="str">
        <f>+'Text-For Java'!B674</f>
        <v>88242</v>
      </c>
      <c r="C674" t="s">
        <v>7544</v>
      </c>
      <c r="D674" t="str">
        <f>+'Text-For Java'!D674</f>
        <v>NR TRARON 2 SAU (NRC PENSACOLA FL)</v>
      </c>
      <c r="E674" t="s">
        <v>7544</v>
      </c>
      <c r="F674" t="s">
        <v>9254</v>
      </c>
      <c r="G674" t="s">
        <v>7545</v>
      </c>
      <c r="H674" t="str">
        <f t="shared" si="12"/>
        <v>insert into FTS_rui_codes (suggest_text_1, suggest_text_2, source) values ("88242","NR TRARON 2 SAU (NRC PENSACOLA FL)","RESFOR (03 JAN 2024)");</v>
      </c>
    </row>
    <row r="675" spans="1:8" x14ac:dyDescent="0.2">
      <c r="A675" t="s">
        <v>9029</v>
      </c>
      <c r="B675" s="82" t="str">
        <f>+'Text-For Java'!B675</f>
        <v>88243</v>
      </c>
      <c r="C675" t="s">
        <v>7544</v>
      </c>
      <c r="D675" t="str">
        <f>+'Text-For Java'!D675</f>
        <v>NR TRARON 3 SAU (NRC PENSACOLA FL)</v>
      </c>
      <c r="E675" t="s">
        <v>7544</v>
      </c>
      <c r="F675" t="s">
        <v>9254</v>
      </c>
      <c r="G675" t="s">
        <v>7545</v>
      </c>
      <c r="H675" t="str">
        <f t="shared" si="12"/>
        <v>insert into FTS_rui_codes (suggest_text_1, suggest_text_2, source) values ("88243","NR TRARON 3 SAU (NRC PENSACOLA FL)","RESFOR (03 JAN 2024)");</v>
      </c>
    </row>
    <row r="676" spans="1:8" x14ac:dyDescent="0.2">
      <c r="A676" t="s">
        <v>9029</v>
      </c>
      <c r="B676" s="82" t="str">
        <f>+'Text-For Java'!B676</f>
        <v>88245</v>
      </c>
      <c r="C676" t="s">
        <v>7544</v>
      </c>
      <c r="D676" t="str">
        <f>+'Text-For Java'!D676</f>
        <v>NR TRARON 6 SAU (NRC PENSACOLA FL)</v>
      </c>
      <c r="E676" t="s">
        <v>7544</v>
      </c>
      <c r="F676" t="s">
        <v>9254</v>
      </c>
      <c r="G676" t="s">
        <v>7545</v>
      </c>
      <c r="H676" t="str">
        <f t="shared" si="12"/>
        <v>insert into FTS_rui_codes (suggest_text_1, suggest_text_2, source) values ("88245","NR TRARON 6 SAU (NRC PENSACOLA FL)","RESFOR (03 JAN 2024)");</v>
      </c>
    </row>
    <row r="677" spans="1:8" x14ac:dyDescent="0.2">
      <c r="A677" t="s">
        <v>9029</v>
      </c>
      <c r="B677" s="82" t="str">
        <f>+'Text-For Java'!B677</f>
        <v>84196</v>
      </c>
      <c r="C677" t="s">
        <v>7544</v>
      </c>
      <c r="D677" t="str">
        <f>+'Text-For Java'!D677</f>
        <v>NR TRARON 86 SAU (NRC PENSACOLA FL)</v>
      </c>
      <c r="E677" t="s">
        <v>7544</v>
      </c>
      <c r="F677" t="s">
        <v>9254</v>
      </c>
      <c r="G677" t="s">
        <v>7545</v>
      </c>
      <c r="H677" t="str">
        <f t="shared" si="12"/>
        <v>insert into FTS_rui_codes (suggest_text_1, suggest_text_2, source) values ("84196","NR TRARON 86 SAU (NRC PENSACOLA FL)","RESFOR (03 JAN 2024)");</v>
      </c>
    </row>
    <row r="678" spans="1:8" x14ac:dyDescent="0.2">
      <c r="A678" t="s">
        <v>9029</v>
      </c>
      <c r="B678" s="82" t="str">
        <f>+'Text-For Java'!B678</f>
        <v>83349</v>
      </c>
      <c r="C678" t="s">
        <v>7544</v>
      </c>
      <c r="D678" t="str">
        <f>+'Text-For Java'!D678</f>
        <v>NR TRAWING 5 RC (NRC PENSACOLA FL)</v>
      </c>
      <c r="E678" t="s">
        <v>7544</v>
      </c>
      <c r="F678" t="s">
        <v>9254</v>
      </c>
      <c r="G678" t="s">
        <v>7545</v>
      </c>
      <c r="H678" t="str">
        <f t="shared" si="12"/>
        <v>insert into FTS_rui_codes (suggest_text_1, suggest_text_2, source) values ("83349","NR TRAWING 5 RC (NRC PENSACOLA FL)","RESFOR (03 JAN 2024)");</v>
      </c>
    </row>
    <row r="679" spans="1:8" x14ac:dyDescent="0.2">
      <c r="A679" t="s">
        <v>9029</v>
      </c>
      <c r="B679" s="82" t="str">
        <f>+'Text-For Java'!B679</f>
        <v>82953</v>
      </c>
      <c r="C679" t="s">
        <v>7544</v>
      </c>
      <c r="D679" t="str">
        <f>+'Text-For Java'!D679</f>
        <v>NR TRAWING 6 RC (NRC PENSACOLA FL)</v>
      </c>
      <c r="E679" t="s">
        <v>7544</v>
      </c>
      <c r="F679" t="s">
        <v>9254</v>
      </c>
      <c r="G679" t="s">
        <v>7545</v>
      </c>
      <c r="H679" t="str">
        <f t="shared" si="12"/>
        <v>insert into FTS_rui_codes (suggest_text_1, suggest_text_2, source) values ("82953","NR TRAWING 6 RC (NRC PENSACOLA FL)","RESFOR (03 JAN 2024)");</v>
      </c>
    </row>
    <row r="680" spans="1:8" x14ac:dyDescent="0.2">
      <c r="A680" t="s">
        <v>9029</v>
      </c>
      <c r="B680" s="82" t="str">
        <f>+'Text-For Java'!B680</f>
        <v>82855</v>
      </c>
      <c r="C680" t="s">
        <v>7544</v>
      </c>
      <c r="D680" t="str">
        <f>+'Text-For Java'!D680</f>
        <v>DIV 3FORCERECON (NRC PENSACOLA FL)</v>
      </c>
      <c r="E680" t="s">
        <v>7544</v>
      </c>
      <c r="F680" t="s">
        <v>9254</v>
      </c>
      <c r="G680" t="s">
        <v>7545</v>
      </c>
      <c r="H680" t="str">
        <f t="shared" si="12"/>
        <v>insert into FTS_rui_codes (suggest_text_1, suggest_text_2, source) values ("82855","DIV 3FORCERECON (NRC PENSACOLA FL)","RESFOR (03 JAN 2024)");</v>
      </c>
    </row>
    <row r="681" spans="1:8" x14ac:dyDescent="0.2">
      <c r="A681" t="s">
        <v>9029</v>
      </c>
      <c r="B681" s="82" t="str">
        <f>+'Text-For Java'!B681</f>
        <v>83580</v>
      </c>
      <c r="C681" t="s">
        <v>7544</v>
      </c>
      <c r="D681" t="str">
        <f>+'Text-For Java'!D681</f>
        <v>NR NMRTC JAX PEN (NRC PENSACOLA FL)</v>
      </c>
      <c r="E681" t="s">
        <v>7544</v>
      </c>
      <c r="F681" t="s">
        <v>9254</v>
      </c>
      <c r="G681" t="s">
        <v>7545</v>
      </c>
      <c r="H681" t="str">
        <f t="shared" si="12"/>
        <v>insert into FTS_rui_codes (suggest_text_1, suggest_text_2, source) values ("83580","NR NMRTC JAX PEN (NRC PENSACOLA FL)","RESFOR (03 JAN 2024)");</v>
      </c>
    </row>
    <row r="682" spans="1:8" x14ac:dyDescent="0.2">
      <c r="A682" t="s">
        <v>9029</v>
      </c>
      <c r="B682" s="82" t="str">
        <f>+'Text-For Java'!B682</f>
        <v>0915G</v>
      </c>
      <c r="C682" t="s">
        <v>7544</v>
      </c>
      <c r="D682" t="str">
        <f>+'Text-For Java'!D682</f>
        <v>NR VTU PEN 0858 (NRC PENSACOLA FL)</v>
      </c>
      <c r="E682" t="s">
        <v>7544</v>
      </c>
      <c r="F682" t="s">
        <v>9254</v>
      </c>
      <c r="G682" t="s">
        <v>7545</v>
      </c>
      <c r="H682" t="str">
        <f t="shared" si="12"/>
        <v>insert into FTS_rui_codes (suggest_text_1, suggest_text_2, source) values ("0915G","NR VTU PEN 0858 (NRC PENSACOLA FL)","RESFOR (03 JAN 2024)");</v>
      </c>
    </row>
    <row r="683" spans="1:8" x14ac:dyDescent="0.2">
      <c r="A683" t="s">
        <v>9029</v>
      </c>
      <c r="B683" s="82" t="str">
        <f>+'Text-For Java'!B683</f>
        <v>83721</v>
      </c>
      <c r="C683" t="s">
        <v>7544</v>
      </c>
      <c r="D683" t="str">
        <f>+'Text-For Java'!D683</f>
        <v>NR USFF NALE TYN (NRC PENSACOLA FL)</v>
      </c>
      <c r="E683" t="s">
        <v>7544</v>
      </c>
      <c r="F683" t="s">
        <v>9254</v>
      </c>
      <c r="G683" t="s">
        <v>7545</v>
      </c>
      <c r="H683" t="str">
        <f t="shared" si="12"/>
        <v>insert into FTS_rui_codes (suggest_text_1, suggest_text_2, source) values ("83721","NR USFF NALE TYN (NRC PENSACOLA FL)","RESFOR (03 JAN 2024)");</v>
      </c>
    </row>
    <row r="684" spans="1:8" x14ac:dyDescent="0.2">
      <c r="A684" t="s">
        <v>9029</v>
      </c>
      <c r="B684" s="82" t="str">
        <f>+'Text-For Java'!B684</f>
        <v>84197</v>
      </c>
      <c r="C684" t="s">
        <v>7544</v>
      </c>
      <c r="D684" t="str">
        <f>+'Text-For Java'!D684</f>
        <v>NR TRARON 4 SAU (NRC PENSACOLA FL)</v>
      </c>
      <c r="E684" t="s">
        <v>7544</v>
      </c>
      <c r="F684" t="s">
        <v>9254</v>
      </c>
      <c r="G684" t="s">
        <v>7545</v>
      </c>
      <c r="H684" t="str">
        <f t="shared" si="12"/>
        <v>insert into FTS_rui_codes (suggest_text_1, suggest_text_2, source) values ("84197","NR TRARON 4 SAU (NRC PENSACOLA FL)","RESFOR (03 JAN 2024)");</v>
      </c>
    </row>
    <row r="685" spans="1:8" x14ac:dyDescent="0.2">
      <c r="A685" t="s">
        <v>9029</v>
      </c>
      <c r="B685" s="82" t="str">
        <f>+'Text-For Java'!B685</f>
        <v>85451</v>
      </c>
      <c r="C685" t="s">
        <v>7544</v>
      </c>
      <c r="D685" t="str">
        <f>+'Text-For Java'!D685</f>
        <v>NR CNSGNW PEN (NRC PENSACOLA FL)</v>
      </c>
      <c r="E685" t="s">
        <v>7544</v>
      </c>
      <c r="F685" t="s">
        <v>9254</v>
      </c>
      <c r="G685" t="s">
        <v>7545</v>
      </c>
      <c r="H685" t="str">
        <f t="shared" si="12"/>
        <v>insert into FTS_rui_codes (suggest_text_1, suggest_text_2, source) values ("85451","NR CNSGNW PEN (NRC PENSACOLA FL)","RESFOR (03 JAN 2024)");</v>
      </c>
    </row>
    <row r="686" spans="1:8" x14ac:dyDescent="0.2">
      <c r="A686" t="s">
        <v>9029</v>
      </c>
      <c r="B686" s="82" t="str">
        <f>+'Text-For Java'!B686</f>
        <v>84118</v>
      </c>
      <c r="C686" t="s">
        <v>7544</v>
      </c>
      <c r="D686" t="str">
        <f>+'Text-For Java'!D686</f>
        <v>NR NCHB 13 DET PEN (NRC PENSACOLA FL)</v>
      </c>
      <c r="E686" t="s">
        <v>7544</v>
      </c>
      <c r="F686" t="s">
        <v>9254</v>
      </c>
      <c r="G686" t="s">
        <v>7545</v>
      </c>
      <c r="H686" t="str">
        <f t="shared" si="12"/>
        <v>insert into FTS_rui_codes (suggest_text_1, suggest_text_2, source) values ("84118","NR NCHB 13 DET PEN (NRC PENSACOLA FL)","RESFOR (03 JAN 2024)");</v>
      </c>
    </row>
    <row r="687" spans="1:8" x14ac:dyDescent="0.2">
      <c r="A687" t="s">
        <v>9029</v>
      </c>
      <c r="B687" s="82" t="str">
        <f>+'Text-For Java'!B687</f>
        <v>83762</v>
      </c>
      <c r="C687" t="s">
        <v>7544</v>
      </c>
      <c r="D687" t="str">
        <f>+'Text-For Java'!D687</f>
        <v>NR SE NSF PEN (NRC PENSACOLA FL)</v>
      </c>
      <c r="E687" t="s">
        <v>7544</v>
      </c>
      <c r="F687" t="s">
        <v>9254</v>
      </c>
      <c r="G687" t="s">
        <v>7545</v>
      </c>
      <c r="H687" t="str">
        <f t="shared" si="12"/>
        <v>insert into FTS_rui_codes (suggest_text_1, suggest_text_2, source) values ("83762","NR SE NSF PEN (NRC PENSACOLA FL)","RESFOR (03 JAN 2024)");</v>
      </c>
    </row>
    <row r="688" spans="1:8" x14ac:dyDescent="0.2">
      <c r="A688" t="s">
        <v>9029</v>
      </c>
      <c r="B688" s="82" t="str">
        <f>+'Text-For Java'!B688</f>
        <v>83454</v>
      </c>
      <c r="C688" t="s">
        <v>7544</v>
      </c>
      <c r="D688" t="str">
        <f>+'Text-For Java'!D688</f>
        <v>NR 4MLG B FL CO B 6ESB DT (NRC GREEN BAY WI)</v>
      </c>
      <c r="E688" t="s">
        <v>7544</v>
      </c>
      <c r="F688" t="s">
        <v>9254</v>
      </c>
      <c r="G688" t="s">
        <v>7545</v>
      </c>
      <c r="H688" t="str">
        <f t="shared" si="12"/>
        <v>insert into FTS_rui_codes (suggest_text_1, suggest_text_2, source) values ("83454","NR 4MLG B FL CO B 6ESB DT (NRC GREEN BAY WI)","RESFOR (03 JAN 2024)");</v>
      </c>
    </row>
    <row r="689" spans="1:8" x14ac:dyDescent="0.2">
      <c r="A689" t="s">
        <v>9029</v>
      </c>
      <c r="B689" s="82" t="str">
        <f>+'Text-For Java'!B689</f>
        <v>83977</v>
      </c>
      <c r="C689" t="s">
        <v>7544</v>
      </c>
      <c r="D689" t="str">
        <f>+'Text-For Java'!D689</f>
        <v>NR 4MLG B FUEL CO B 6 ESB (NRC GREEN BAY WI)</v>
      </c>
      <c r="E689" t="s">
        <v>7544</v>
      </c>
      <c r="F689" t="s">
        <v>9254</v>
      </c>
      <c r="G689" t="s">
        <v>7545</v>
      </c>
      <c r="H689" t="str">
        <f t="shared" si="12"/>
        <v>insert into FTS_rui_codes (suggest_text_1, suggest_text_2, source) values ("83977","NR 4MLG B FUEL CO B 6 ESB (NRC GREEN BAY WI)","RESFOR (03 JAN 2024)");</v>
      </c>
    </row>
    <row r="690" spans="1:8" x14ac:dyDescent="0.2">
      <c r="A690" t="s">
        <v>9029</v>
      </c>
      <c r="B690" s="82" t="str">
        <f>+'Text-For Java'!B690</f>
        <v>86249</v>
      </c>
      <c r="C690" t="s">
        <v>7544</v>
      </c>
      <c r="D690" t="str">
        <f>+'Text-For Java'!D690</f>
        <v>NR RSU GBW (NRC GREEN BAY WI)</v>
      </c>
      <c r="E690" t="s">
        <v>7544</v>
      </c>
      <c r="F690" t="s">
        <v>9254</v>
      </c>
      <c r="G690" t="s">
        <v>7545</v>
      </c>
      <c r="H690" t="str">
        <f t="shared" si="12"/>
        <v>insert into FTS_rui_codes (suggest_text_1, suggest_text_2, source) values ("86249","NR RSU GBW (NRC GREEN BAY WI)","RESFOR (03 JAN 2024)");</v>
      </c>
    </row>
    <row r="691" spans="1:8" x14ac:dyDescent="0.2">
      <c r="A691" t="s">
        <v>9029</v>
      </c>
      <c r="B691" s="82" t="str">
        <f>+'Text-For Java'!B691</f>
        <v>88735</v>
      </c>
      <c r="C691" t="s">
        <v>7544</v>
      </c>
      <c r="D691" t="str">
        <f>+'Text-For Java'!D691</f>
        <v>NMCB 25 GBW (NRC GREEN BAY WI)</v>
      </c>
      <c r="E691" t="s">
        <v>7544</v>
      </c>
      <c r="F691" t="s">
        <v>9254</v>
      </c>
      <c r="G691" t="s">
        <v>7545</v>
      </c>
      <c r="H691" t="str">
        <f t="shared" si="12"/>
        <v>insert into FTS_rui_codes (suggest_text_1, suggest_text_2, source) values ("88735","NMCB 25 GBW (NRC GREEN BAY WI)","RESFOR (03 JAN 2024)");</v>
      </c>
    </row>
    <row r="692" spans="1:8" x14ac:dyDescent="0.2">
      <c r="A692" t="s">
        <v>9029</v>
      </c>
      <c r="B692" s="82" t="str">
        <f>+'Text-For Java'!B692</f>
        <v>89815</v>
      </c>
      <c r="C692" t="s">
        <v>7544</v>
      </c>
      <c r="D692" t="str">
        <f>+'Text-For Java'!D692</f>
        <v>NR NMRTC BTH GBW (NRC GREEN BAY WI)</v>
      </c>
      <c r="E692" t="s">
        <v>7544</v>
      </c>
      <c r="F692" t="s">
        <v>9254</v>
      </c>
      <c r="G692" t="s">
        <v>7545</v>
      </c>
      <c r="H692" t="str">
        <f t="shared" si="12"/>
        <v>insert into FTS_rui_codes (suggest_text_1, suggest_text_2, source) values ("89815","NR NMRTC BTH GBW (NRC GREEN BAY WI)","RESFOR (03 JAN 2024)");</v>
      </c>
    </row>
    <row r="693" spans="1:8" x14ac:dyDescent="0.2">
      <c r="A693" t="s">
        <v>9029</v>
      </c>
      <c r="B693" s="82" t="str">
        <f>+'Text-For Java'!B693</f>
        <v>82800</v>
      </c>
      <c r="C693" t="s">
        <v>7544</v>
      </c>
      <c r="D693" t="str">
        <f>+'Text-For Java'!D693</f>
        <v>NR MARMC GBW (NRC GREEN BAY WI)</v>
      </c>
      <c r="E693" t="s">
        <v>7544</v>
      </c>
      <c r="F693" t="s">
        <v>9254</v>
      </c>
      <c r="G693" t="s">
        <v>7545</v>
      </c>
      <c r="H693" t="str">
        <f t="shared" si="12"/>
        <v>insert into FTS_rui_codes (suggest_text_1, suggest_text_2, source) values ("82800","NR MARMC GBW (NRC GREEN BAY WI)","RESFOR (03 JAN 2024)");</v>
      </c>
    </row>
    <row r="694" spans="1:8" x14ac:dyDescent="0.2">
      <c r="A694" t="s">
        <v>9029</v>
      </c>
      <c r="B694" s="82" t="str">
        <f>+'Text-For Java'!B694</f>
        <v>30668</v>
      </c>
      <c r="C694" t="s">
        <v>7544</v>
      </c>
      <c r="D694" t="str">
        <f>+'Text-For Java'!D694</f>
        <v>NR 4DB 24DC DET 6 (NRC CHARLOTTE NC)</v>
      </c>
      <c r="E694" t="s">
        <v>7544</v>
      </c>
      <c r="F694" t="s">
        <v>9254</v>
      </c>
      <c r="G694" t="s">
        <v>7545</v>
      </c>
      <c r="H694" t="str">
        <f t="shared" si="12"/>
        <v>insert into FTS_rui_codes (suggest_text_1, suggest_text_2, source) values ("30668","NR 4DB 24DC DET 6 (NRC CHARLOTTE NC)","RESFOR (03 JAN 2024)");</v>
      </c>
    </row>
    <row r="695" spans="1:8" x14ac:dyDescent="0.2">
      <c r="A695" t="s">
        <v>9029</v>
      </c>
      <c r="B695" s="82" t="str">
        <f>+'Text-For Java'!B695</f>
        <v>84019</v>
      </c>
      <c r="C695" t="s">
        <v>7544</v>
      </c>
      <c r="D695" t="str">
        <f>+'Text-For Java'!D695</f>
        <v>NR NMRTC CL HQ (NRC CHARLOTTE NC)</v>
      </c>
      <c r="E695" t="s">
        <v>7544</v>
      </c>
      <c r="F695" t="s">
        <v>9254</v>
      </c>
      <c r="G695" t="s">
        <v>7545</v>
      </c>
      <c r="H695" t="str">
        <f t="shared" si="12"/>
        <v>insert into FTS_rui_codes (suggest_text_1, suggest_text_2, source) values ("84019","NR NMRTC CL HQ (NRC CHARLOTTE NC)","RESFOR (03 JAN 2024)");</v>
      </c>
    </row>
    <row r="696" spans="1:8" x14ac:dyDescent="0.2">
      <c r="A696" t="s">
        <v>9029</v>
      </c>
      <c r="B696" s="82" t="str">
        <f>+'Text-For Java'!B696</f>
        <v>89045</v>
      </c>
      <c r="C696" t="s">
        <v>7544</v>
      </c>
      <c r="D696" t="str">
        <f>+'Text-For Java'!D696</f>
        <v>NR RSU CNC (NRC CHARLOTTE NC)</v>
      </c>
      <c r="E696" t="s">
        <v>7544</v>
      </c>
      <c r="F696" t="s">
        <v>9254</v>
      </c>
      <c r="G696" t="s">
        <v>7545</v>
      </c>
      <c r="H696" t="str">
        <f t="shared" si="12"/>
        <v>insert into FTS_rui_codes (suggest_text_1, suggest_text_2, source) values ("89045","NR RSU CNC (NRC CHARLOTTE NC)","RESFOR (03 JAN 2024)");</v>
      </c>
    </row>
    <row r="697" spans="1:8" x14ac:dyDescent="0.2">
      <c r="A697" t="s">
        <v>9029</v>
      </c>
      <c r="B697" s="82" t="str">
        <f>+'Text-For Java'!B697</f>
        <v>83353</v>
      </c>
      <c r="C697" t="s">
        <v>7544</v>
      </c>
      <c r="D697" t="str">
        <f>+'Text-For Java'!D697</f>
        <v>NR SOI CGEIGER MED (NRC CHARLOTTE NC)</v>
      </c>
      <c r="E697" t="s">
        <v>7544</v>
      </c>
      <c r="F697" t="s">
        <v>9254</v>
      </c>
      <c r="G697" t="s">
        <v>7545</v>
      </c>
      <c r="H697" t="str">
        <f t="shared" si="12"/>
        <v>insert into FTS_rui_codes (suggest_text_1, suggest_text_2, source) values ("83353","NR SOI CGEIGER MED (NRC CHARLOTTE NC)","RESFOR (03 JAN 2024)");</v>
      </c>
    </row>
    <row r="698" spans="1:8" x14ac:dyDescent="0.2">
      <c r="A698" t="s">
        <v>9029</v>
      </c>
      <c r="B698" s="82" t="str">
        <f>+'Text-For Java'!B698</f>
        <v>84261</v>
      </c>
      <c r="C698" t="s">
        <v>7544</v>
      </c>
      <c r="D698" t="str">
        <f>+'Text-For Java'!D698</f>
        <v>NR SUBGRU 2 CNC (NRC CHARLOTTE NC)</v>
      </c>
      <c r="E698" t="s">
        <v>7544</v>
      </c>
      <c r="F698" t="s">
        <v>9254</v>
      </c>
      <c r="G698" t="s">
        <v>7545</v>
      </c>
      <c r="H698" t="str">
        <f t="shared" si="12"/>
        <v>insert into FTS_rui_codes (suggest_text_1, suggest_text_2, source) values ("84261","NR SUBGRU 2 CNC (NRC CHARLOTTE NC)","RESFOR (03 JAN 2024)");</v>
      </c>
    </row>
    <row r="699" spans="1:8" x14ac:dyDescent="0.2">
      <c r="A699" t="s">
        <v>9029</v>
      </c>
      <c r="B699" s="82" t="str">
        <f>+'Text-For Java'!B699</f>
        <v>83618</v>
      </c>
      <c r="C699" t="s">
        <v>7544</v>
      </c>
      <c r="D699" t="str">
        <f>+'Text-For Java'!D699</f>
        <v>MLG HQTRS CO 451 (NRC CHARLOTTE NC)</v>
      </c>
      <c r="E699" t="s">
        <v>7544</v>
      </c>
      <c r="F699" t="s">
        <v>9254</v>
      </c>
      <c r="G699" t="s">
        <v>7545</v>
      </c>
      <c r="H699" t="str">
        <f t="shared" si="12"/>
        <v>insert into FTS_rui_codes (suggest_text_1, suggest_text_2, source) values ("83618","MLG HQTRS CO 451 (NRC CHARLOTTE NC)","RESFOR (03 JAN 2024)");</v>
      </c>
    </row>
    <row r="700" spans="1:8" x14ac:dyDescent="0.2">
      <c r="A700" t="s">
        <v>9029</v>
      </c>
      <c r="B700" s="82" t="str">
        <f>+'Text-For Java'!B700</f>
        <v>86152</v>
      </c>
      <c r="C700" t="s">
        <v>7544</v>
      </c>
      <c r="D700" t="str">
        <f>+'Text-For Java'!D700</f>
        <v>NMCB 27 CNC (NRC CHARLOTTE NC)</v>
      </c>
      <c r="E700" t="s">
        <v>7544</v>
      </c>
      <c r="F700" t="s">
        <v>9254</v>
      </c>
      <c r="G700" t="s">
        <v>7545</v>
      </c>
      <c r="H700" t="str">
        <f t="shared" si="12"/>
        <v>insert into FTS_rui_codes (suggest_text_1, suggest_text_2, source) values ("86152","NMCB 27 CNC (NRC CHARLOTTE NC)","RESFOR (03 JAN 2024)");</v>
      </c>
    </row>
    <row r="701" spans="1:8" x14ac:dyDescent="0.2">
      <c r="A701" t="s">
        <v>9029</v>
      </c>
      <c r="B701" s="82" t="str">
        <f>+'Text-For Java'!B701</f>
        <v>86779</v>
      </c>
      <c r="C701" t="s">
        <v>7544</v>
      </c>
      <c r="D701" t="str">
        <f>+'Text-For Java'!D701</f>
        <v>NR NMRTC CL CNC (NRC CHARLOTTE NC)</v>
      </c>
      <c r="E701" t="s">
        <v>7544</v>
      </c>
      <c r="F701" t="s">
        <v>9254</v>
      </c>
      <c r="G701" t="s">
        <v>7545</v>
      </c>
      <c r="H701" t="str">
        <f t="shared" si="12"/>
        <v>insert into FTS_rui_codes (suggest_text_1, suggest_text_2, source) values ("86779","NR NMRTC CL CNC (NRC CHARLOTTE NC)","RESFOR (03 JAN 2024)");</v>
      </c>
    </row>
    <row r="702" spans="1:8" x14ac:dyDescent="0.2">
      <c r="A702" t="s">
        <v>9029</v>
      </c>
      <c r="B702" s="82" t="str">
        <f>+'Text-For Java'!B702</f>
        <v>88445</v>
      </c>
      <c r="C702" t="s">
        <v>7544</v>
      </c>
      <c r="D702" t="str">
        <f>+'Text-For Java'!D702</f>
        <v>NR 4MB SURG B DET 2 (NRC CHARLOTTE NC)</v>
      </c>
      <c r="E702" t="s">
        <v>7544</v>
      </c>
      <c r="F702" t="s">
        <v>9254</v>
      </c>
      <c r="G702" t="s">
        <v>7545</v>
      </c>
      <c r="H702" t="str">
        <f t="shared" si="12"/>
        <v>insert into FTS_rui_codes (suggest_text_1, suggest_text_2, source) values ("88445","NR 4MB SURG B DET 2 (NRC CHARLOTTE NC)","RESFOR (03 JAN 2024)");</v>
      </c>
    </row>
    <row r="703" spans="1:8" x14ac:dyDescent="0.2">
      <c r="A703" t="s">
        <v>9029</v>
      </c>
      <c r="B703" s="82" t="str">
        <f>+'Text-For Java'!B703</f>
        <v>0704G</v>
      </c>
      <c r="C703" t="s">
        <v>7544</v>
      </c>
      <c r="D703" t="str">
        <f>+'Text-For Java'!D703</f>
        <v>NR VTU CNC 0612 (NRC CHARLOTTE NC)</v>
      </c>
      <c r="E703" t="s">
        <v>7544</v>
      </c>
      <c r="F703" t="s">
        <v>9254</v>
      </c>
      <c r="G703" t="s">
        <v>7545</v>
      </c>
      <c r="H703" t="str">
        <f t="shared" si="12"/>
        <v>insert into FTS_rui_codes (suggest_text_1, suggest_text_2, source) values ("0704G","NR VTU CNC 0612 (NRC CHARLOTTE NC)","RESFOR (03 JAN 2024)");</v>
      </c>
    </row>
    <row r="704" spans="1:8" x14ac:dyDescent="0.2">
      <c r="A704" t="s">
        <v>9029</v>
      </c>
      <c r="B704" s="82" t="str">
        <f>+'Text-For Java'!B704</f>
        <v>88152</v>
      </c>
      <c r="C704" t="s">
        <v>7544</v>
      </c>
      <c r="D704" t="str">
        <f>+'Text-For Java'!D704</f>
        <v>NR SURGEMAIN NNSY CHA (NRC CHARLOTTE NC)</v>
      </c>
      <c r="E704" t="s">
        <v>7544</v>
      </c>
      <c r="F704" t="s">
        <v>9254</v>
      </c>
      <c r="G704" t="s">
        <v>7545</v>
      </c>
      <c r="H704" t="str">
        <f t="shared" si="12"/>
        <v>insert into FTS_rui_codes (suggest_text_1, suggest_text_2, source) values ("88152","NR SURGEMAIN NNSY CHA (NRC CHARLOTTE NC)","RESFOR (03 JAN 2024)");</v>
      </c>
    </row>
    <row r="705" spans="1:8" x14ac:dyDescent="0.2">
      <c r="A705" t="s">
        <v>9029</v>
      </c>
      <c r="B705" s="82" t="str">
        <f>+'Text-For Java'!B705</f>
        <v>87359</v>
      </c>
      <c r="C705" t="s">
        <v>7544</v>
      </c>
      <c r="D705" t="str">
        <f>+'Text-For Java'!D705</f>
        <v>NR ACB1 SLM (NRC ST LOUIS MO)</v>
      </c>
      <c r="E705" t="s">
        <v>7544</v>
      </c>
      <c r="F705" t="s">
        <v>9254</v>
      </c>
      <c r="G705" t="s">
        <v>7545</v>
      </c>
      <c r="H705" t="str">
        <f t="shared" si="12"/>
        <v>insert into FTS_rui_codes (suggest_text_1, suggest_text_2, source) values ("87359","NR ACB1 SLM (NRC ST LOUIS MO)","RESFOR (03 JAN 2024)");</v>
      </c>
    </row>
    <row r="706" spans="1:8" x14ac:dyDescent="0.2">
      <c r="A706" t="s">
        <v>9029</v>
      </c>
      <c r="B706" s="82" t="str">
        <f>+'Text-For Java'!B706</f>
        <v>87129</v>
      </c>
      <c r="C706" t="s">
        <v>7544</v>
      </c>
      <c r="D706" t="str">
        <f>+'Text-For Java'!D706</f>
        <v>NR C10F NIOCTX SLM (NRC ST LOUIS MO)</v>
      </c>
      <c r="E706" t="s">
        <v>7544</v>
      </c>
      <c r="F706" t="s">
        <v>9254</v>
      </c>
      <c r="G706" t="s">
        <v>7545</v>
      </c>
      <c r="H706" t="str">
        <f t="shared" si="12"/>
        <v>insert into FTS_rui_codes (suggest_text_1, suggest_text_2, source) values ("87129","NR C10F NIOCTX SLM (NRC ST LOUIS MO)","RESFOR (03 JAN 2024)");</v>
      </c>
    </row>
    <row r="707" spans="1:8" x14ac:dyDescent="0.2">
      <c r="A707" t="s">
        <v>9029</v>
      </c>
      <c r="B707" s="82" t="str">
        <f>+'Text-For Java'!B707</f>
        <v>85012</v>
      </c>
      <c r="C707" t="s">
        <v>7544</v>
      </c>
      <c r="D707" t="str">
        <f>+'Text-For Java'!D707</f>
        <v>NR COMNAVFOR KOREA DET D (NRC ST LOUIS MO)</v>
      </c>
      <c r="E707" t="s">
        <v>7544</v>
      </c>
      <c r="F707" t="s">
        <v>9254</v>
      </c>
      <c r="G707" t="s">
        <v>7545</v>
      </c>
      <c r="H707" t="str">
        <f t="shared" si="12"/>
        <v>insert into FTS_rui_codes (suggest_text_1, suggest_text_2, source) values ("85012","NR COMNAVFOR KOREA DET D (NRC ST LOUIS MO)","RESFOR (03 JAN 2024)");</v>
      </c>
    </row>
    <row r="708" spans="1:8" x14ac:dyDescent="0.2">
      <c r="A708" t="s">
        <v>9029</v>
      </c>
      <c r="B708" s="82" t="str">
        <f>+'Text-For Java'!B708</f>
        <v>86282</v>
      </c>
      <c r="C708" t="s">
        <v>7544</v>
      </c>
      <c r="D708" t="str">
        <f>+'Text-For Java'!D708</f>
        <v>NR ESG 7 (NRC ST LOUIS MO)</v>
      </c>
      <c r="E708" t="s">
        <v>7544</v>
      </c>
      <c r="F708" t="s">
        <v>9254</v>
      </c>
      <c r="G708" t="s">
        <v>7545</v>
      </c>
      <c r="H708" t="str">
        <f t="shared" si="12"/>
        <v>insert into FTS_rui_codes (suggest_text_1, suggest_text_2, source) values ("86282","NR ESG 7 (NRC ST LOUIS MO)","RESFOR (03 JAN 2024)");</v>
      </c>
    </row>
    <row r="709" spans="1:8" x14ac:dyDescent="0.2">
      <c r="A709" t="s">
        <v>9029</v>
      </c>
      <c r="B709" s="82" t="str">
        <f>+'Text-For Java'!B709</f>
        <v>83484</v>
      </c>
      <c r="C709" t="s">
        <v>7544</v>
      </c>
      <c r="D709" t="str">
        <f>+'Text-For Java'!D709</f>
        <v>NR FLC YOKOSUKA HQ (NRC ST LOUIS MO)</v>
      </c>
      <c r="E709" t="s">
        <v>7544</v>
      </c>
      <c r="F709" t="s">
        <v>9254</v>
      </c>
      <c r="G709" t="s">
        <v>7545</v>
      </c>
      <c r="H709" t="str">
        <f t="shared" si="12"/>
        <v>insert into FTS_rui_codes (suggest_text_1, suggest_text_2, source) values ("83484","NR FLC YOKOSUKA HQ (NRC ST LOUIS MO)","RESFOR (03 JAN 2024)");</v>
      </c>
    </row>
    <row r="710" spans="1:8" x14ac:dyDescent="0.2">
      <c r="A710" t="s">
        <v>9029</v>
      </c>
      <c r="B710" s="82" t="str">
        <f>+'Text-For Java'!B710</f>
        <v>89277</v>
      </c>
      <c r="C710" t="s">
        <v>7544</v>
      </c>
      <c r="D710" t="str">
        <f>+'Text-For Java'!D710</f>
        <v>NR JTRU (NRC ST LOUIS MO)</v>
      </c>
      <c r="E710" t="s">
        <v>7544</v>
      </c>
      <c r="F710" t="s">
        <v>9254</v>
      </c>
      <c r="G710" t="s">
        <v>7545</v>
      </c>
      <c r="H710" t="str">
        <f t="shared" si="12"/>
        <v>insert into FTS_rui_codes (suggest_text_1, suggest_text_2, source) values ("89277","NR JTRU (NRC ST LOUIS MO)","RESFOR (03 JAN 2024)");</v>
      </c>
    </row>
    <row r="711" spans="1:8" x14ac:dyDescent="0.2">
      <c r="A711" t="s">
        <v>9029</v>
      </c>
      <c r="B711" s="82" t="str">
        <f>+'Text-For Java'!B711</f>
        <v>84074</v>
      </c>
      <c r="C711" t="s">
        <v>7544</v>
      </c>
      <c r="D711" t="str">
        <f>+'Text-For Java'!D711</f>
        <v>NR RSU SLM (NRC ST LOUIS MO)</v>
      </c>
      <c r="E711" t="s">
        <v>7544</v>
      </c>
      <c r="F711" t="s">
        <v>9254</v>
      </c>
      <c r="G711" t="s">
        <v>7545</v>
      </c>
      <c r="H711" t="str">
        <f t="shared" si="12"/>
        <v>insert into FTS_rui_codes (suggest_text_1, suggest_text_2, source) values ("84074","NR RSU SLM (NRC ST LOUIS MO)","RESFOR (03 JAN 2024)");</v>
      </c>
    </row>
    <row r="712" spans="1:8" x14ac:dyDescent="0.2">
      <c r="A712" t="s">
        <v>9029</v>
      </c>
      <c r="B712" s="82" t="str">
        <f>+'Text-For Java'!B712</f>
        <v>86638</v>
      </c>
      <c r="C712" t="s">
        <v>7544</v>
      </c>
      <c r="D712" t="str">
        <f>+'Text-For Java'!D712</f>
        <v>NR SURF DEPL DIST CMD 202 (NRC ST LOUIS MO)</v>
      </c>
      <c r="E712" t="s">
        <v>7544</v>
      </c>
      <c r="F712" t="s">
        <v>9254</v>
      </c>
      <c r="G712" t="s">
        <v>7545</v>
      </c>
      <c r="H712" t="str">
        <f t="shared" si="12"/>
        <v>insert into FTS_rui_codes (suggest_text_1, suggest_text_2, source) values ("86638","NR SURF DEPL DIST CMD 202 (NRC ST LOUIS MO)","RESFOR (03 JAN 2024)");</v>
      </c>
    </row>
    <row r="713" spans="1:8" x14ac:dyDescent="0.2">
      <c r="A713" t="s">
        <v>9029</v>
      </c>
      <c r="B713" s="82" t="str">
        <f>+'Text-For Java'!B713</f>
        <v>88006</v>
      </c>
      <c r="C713" t="s">
        <v>7544</v>
      </c>
      <c r="D713" t="str">
        <f>+'Text-For Java'!D713</f>
        <v>NR TRANSCOM JIOC 0113 (NRC ST LOUIS MO)</v>
      </c>
      <c r="E713" t="s">
        <v>7544</v>
      </c>
      <c r="F713" t="s">
        <v>9254</v>
      </c>
      <c r="G713" t="s">
        <v>7545</v>
      </c>
      <c r="H713" t="str">
        <f t="shared" si="12"/>
        <v>insert into FTS_rui_codes (suggest_text_1, suggest_text_2, source) values ("88006","NR TRANSCOM JIOC 0113 (NRC ST LOUIS MO)","RESFOR (03 JAN 2024)");</v>
      </c>
    </row>
    <row r="714" spans="1:8" x14ac:dyDescent="0.2">
      <c r="A714" t="s">
        <v>9029</v>
      </c>
      <c r="B714" s="82" t="str">
        <f>+'Text-For Java'!B714</f>
        <v>81979</v>
      </c>
      <c r="C714" t="s">
        <v>7544</v>
      </c>
      <c r="D714" t="str">
        <f>+'Text-For Java'!D714</f>
        <v>S10 SECPLT 5&amp;6 STL (NRC ST LOUIS MO)</v>
      </c>
      <c r="E714" t="s">
        <v>7544</v>
      </c>
      <c r="F714" t="s">
        <v>9254</v>
      </c>
      <c r="G714" t="s">
        <v>7545</v>
      </c>
      <c r="H714" t="str">
        <f t="shared" si="12"/>
        <v>insert into FTS_rui_codes (suggest_text_1, suggest_text_2, source) values ("81979","S10 SECPLT 5&amp;6 STL (NRC ST LOUIS MO)","RESFOR (03 JAN 2024)");</v>
      </c>
    </row>
    <row r="715" spans="1:8" x14ac:dyDescent="0.2">
      <c r="A715" t="s">
        <v>9029</v>
      </c>
      <c r="B715" s="82" t="str">
        <f>+'Text-For Java'!B715</f>
        <v>88463</v>
      </c>
      <c r="C715" t="s">
        <v>7544</v>
      </c>
      <c r="D715" t="str">
        <f>+'Text-For Java'!D715</f>
        <v>DIV H&amp;S 3/23 (NRC ST LOUIS MO)</v>
      </c>
      <c r="E715" t="s">
        <v>7544</v>
      </c>
      <c r="F715" t="s">
        <v>9254</v>
      </c>
      <c r="G715" t="s">
        <v>7545</v>
      </c>
      <c r="H715" t="str">
        <f t="shared" si="12"/>
        <v>insert into FTS_rui_codes (suggest_text_1, suggest_text_2, source) values ("88463","DIV H&amp;S 3/23 (NRC ST LOUIS MO)","RESFOR (03 JAN 2024)");</v>
      </c>
    </row>
    <row r="716" spans="1:8" x14ac:dyDescent="0.2">
      <c r="A716" t="s">
        <v>9029</v>
      </c>
      <c r="B716" s="82" t="str">
        <f>+'Text-For Java'!B716</f>
        <v>89286</v>
      </c>
      <c r="C716" t="s">
        <v>7544</v>
      </c>
      <c r="D716" t="str">
        <f>+'Text-For Java'!D716</f>
        <v>NR MSCFE HQ (NRC ST LOUIS MO)</v>
      </c>
      <c r="E716" t="s">
        <v>7544</v>
      </c>
      <c r="F716" t="s">
        <v>9254</v>
      </c>
      <c r="G716" t="s">
        <v>7545</v>
      </c>
      <c r="H716" t="str">
        <f t="shared" si="12"/>
        <v>insert into FTS_rui_codes (suggest_text_1, suggest_text_2, source) values ("89286","NR MSCFE HQ (NRC ST LOUIS MO)","RESFOR (03 JAN 2024)");</v>
      </c>
    </row>
    <row r="717" spans="1:8" x14ac:dyDescent="0.2">
      <c r="A717" t="s">
        <v>9029</v>
      </c>
      <c r="B717" s="82" t="str">
        <f>+'Text-For Java'!B717</f>
        <v>87733</v>
      </c>
      <c r="C717" t="s">
        <v>7544</v>
      </c>
      <c r="D717" t="str">
        <f>+'Text-For Java'!D717</f>
        <v>NR MSC HQ SLM (NRC ST LOUIS MO)</v>
      </c>
      <c r="E717" t="s">
        <v>7544</v>
      </c>
      <c r="F717" t="s">
        <v>9254</v>
      </c>
      <c r="G717" t="s">
        <v>7545</v>
      </c>
      <c r="H717" t="str">
        <f t="shared" si="12"/>
        <v>insert into FTS_rui_codes (suggest_text_1, suggest_text_2, source) values ("87733","NR MSC HQ SLM (NRC ST LOUIS MO)","RESFOR (03 JAN 2024)");</v>
      </c>
    </row>
    <row r="718" spans="1:8" x14ac:dyDescent="0.2">
      <c r="A718" t="s">
        <v>9029</v>
      </c>
      <c r="B718" s="82" t="str">
        <f>+'Text-For Java'!B718</f>
        <v>87692</v>
      </c>
      <c r="C718" t="s">
        <v>7544</v>
      </c>
      <c r="D718" t="str">
        <f>+'Text-For Java'!D718</f>
        <v>NMCB 25 SLM (NRC ST LOUIS MO)</v>
      </c>
      <c r="E718" t="s">
        <v>7544</v>
      </c>
      <c r="F718" t="s">
        <v>9254</v>
      </c>
      <c r="G718" t="s">
        <v>7545</v>
      </c>
      <c r="H718" t="str">
        <f t="shared" si="12"/>
        <v>insert into FTS_rui_codes (suggest_text_1, suggest_text_2, source) values ("87692","NMCB 25 SLM (NRC ST LOUIS MO)","RESFOR (03 JAN 2024)");</v>
      </c>
    </row>
    <row r="719" spans="1:8" x14ac:dyDescent="0.2">
      <c r="A719" t="s">
        <v>9029</v>
      </c>
      <c r="B719" s="82" t="str">
        <f>+'Text-For Java'!B719</f>
        <v>83728</v>
      </c>
      <c r="C719" t="s">
        <v>7544</v>
      </c>
      <c r="D719" t="str">
        <f>+'Text-For Java'!D719</f>
        <v>NR NMRTC CL SLM (NRC ST LOUIS MO)</v>
      </c>
      <c r="E719" t="s">
        <v>7544</v>
      </c>
      <c r="F719" t="s">
        <v>9254</v>
      </c>
      <c r="G719" t="s">
        <v>7545</v>
      </c>
      <c r="H719" t="str">
        <f t="shared" si="12"/>
        <v>insert into FTS_rui_codes (suggest_text_1, suggest_text_2, source) values ("83728","NR NMRTC CL SLM (NRC ST LOUIS MO)","RESFOR (03 JAN 2024)");</v>
      </c>
    </row>
    <row r="720" spans="1:8" x14ac:dyDescent="0.2">
      <c r="A720" t="s">
        <v>9029</v>
      </c>
      <c r="B720" s="82" t="str">
        <f>+'Text-For Java'!B720</f>
        <v>84162</v>
      </c>
      <c r="C720" t="s">
        <v>7544</v>
      </c>
      <c r="D720" t="str">
        <f>+'Text-For Java'!D720</f>
        <v>NR CENTCOM J2 STL (NRC ST LOUIS MO)</v>
      </c>
      <c r="E720" t="s">
        <v>7544</v>
      </c>
      <c r="F720" t="s">
        <v>9254</v>
      </c>
      <c r="G720" t="s">
        <v>7545</v>
      </c>
      <c r="H720" t="str">
        <f t="shared" si="12"/>
        <v>insert into FTS_rui_codes (suggest_text_1, suggest_text_2, source) values ("84162","NR CENTCOM J2 STL (NRC ST LOUIS MO)","RESFOR (03 JAN 2024)");</v>
      </c>
    </row>
    <row r="721" spans="1:8" x14ac:dyDescent="0.2">
      <c r="A721" t="s">
        <v>9029</v>
      </c>
      <c r="B721" s="82" t="str">
        <f>+'Text-For Java'!B721</f>
        <v>1813G</v>
      </c>
      <c r="C721" t="s">
        <v>7544</v>
      </c>
      <c r="D721" t="str">
        <f>+'Text-For Java'!D721</f>
        <v>NR VTU SLM 1805 (NRC ST LOUIS MO)</v>
      </c>
      <c r="E721" t="s">
        <v>7544</v>
      </c>
      <c r="F721" t="s">
        <v>9254</v>
      </c>
      <c r="G721" t="s">
        <v>7545</v>
      </c>
      <c r="H721" t="str">
        <f t="shared" si="12"/>
        <v>insert into FTS_rui_codes (suggest_text_1, suggest_text_2, source) values ("1813G","NR VTU SLM 1805 (NRC ST LOUIS MO)","RESFOR (03 JAN 2024)");</v>
      </c>
    </row>
    <row r="722" spans="1:8" x14ac:dyDescent="0.2">
      <c r="A722" t="s">
        <v>9029</v>
      </c>
      <c r="B722" s="82" t="str">
        <f>+'Text-For Java'!B722</f>
        <v>84031</v>
      </c>
      <c r="C722" t="s">
        <v>7544</v>
      </c>
      <c r="D722" t="str">
        <f>+'Text-For Java'!D722</f>
        <v>NR ONI KMAC SLM (NRC ST LOUIS MO)</v>
      </c>
      <c r="E722" t="s">
        <v>7544</v>
      </c>
      <c r="F722" t="s">
        <v>9254</v>
      </c>
      <c r="G722" t="s">
        <v>7545</v>
      </c>
      <c r="H722" t="str">
        <f t="shared" si="12"/>
        <v>insert into FTS_rui_codes (suggest_text_1, suggest_text_2, source) values ("84031","NR ONI KMAC SLM (NRC ST LOUIS MO)","RESFOR (03 JAN 2024)");</v>
      </c>
    </row>
    <row r="723" spans="1:8" x14ac:dyDescent="0.2">
      <c r="A723" t="s">
        <v>9029</v>
      </c>
      <c r="B723" s="82" t="str">
        <f>+'Text-For Java'!B723</f>
        <v>85832</v>
      </c>
      <c r="C723" t="s">
        <v>7544</v>
      </c>
      <c r="D723" t="str">
        <f>+'Text-For Java'!D723</f>
        <v>NR SWRMC SLM (NRC ST LOUIS MO)</v>
      </c>
      <c r="E723" t="s">
        <v>7544</v>
      </c>
      <c r="F723" t="s">
        <v>9254</v>
      </c>
      <c r="G723" t="s">
        <v>7545</v>
      </c>
      <c r="H723" t="str">
        <f t="shared" si="12"/>
        <v>insert into FTS_rui_codes (suggest_text_1, suggest_text_2, source) values ("85832","NR SWRMC SLM (NRC ST LOUIS MO)","RESFOR (03 JAN 2024)");</v>
      </c>
    </row>
    <row r="724" spans="1:8" x14ac:dyDescent="0.2">
      <c r="A724" t="s">
        <v>9029</v>
      </c>
      <c r="B724" s="82" t="str">
        <f>+'Text-For Java'!B724</f>
        <v>83402</v>
      </c>
      <c r="C724" t="s">
        <v>7544</v>
      </c>
      <c r="D724" t="str">
        <f>+'Text-For Java'!D724</f>
        <v>NR ADMIN PERS 1386 (NRC ST LOUIS MO)</v>
      </c>
      <c r="E724" t="s">
        <v>7544</v>
      </c>
      <c r="F724" t="s">
        <v>9254</v>
      </c>
      <c r="G724" t="s">
        <v>7545</v>
      </c>
      <c r="H724" t="str">
        <f t="shared" si="12"/>
        <v>insert into FTS_rui_codes (suggest_text_1, suggest_text_2, source) values ("83402","NR ADMIN PERS 1386 (NRC ST LOUIS MO)","RESFOR (03 JAN 2024)");</v>
      </c>
    </row>
    <row r="725" spans="1:8" x14ac:dyDescent="0.2">
      <c r="A725" t="s">
        <v>9029</v>
      </c>
      <c r="B725" s="82" t="str">
        <f>+'Text-For Java'!B725</f>
        <v>09406</v>
      </c>
      <c r="C725" t="s">
        <v>7544</v>
      </c>
      <c r="D725" t="str">
        <f>+'Text-For Java'!D725</f>
        <v>NR 4DB 14DC DET 6 (NRC QUINCY MA)</v>
      </c>
      <c r="E725" t="s">
        <v>7544</v>
      </c>
      <c r="F725" t="s">
        <v>9254</v>
      </c>
      <c r="G725" t="s">
        <v>7545</v>
      </c>
      <c r="H725" t="str">
        <f t="shared" si="12"/>
        <v>insert into FTS_rui_codes (suggest_text_1, suggest_text_2, source) values ("09406","NR 4DB 14DC DET 6 (NRC QUINCY MA)","RESFOR (03 JAN 2024)");</v>
      </c>
    </row>
    <row r="726" spans="1:8" x14ac:dyDescent="0.2">
      <c r="A726" t="s">
        <v>9029</v>
      </c>
      <c r="B726" s="82" t="str">
        <f>+'Text-For Java'!B726</f>
        <v>83619</v>
      </c>
      <c r="C726" t="s">
        <v>7544</v>
      </c>
      <c r="D726" t="str">
        <f>+'Text-For Java'!D726</f>
        <v>NR 4MLG MNT CO 451 DET5 (NRC QUINCY MA)</v>
      </c>
      <c r="E726" t="s">
        <v>7544</v>
      </c>
      <c r="F726" t="s">
        <v>9254</v>
      </c>
      <c r="G726" t="s">
        <v>7545</v>
      </c>
      <c r="H726" t="str">
        <f t="shared" si="12"/>
        <v>insert into FTS_rui_codes (suggest_text_1, suggest_text_2, source) values ("83619","NR 4MLG MNT CO 451 DET5 (NRC QUINCY MA)","RESFOR (03 JAN 2024)");</v>
      </c>
    </row>
    <row r="727" spans="1:8" x14ac:dyDescent="0.2">
      <c r="A727" t="s">
        <v>9029</v>
      </c>
      <c r="B727" s="82" t="str">
        <f>+'Text-For Java'!B727</f>
        <v>86286</v>
      </c>
      <c r="C727" t="s">
        <v>7544</v>
      </c>
      <c r="D727" t="str">
        <f>+'Text-For Java'!D727</f>
        <v>NR CUSNC/C5F PAO (NRC QUINCY MA)</v>
      </c>
      <c r="E727" t="s">
        <v>7544</v>
      </c>
      <c r="F727" t="s">
        <v>9254</v>
      </c>
      <c r="G727" t="s">
        <v>7545</v>
      </c>
      <c r="H727" t="str">
        <f t="shared" si="12"/>
        <v>insert into FTS_rui_codes (suggest_text_1, suggest_text_2, source) values ("86286","NR CUSNC/C5F PAO (NRC QUINCY MA)","RESFOR (03 JAN 2024)");</v>
      </c>
    </row>
    <row r="728" spans="1:8" x14ac:dyDescent="0.2">
      <c r="A728" t="s">
        <v>9029</v>
      </c>
      <c r="B728" s="82" t="str">
        <f>+'Text-For Java'!B728</f>
        <v>87048</v>
      </c>
      <c r="C728" t="s">
        <v>7544</v>
      </c>
      <c r="D728" t="str">
        <f>+'Text-For Java'!D728</f>
        <v>NR DCMA EASTERN REG CMD (NRC QUINCY MA)</v>
      </c>
      <c r="E728" t="s">
        <v>7544</v>
      </c>
      <c r="F728" t="s">
        <v>9254</v>
      </c>
      <c r="G728" t="s">
        <v>7545</v>
      </c>
      <c r="H728" t="str">
        <f t="shared" si="12"/>
        <v>insert into FTS_rui_codes (suggest_text_1, suggest_text_2, source) values ("87048","NR DCMA EASTERN REG CMD (NRC QUINCY MA)","RESFOR (03 JAN 2024)");</v>
      </c>
    </row>
    <row r="729" spans="1:8" x14ac:dyDescent="0.2">
      <c r="A729" t="s">
        <v>9029</v>
      </c>
      <c r="B729" s="82" t="str">
        <f>+'Text-For Java'!B729</f>
        <v>89227</v>
      </c>
      <c r="C729" t="s">
        <v>7544</v>
      </c>
      <c r="D729" t="str">
        <f>+'Text-For Java'!D729</f>
        <v>NR USFF NCAGS C5F (NRC QUINCY MA)</v>
      </c>
      <c r="E729" t="s">
        <v>7544</v>
      </c>
      <c r="F729" t="s">
        <v>9254</v>
      </c>
      <c r="G729" t="s">
        <v>7545</v>
      </c>
      <c r="H729" t="str">
        <f t="shared" si="12"/>
        <v>insert into FTS_rui_codes (suggest_text_1, suggest_text_2, source) values ("89227","NR USFF NCAGS C5F (NRC QUINCY MA)","RESFOR (03 JAN 2024)");</v>
      </c>
    </row>
    <row r="730" spans="1:8" x14ac:dyDescent="0.2">
      <c r="A730" t="s">
        <v>9029</v>
      </c>
      <c r="B730" s="82" t="str">
        <f>+'Text-For Java'!B730</f>
        <v>88408</v>
      </c>
      <c r="C730" t="s">
        <v>7544</v>
      </c>
      <c r="D730" t="str">
        <f>+'Text-For Java'!D730</f>
        <v>DIV 25 MAR REGT (NRC QUINCY MA)</v>
      </c>
      <c r="E730" t="s">
        <v>7544</v>
      </c>
      <c r="F730" t="s">
        <v>9254</v>
      </c>
      <c r="G730" t="s">
        <v>7545</v>
      </c>
      <c r="H730" t="str">
        <f t="shared" ref="H730:H793" si="13">+CONCATENATE(A730,B730,C730,D730,E730,F730,G730)</f>
        <v>insert into FTS_rui_codes (suggest_text_1, suggest_text_2, source) values ("88408","DIV 25 MAR REGT (NRC QUINCY MA)","RESFOR (03 JAN 2024)");</v>
      </c>
    </row>
    <row r="731" spans="1:8" x14ac:dyDescent="0.2">
      <c r="A731" t="s">
        <v>9029</v>
      </c>
      <c r="B731" s="82" t="str">
        <f>+'Text-For Java'!B731</f>
        <v>88409</v>
      </c>
      <c r="C731" t="s">
        <v>7544</v>
      </c>
      <c r="D731" t="str">
        <f>+'Text-For Java'!D731</f>
        <v>DIV H&amp;S 1/25 (NRC QUINCY MA)</v>
      </c>
      <c r="E731" t="s">
        <v>7544</v>
      </c>
      <c r="F731" t="s">
        <v>9254</v>
      </c>
      <c r="G731" t="s">
        <v>7545</v>
      </c>
      <c r="H731" t="str">
        <f t="shared" si="13"/>
        <v>insert into FTS_rui_codes (suggest_text_1, suggest_text_2, source) values ("88409","DIV H&amp;S 1/25 (NRC QUINCY MA)","RESFOR (03 JAN 2024)");</v>
      </c>
    </row>
    <row r="732" spans="1:8" x14ac:dyDescent="0.2">
      <c r="A732" t="s">
        <v>9029</v>
      </c>
      <c r="B732" s="82" t="str">
        <f>+'Text-For Java'!B732</f>
        <v>85063</v>
      </c>
      <c r="C732" t="s">
        <v>7544</v>
      </c>
      <c r="D732" t="str">
        <f>+'Text-For Java'!D732</f>
        <v>NMCB 27 QUI (NRC QUINCY MA)</v>
      </c>
      <c r="E732" t="s">
        <v>7544</v>
      </c>
      <c r="F732" t="s">
        <v>9254</v>
      </c>
      <c r="G732" t="s">
        <v>7545</v>
      </c>
      <c r="H732" t="str">
        <f t="shared" si="13"/>
        <v>insert into FTS_rui_codes (suggest_text_1, suggest_text_2, source) values ("85063","NMCB 27 QUI (NRC QUINCY MA)","RESFOR (03 JAN 2024)");</v>
      </c>
    </row>
    <row r="733" spans="1:8" x14ac:dyDescent="0.2">
      <c r="A733" t="s">
        <v>9029</v>
      </c>
      <c r="B733" s="82" t="str">
        <f>+'Text-For Java'!B733</f>
        <v>83586</v>
      </c>
      <c r="C733" t="s">
        <v>7544</v>
      </c>
      <c r="D733" t="str">
        <f>+'Text-For Java'!D733</f>
        <v>NR NEW ENG MED QUI (NRC QUINCY MA)</v>
      </c>
      <c r="E733" t="s">
        <v>7544</v>
      </c>
      <c r="F733" t="s">
        <v>9254</v>
      </c>
      <c r="G733" t="s">
        <v>7545</v>
      </c>
      <c r="H733" t="str">
        <f t="shared" si="13"/>
        <v>insert into FTS_rui_codes (suggest_text_1, suggest_text_2, source) values ("83586","NR NEW ENG MED QUI (NRC QUINCY MA)","RESFOR (03 JAN 2024)");</v>
      </c>
    </row>
    <row r="734" spans="1:8" x14ac:dyDescent="0.2">
      <c r="A734" t="s">
        <v>9029</v>
      </c>
      <c r="B734" s="82" t="str">
        <f>+'Text-For Java'!B734</f>
        <v>83244</v>
      </c>
      <c r="C734" t="s">
        <v>7544</v>
      </c>
      <c r="D734" t="str">
        <f>+'Text-For Java'!D734</f>
        <v>NR RSU QUI (NRC QUINCY MA)</v>
      </c>
      <c r="E734" t="s">
        <v>7544</v>
      </c>
      <c r="F734" t="s">
        <v>9254</v>
      </c>
      <c r="G734" t="s">
        <v>7545</v>
      </c>
      <c r="H734" t="str">
        <f t="shared" si="13"/>
        <v>insert into FTS_rui_codes (suggest_text_1, suggest_text_2, source) values ("83244","NR RSU QUI (NRC QUINCY MA)","RESFOR (03 JAN 2024)");</v>
      </c>
    </row>
    <row r="735" spans="1:8" x14ac:dyDescent="0.2">
      <c r="A735" t="s">
        <v>9029</v>
      </c>
      <c r="B735" s="82" t="str">
        <f>+'Text-For Java'!B735</f>
        <v>89254</v>
      </c>
      <c r="C735" t="s">
        <v>7544</v>
      </c>
      <c r="D735" t="str">
        <f>+'Text-For Java'!D735</f>
        <v>SSRF MS GROUP 2 (NRC QUINCY MA)</v>
      </c>
      <c r="E735" t="s">
        <v>7544</v>
      </c>
      <c r="F735" t="s">
        <v>9254</v>
      </c>
      <c r="G735" t="s">
        <v>7545</v>
      </c>
      <c r="H735" t="str">
        <f t="shared" si="13"/>
        <v>insert into FTS_rui_codes (suggest_text_1, suggest_text_2, source) values ("89254","SSRF MS GROUP 2 (NRC QUINCY MA)","RESFOR (03 JAN 2024)");</v>
      </c>
    </row>
    <row r="736" spans="1:8" x14ac:dyDescent="0.2">
      <c r="A736" t="s">
        <v>9029</v>
      </c>
      <c r="B736" s="82" t="str">
        <f>+'Text-For Java'!B736</f>
        <v>0196G</v>
      </c>
      <c r="C736" t="s">
        <v>7544</v>
      </c>
      <c r="D736" t="str">
        <f>+'Text-For Java'!D736</f>
        <v>NR VTU QUI 0696 (NRC QUINCY MA)</v>
      </c>
      <c r="E736" t="s">
        <v>7544</v>
      </c>
      <c r="F736" t="s">
        <v>9254</v>
      </c>
      <c r="G736" t="s">
        <v>7545</v>
      </c>
      <c r="H736" t="str">
        <f t="shared" si="13"/>
        <v>insert into FTS_rui_codes (suggest_text_1, suggest_text_2, source) values ("0196G","NR VTU QUI 0696 (NRC QUINCY MA)","RESFOR (03 JAN 2024)");</v>
      </c>
    </row>
    <row r="737" spans="1:8" x14ac:dyDescent="0.2">
      <c r="A737" t="s">
        <v>9029</v>
      </c>
      <c r="B737" s="82" t="str">
        <f>+'Text-For Java'!B737</f>
        <v>86707</v>
      </c>
      <c r="C737" t="s">
        <v>7544</v>
      </c>
      <c r="D737" t="str">
        <f>+'Text-For Java'!D737</f>
        <v>NR SURGEMAIN PNSY QUI (NRC QUINCY MA)</v>
      </c>
      <c r="E737" t="s">
        <v>7544</v>
      </c>
      <c r="F737" t="s">
        <v>9254</v>
      </c>
      <c r="G737" t="s">
        <v>7545</v>
      </c>
      <c r="H737" t="str">
        <f t="shared" si="13"/>
        <v>insert into FTS_rui_codes (suggest_text_1, suggest_text_2, source) values ("86707","NR SURGEMAIN PNSY QUI (NRC QUINCY MA)","RESFOR (03 JAN 2024)");</v>
      </c>
    </row>
    <row r="738" spans="1:8" x14ac:dyDescent="0.2">
      <c r="A738" t="s">
        <v>9029</v>
      </c>
      <c r="B738" s="82" t="str">
        <f>+'Text-For Java'!B738</f>
        <v>82865</v>
      </c>
      <c r="C738" t="s">
        <v>7544</v>
      </c>
      <c r="D738" t="str">
        <f>+'Text-For Java'!D738</f>
        <v>NR ADMIN PERS 0696 (NRC QUINCY MA)</v>
      </c>
      <c r="E738" t="s">
        <v>7544</v>
      </c>
      <c r="F738" t="s">
        <v>9254</v>
      </c>
      <c r="G738" t="s">
        <v>7545</v>
      </c>
      <c r="H738" t="str">
        <f t="shared" si="13"/>
        <v>insert into FTS_rui_codes (suggest_text_1, suggest_text_2, source) values ("82865","NR ADMIN PERS 0696 (NRC QUINCY MA)","RESFOR (03 JAN 2024)");</v>
      </c>
    </row>
    <row r="739" spans="1:8" x14ac:dyDescent="0.2">
      <c r="A739" t="s">
        <v>9029</v>
      </c>
      <c r="B739" s="82" t="str">
        <f>+'Text-For Java'!B739</f>
        <v>85446</v>
      </c>
      <c r="C739" t="s">
        <v>7544</v>
      </c>
      <c r="D739" t="str">
        <f>+'Text-For Java'!D739</f>
        <v>NR ACU 2 BUF (NRC BUFFALO NY)</v>
      </c>
      <c r="E739" t="s">
        <v>7544</v>
      </c>
      <c r="F739" t="s">
        <v>9254</v>
      </c>
      <c r="G739" t="s">
        <v>7545</v>
      </c>
      <c r="H739" t="str">
        <f t="shared" si="13"/>
        <v>insert into FTS_rui_codes (suggest_text_1, suggest_text_2, source) values ("85446","NR ACU 2 BUF (NRC BUFFALO NY)","RESFOR (03 JAN 2024)");</v>
      </c>
    </row>
    <row r="740" spans="1:8" x14ac:dyDescent="0.2">
      <c r="A740" t="s">
        <v>9029</v>
      </c>
      <c r="B740" s="82" t="str">
        <f>+'Text-For Java'!B740</f>
        <v>81993</v>
      </c>
      <c r="C740" t="s">
        <v>7544</v>
      </c>
      <c r="D740" t="str">
        <f>+'Text-For Java'!D740</f>
        <v>S8 SEC PLT 1&amp;2 BUF (NRC BUFFALO NY)</v>
      </c>
      <c r="E740" t="s">
        <v>7544</v>
      </c>
      <c r="F740" t="s">
        <v>9254</v>
      </c>
      <c r="G740" t="s">
        <v>7545</v>
      </c>
      <c r="H740" t="str">
        <f t="shared" si="13"/>
        <v>insert into FTS_rui_codes (suggest_text_1, suggest_text_2, source) values ("81993","S8 SEC PLT 1&amp;2 BUF (NRC BUFFALO NY)","RESFOR (03 JAN 2024)");</v>
      </c>
    </row>
    <row r="741" spans="1:8" x14ac:dyDescent="0.2">
      <c r="A741" t="s">
        <v>9029</v>
      </c>
      <c r="B741" s="82" t="str">
        <f>+'Text-For Java'!B741</f>
        <v>88427</v>
      </c>
      <c r="C741" t="s">
        <v>7544</v>
      </c>
      <c r="D741" t="str">
        <f>+'Text-For Java'!D741</f>
        <v>NR DIV 1/25 C CO (NRC BUFFALO NY)</v>
      </c>
      <c r="E741" t="s">
        <v>7544</v>
      </c>
      <c r="F741" t="s">
        <v>9254</v>
      </c>
      <c r="G741" t="s">
        <v>7545</v>
      </c>
      <c r="H741" t="str">
        <f t="shared" si="13"/>
        <v>insert into FTS_rui_codes (suggest_text_1, suggest_text_2, source) values ("88427","NR DIV 1/25 C CO (NRC BUFFALO NY)","RESFOR (03 JAN 2024)");</v>
      </c>
    </row>
    <row r="742" spans="1:8" x14ac:dyDescent="0.2">
      <c r="A742" t="s">
        <v>9029</v>
      </c>
      <c r="B742" s="82" t="str">
        <f>+'Text-For Java'!B742</f>
        <v>83742</v>
      </c>
      <c r="C742" t="s">
        <v>7544</v>
      </c>
      <c r="D742" t="str">
        <f>+'Text-For Java'!D742</f>
        <v>NR NMRTC PTS BUF (NRC BUFFALO NY)</v>
      </c>
      <c r="E742" t="s">
        <v>7544</v>
      </c>
      <c r="F742" t="s">
        <v>9254</v>
      </c>
      <c r="G742" t="s">
        <v>7545</v>
      </c>
      <c r="H742" t="str">
        <f t="shared" si="13"/>
        <v>insert into FTS_rui_codes (suggest_text_1, suggest_text_2, source) values ("83742","NR NMRTC PTS BUF (NRC BUFFALO NY)","RESFOR (03 JAN 2024)");</v>
      </c>
    </row>
    <row r="743" spans="1:8" x14ac:dyDescent="0.2">
      <c r="A743" t="s">
        <v>9029</v>
      </c>
      <c r="B743" s="82" t="str">
        <f>+'Text-For Java'!B743</f>
        <v>86795</v>
      </c>
      <c r="C743" t="s">
        <v>7544</v>
      </c>
      <c r="D743" t="str">
        <f>+'Text-For Java'!D743</f>
        <v>NR RSU BUF (NRC BUFFALO NY)</v>
      </c>
      <c r="E743" t="s">
        <v>7544</v>
      </c>
      <c r="F743" t="s">
        <v>9254</v>
      </c>
      <c r="G743" t="s">
        <v>7545</v>
      </c>
      <c r="H743" t="str">
        <f t="shared" si="13"/>
        <v>insert into FTS_rui_codes (suggest_text_1, suggest_text_2, source) values ("86795","NR RSU BUF (NRC BUFFALO NY)","RESFOR (03 JAN 2024)");</v>
      </c>
    </row>
    <row r="744" spans="1:8" x14ac:dyDescent="0.2">
      <c r="A744" t="s">
        <v>9029</v>
      </c>
      <c r="B744" s="82" t="str">
        <f>+'Text-For Java'!B744</f>
        <v>0503G</v>
      </c>
      <c r="C744" t="s">
        <v>7544</v>
      </c>
      <c r="D744" t="str">
        <f>+'Text-For Java'!D744</f>
        <v>NR VTU BUF 0613 (NRC BUFFALO NY)</v>
      </c>
      <c r="E744" t="s">
        <v>7544</v>
      </c>
      <c r="F744" t="s">
        <v>9254</v>
      </c>
      <c r="G744" t="s">
        <v>7545</v>
      </c>
      <c r="H744" t="str">
        <f t="shared" si="13"/>
        <v>insert into FTS_rui_codes (suggest_text_1, suggest_text_2, source) values ("0503G","NR VTU BUF 0613 (NRC BUFFALO NY)","RESFOR (03 JAN 2024)");</v>
      </c>
    </row>
    <row r="745" spans="1:8" x14ac:dyDescent="0.2">
      <c r="A745" t="s">
        <v>9029</v>
      </c>
      <c r="B745" s="82" t="str">
        <f>+'Text-For Java'!B745</f>
        <v>86021</v>
      </c>
      <c r="C745" t="s">
        <v>7544</v>
      </c>
      <c r="D745" t="str">
        <f>+'Text-For Java'!D745</f>
        <v>NCHB 10 SURF D (NRC BALTIMORE MD)</v>
      </c>
      <c r="E745" t="s">
        <v>7544</v>
      </c>
      <c r="F745" t="s">
        <v>9254</v>
      </c>
      <c r="G745" t="s">
        <v>7545</v>
      </c>
      <c r="H745" t="str">
        <f t="shared" si="13"/>
        <v>insert into FTS_rui_codes (suggest_text_1, suggest_text_2, source) values ("86021","NCHB 10 SURF D (NRC BALTIMORE MD)","RESFOR (03 JAN 2024)");</v>
      </c>
    </row>
    <row r="746" spans="1:8" x14ac:dyDescent="0.2">
      <c r="A746" t="s">
        <v>9029</v>
      </c>
      <c r="B746" s="82" t="str">
        <f>+'Text-For Java'!B746</f>
        <v>85448</v>
      </c>
      <c r="C746" t="s">
        <v>7544</v>
      </c>
      <c r="D746" t="str">
        <f>+'Text-For Java'!D746</f>
        <v>NR ACU 2 BAL (NRC BALTIMORE MD)</v>
      </c>
      <c r="E746" t="s">
        <v>7544</v>
      </c>
      <c r="F746" t="s">
        <v>9254</v>
      </c>
      <c r="G746" t="s">
        <v>7545</v>
      </c>
      <c r="H746" t="str">
        <f t="shared" si="13"/>
        <v>insert into FTS_rui_codes (suggest_text_1, suggest_text_2, source) values ("85448","NR ACU 2 BAL (NRC BALTIMORE MD)","RESFOR (03 JAN 2024)");</v>
      </c>
    </row>
    <row r="747" spans="1:8" x14ac:dyDescent="0.2">
      <c r="A747" t="s">
        <v>9029</v>
      </c>
      <c r="B747" s="82" t="str">
        <f>+'Text-For Java'!B747</f>
        <v>85439</v>
      </c>
      <c r="C747" t="s">
        <v>7544</v>
      </c>
      <c r="D747" t="str">
        <f>+'Text-For Java'!D747</f>
        <v>NR BMU 2 BAL (NRC BALTIMORE MD)</v>
      </c>
      <c r="E747" t="s">
        <v>7544</v>
      </c>
      <c r="F747" t="s">
        <v>9254</v>
      </c>
      <c r="G747" t="s">
        <v>7545</v>
      </c>
      <c r="H747" t="str">
        <f t="shared" si="13"/>
        <v>insert into FTS_rui_codes (suggest_text_1, suggest_text_2, source) values ("85439","NR BMU 2 BAL (NRC BALTIMORE MD)","RESFOR (03 JAN 2024)");</v>
      </c>
    </row>
    <row r="748" spans="1:8" x14ac:dyDescent="0.2">
      <c r="A748" t="s">
        <v>9029</v>
      </c>
      <c r="B748" s="82" t="str">
        <f>+'Text-For Java'!B748</f>
        <v>89884</v>
      </c>
      <c r="C748" t="s">
        <v>7544</v>
      </c>
      <c r="D748" t="str">
        <f>+'Text-For Java'!D748</f>
        <v>NR BNCRFT HALL MED (NRC BALTIMORE MD)</v>
      </c>
      <c r="E748" t="s">
        <v>7544</v>
      </c>
      <c r="F748" t="s">
        <v>9254</v>
      </c>
      <c r="G748" t="s">
        <v>7545</v>
      </c>
      <c r="H748" t="str">
        <f t="shared" si="13"/>
        <v>insert into FTS_rui_codes (suggest_text_1, suggest_text_2, source) values ("89884","NR BNCRFT HALL MED (NRC BALTIMORE MD)","RESFOR (03 JAN 2024)");</v>
      </c>
    </row>
    <row r="749" spans="1:8" x14ac:dyDescent="0.2">
      <c r="A749" t="s">
        <v>9029</v>
      </c>
      <c r="B749" s="82" t="str">
        <f>+'Text-For Java'!B749</f>
        <v>83901</v>
      </c>
      <c r="C749" t="s">
        <v>7544</v>
      </c>
      <c r="D749" t="str">
        <f>+'Text-For Java'!D749</f>
        <v>NR C10F CDA641 FMD (NRC BALTIMORE MD)</v>
      </c>
      <c r="E749" t="s">
        <v>7544</v>
      </c>
      <c r="F749" t="s">
        <v>9254</v>
      </c>
      <c r="G749" t="s">
        <v>7545</v>
      </c>
      <c r="H749" t="str">
        <f t="shared" si="13"/>
        <v>insert into FTS_rui_codes (suggest_text_1, suggest_text_2, source) values ("83901","NR C10F CDA641 FMD (NRC BALTIMORE MD)","RESFOR (03 JAN 2024)");</v>
      </c>
    </row>
    <row r="750" spans="1:8" x14ac:dyDescent="0.2">
      <c r="A750" t="s">
        <v>9029</v>
      </c>
      <c r="B750" s="82" t="str">
        <f>+'Text-For Java'!B750</f>
        <v>87176</v>
      </c>
      <c r="C750" t="s">
        <v>7544</v>
      </c>
      <c r="D750" t="str">
        <f>+'Text-For Java'!D750</f>
        <v>NR C10F CWG6 (NRC BALTIMORE MD)</v>
      </c>
      <c r="E750" t="s">
        <v>7544</v>
      </c>
      <c r="F750" t="s">
        <v>9254</v>
      </c>
      <c r="G750" t="s">
        <v>7545</v>
      </c>
      <c r="H750" t="str">
        <f t="shared" si="13"/>
        <v>insert into FTS_rui_codes (suggest_text_1, suggest_text_2, source) values ("87176","NR C10F CWG6 (NRC BALTIMORE MD)","RESFOR (03 JAN 2024)");</v>
      </c>
    </row>
    <row r="751" spans="1:8" x14ac:dyDescent="0.2">
      <c r="A751" t="s">
        <v>9029</v>
      </c>
      <c r="B751" s="82" t="str">
        <f>+'Text-For Java'!B751</f>
        <v>88868</v>
      </c>
      <c r="C751" t="s">
        <v>7544</v>
      </c>
      <c r="D751" t="str">
        <f>+'Text-For Java'!D751</f>
        <v>NR C10F HQ (NRC BALTIMORE MD)</v>
      </c>
      <c r="E751" t="s">
        <v>7544</v>
      </c>
      <c r="F751" t="s">
        <v>9254</v>
      </c>
      <c r="G751" t="s">
        <v>7545</v>
      </c>
      <c r="H751" t="str">
        <f t="shared" si="13"/>
        <v>insert into FTS_rui_codes (suggest_text_1, suggest_text_2, source) values ("88868","NR C10F HQ (NRC BALTIMORE MD)","RESFOR (03 JAN 2024)");</v>
      </c>
    </row>
    <row r="752" spans="1:8" x14ac:dyDescent="0.2">
      <c r="A752" t="s">
        <v>9029</v>
      </c>
      <c r="B752" s="82" t="str">
        <f>+'Text-For Java'!B752</f>
        <v>83269</v>
      </c>
      <c r="C752" t="s">
        <v>7544</v>
      </c>
      <c r="D752" t="str">
        <f>+'Text-For Java'!D752</f>
        <v>NR C10F NCWDG (NRC BALTIMORE MD)</v>
      </c>
      <c r="E752" t="s">
        <v>7544</v>
      </c>
      <c r="F752" t="s">
        <v>9254</v>
      </c>
      <c r="G752" t="s">
        <v>7545</v>
      </c>
      <c r="H752" t="str">
        <f t="shared" si="13"/>
        <v>insert into FTS_rui_codes (suggest_text_1, suggest_text_2, source) values ("83269","NR C10F NCWDG (NRC BALTIMORE MD)","RESFOR (03 JAN 2024)");</v>
      </c>
    </row>
    <row r="753" spans="1:8" x14ac:dyDescent="0.2">
      <c r="A753" t="s">
        <v>9029</v>
      </c>
      <c r="B753" s="82" t="str">
        <f>+'Text-For Java'!B753</f>
        <v>87049</v>
      </c>
      <c r="C753" t="s">
        <v>7544</v>
      </c>
      <c r="D753" t="str">
        <f>+'Text-For Java'!D753</f>
        <v>NR DCMA BAL (NRC BALTIMORE MD)</v>
      </c>
      <c r="E753" t="s">
        <v>7544</v>
      </c>
      <c r="F753" t="s">
        <v>9254</v>
      </c>
      <c r="G753" t="s">
        <v>7545</v>
      </c>
      <c r="H753" t="str">
        <f t="shared" si="13"/>
        <v>insert into FTS_rui_codes (suggest_text_1, suggest_text_2, source) values ("87049","NR DCMA BAL (NRC BALTIMORE MD)","RESFOR (03 JAN 2024)");</v>
      </c>
    </row>
    <row r="754" spans="1:8" x14ac:dyDescent="0.2">
      <c r="A754" t="s">
        <v>9029</v>
      </c>
      <c r="B754" s="82" t="str">
        <f>+'Text-For Java'!B754</f>
        <v>88254</v>
      </c>
      <c r="C754" t="s">
        <v>7544</v>
      </c>
      <c r="D754" t="str">
        <f>+'Text-For Java'!D754</f>
        <v>NR EXP MAINT BAL (NRC BALTIMORE MD)</v>
      </c>
      <c r="E754" t="s">
        <v>7544</v>
      </c>
      <c r="F754" t="s">
        <v>9254</v>
      </c>
      <c r="G754" t="s">
        <v>7545</v>
      </c>
      <c r="H754" t="str">
        <f t="shared" si="13"/>
        <v>insert into FTS_rui_codes (suggest_text_1, suggest_text_2, source) values ("88254","NR EXP MAINT BAL (NRC BALTIMORE MD)","RESFOR (03 JAN 2024)");</v>
      </c>
    </row>
    <row r="755" spans="1:8" x14ac:dyDescent="0.2">
      <c r="A755" t="s">
        <v>9029</v>
      </c>
      <c r="B755" s="82" t="str">
        <f>+'Text-For Java'!B755</f>
        <v>83710</v>
      </c>
      <c r="C755" t="s">
        <v>7544</v>
      </c>
      <c r="D755" t="str">
        <f>+'Text-For Java'!D755</f>
        <v>NR RSU BAL (NRC BALTIMORE MD)</v>
      </c>
      <c r="E755" t="s">
        <v>7544</v>
      </c>
      <c r="F755" t="s">
        <v>9254</v>
      </c>
      <c r="G755" t="s">
        <v>7545</v>
      </c>
      <c r="H755" t="str">
        <f t="shared" si="13"/>
        <v>insert into FTS_rui_codes (suggest_text_1, suggest_text_2, source) values ("83710","NR RSU BAL (NRC BALTIMORE MD)","RESFOR (03 JAN 2024)");</v>
      </c>
    </row>
    <row r="756" spans="1:8" x14ac:dyDescent="0.2">
      <c r="A756" t="s">
        <v>9029</v>
      </c>
      <c r="B756" s="82" t="str">
        <f>+'Text-For Java'!B756</f>
        <v>85298</v>
      </c>
      <c r="C756" t="s">
        <v>7544</v>
      </c>
      <c r="D756" t="str">
        <f>+'Text-For Java'!D756</f>
        <v>NR STRAT INTEL BAL (NRC BALTIMORE MD)</v>
      </c>
      <c r="E756" t="s">
        <v>7544</v>
      </c>
      <c r="F756" t="s">
        <v>9254</v>
      </c>
      <c r="G756" t="s">
        <v>7545</v>
      </c>
      <c r="H756" t="str">
        <f t="shared" si="13"/>
        <v>insert into FTS_rui_codes (suggest_text_1, suggest_text_2, source) values ("85298","NR STRAT INTEL BAL (NRC BALTIMORE MD)","RESFOR (03 JAN 2024)");</v>
      </c>
    </row>
    <row r="757" spans="1:8" x14ac:dyDescent="0.2">
      <c r="A757" t="s">
        <v>9029</v>
      </c>
      <c r="B757" s="82" t="str">
        <f>+'Text-For Java'!B757</f>
        <v>83144</v>
      </c>
      <c r="C757" t="s">
        <v>7544</v>
      </c>
      <c r="D757" t="str">
        <f>+'Text-For Java'!D757</f>
        <v>NR SUBGRU10 FP BAL (NRC BALTIMORE MD)</v>
      </c>
      <c r="E757" t="s">
        <v>7544</v>
      </c>
      <c r="F757" t="s">
        <v>9254</v>
      </c>
      <c r="G757" t="s">
        <v>7545</v>
      </c>
      <c r="H757" t="str">
        <f t="shared" si="13"/>
        <v>insert into FTS_rui_codes (suggest_text_1, suggest_text_2, source) values ("83144","NR SUBGRU10 FP BAL (NRC BALTIMORE MD)","RESFOR (03 JAN 2024)");</v>
      </c>
    </row>
    <row r="758" spans="1:8" x14ac:dyDescent="0.2">
      <c r="A758" t="s">
        <v>9029</v>
      </c>
      <c r="B758" s="82" t="str">
        <f>+'Text-For Java'!B758</f>
        <v>83903</v>
      </c>
      <c r="C758" t="s">
        <v>7544</v>
      </c>
      <c r="D758" t="str">
        <f>+'Text-For Java'!D758</f>
        <v>NR USCYBERCOMMAND (NRC BALTIMORE MD)</v>
      </c>
      <c r="E758" t="s">
        <v>7544</v>
      </c>
      <c r="F758" t="s">
        <v>9254</v>
      </c>
      <c r="G758" t="s">
        <v>7545</v>
      </c>
      <c r="H758" t="str">
        <f t="shared" si="13"/>
        <v>insert into FTS_rui_codes (suggest_text_1, suggest_text_2, source) values ("83903","NR USCYBERCOMMAND (NRC BALTIMORE MD)","RESFOR (03 JAN 2024)");</v>
      </c>
    </row>
    <row r="759" spans="1:8" x14ac:dyDescent="0.2">
      <c r="A759" t="s">
        <v>9029</v>
      </c>
      <c r="B759" s="82" t="str">
        <f>+'Text-For Java'!B759</f>
        <v>87789</v>
      </c>
      <c r="C759" t="s">
        <v>7544</v>
      </c>
      <c r="D759" t="str">
        <f>+'Text-For Java'!D759</f>
        <v>S8 SBC B ANA (NRC BALTIMORE MD)</v>
      </c>
      <c r="E759" t="s">
        <v>7544</v>
      </c>
      <c r="F759" t="s">
        <v>9254</v>
      </c>
      <c r="G759" t="s">
        <v>7545</v>
      </c>
      <c r="H759" t="str">
        <f t="shared" si="13"/>
        <v>insert into FTS_rui_codes (suggest_text_1, suggest_text_2, source) values ("87789","S8 SBC B ANA (NRC BALTIMORE MD)","RESFOR (03 JAN 2024)");</v>
      </c>
    </row>
    <row r="760" spans="1:8" x14ac:dyDescent="0.2">
      <c r="A760" t="s">
        <v>9029</v>
      </c>
      <c r="B760" s="82" t="str">
        <f>+'Text-For Java'!B760</f>
        <v>87703</v>
      </c>
      <c r="C760" t="s">
        <v>7544</v>
      </c>
      <c r="D760" t="str">
        <f>+'Text-For Java'!D760</f>
        <v>S8 SBC B PLT ANA (NRC BALTIMORE MD)</v>
      </c>
      <c r="E760" t="s">
        <v>7544</v>
      </c>
      <c r="F760" t="s">
        <v>9254</v>
      </c>
      <c r="G760" t="s">
        <v>7545</v>
      </c>
      <c r="H760" t="str">
        <f t="shared" si="13"/>
        <v>insert into FTS_rui_codes (suggest_text_1, suggest_text_2, source) values ("87703","S8 SBC B PLT ANA (NRC BALTIMORE MD)","RESFOR (03 JAN 2024)");</v>
      </c>
    </row>
    <row r="761" spans="1:8" x14ac:dyDescent="0.2">
      <c r="A761" t="s">
        <v>9029</v>
      </c>
      <c r="B761" s="82" t="str">
        <f>+'Text-For Java'!B761</f>
        <v>82863</v>
      </c>
      <c r="C761" t="s">
        <v>7544</v>
      </c>
      <c r="D761" t="str">
        <f>+'Text-For Java'!D761</f>
        <v>S8 SEC PLT 3&amp;4 ANA (NRC BALTIMORE MD)</v>
      </c>
      <c r="E761" t="s">
        <v>7544</v>
      </c>
      <c r="F761" t="s">
        <v>9254</v>
      </c>
      <c r="G761" t="s">
        <v>7545</v>
      </c>
      <c r="H761" t="str">
        <f t="shared" si="13"/>
        <v>insert into FTS_rui_codes (suggest_text_1, suggest_text_2, source) values ("82863","S8 SEC PLT 3&amp;4 ANA (NRC BALTIMORE MD)","RESFOR (03 JAN 2024)");</v>
      </c>
    </row>
    <row r="762" spans="1:8" x14ac:dyDescent="0.2">
      <c r="A762" t="s">
        <v>9029</v>
      </c>
      <c r="B762" s="82" t="str">
        <f>+'Text-For Java'!B762</f>
        <v>82883</v>
      </c>
      <c r="C762" t="s">
        <v>7544</v>
      </c>
      <c r="D762" t="str">
        <f>+'Text-For Java'!D762</f>
        <v>DIV 4LAR B CO (NRC BALTIMORE MD)</v>
      </c>
      <c r="E762" t="s">
        <v>7544</v>
      </c>
      <c r="F762" t="s">
        <v>9254</v>
      </c>
      <c r="G762" t="s">
        <v>7545</v>
      </c>
      <c r="H762" t="str">
        <f t="shared" si="13"/>
        <v>insert into FTS_rui_codes (suggest_text_1, suggest_text_2, source) values ("82883","DIV 4LAR B CO (NRC BALTIMORE MD)","RESFOR (03 JAN 2024)");</v>
      </c>
    </row>
    <row r="763" spans="1:8" x14ac:dyDescent="0.2">
      <c r="A763" t="s">
        <v>9029</v>
      </c>
      <c r="B763" s="82" t="str">
        <f>+'Text-For Java'!B763</f>
        <v>86639</v>
      </c>
      <c r="C763" t="s">
        <v>7544</v>
      </c>
      <c r="D763" t="str">
        <f>+'Text-For Java'!D763</f>
        <v>NR CHINFO OI-2 (NRC BALTIMORE MD)</v>
      </c>
      <c r="E763" t="s">
        <v>7544</v>
      </c>
      <c r="F763" t="s">
        <v>9254</v>
      </c>
      <c r="G763" t="s">
        <v>7545</v>
      </c>
      <c r="H763" t="str">
        <f t="shared" si="13"/>
        <v>insert into FTS_rui_codes (suggest_text_1, suggest_text_2, source) values ("86639","NR CHINFO OI-2 (NRC BALTIMORE MD)","RESFOR (03 JAN 2024)");</v>
      </c>
    </row>
    <row r="764" spans="1:8" x14ac:dyDescent="0.2">
      <c r="A764" t="s">
        <v>9029</v>
      </c>
      <c r="B764" s="82" t="str">
        <f>+'Text-For Java'!B764</f>
        <v>88441</v>
      </c>
      <c r="C764" t="s">
        <v>7544</v>
      </c>
      <c r="D764" t="str">
        <f>+'Text-For Java'!D764</f>
        <v>DIV 4CEB (NRC BALTIMORE MD)</v>
      </c>
      <c r="E764" t="s">
        <v>7544</v>
      </c>
      <c r="F764" t="s">
        <v>9254</v>
      </c>
      <c r="G764" t="s">
        <v>7545</v>
      </c>
      <c r="H764" t="str">
        <f t="shared" si="13"/>
        <v>insert into FTS_rui_codes (suggest_text_1, suggest_text_2, source) values ("88441","DIV 4CEB (NRC BALTIMORE MD)","RESFOR (03 JAN 2024)");</v>
      </c>
    </row>
    <row r="765" spans="1:8" x14ac:dyDescent="0.2">
      <c r="A765" t="s">
        <v>9029</v>
      </c>
      <c r="B765" s="82" t="str">
        <f>+'Text-For Java'!B765</f>
        <v>86883</v>
      </c>
      <c r="C765" t="s">
        <v>7544</v>
      </c>
      <c r="D765" t="str">
        <f>+'Text-For Java'!D765</f>
        <v>NR NSA/CSS DET MD (NRC BALTIMORE MD)</v>
      </c>
      <c r="E765" t="s">
        <v>7544</v>
      </c>
      <c r="F765" t="s">
        <v>9254</v>
      </c>
      <c r="G765" t="s">
        <v>7545</v>
      </c>
      <c r="H765" t="str">
        <f t="shared" si="13"/>
        <v>insert into FTS_rui_codes (suggest_text_1, suggest_text_2, source) values ("86883","NR NSA/CSS DET MD (NRC BALTIMORE MD)","RESFOR (03 JAN 2024)");</v>
      </c>
    </row>
    <row r="766" spans="1:8" x14ac:dyDescent="0.2">
      <c r="A766" t="s">
        <v>9029</v>
      </c>
      <c r="B766" s="82" t="str">
        <f>+'Text-For Java'!B766</f>
        <v>89266</v>
      </c>
      <c r="C766" t="s">
        <v>7544</v>
      </c>
      <c r="D766" t="str">
        <f>+'Text-For Java'!D766</f>
        <v>NR MSC EPU 106 (NRC BALTIMORE MD)</v>
      </c>
      <c r="E766" t="s">
        <v>7544</v>
      </c>
      <c r="F766" t="s">
        <v>9254</v>
      </c>
      <c r="G766" t="s">
        <v>7545</v>
      </c>
      <c r="H766" t="str">
        <f t="shared" si="13"/>
        <v>insert into FTS_rui_codes (suggest_text_1, suggest_text_2, source) values ("89266","NR MSC EPU 106 (NRC BALTIMORE MD)","RESFOR (03 JAN 2024)");</v>
      </c>
    </row>
    <row r="767" spans="1:8" x14ac:dyDescent="0.2">
      <c r="A767" t="s">
        <v>9029</v>
      </c>
      <c r="B767" s="82" t="str">
        <f>+'Text-For Java'!B767</f>
        <v>89271</v>
      </c>
      <c r="C767" t="s">
        <v>7544</v>
      </c>
      <c r="D767" t="str">
        <f>+'Text-For Java'!D767</f>
        <v>NR MSCEURAF HQ (NRC BALTIMORE MD)</v>
      </c>
      <c r="E767" t="s">
        <v>7544</v>
      </c>
      <c r="F767" t="s">
        <v>9254</v>
      </c>
      <c r="G767" t="s">
        <v>7545</v>
      </c>
      <c r="H767" t="str">
        <f t="shared" si="13"/>
        <v>insert into FTS_rui_codes (suggest_text_1, suggest_text_2, source) values ("89271","NR MSCEURAF HQ (NRC BALTIMORE MD)","RESFOR (03 JAN 2024)");</v>
      </c>
    </row>
    <row r="768" spans="1:8" x14ac:dyDescent="0.2">
      <c r="A768" t="s">
        <v>9029</v>
      </c>
      <c r="B768" s="82" t="str">
        <f>+'Text-For Java'!B768</f>
        <v>87761</v>
      </c>
      <c r="C768" t="s">
        <v>7544</v>
      </c>
      <c r="D768" t="str">
        <f>+'Text-For Java'!D768</f>
        <v>NMCB 27 BAL (NRC BALTIMORE MD)</v>
      </c>
      <c r="E768" t="s">
        <v>7544</v>
      </c>
      <c r="F768" t="s">
        <v>9254</v>
      </c>
      <c r="G768" t="s">
        <v>7545</v>
      </c>
      <c r="H768" t="str">
        <f t="shared" si="13"/>
        <v>insert into FTS_rui_codes (suggest_text_1, suggest_text_2, source) values ("87761","NMCB 27 BAL (NRC BALTIMORE MD)","RESFOR (03 JAN 2024)");</v>
      </c>
    </row>
    <row r="769" spans="1:8" x14ac:dyDescent="0.2">
      <c r="A769" t="s">
        <v>9029</v>
      </c>
      <c r="B769" s="82" t="str">
        <f>+'Text-For Java'!B769</f>
        <v>82689</v>
      </c>
      <c r="C769" t="s">
        <v>7544</v>
      </c>
      <c r="D769" t="str">
        <f>+'Text-For Java'!D769</f>
        <v>NR ADMIN PERS 6667 (NRC BALTIMORE MD)</v>
      </c>
      <c r="E769" t="s">
        <v>7544</v>
      </c>
      <c r="F769" t="s">
        <v>9254</v>
      </c>
      <c r="G769" t="s">
        <v>7545</v>
      </c>
      <c r="H769" t="str">
        <f t="shared" si="13"/>
        <v>insert into FTS_rui_codes (suggest_text_1, suggest_text_2, source) values ("82689","NR ADMIN PERS 6667 (NRC BALTIMORE MD)","RESFOR (03 JAN 2024)");</v>
      </c>
    </row>
    <row r="770" spans="1:8" x14ac:dyDescent="0.2">
      <c r="A770" t="s">
        <v>9029</v>
      </c>
      <c r="B770" s="82" t="str">
        <f>+'Text-For Java'!B770</f>
        <v>82898</v>
      </c>
      <c r="C770" t="s">
        <v>7544</v>
      </c>
      <c r="D770" t="str">
        <f>+'Text-For Java'!D770</f>
        <v>NR NAVSPACE HQ (NRC BALTIMORE MD)</v>
      </c>
      <c r="E770" t="s">
        <v>7544</v>
      </c>
      <c r="F770" t="s">
        <v>9254</v>
      </c>
      <c r="G770" t="s">
        <v>7545</v>
      </c>
      <c r="H770" t="str">
        <f t="shared" si="13"/>
        <v>insert into FTS_rui_codes (suggest_text_1, suggest_text_2, source) values ("82898","NR NAVSPACE HQ (NRC BALTIMORE MD)","RESFOR (03 JAN 2024)");</v>
      </c>
    </row>
    <row r="771" spans="1:8" x14ac:dyDescent="0.2">
      <c r="A771" t="s">
        <v>9029</v>
      </c>
      <c r="B771" s="82" t="str">
        <f>+'Text-For Java'!B771</f>
        <v>84347</v>
      </c>
      <c r="C771" t="s">
        <v>7544</v>
      </c>
      <c r="D771" t="str">
        <f>+'Text-For Java'!D771</f>
        <v>NR NDW NSF ANN (NRC BALTIMORE MD)</v>
      </c>
      <c r="E771" t="s">
        <v>7544</v>
      </c>
      <c r="F771" t="s">
        <v>9254</v>
      </c>
      <c r="G771" t="s">
        <v>7545</v>
      </c>
      <c r="H771" t="str">
        <f t="shared" si="13"/>
        <v>insert into FTS_rui_codes (suggest_text_1, suggest_text_2, source) values ("84347","NR NDW NSF ANN (NRC BALTIMORE MD)","RESFOR (03 JAN 2024)");</v>
      </c>
    </row>
    <row r="772" spans="1:8" x14ac:dyDescent="0.2">
      <c r="A772" t="s">
        <v>9029</v>
      </c>
      <c r="B772" s="82" t="str">
        <f>+'Text-For Java'!B772</f>
        <v>0601G</v>
      </c>
      <c r="C772" t="s">
        <v>7544</v>
      </c>
      <c r="D772" t="str">
        <f>+'Text-For Java'!D772</f>
        <v>NR VTU BAL 0667 (NRC BALTIMORE MD)</v>
      </c>
      <c r="E772" t="s">
        <v>7544</v>
      </c>
      <c r="F772" t="s">
        <v>9254</v>
      </c>
      <c r="G772" t="s">
        <v>7545</v>
      </c>
      <c r="H772" t="str">
        <f t="shared" si="13"/>
        <v>insert into FTS_rui_codes (suggest_text_1, suggest_text_2, source) values ("0601G","NR VTU BAL 0667 (NRC BALTIMORE MD)","RESFOR (03 JAN 2024)");</v>
      </c>
    </row>
    <row r="773" spans="1:8" x14ac:dyDescent="0.2">
      <c r="A773" t="s">
        <v>9029</v>
      </c>
      <c r="B773" s="82" t="str">
        <f>+'Text-For Java'!B773</f>
        <v>89296</v>
      </c>
      <c r="C773" t="s">
        <v>7544</v>
      </c>
      <c r="D773" t="str">
        <f>+'Text-For Java'!D773</f>
        <v>NR USFF NCAGS C2F (NRC BALTIMORE MD)</v>
      </c>
      <c r="E773" t="s">
        <v>7544</v>
      </c>
      <c r="F773" t="s">
        <v>9254</v>
      </c>
      <c r="G773" t="s">
        <v>7545</v>
      </c>
      <c r="H773" t="str">
        <f t="shared" si="13"/>
        <v>insert into FTS_rui_codes (suggest_text_1, suggest_text_2, source) values ("89296","NR USFF NCAGS C2F (NRC BALTIMORE MD)","RESFOR (03 JAN 2024)");</v>
      </c>
    </row>
    <row r="774" spans="1:8" x14ac:dyDescent="0.2">
      <c r="A774" t="s">
        <v>9029</v>
      </c>
      <c r="B774" s="82" t="str">
        <f>+'Text-For Java'!B774</f>
        <v>87646</v>
      </c>
      <c r="C774" t="s">
        <v>7544</v>
      </c>
      <c r="D774" t="str">
        <f>+'Text-For Java'!D774</f>
        <v>NR SURGEMAIN NNSY BAL (NRC BALTIMORE MD)</v>
      </c>
      <c r="E774" t="s">
        <v>7544</v>
      </c>
      <c r="F774" t="s">
        <v>9254</v>
      </c>
      <c r="G774" t="s">
        <v>7545</v>
      </c>
      <c r="H774" t="str">
        <f t="shared" si="13"/>
        <v>insert into FTS_rui_codes (suggest_text_1, suggest_text_2, source) values ("87646","NR SURGEMAIN NNSY BAL (NRC BALTIMORE MD)","RESFOR (03 JAN 2024)");</v>
      </c>
    </row>
    <row r="775" spans="1:8" x14ac:dyDescent="0.2">
      <c r="A775" t="s">
        <v>9029</v>
      </c>
      <c r="B775" s="82" t="str">
        <f>+'Text-For Java'!B775</f>
        <v>84348</v>
      </c>
      <c r="C775" t="s">
        <v>7544</v>
      </c>
      <c r="D775" t="str">
        <f>+'Text-For Java'!D775</f>
        <v>NR NDW NSF BAL (NRC BALTIMORE MD)</v>
      </c>
      <c r="E775" t="s">
        <v>7544</v>
      </c>
      <c r="F775" t="s">
        <v>9254</v>
      </c>
      <c r="G775" t="s">
        <v>7545</v>
      </c>
      <c r="H775" t="str">
        <f t="shared" si="13"/>
        <v>insert into FTS_rui_codes (suggest_text_1, suggest_text_2, source) values ("84348","NR NDW NSF BAL (NRC BALTIMORE MD)","RESFOR (03 JAN 2024)");</v>
      </c>
    </row>
    <row r="776" spans="1:8" x14ac:dyDescent="0.2">
      <c r="A776" t="s">
        <v>9029</v>
      </c>
      <c r="B776" s="82" t="str">
        <f>+'Text-For Java'!B776</f>
        <v>84354</v>
      </c>
      <c r="C776" t="s">
        <v>7544</v>
      </c>
      <c r="D776" t="str">
        <f>+'Text-For Java'!D776</f>
        <v>NR NDW NSF WAS (NRC BALTIMORE MD)</v>
      </c>
      <c r="E776" t="s">
        <v>7544</v>
      </c>
      <c r="F776" t="s">
        <v>9254</v>
      </c>
      <c r="G776" t="s">
        <v>7545</v>
      </c>
      <c r="H776" t="str">
        <f t="shared" si="13"/>
        <v>insert into FTS_rui_codes (suggest_text_1, suggest_text_2, source) values ("84354","NR NDW NSF WAS (NRC BALTIMORE MD)","RESFOR (03 JAN 2024)");</v>
      </c>
    </row>
    <row r="777" spans="1:8" x14ac:dyDescent="0.2">
      <c r="A777" t="s">
        <v>9029</v>
      </c>
      <c r="B777" s="82" t="str">
        <f>+'Text-For Java'!B777</f>
        <v>88381</v>
      </c>
      <c r="C777" t="s">
        <v>7544</v>
      </c>
      <c r="D777" t="str">
        <f>+'Text-For Java'!D777</f>
        <v>NR EUCOM J2 BAL (NRC BALTIMORE MD)</v>
      </c>
      <c r="E777" t="s">
        <v>7544</v>
      </c>
      <c r="F777" t="s">
        <v>9254</v>
      </c>
      <c r="G777" t="s">
        <v>7545</v>
      </c>
      <c r="H777" t="str">
        <f t="shared" si="13"/>
        <v>insert into FTS_rui_codes (suggest_text_1, suggest_text_2, source) values ("88381","NR EUCOM J2 BAL (NRC BALTIMORE MD)","RESFOR (03 JAN 2024)");</v>
      </c>
    </row>
    <row r="778" spans="1:8" x14ac:dyDescent="0.2">
      <c r="A778" t="s">
        <v>9029</v>
      </c>
      <c r="B778" s="82" t="str">
        <f>+'Text-For Java'!B778</f>
        <v>84109</v>
      </c>
      <c r="C778" t="s">
        <v>7544</v>
      </c>
      <c r="D778" t="str">
        <f>+'Text-For Java'!D778</f>
        <v>NR NCHB 10 DET BAL (NRC BALTIMORE MD)</v>
      </c>
      <c r="E778" t="s">
        <v>7544</v>
      </c>
      <c r="F778" t="s">
        <v>9254</v>
      </c>
      <c r="G778" t="s">
        <v>7545</v>
      </c>
      <c r="H778" t="str">
        <f t="shared" si="13"/>
        <v>insert into FTS_rui_codes (suggest_text_1, suggest_text_2, source) values ("84109","NR NCHB 10 DET BAL (NRC BALTIMORE MD)","RESFOR (03 JAN 2024)");</v>
      </c>
    </row>
    <row r="779" spans="1:8" x14ac:dyDescent="0.2">
      <c r="A779" t="s">
        <v>9029</v>
      </c>
      <c r="B779" s="82" t="str">
        <f>+'Text-For Java'!B779</f>
        <v>89309</v>
      </c>
      <c r="C779" t="s">
        <v>7544</v>
      </c>
      <c r="D779" t="str">
        <f>+'Text-For Java'!D779</f>
        <v>DIV 4CEB B CO (NRC ROANOKE VA)</v>
      </c>
      <c r="E779" t="s">
        <v>7544</v>
      </c>
      <c r="F779" t="s">
        <v>9254</v>
      </c>
      <c r="G779" t="s">
        <v>7545</v>
      </c>
      <c r="H779" t="str">
        <f t="shared" si="13"/>
        <v>insert into FTS_rui_codes (suggest_text_1, suggest_text_2, source) values ("89309","DIV 4CEB B CO (NRC ROANOKE VA)","RESFOR (03 JAN 2024)");</v>
      </c>
    </row>
    <row r="780" spans="1:8" x14ac:dyDescent="0.2">
      <c r="A780" t="s">
        <v>9029</v>
      </c>
      <c r="B780" s="82" t="str">
        <f>+'Text-For Java'!B780</f>
        <v>30666</v>
      </c>
      <c r="C780" t="s">
        <v>7544</v>
      </c>
      <c r="D780" t="str">
        <f>+'Text-For Java'!D780</f>
        <v>DIV 4CEB C CO (NRC ROANOKE VA)</v>
      </c>
      <c r="E780" t="s">
        <v>7544</v>
      </c>
      <c r="F780" t="s">
        <v>9254</v>
      </c>
      <c r="G780" t="s">
        <v>7545</v>
      </c>
      <c r="H780" t="str">
        <f t="shared" si="13"/>
        <v>insert into FTS_rui_codes (suggest_text_1, suggest_text_2, source) values ("30666","DIV 4CEB C CO (NRC ROANOKE VA)","RESFOR (03 JAN 2024)");</v>
      </c>
    </row>
    <row r="781" spans="1:8" x14ac:dyDescent="0.2">
      <c r="A781" t="s">
        <v>9029</v>
      </c>
      <c r="B781" s="82" t="str">
        <f>+'Text-For Java'!B781</f>
        <v>82742</v>
      </c>
      <c r="C781" t="s">
        <v>7544</v>
      </c>
      <c r="D781" t="str">
        <f>+'Text-For Java'!D781</f>
        <v>NR RSU ROA (NRC ROANOKE VA)</v>
      </c>
      <c r="E781" t="s">
        <v>7544</v>
      </c>
      <c r="F781" t="s">
        <v>9254</v>
      </c>
      <c r="G781" t="s">
        <v>7545</v>
      </c>
      <c r="H781" t="str">
        <f t="shared" si="13"/>
        <v>insert into FTS_rui_codes (suggest_text_1, suggest_text_2, source) values ("82742","NR RSU ROA (NRC ROANOKE VA)","RESFOR (03 JAN 2024)");</v>
      </c>
    </row>
    <row r="782" spans="1:8" x14ac:dyDescent="0.2">
      <c r="A782" t="s">
        <v>9029</v>
      </c>
      <c r="B782" s="82" t="str">
        <f>+'Text-For Java'!B782</f>
        <v>83311</v>
      </c>
      <c r="C782" t="s">
        <v>7544</v>
      </c>
      <c r="D782" t="str">
        <f>+'Text-For Java'!D782</f>
        <v>NR NMRTC PTS ROA (NRC ROANOKE VA)</v>
      </c>
      <c r="E782" t="s">
        <v>7544</v>
      </c>
      <c r="F782" t="s">
        <v>9254</v>
      </c>
      <c r="G782" t="s">
        <v>7545</v>
      </c>
      <c r="H782" t="str">
        <f t="shared" si="13"/>
        <v>insert into FTS_rui_codes (suggest_text_1, suggest_text_2, source) values ("83311","NR NMRTC PTS ROA (NRC ROANOKE VA)","RESFOR (03 JAN 2024)");</v>
      </c>
    </row>
    <row r="783" spans="1:8" x14ac:dyDescent="0.2">
      <c r="A783" t="s">
        <v>9029</v>
      </c>
      <c r="B783" s="82" t="str">
        <f>+'Text-For Java'!B783</f>
        <v>82636</v>
      </c>
      <c r="C783" t="s">
        <v>7544</v>
      </c>
      <c r="D783" t="str">
        <f>+'Text-For Java'!D783</f>
        <v>NR ACB2 DMI (NRC DES MOINES IA)</v>
      </c>
      <c r="E783" t="s">
        <v>7544</v>
      </c>
      <c r="F783" t="s">
        <v>9254</v>
      </c>
      <c r="G783" t="s">
        <v>7545</v>
      </c>
      <c r="H783" t="str">
        <f t="shared" si="13"/>
        <v>insert into FTS_rui_codes (suggest_text_1, suggest_text_2, source) values ("82636","NR ACB2 DMI (NRC DES MOINES IA)","RESFOR (03 JAN 2024)");</v>
      </c>
    </row>
    <row r="784" spans="1:8" x14ac:dyDescent="0.2">
      <c r="A784" t="s">
        <v>9029</v>
      </c>
      <c r="B784" s="82" t="str">
        <f>+'Text-For Java'!B784</f>
        <v>89243</v>
      </c>
      <c r="C784" t="s">
        <v>7544</v>
      </c>
      <c r="D784" t="str">
        <f>+'Text-For Java'!D784</f>
        <v>NR RSU DMI (NRC DES MOINES IA)</v>
      </c>
      <c r="E784" t="s">
        <v>7544</v>
      </c>
      <c r="F784" t="s">
        <v>9254</v>
      </c>
      <c r="G784" t="s">
        <v>7545</v>
      </c>
      <c r="H784" t="str">
        <f t="shared" si="13"/>
        <v>insert into FTS_rui_codes (suggest_text_1, suggest_text_2, source) values ("89243","NR RSU DMI (NRC DES MOINES IA)","RESFOR (03 JAN 2024)");</v>
      </c>
    </row>
    <row r="785" spans="1:8" x14ac:dyDescent="0.2">
      <c r="A785" t="s">
        <v>9029</v>
      </c>
      <c r="B785" s="82" t="str">
        <f>+'Text-For Java'!B785</f>
        <v>88490</v>
      </c>
      <c r="C785" t="s">
        <v>7544</v>
      </c>
      <c r="D785" t="str">
        <f>+'Text-For Java'!D785</f>
        <v>NR DIV 2/24 E CO (NRC DES MOINES IA)</v>
      </c>
      <c r="E785" t="s">
        <v>7544</v>
      </c>
      <c r="F785" t="s">
        <v>9254</v>
      </c>
      <c r="G785" t="s">
        <v>7545</v>
      </c>
      <c r="H785" t="str">
        <f t="shared" si="13"/>
        <v>insert into FTS_rui_codes (suggest_text_1, suggest_text_2, source) values ("88490","NR DIV 2/24 E CO (NRC DES MOINES IA)","RESFOR (03 JAN 2024)");</v>
      </c>
    </row>
    <row r="786" spans="1:8" x14ac:dyDescent="0.2">
      <c r="A786" t="s">
        <v>9029</v>
      </c>
      <c r="B786" s="82" t="str">
        <f>+'Text-For Java'!B786</f>
        <v>89808</v>
      </c>
      <c r="C786" t="s">
        <v>7544</v>
      </c>
      <c r="D786" t="str">
        <f>+'Text-For Java'!D786</f>
        <v>NR NMRTC BTH DMI (NRC DES MOINES IA)</v>
      </c>
      <c r="E786" t="s">
        <v>7544</v>
      </c>
      <c r="F786" t="s">
        <v>9254</v>
      </c>
      <c r="G786" t="s">
        <v>7545</v>
      </c>
      <c r="H786" t="str">
        <f t="shared" si="13"/>
        <v>insert into FTS_rui_codes (suggest_text_1, suggest_text_2, source) values ("89808","NR NMRTC BTH DMI (NRC DES MOINES IA)","RESFOR (03 JAN 2024)");</v>
      </c>
    </row>
    <row r="787" spans="1:8" x14ac:dyDescent="0.2">
      <c r="A787" t="s">
        <v>9029</v>
      </c>
      <c r="B787" s="82" t="str">
        <f>+'Text-For Java'!B787</f>
        <v>1605G</v>
      </c>
      <c r="C787" t="s">
        <v>7544</v>
      </c>
      <c r="D787" t="str">
        <f>+'Text-For Java'!D787</f>
        <v>NR VTU DMI 2214 (NRC DES MOINES IA)</v>
      </c>
      <c r="E787" t="s">
        <v>7544</v>
      </c>
      <c r="F787" t="s">
        <v>9254</v>
      </c>
      <c r="G787" t="s">
        <v>7545</v>
      </c>
      <c r="H787" t="str">
        <f t="shared" si="13"/>
        <v>insert into FTS_rui_codes (suggest_text_1, suggest_text_2, source) values ("1605G","NR VTU DMI 2214 (NRC DES MOINES IA)","RESFOR (03 JAN 2024)");</v>
      </c>
    </row>
    <row r="788" spans="1:8" x14ac:dyDescent="0.2">
      <c r="A788" t="s">
        <v>9029</v>
      </c>
      <c r="B788" s="82" t="str">
        <f>+'Text-For Java'!B788</f>
        <v>87213</v>
      </c>
      <c r="C788" t="s">
        <v>7544</v>
      </c>
      <c r="D788" t="str">
        <f>+'Text-For Java'!D788</f>
        <v>NR SURGEMAIN PNSY DMI (NRC DES MOINES IA)</v>
      </c>
      <c r="E788" t="s">
        <v>7544</v>
      </c>
      <c r="F788" t="s">
        <v>9254</v>
      </c>
      <c r="G788" t="s">
        <v>7545</v>
      </c>
      <c r="H788" t="str">
        <f t="shared" si="13"/>
        <v>insert into FTS_rui_codes (suggest_text_1, suggest_text_2, source) values ("87213","NR SURGEMAIN PNSY DMI (NRC DES MOINES IA)","RESFOR (03 JAN 2024)");</v>
      </c>
    </row>
    <row r="789" spans="1:8" x14ac:dyDescent="0.2">
      <c r="A789" t="s">
        <v>9029</v>
      </c>
      <c r="B789" s="82" t="str">
        <f>+'Text-For Java'!B789</f>
        <v>87423</v>
      </c>
      <c r="C789" t="s">
        <v>7544</v>
      </c>
      <c r="D789" t="str">
        <f>+'Text-For Java'!D789</f>
        <v>NR MILJUS POLICY (NRC DES MOINES IA)</v>
      </c>
      <c r="E789" t="s">
        <v>7544</v>
      </c>
      <c r="F789" t="s">
        <v>9254</v>
      </c>
      <c r="G789" t="s">
        <v>7545</v>
      </c>
      <c r="H789" t="str">
        <f t="shared" si="13"/>
        <v>insert into FTS_rui_codes (suggest_text_1, suggest_text_2, source) values ("87423","NR MILJUS POLICY (NRC DES MOINES IA)","RESFOR (03 JAN 2024)");</v>
      </c>
    </row>
    <row r="790" spans="1:8" x14ac:dyDescent="0.2">
      <c r="A790" t="s">
        <v>9029</v>
      </c>
      <c r="B790" s="82" t="str">
        <f>+'Text-For Java'!B790</f>
        <v>82937</v>
      </c>
      <c r="C790" t="s">
        <v>7544</v>
      </c>
      <c r="D790" t="str">
        <f>+'Text-For Java'!D790</f>
        <v>NR 4MD 4CEB D CO (NRC KNOXVILLE TN)</v>
      </c>
      <c r="E790" t="s">
        <v>7544</v>
      </c>
      <c r="F790" t="s">
        <v>9254</v>
      </c>
      <c r="G790" t="s">
        <v>7545</v>
      </c>
      <c r="H790" t="str">
        <f t="shared" si="13"/>
        <v>insert into FTS_rui_codes (suggest_text_1, suggest_text_2, source) values ("82937","NR 4MD 4CEB D CO (NRC KNOXVILLE TN)","RESFOR (03 JAN 2024)");</v>
      </c>
    </row>
    <row r="791" spans="1:8" x14ac:dyDescent="0.2">
      <c r="A791" t="s">
        <v>9029</v>
      </c>
      <c r="B791" s="82" t="str">
        <f>+'Text-For Java'!B791</f>
        <v>87389</v>
      </c>
      <c r="C791" t="s">
        <v>7544</v>
      </c>
      <c r="D791" t="str">
        <f>+'Text-For Java'!D791</f>
        <v>NR RSU KNO (NRC KNOXVILLE TN)</v>
      </c>
      <c r="E791" t="s">
        <v>7544</v>
      </c>
      <c r="F791" t="s">
        <v>9254</v>
      </c>
      <c r="G791" t="s">
        <v>7545</v>
      </c>
      <c r="H791" t="str">
        <f t="shared" si="13"/>
        <v>insert into FTS_rui_codes (suggest_text_1, suggest_text_2, source) values ("87389","NR RSU KNO (NRC KNOXVILLE TN)","RESFOR (03 JAN 2024)");</v>
      </c>
    </row>
    <row r="792" spans="1:8" x14ac:dyDescent="0.2">
      <c r="A792" t="s">
        <v>9029</v>
      </c>
      <c r="B792" s="82" t="str">
        <f>+'Text-For Java'!B792</f>
        <v>88415</v>
      </c>
      <c r="C792" t="s">
        <v>7544</v>
      </c>
      <c r="D792" t="str">
        <f>+'Text-For Java'!D792</f>
        <v>NR DIV 3/25 I (NRC KNOXVILLE TN)</v>
      </c>
      <c r="E792" t="s">
        <v>7544</v>
      </c>
      <c r="F792" t="s">
        <v>9254</v>
      </c>
      <c r="G792" t="s">
        <v>7545</v>
      </c>
      <c r="H792" t="str">
        <f t="shared" si="13"/>
        <v>insert into FTS_rui_codes (suggest_text_1, suggest_text_2, source) values ("88415","NR DIV 3/25 I (NRC KNOXVILLE TN)","RESFOR (03 JAN 2024)");</v>
      </c>
    </row>
    <row r="793" spans="1:8" x14ac:dyDescent="0.2">
      <c r="A793" t="s">
        <v>9029</v>
      </c>
      <c r="B793" s="82" t="str">
        <f>+'Text-For Java'!B793</f>
        <v>83736</v>
      </c>
      <c r="C793" t="s">
        <v>7544</v>
      </c>
      <c r="D793" t="str">
        <f>+'Text-For Java'!D793</f>
        <v>NR NMRTC BTH KNO (NRC KNOXVILLE TN)</v>
      </c>
      <c r="E793" t="s">
        <v>7544</v>
      </c>
      <c r="F793" t="s">
        <v>9254</v>
      </c>
      <c r="G793" t="s">
        <v>7545</v>
      </c>
      <c r="H793" t="str">
        <f t="shared" si="13"/>
        <v>insert into FTS_rui_codes (suggest_text_1, suggest_text_2, source) values ("83736","NR NMRTC BTH KNO (NRC KNOXVILLE TN)","RESFOR (03 JAN 2024)");</v>
      </c>
    </row>
    <row r="794" spans="1:8" x14ac:dyDescent="0.2">
      <c r="A794" t="s">
        <v>9029</v>
      </c>
      <c r="B794" s="82" t="str">
        <f>+'Text-For Java'!B794</f>
        <v>0907G</v>
      </c>
      <c r="C794" t="s">
        <v>7544</v>
      </c>
      <c r="D794" t="str">
        <f>+'Text-For Java'!D794</f>
        <v>NR VTU KNO 0863 (NRC KNOXVILLE TN)</v>
      </c>
      <c r="E794" t="s">
        <v>7544</v>
      </c>
      <c r="F794" t="s">
        <v>9254</v>
      </c>
      <c r="G794" t="s">
        <v>7545</v>
      </c>
      <c r="H794" t="str">
        <f t="shared" ref="H794:H857" si="14">+CONCATENATE(A794,B794,C794,D794,E794,F794,G794)</f>
        <v>insert into FTS_rui_codes (suggest_text_1, suggest_text_2, source) values ("0907G","NR VTU KNO 0863 (NRC KNOXVILLE TN)","RESFOR (03 JAN 2024)");</v>
      </c>
    </row>
    <row r="795" spans="1:8" x14ac:dyDescent="0.2">
      <c r="A795" t="s">
        <v>9029</v>
      </c>
      <c r="B795" s="82" t="str">
        <f>+'Text-For Java'!B795</f>
        <v>83789</v>
      </c>
      <c r="C795" t="s">
        <v>7544</v>
      </c>
      <c r="D795" t="str">
        <f>+'Text-For Java'!D795</f>
        <v>NR ADMIN PERS 1341 (NRC KNOXVILLE TN)</v>
      </c>
      <c r="E795" t="s">
        <v>7544</v>
      </c>
      <c r="F795" t="s">
        <v>9254</v>
      </c>
      <c r="G795" t="s">
        <v>7545</v>
      </c>
      <c r="H795" t="str">
        <f t="shared" si="14"/>
        <v>insert into FTS_rui_codes (suggest_text_1, suggest_text_2, source) values ("83789","NR ADMIN PERS 1341 (NRC KNOXVILLE TN)","RESFOR (03 JAN 2024)");</v>
      </c>
    </row>
    <row r="796" spans="1:8" x14ac:dyDescent="0.2">
      <c r="A796" t="s">
        <v>9029</v>
      </c>
      <c r="B796" s="82" t="str">
        <f>+'Text-For Java'!B796</f>
        <v>83676</v>
      </c>
      <c r="C796" t="s">
        <v>7544</v>
      </c>
      <c r="D796" t="str">
        <f>+'Text-For Java'!D796</f>
        <v>NR CFA CHINHAE HQ (NRC INDIANAPOLIS IN)</v>
      </c>
      <c r="E796" t="s">
        <v>7544</v>
      </c>
      <c r="F796" t="s">
        <v>9254</v>
      </c>
      <c r="G796" t="s">
        <v>7545</v>
      </c>
      <c r="H796" t="str">
        <f t="shared" si="14"/>
        <v>insert into FTS_rui_codes (suggest_text_1, suggest_text_2, source) values ("83676","NR CFA CHINHAE HQ (NRC INDIANAPOLIS IN)","RESFOR (03 JAN 2024)");</v>
      </c>
    </row>
    <row r="797" spans="1:8" x14ac:dyDescent="0.2">
      <c r="A797" t="s">
        <v>9029</v>
      </c>
      <c r="B797" s="82" t="str">
        <f>+'Text-For Java'!B797</f>
        <v>84361</v>
      </c>
      <c r="C797" t="s">
        <v>7544</v>
      </c>
      <c r="D797" t="str">
        <f>+'Text-For Java'!D797</f>
        <v>NR NSF NSA CRANE (NRC INDIANAPOLIS IN)</v>
      </c>
      <c r="E797" t="s">
        <v>7544</v>
      </c>
      <c r="F797" t="s">
        <v>9254</v>
      </c>
      <c r="G797" t="s">
        <v>7545</v>
      </c>
      <c r="H797" t="str">
        <f t="shared" si="14"/>
        <v>insert into FTS_rui_codes (suggest_text_1, suggest_text_2, source) values ("84361","NR NSF NSA CRANE (NRC INDIANAPOLIS IN)","RESFOR (03 JAN 2024)");</v>
      </c>
    </row>
    <row r="798" spans="1:8" x14ac:dyDescent="0.2">
      <c r="A798" t="s">
        <v>9029</v>
      </c>
      <c r="B798" s="82" t="str">
        <f>+'Text-For Java'!B798</f>
        <v>83716</v>
      </c>
      <c r="C798" t="s">
        <v>7544</v>
      </c>
      <c r="D798" t="str">
        <f>+'Text-For Java'!D798</f>
        <v>NR OSBORNE DENT HQ (NRC INDIANAPOLIS IN)</v>
      </c>
      <c r="E798" t="s">
        <v>7544</v>
      </c>
      <c r="F798" t="s">
        <v>9254</v>
      </c>
      <c r="G798" t="s">
        <v>7545</v>
      </c>
      <c r="H798" t="str">
        <f t="shared" si="14"/>
        <v>insert into FTS_rui_codes (suggest_text_1, suggest_text_2, source) values ("83716","NR OSBORNE DENT HQ (NRC INDIANAPOLIS IN)","RESFOR (03 JAN 2024)");</v>
      </c>
    </row>
    <row r="799" spans="1:8" x14ac:dyDescent="0.2">
      <c r="A799" t="s">
        <v>9029</v>
      </c>
      <c r="B799" s="82" t="str">
        <f>+'Text-For Java'!B799</f>
        <v>87368</v>
      </c>
      <c r="C799" t="s">
        <v>7544</v>
      </c>
      <c r="D799" t="str">
        <f>+'Text-For Java'!D799</f>
        <v>NR RSU IND (NRC INDIANAPOLIS IN)</v>
      </c>
      <c r="E799" t="s">
        <v>7544</v>
      </c>
      <c r="F799" t="s">
        <v>9254</v>
      </c>
      <c r="G799" t="s">
        <v>7545</v>
      </c>
      <c r="H799" t="str">
        <f t="shared" si="14"/>
        <v>insert into FTS_rui_codes (suggest_text_1, suggest_text_2, source) values ("87368","NR RSU IND (NRC INDIANAPOLIS IN)","RESFOR (03 JAN 2024)");</v>
      </c>
    </row>
    <row r="800" spans="1:8" x14ac:dyDescent="0.2">
      <c r="A800" t="s">
        <v>9029</v>
      </c>
      <c r="B800" s="82" t="str">
        <f>+'Text-For Java'!B800</f>
        <v>85790</v>
      </c>
      <c r="C800" t="s">
        <v>7544</v>
      </c>
      <c r="D800" t="str">
        <f>+'Text-For Java'!D800</f>
        <v>NR SUBGRU 8 IND (NRC INDIANAPOLIS IN)</v>
      </c>
      <c r="E800" t="s">
        <v>7544</v>
      </c>
      <c r="F800" t="s">
        <v>9254</v>
      </c>
      <c r="G800" t="s">
        <v>7545</v>
      </c>
      <c r="H800" t="str">
        <f t="shared" si="14"/>
        <v>insert into FTS_rui_codes (suggest_text_1, suggest_text_2, source) values ("85790","NR SUBGRU 8 IND (NRC INDIANAPOLIS IN)","RESFOR (03 JAN 2024)");</v>
      </c>
    </row>
    <row r="801" spans="1:8" x14ac:dyDescent="0.2">
      <c r="A801" t="s">
        <v>9029</v>
      </c>
      <c r="B801" s="82" t="str">
        <f>+'Text-For Java'!B801</f>
        <v>83634</v>
      </c>
      <c r="C801" t="s">
        <v>7544</v>
      </c>
      <c r="D801" t="str">
        <f>+'Text-For Java'!D801</f>
        <v>NR DIV 1/24 B CO (NRC INDIANAPOLIS IN)</v>
      </c>
      <c r="E801" t="s">
        <v>7544</v>
      </c>
      <c r="F801" t="s">
        <v>9254</v>
      </c>
      <c r="G801" t="s">
        <v>7545</v>
      </c>
      <c r="H801" t="str">
        <f t="shared" si="14"/>
        <v>insert into FTS_rui_codes (suggest_text_1, suggest_text_2, source) values ("83634","NR DIV 1/24 B CO (NRC INDIANAPOLIS IN)","RESFOR (03 JAN 2024)");</v>
      </c>
    </row>
    <row r="802" spans="1:8" x14ac:dyDescent="0.2">
      <c r="A802" t="s">
        <v>9029</v>
      </c>
      <c r="B802" s="82" t="str">
        <f>+'Text-For Java'!B802</f>
        <v>85023</v>
      </c>
      <c r="C802" t="s">
        <v>7544</v>
      </c>
      <c r="D802" t="str">
        <f>+'Text-For Java'!D802</f>
        <v>MLG ENG SVC CO 25 (NRC INDIANAPOLIS IN)</v>
      </c>
      <c r="E802" t="s">
        <v>7544</v>
      </c>
      <c r="F802" t="s">
        <v>9254</v>
      </c>
      <c r="G802" t="s">
        <v>7545</v>
      </c>
      <c r="H802" t="str">
        <f t="shared" si="14"/>
        <v>insert into FTS_rui_codes (suggest_text_1, suggest_text_2, source) values ("85023","MLG ENG SVC CO 25 (NRC INDIANAPOLIS IN)","RESFOR (03 JAN 2024)");</v>
      </c>
    </row>
    <row r="803" spans="1:8" x14ac:dyDescent="0.2">
      <c r="A803" t="s">
        <v>9029</v>
      </c>
      <c r="B803" s="82" t="str">
        <f>+'Text-For Java'!B803</f>
        <v>87687</v>
      </c>
      <c r="C803" t="s">
        <v>7544</v>
      </c>
      <c r="D803" t="str">
        <f>+'Text-For Java'!D803</f>
        <v>NMCB 25 IND (NRC INDIANAPOLIS IN)</v>
      </c>
      <c r="E803" t="s">
        <v>7544</v>
      </c>
      <c r="F803" t="s">
        <v>9254</v>
      </c>
      <c r="G803" t="s">
        <v>7545</v>
      </c>
      <c r="H803" t="str">
        <f t="shared" si="14"/>
        <v>insert into FTS_rui_codes (suggest_text_1, suggest_text_2, source) values ("87687","NMCB 25 IND (NRC INDIANAPOLIS IN)","RESFOR (03 JAN 2024)");</v>
      </c>
    </row>
    <row r="804" spans="1:8" x14ac:dyDescent="0.2">
      <c r="A804" t="s">
        <v>9029</v>
      </c>
      <c r="B804" s="82" t="str">
        <f>+'Text-For Java'!B804</f>
        <v>88483</v>
      </c>
      <c r="C804" t="s">
        <v>7544</v>
      </c>
      <c r="D804" t="str">
        <f>+'Text-For Java'!D804</f>
        <v>NR 4MLG MAINTCO 451 DET 3 (NRC INDIANAPOLIS IN)</v>
      </c>
      <c r="E804" t="s">
        <v>7544</v>
      </c>
      <c r="F804" t="s">
        <v>9254</v>
      </c>
      <c r="G804" t="s">
        <v>7545</v>
      </c>
      <c r="H804" t="str">
        <f t="shared" si="14"/>
        <v>insert into FTS_rui_codes (suggest_text_1, suggest_text_2, source) values ("88483","NR 4MLG MAINTCO 451 DET 3 (NRC INDIANAPOLIS IN)","RESFOR (03 JAN 2024)");</v>
      </c>
    </row>
    <row r="805" spans="1:8" x14ac:dyDescent="0.2">
      <c r="A805" t="s">
        <v>9029</v>
      </c>
      <c r="B805" s="82" t="str">
        <f>+'Text-For Java'!B805</f>
        <v>87199</v>
      </c>
      <c r="C805" t="s">
        <v>7544</v>
      </c>
      <c r="D805" t="str">
        <f>+'Text-For Java'!D805</f>
        <v>NR MARMC IND (NRC INDIANAPOLIS IN)</v>
      </c>
      <c r="E805" t="s">
        <v>7544</v>
      </c>
      <c r="F805" t="s">
        <v>9254</v>
      </c>
      <c r="G805" t="s">
        <v>7545</v>
      </c>
      <c r="H805" t="str">
        <f t="shared" si="14"/>
        <v>insert into FTS_rui_codes (suggest_text_1, suggest_text_2, source) values ("87199","NR MARMC IND (NRC INDIANAPOLIS IN)","RESFOR (03 JAN 2024)");</v>
      </c>
    </row>
    <row r="806" spans="1:8" x14ac:dyDescent="0.2">
      <c r="A806" t="s">
        <v>9029</v>
      </c>
      <c r="B806" s="82" t="str">
        <f>+'Text-For Java'!B806</f>
        <v>87366</v>
      </c>
      <c r="C806" t="s">
        <v>7544</v>
      </c>
      <c r="D806" t="str">
        <f>+'Text-For Java'!D806</f>
        <v>NR ACB2 PIT (NRC PITTSBURGH PA)</v>
      </c>
      <c r="E806" t="s">
        <v>7544</v>
      </c>
      <c r="F806" t="s">
        <v>9254</v>
      </c>
      <c r="G806" t="s">
        <v>7545</v>
      </c>
      <c r="H806" t="str">
        <f t="shared" si="14"/>
        <v>insert into FTS_rui_codes (suggest_text_1, suggest_text_2, source) values ("87366","NR ACB2 PIT (NRC PITTSBURGH PA)","RESFOR (03 JAN 2024)");</v>
      </c>
    </row>
    <row r="807" spans="1:8" x14ac:dyDescent="0.2">
      <c r="A807" t="s">
        <v>9029</v>
      </c>
      <c r="B807" s="82" t="str">
        <f>+'Text-For Java'!B807</f>
        <v>86911</v>
      </c>
      <c r="C807" t="s">
        <v>7544</v>
      </c>
      <c r="D807" t="str">
        <f>+'Text-For Java'!D807</f>
        <v>NR CNE-CNA N5 AFRN (NRC PITTSBURGH PA)</v>
      </c>
      <c r="E807" t="s">
        <v>7544</v>
      </c>
      <c r="F807" t="s">
        <v>9254</v>
      </c>
      <c r="G807" t="s">
        <v>7545</v>
      </c>
      <c r="H807" t="str">
        <f t="shared" si="14"/>
        <v>insert into FTS_rui_codes (suggest_text_1, suggest_text_2, source) values ("86911","NR CNE-CNA N5 AFRN (NRC PITTSBURGH PA)","RESFOR (03 JAN 2024)");</v>
      </c>
    </row>
    <row r="808" spans="1:8" x14ac:dyDescent="0.2">
      <c r="A808" t="s">
        <v>9029</v>
      </c>
      <c r="B808" s="82" t="str">
        <f>+'Text-For Java'!B808</f>
        <v>85368</v>
      </c>
      <c r="C808" t="s">
        <v>7544</v>
      </c>
      <c r="D808" t="str">
        <f>+'Text-For Java'!D808</f>
        <v>NR NMCPAC MAU MIS (NRC PITTSBURGH PA)</v>
      </c>
      <c r="E808" t="s">
        <v>7544</v>
      </c>
      <c r="F808" t="s">
        <v>9254</v>
      </c>
      <c r="G808" t="s">
        <v>7545</v>
      </c>
      <c r="H808" t="str">
        <f t="shared" si="14"/>
        <v>insert into FTS_rui_codes (suggest_text_1, suggest_text_2, source) values ("85368","NR NMCPAC MAU MIS (NRC PITTSBURGH PA)","RESFOR (03 JAN 2024)");</v>
      </c>
    </row>
    <row r="809" spans="1:8" x14ac:dyDescent="0.2">
      <c r="A809" t="s">
        <v>9029</v>
      </c>
      <c r="B809" s="82" t="str">
        <f>+'Text-For Java'!B809</f>
        <v>89307</v>
      </c>
      <c r="C809" t="s">
        <v>7544</v>
      </c>
      <c r="D809" t="str">
        <f>+'Text-For Java'!D809</f>
        <v>NR RSU PIT (NRC PITTSBURGH PA)</v>
      </c>
      <c r="E809" t="s">
        <v>7544</v>
      </c>
      <c r="F809" t="s">
        <v>9254</v>
      </c>
      <c r="G809" t="s">
        <v>7545</v>
      </c>
      <c r="H809" t="str">
        <f t="shared" si="14"/>
        <v>insert into FTS_rui_codes (suggest_text_1, suggest_text_2, source) values ("89307","NR RSU PIT (NRC PITTSBURGH PA)","RESFOR (03 JAN 2024)");</v>
      </c>
    </row>
    <row r="810" spans="1:8" x14ac:dyDescent="0.2">
      <c r="A810" t="s">
        <v>9029</v>
      </c>
      <c r="B810" s="82" t="str">
        <f>+'Text-For Java'!B810</f>
        <v>86117</v>
      </c>
      <c r="C810" t="s">
        <v>7544</v>
      </c>
      <c r="D810" t="str">
        <f>+'Text-For Java'!D810</f>
        <v>NR SUBGRU 8 PIT (NRC PITTSBURGH PA)</v>
      </c>
      <c r="E810" t="s">
        <v>7544</v>
      </c>
      <c r="F810" t="s">
        <v>9254</v>
      </c>
      <c r="G810" t="s">
        <v>7545</v>
      </c>
      <c r="H810" t="str">
        <f t="shared" si="14"/>
        <v>insert into FTS_rui_codes (suggest_text_1, suggest_text_2, source) values ("86117","NR SUBGRU 8 PIT (NRC PITTSBURGH PA)","RESFOR (03 JAN 2024)");</v>
      </c>
    </row>
    <row r="811" spans="1:8" x14ac:dyDescent="0.2">
      <c r="A811" t="s">
        <v>9029</v>
      </c>
      <c r="B811" s="82" t="str">
        <f>+'Text-For Java'!B811</f>
        <v>84216</v>
      </c>
      <c r="C811" t="s">
        <v>7544</v>
      </c>
      <c r="D811" t="str">
        <f>+'Text-For Java'!D811</f>
        <v>NR HPU CFA SASEBO (NRC PITTSBURGH PA)</v>
      </c>
      <c r="E811" t="s">
        <v>7544</v>
      </c>
      <c r="F811" t="s">
        <v>9254</v>
      </c>
      <c r="G811" t="s">
        <v>7545</v>
      </c>
      <c r="H811" t="str">
        <f t="shared" si="14"/>
        <v>insert into FTS_rui_codes (suggest_text_1, suggest_text_2, source) values ("84216","NR HPU CFA SASEBO (NRC PITTSBURGH PA)","RESFOR (03 JAN 2024)");</v>
      </c>
    </row>
    <row r="812" spans="1:8" x14ac:dyDescent="0.2">
      <c r="A812" t="s">
        <v>9029</v>
      </c>
      <c r="B812" s="82" t="str">
        <f>+'Text-For Java'!B812</f>
        <v>89360</v>
      </c>
      <c r="C812" t="s">
        <v>7544</v>
      </c>
      <c r="D812" t="str">
        <f>+'Text-For Java'!D812</f>
        <v>MAW DET A MWSS 471 (NRC PITTSBURGH PA)</v>
      </c>
      <c r="E812" t="s">
        <v>7544</v>
      </c>
      <c r="F812" t="s">
        <v>9254</v>
      </c>
      <c r="G812" t="s">
        <v>7545</v>
      </c>
      <c r="H812" t="str">
        <f t="shared" si="14"/>
        <v>insert into FTS_rui_codes (suggest_text_1, suggest_text_2, source) values ("89360","MAW DET A MWSS 471 (NRC PITTSBURGH PA)","RESFOR (03 JAN 2024)");</v>
      </c>
    </row>
    <row r="813" spans="1:8" x14ac:dyDescent="0.2">
      <c r="A813" t="s">
        <v>9029</v>
      </c>
      <c r="B813" s="82" t="str">
        <f>+'Text-For Java'!B813</f>
        <v>89265</v>
      </c>
      <c r="C813" t="s">
        <v>7544</v>
      </c>
      <c r="D813" t="str">
        <f>+'Text-For Java'!D813</f>
        <v>NR MSC EPU 103 (NRC PITTSBURGH PA)</v>
      </c>
      <c r="E813" t="s">
        <v>7544</v>
      </c>
      <c r="F813" t="s">
        <v>9254</v>
      </c>
      <c r="G813" t="s">
        <v>7545</v>
      </c>
      <c r="H813" t="str">
        <f t="shared" si="14"/>
        <v>insert into FTS_rui_codes (suggest_text_1, suggest_text_2, source) values ("89265","NR MSC EPU 103 (NRC PITTSBURGH PA)","RESFOR (03 JAN 2024)");</v>
      </c>
    </row>
    <row r="814" spans="1:8" x14ac:dyDescent="0.2">
      <c r="A814" t="s">
        <v>9029</v>
      </c>
      <c r="B814" s="82" t="str">
        <f>+'Text-For Java'!B814</f>
        <v>87776</v>
      </c>
      <c r="C814" t="s">
        <v>7544</v>
      </c>
      <c r="D814" t="str">
        <f>+'Text-For Java'!D814</f>
        <v>NMCB 27 PIT (NRC PITTSBURGH PA)</v>
      </c>
      <c r="E814" t="s">
        <v>7544</v>
      </c>
      <c r="F814" t="s">
        <v>9254</v>
      </c>
      <c r="G814" t="s">
        <v>7545</v>
      </c>
      <c r="H814" t="str">
        <f t="shared" si="14"/>
        <v>insert into FTS_rui_codes (suggest_text_1, suggest_text_2, source) values ("87776","NMCB 27 PIT (NRC PITTSBURGH PA)","RESFOR (03 JAN 2024)");</v>
      </c>
    </row>
    <row r="815" spans="1:8" x14ac:dyDescent="0.2">
      <c r="A815" t="s">
        <v>9029</v>
      </c>
      <c r="B815" s="82" t="str">
        <f>+'Text-For Java'!B815</f>
        <v>83568</v>
      </c>
      <c r="C815" t="s">
        <v>7544</v>
      </c>
      <c r="D815" t="str">
        <f>+'Text-For Java'!D815</f>
        <v>NR TRNQLTY MED PIT (NRC PITTSBURGH PA)</v>
      </c>
      <c r="E815" t="s">
        <v>7544</v>
      </c>
      <c r="F815" t="s">
        <v>9254</v>
      </c>
      <c r="G815" t="s">
        <v>7545</v>
      </c>
      <c r="H815" t="str">
        <f t="shared" si="14"/>
        <v>insert into FTS_rui_codes (suggest_text_1, suggest_text_2, source) values ("83568","NR TRNQLTY MED PIT (NRC PITTSBURGH PA)","RESFOR (03 JAN 2024)");</v>
      </c>
    </row>
    <row r="816" spans="1:8" x14ac:dyDescent="0.2">
      <c r="A816" t="s">
        <v>9029</v>
      </c>
      <c r="B816" s="82" t="str">
        <f>+'Text-For Java'!B816</f>
        <v>0515G</v>
      </c>
      <c r="C816" t="s">
        <v>7544</v>
      </c>
      <c r="D816" t="str">
        <f>+'Text-For Java'!D816</f>
        <v>NR VTU PIT 1311 (NRC PITTSBURGH PA)</v>
      </c>
      <c r="E816" t="s">
        <v>7544</v>
      </c>
      <c r="F816" t="s">
        <v>9254</v>
      </c>
      <c r="G816" t="s">
        <v>7545</v>
      </c>
      <c r="H816" t="str">
        <f t="shared" si="14"/>
        <v>insert into FTS_rui_codes (suggest_text_1, suggest_text_2, source) values ("0515G","NR VTU PIT 1311 (NRC PITTSBURGH PA)","RESFOR (03 JAN 2024)");</v>
      </c>
    </row>
    <row r="817" spans="1:8" x14ac:dyDescent="0.2">
      <c r="A817" t="s">
        <v>9029</v>
      </c>
      <c r="B817" s="82" t="str">
        <f>+'Text-For Java'!B817</f>
        <v>82796</v>
      </c>
      <c r="C817" t="s">
        <v>7544</v>
      </c>
      <c r="D817" t="str">
        <f>+'Text-For Java'!D817</f>
        <v>NR MARMC PIT (NRC PITTSBURGH PA)</v>
      </c>
      <c r="E817" t="s">
        <v>7544</v>
      </c>
      <c r="F817" t="s">
        <v>9254</v>
      </c>
      <c r="G817" t="s">
        <v>7545</v>
      </c>
      <c r="H817" t="str">
        <f t="shared" si="14"/>
        <v>insert into FTS_rui_codes (suggest_text_1, suggest_text_2, source) values ("82796","NR MARMC PIT (NRC PITTSBURGH PA)","RESFOR (03 JAN 2024)");</v>
      </c>
    </row>
    <row r="818" spans="1:8" x14ac:dyDescent="0.2">
      <c r="A818" t="s">
        <v>9029</v>
      </c>
      <c r="B818" s="82" t="str">
        <f>+'Text-For Java'!B818</f>
        <v>82884</v>
      </c>
      <c r="C818" t="s">
        <v>7544</v>
      </c>
      <c r="D818" t="str">
        <f>+'Text-For Java'!D818</f>
        <v>NR 4MLG TRNS SVCS CO 25 D1 (NRC RALEIGH NC)</v>
      </c>
      <c r="E818" t="s">
        <v>7544</v>
      </c>
      <c r="F818" t="s">
        <v>9254</v>
      </c>
      <c r="G818" t="s">
        <v>7545</v>
      </c>
      <c r="H818" t="str">
        <f t="shared" si="14"/>
        <v>insert into FTS_rui_codes (suggest_text_1, suggest_text_2, source) values ("82884","NR 4MLG TRNS SVCS CO 25 D1 (NRC RALEIGH NC)","RESFOR (03 JAN 2024)");</v>
      </c>
    </row>
    <row r="819" spans="1:8" x14ac:dyDescent="0.2">
      <c r="A819" t="s">
        <v>9029</v>
      </c>
      <c r="B819" s="82" t="str">
        <f>+'Text-For Java'!B819</f>
        <v>83029</v>
      </c>
      <c r="C819" t="s">
        <v>7544</v>
      </c>
      <c r="D819" t="str">
        <f>+'Text-For Java'!D819</f>
        <v>NR ACB2 RAL (NRC RALEIGH NC)</v>
      </c>
      <c r="E819" t="s">
        <v>7544</v>
      </c>
      <c r="F819" t="s">
        <v>9254</v>
      </c>
      <c r="G819" t="s">
        <v>7545</v>
      </c>
      <c r="H819" t="str">
        <f t="shared" si="14"/>
        <v>insert into FTS_rui_codes (suggest_text_1, suggest_text_2, source) values ("83029","NR ACB2 RAL (NRC RALEIGH NC)","RESFOR (03 JAN 2024)");</v>
      </c>
    </row>
    <row r="820" spans="1:8" x14ac:dyDescent="0.2">
      <c r="A820" t="s">
        <v>9029</v>
      </c>
      <c r="B820" s="82" t="str">
        <f>+'Text-For Java'!B820</f>
        <v>89046</v>
      </c>
      <c r="C820" t="s">
        <v>7544</v>
      </c>
      <c r="D820" t="str">
        <f>+'Text-For Java'!D820</f>
        <v>NR NAVAIRTERM RAL (NRC RALEIGH NC)</v>
      </c>
      <c r="E820" t="s">
        <v>7544</v>
      </c>
      <c r="F820" t="s">
        <v>9254</v>
      </c>
      <c r="G820" t="s">
        <v>7545</v>
      </c>
      <c r="H820" t="str">
        <f t="shared" si="14"/>
        <v>insert into FTS_rui_codes (suggest_text_1, suggest_text_2, source) values ("89046","NR NAVAIRTERM RAL (NRC RALEIGH NC)","RESFOR (03 JAN 2024)");</v>
      </c>
    </row>
    <row r="821" spans="1:8" x14ac:dyDescent="0.2">
      <c r="A821" t="s">
        <v>9029</v>
      </c>
      <c r="B821" s="82" t="str">
        <f>+'Text-For Java'!B821</f>
        <v>87630</v>
      </c>
      <c r="C821" t="s">
        <v>7544</v>
      </c>
      <c r="D821" t="str">
        <f>+'Text-For Java'!D821</f>
        <v>NR RELSUP II MEF (NRC RALEIGH NC)</v>
      </c>
      <c r="E821" t="s">
        <v>7544</v>
      </c>
      <c r="F821" t="s">
        <v>9254</v>
      </c>
      <c r="G821" t="s">
        <v>7545</v>
      </c>
      <c r="H821" t="str">
        <f t="shared" si="14"/>
        <v>insert into FTS_rui_codes (suggest_text_1, suggest_text_2, source) values ("87630","NR RELSUP II MEF (NRC RALEIGH NC)","RESFOR (03 JAN 2024)");</v>
      </c>
    </row>
    <row r="822" spans="1:8" x14ac:dyDescent="0.2">
      <c r="A822" t="s">
        <v>9029</v>
      </c>
      <c r="B822" s="82" t="str">
        <f>+'Text-For Java'!B822</f>
        <v>87835</v>
      </c>
      <c r="C822" t="s">
        <v>7544</v>
      </c>
      <c r="D822" t="str">
        <f>+'Text-For Java'!D822</f>
        <v>NR RELSUP MFC (NRC RALEIGH NC)</v>
      </c>
      <c r="E822" t="s">
        <v>7544</v>
      </c>
      <c r="F822" t="s">
        <v>9254</v>
      </c>
      <c r="G822" t="s">
        <v>7545</v>
      </c>
      <c r="H822" t="str">
        <f t="shared" si="14"/>
        <v>insert into FTS_rui_codes (suggest_text_1, suggest_text_2, source) values ("87835","NR RELSUP MFC (NRC RALEIGH NC)","RESFOR (03 JAN 2024)");</v>
      </c>
    </row>
    <row r="823" spans="1:8" x14ac:dyDescent="0.2">
      <c r="A823" t="s">
        <v>9029</v>
      </c>
      <c r="B823" s="82" t="str">
        <f>+'Text-For Java'!B823</f>
        <v>85768</v>
      </c>
      <c r="C823" t="s">
        <v>7544</v>
      </c>
      <c r="D823" t="str">
        <f>+'Text-For Java'!D823</f>
        <v>NR RSU RAL (NRC RALEIGH NC)</v>
      </c>
      <c r="E823" t="s">
        <v>7544</v>
      </c>
      <c r="F823" t="s">
        <v>9254</v>
      </c>
      <c r="G823" t="s">
        <v>7545</v>
      </c>
      <c r="H823" t="str">
        <f t="shared" si="14"/>
        <v>insert into FTS_rui_codes (suggest_text_1, suggest_text_2, source) values ("85768","NR RSU RAL (NRC RALEIGH NC)","RESFOR (03 JAN 2024)");</v>
      </c>
    </row>
    <row r="824" spans="1:8" x14ac:dyDescent="0.2">
      <c r="A824" t="s">
        <v>9029</v>
      </c>
      <c r="B824" s="82" t="str">
        <f>+'Text-For Java'!B824</f>
        <v>85897</v>
      </c>
      <c r="C824" t="s">
        <v>7544</v>
      </c>
      <c r="D824" t="str">
        <f>+'Text-For Java'!D824</f>
        <v>MAW HMM 774 (NRC RALEIGH NC)</v>
      </c>
      <c r="E824" t="s">
        <v>7544</v>
      </c>
      <c r="F824" t="s">
        <v>9254</v>
      </c>
      <c r="G824" t="s">
        <v>7545</v>
      </c>
      <c r="H824" t="str">
        <f t="shared" si="14"/>
        <v>insert into FTS_rui_codes (suggest_text_1, suggest_text_2, source) values ("85897","MAW HMM 774 (NRC RALEIGH NC)","RESFOR (03 JAN 2024)");</v>
      </c>
    </row>
    <row r="825" spans="1:8" x14ac:dyDescent="0.2">
      <c r="A825" t="s">
        <v>9029</v>
      </c>
      <c r="B825" s="82" t="str">
        <f>+'Text-For Java'!B825</f>
        <v>84357</v>
      </c>
      <c r="C825" t="s">
        <v>7544</v>
      </c>
      <c r="D825" t="str">
        <f>+'Text-For Java'!D825</f>
        <v>FHG RSU/DPC EAST (NRC RALEIGH NC)</v>
      </c>
      <c r="E825" t="s">
        <v>7544</v>
      </c>
      <c r="F825" t="s">
        <v>9254</v>
      </c>
      <c r="G825" t="s">
        <v>7545</v>
      </c>
      <c r="H825" t="str">
        <f t="shared" si="14"/>
        <v>insert into FTS_rui_codes (suggest_text_1, suggest_text_2, source) values ("84357","FHG RSU/DPC EAST (NRC RALEIGH NC)","RESFOR (03 JAN 2024)");</v>
      </c>
    </row>
    <row r="826" spans="1:8" x14ac:dyDescent="0.2">
      <c r="A826" t="s">
        <v>9029</v>
      </c>
      <c r="B826" s="82" t="str">
        <f>+'Text-For Java'!B826</f>
        <v>89434</v>
      </c>
      <c r="C826" t="s">
        <v>7544</v>
      </c>
      <c r="D826" t="str">
        <f>+'Text-For Java'!D826</f>
        <v>MLG SUP CO 451 (NRC RALEIGH NC)</v>
      </c>
      <c r="E826" t="s">
        <v>7544</v>
      </c>
      <c r="F826" t="s">
        <v>9254</v>
      </c>
      <c r="G826" t="s">
        <v>7545</v>
      </c>
      <c r="H826" t="str">
        <f t="shared" si="14"/>
        <v>insert into FTS_rui_codes (suggest_text_1, suggest_text_2, source) values ("89434","MLG SUP CO 451 (NRC RALEIGH NC)","RESFOR (03 JAN 2024)");</v>
      </c>
    </row>
    <row r="827" spans="1:8" x14ac:dyDescent="0.2">
      <c r="A827" t="s">
        <v>9029</v>
      </c>
      <c r="B827" s="82" t="str">
        <f>+'Text-For Java'!B827</f>
        <v>89273</v>
      </c>
      <c r="C827" t="s">
        <v>7544</v>
      </c>
      <c r="D827" t="str">
        <f>+'Text-For Java'!D827</f>
        <v>NR MSC N6 RESPONSE TM (NRC RALEIGH NC)</v>
      </c>
      <c r="E827" t="s">
        <v>7544</v>
      </c>
      <c r="F827" t="s">
        <v>9254</v>
      </c>
      <c r="G827" t="s">
        <v>7545</v>
      </c>
      <c r="H827" t="str">
        <f t="shared" si="14"/>
        <v>insert into FTS_rui_codes (suggest_text_1, suggest_text_2, source) values ("89273","NR MSC N6 RESPONSE TM (NRC RALEIGH NC)","RESFOR (03 JAN 2024)");</v>
      </c>
    </row>
    <row r="828" spans="1:8" x14ac:dyDescent="0.2">
      <c r="A828" t="s">
        <v>9029</v>
      </c>
      <c r="B828" s="82" t="str">
        <f>+'Text-For Java'!B828</f>
        <v>0708G</v>
      </c>
      <c r="C828" t="s">
        <v>7544</v>
      </c>
      <c r="D828" t="str">
        <f>+'Text-For Java'!D828</f>
        <v>NR VTU RAL 0659 (NRC RALEIGH NC)</v>
      </c>
      <c r="E828" t="s">
        <v>7544</v>
      </c>
      <c r="F828" t="s">
        <v>9254</v>
      </c>
      <c r="G828" t="s">
        <v>7545</v>
      </c>
      <c r="H828" t="str">
        <f t="shared" si="14"/>
        <v>insert into FTS_rui_codes (suggest_text_1, suggest_text_2, source) values ("0708G","NR VTU RAL 0659 (NRC RALEIGH NC)","RESFOR (03 JAN 2024)");</v>
      </c>
    </row>
    <row r="829" spans="1:8" x14ac:dyDescent="0.2">
      <c r="A829" t="s">
        <v>9029</v>
      </c>
      <c r="B829" s="82" t="str">
        <f>+'Text-For Java'!B829</f>
        <v>89095</v>
      </c>
      <c r="C829" t="s">
        <v>7544</v>
      </c>
      <c r="D829" t="str">
        <f>+'Text-For Java'!D829</f>
        <v>NR ADMIN PERS 0659 (NRC RALEIGH NC)</v>
      </c>
      <c r="E829" t="s">
        <v>7544</v>
      </c>
      <c r="F829" t="s">
        <v>9254</v>
      </c>
      <c r="G829" t="s">
        <v>7545</v>
      </c>
      <c r="H829" t="str">
        <f t="shared" si="14"/>
        <v>insert into FTS_rui_codes (suggest_text_1, suggest_text_2, source) values ("89095","NR ADMIN PERS 0659 (NRC RALEIGH NC)","RESFOR (03 JAN 2024)");</v>
      </c>
    </row>
    <row r="830" spans="1:8" x14ac:dyDescent="0.2">
      <c r="A830" t="s">
        <v>9029</v>
      </c>
      <c r="B830" s="82" t="str">
        <f>+'Text-For Java'!B830</f>
        <v>89123</v>
      </c>
      <c r="C830" t="s">
        <v>7544</v>
      </c>
      <c r="D830" t="str">
        <f>+'Text-For Java'!D830</f>
        <v>NR SURGEMAIN NNSY RAL (NRC RALEIGH NC)</v>
      </c>
      <c r="E830" t="s">
        <v>7544</v>
      </c>
      <c r="F830" t="s">
        <v>9254</v>
      </c>
      <c r="G830" t="s">
        <v>7545</v>
      </c>
      <c r="H830" t="str">
        <f t="shared" si="14"/>
        <v>insert into FTS_rui_codes (suggest_text_1, suggest_text_2, source) values ("89123","NR SURGEMAIN NNSY RAL (NRC RALEIGH NC)","RESFOR (03 JAN 2024)");</v>
      </c>
    </row>
    <row r="831" spans="1:8" x14ac:dyDescent="0.2">
      <c r="A831" t="s">
        <v>9029</v>
      </c>
      <c r="B831" s="82" t="str">
        <f>+'Text-For Java'!B831</f>
        <v>83356</v>
      </c>
      <c r="C831" t="s">
        <v>7544</v>
      </c>
      <c r="D831" t="str">
        <f>+'Text-For Java'!D831</f>
        <v>NR NMRTC CL RAL (NRC RALEIGH NC)</v>
      </c>
      <c r="E831" t="s">
        <v>7544</v>
      </c>
      <c r="F831" t="s">
        <v>9254</v>
      </c>
      <c r="G831" t="s">
        <v>7545</v>
      </c>
      <c r="H831" t="str">
        <f t="shared" si="14"/>
        <v>insert into FTS_rui_codes (suggest_text_1, suggest_text_2, source) values ("83356","NR NMRTC CL RAL (NRC RALEIGH NC)","RESFOR (03 JAN 2024)");</v>
      </c>
    </row>
    <row r="832" spans="1:8" x14ac:dyDescent="0.2">
      <c r="A832" t="s">
        <v>9029</v>
      </c>
      <c r="B832" s="82" t="str">
        <f>+'Text-For Java'!B832</f>
        <v>83519</v>
      </c>
      <c r="C832" t="s">
        <v>7544</v>
      </c>
      <c r="D832" t="str">
        <f>+'Text-For Java'!D832</f>
        <v>NCHB 8 AIR CARGO (NRC FT DIX NJ)</v>
      </c>
      <c r="E832" t="s">
        <v>7544</v>
      </c>
      <c r="F832" t="s">
        <v>9254</v>
      </c>
      <c r="G832" t="s">
        <v>7545</v>
      </c>
      <c r="H832" t="str">
        <f t="shared" si="14"/>
        <v>insert into FTS_rui_codes (suggest_text_1, suggest_text_2, source) values ("83519","NCHB 8 AIR CARGO (NRC FT DIX NJ)","RESFOR (03 JAN 2024)");</v>
      </c>
    </row>
    <row r="833" spans="1:8" x14ac:dyDescent="0.2">
      <c r="A833" t="s">
        <v>9029</v>
      </c>
      <c r="B833" s="82" t="str">
        <f>+'Text-For Java'!B833</f>
        <v>89345</v>
      </c>
      <c r="C833" t="s">
        <v>7544</v>
      </c>
      <c r="D833" t="str">
        <f>+'Text-For Java'!D833</f>
        <v>NCHB 8 CT/ERC (NRC FT DIX NJ)</v>
      </c>
      <c r="E833" t="s">
        <v>7544</v>
      </c>
      <c r="F833" t="s">
        <v>9254</v>
      </c>
      <c r="G833" t="s">
        <v>7545</v>
      </c>
      <c r="H833" t="str">
        <f t="shared" si="14"/>
        <v>insert into FTS_rui_codes (suggest_text_1, suggest_text_2, source) values ("89345","NCHB 8 CT/ERC (NRC FT DIX NJ)","RESFOR (03 JAN 2024)");</v>
      </c>
    </row>
    <row r="834" spans="1:8" x14ac:dyDescent="0.2">
      <c r="A834" t="s">
        <v>9029</v>
      </c>
      <c r="B834" s="82" t="str">
        <f>+'Text-For Java'!B834</f>
        <v>84100</v>
      </c>
      <c r="C834" t="s">
        <v>7544</v>
      </c>
      <c r="D834" t="str">
        <f>+'Text-For Java'!D834</f>
        <v>NCHB 8 ESC A (NRC FT DIX NJ)</v>
      </c>
      <c r="E834" t="s">
        <v>7544</v>
      </c>
      <c r="F834" t="s">
        <v>9254</v>
      </c>
      <c r="G834" t="s">
        <v>7545</v>
      </c>
      <c r="H834" t="str">
        <f t="shared" si="14"/>
        <v>insert into FTS_rui_codes (suggest_text_1, suggest_text_2, source) values ("84100","NCHB 8 ESC A (NRC FT DIX NJ)","RESFOR (03 JAN 2024)");</v>
      </c>
    </row>
    <row r="835" spans="1:8" x14ac:dyDescent="0.2">
      <c r="A835" t="s">
        <v>9029</v>
      </c>
      <c r="B835" s="82" t="str">
        <f>+'Text-For Java'!B835</f>
        <v>88395</v>
      </c>
      <c r="C835" t="s">
        <v>7544</v>
      </c>
      <c r="D835" t="str">
        <f>+'Text-For Java'!D835</f>
        <v>NCHB 8 ESC B (NRC FT DIX NJ)</v>
      </c>
      <c r="E835" t="s">
        <v>7544</v>
      </c>
      <c r="F835" t="s">
        <v>9254</v>
      </c>
      <c r="G835" t="s">
        <v>7545</v>
      </c>
      <c r="H835" t="str">
        <f t="shared" si="14"/>
        <v>insert into FTS_rui_codes (suggest_text_1, suggest_text_2, source) values ("88395","NCHB 8 ESC B (NRC FT DIX NJ)","RESFOR (03 JAN 2024)");</v>
      </c>
    </row>
    <row r="836" spans="1:8" x14ac:dyDescent="0.2">
      <c r="A836" t="s">
        <v>9029</v>
      </c>
      <c r="B836" s="82" t="str">
        <f>+'Text-For Java'!B836</f>
        <v>55651</v>
      </c>
      <c r="C836" t="s">
        <v>7544</v>
      </c>
      <c r="D836" t="str">
        <f>+'Text-For Java'!D836</f>
        <v>NCHB 8 HQ (NRC FT DIX NJ)</v>
      </c>
      <c r="E836" t="s">
        <v>7544</v>
      </c>
      <c r="F836" t="s">
        <v>9254</v>
      </c>
      <c r="G836" t="s">
        <v>7545</v>
      </c>
      <c r="H836" t="str">
        <f t="shared" si="14"/>
        <v>insert into FTS_rui_codes (suggest_text_1, suggest_text_2, source) values ("55651","NCHB 8 HQ (NRC FT DIX NJ)","RESFOR (03 JAN 2024)");</v>
      </c>
    </row>
    <row r="837" spans="1:8" x14ac:dyDescent="0.2">
      <c r="A837" t="s">
        <v>9029</v>
      </c>
      <c r="B837" s="82" t="str">
        <f>+'Text-For Java'!B837</f>
        <v>86589</v>
      </c>
      <c r="C837" t="s">
        <v>7544</v>
      </c>
      <c r="D837" t="str">
        <f>+'Text-For Java'!D837</f>
        <v>NR DLA JRF TRP SPT (NRC FT DIX NJ)</v>
      </c>
      <c r="E837" t="s">
        <v>7544</v>
      </c>
      <c r="F837" t="s">
        <v>9254</v>
      </c>
      <c r="G837" t="s">
        <v>7545</v>
      </c>
      <c r="H837" t="str">
        <f t="shared" si="14"/>
        <v>insert into FTS_rui_codes (suggest_text_1, suggest_text_2, source) values ("86589","NR DLA JRF TRP SPT (NRC FT DIX NJ)","RESFOR (03 JAN 2024)");</v>
      </c>
    </row>
    <row r="838" spans="1:8" x14ac:dyDescent="0.2">
      <c r="A838" t="s">
        <v>9029</v>
      </c>
      <c r="B838" s="82" t="str">
        <f>+'Text-For Java'!B838</f>
        <v>89854</v>
      </c>
      <c r="C838" t="s">
        <v>7544</v>
      </c>
      <c r="D838" t="str">
        <f>+'Text-For Java'!D838</f>
        <v>NR EUCOM HQ CONUS (NRC FT DIX NJ)</v>
      </c>
      <c r="E838" t="s">
        <v>7544</v>
      </c>
      <c r="F838" t="s">
        <v>9254</v>
      </c>
      <c r="G838" t="s">
        <v>7545</v>
      </c>
      <c r="H838" t="str">
        <f t="shared" si="14"/>
        <v>insert into FTS_rui_codes (suggest_text_1, suggest_text_2, source) values ("89854","NR EUCOM HQ CONUS (NRC FT DIX NJ)","RESFOR (03 JAN 2024)");</v>
      </c>
    </row>
    <row r="839" spans="1:8" x14ac:dyDescent="0.2">
      <c r="A839" t="s">
        <v>9029</v>
      </c>
      <c r="B839" s="82" t="str">
        <f>+'Text-For Java'!B839</f>
        <v>88671</v>
      </c>
      <c r="C839" t="s">
        <v>7544</v>
      </c>
      <c r="D839" t="str">
        <f>+'Text-For Java'!D839</f>
        <v>NR NAT SEC LAW (NRC FT DIX NJ)</v>
      </c>
      <c r="E839" t="s">
        <v>7544</v>
      </c>
      <c r="F839" t="s">
        <v>9254</v>
      </c>
      <c r="G839" t="s">
        <v>7545</v>
      </c>
      <c r="H839" t="str">
        <f t="shared" si="14"/>
        <v>insert into FTS_rui_codes (suggest_text_1, suggest_text_2, source) values ("88671","NR NAT SEC LAW (NRC FT DIX NJ)","RESFOR (03 JAN 2024)");</v>
      </c>
    </row>
    <row r="840" spans="1:8" x14ac:dyDescent="0.2">
      <c r="A840" t="s">
        <v>9029</v>
      </c>
      <c r="B840" s="82" t="str">
        <f>+'Text-For Java'!B840</f>
        <v>82859</v>
      </c>
      <c r="C840" t="s">
        <v>7544</v>
      </c>
      <c r="D840" t="str">
        <f>+'Text-For Java'!D840</f>
        <v>NR NAVSUP WSS PHI (NRC FT DIX NJ)</v>
      </c>
      <c r="E840" t="s">
        <v>7544</v>
      </c>
      <c r="F840" t="s">
        <v>9254</v>
      </c>
      <c r="G840" t="s">
        <v>7545</v>
      </c>
      <c r="H840" t="str">
        <f t="shared" si="14"/>
        <v>insert into FTS_rui_codes (suggest_text_1, suggest_text_2, source) values ("82859","NR NAVSUP WSS PHI (NRC FT DIX NJ)","RESFOR (03 JAN 2024)");</v>
      </c>
    </row>
    <row r="841" spans="1:8" x14ac:dyDescent="0.2">
      <c r="A841" t="s">
        <v>9029</v>
      </c>
      <c r="B841" s="82" t="str">
        <f>+'Text-For Java'!B841</f>
        <v>88344</v>
      </c>
      <c r="C841" t="s">
        <v>7544</v>
      </c>
      <c r="D841" t="str">
        <f>+'Text-For Java'!D841</f>
        <v>NR OCS QNTCO MED (NRC FT DIX NJ)</v>
      </c>
      <c r="E841" t="s">
        <v>7544</v>
      </c>
      <c r="F841" t="s">
        <v>9254</v>
      </c>
      <c r="G841" t="s">
        <v>7545</v>
      </c>
      <c r="H841" t="str">
        <f t="shared" si="14"/>
        <v>insert into FTS_rui_codes (suggest_text_1, suggest_text_2, source) values ("88344","NR OCS QNTCO MED (NRC FT DIX NJ)","RESFOR (03 JAN 2024)");</v>
      </c>
    </row>
    <row r="842" spans="1:8" x14ac:dyDescent="0.2">
      <c r="A842" t="s">
        <v>9029</v>
      </c>
      <c r="B842" s="82" t="str">
        <f>+'Text-For Java'!B842</f>
        <v>87634</v>
      </c>
      <c r="C842" t="s">
        <v>7544</v>
      </c>
      <c r="D842" t="str">
        <f>+'Text-For Java'!D842</f>
        <v>NR RELSUP MCCDC (NRC FT DIX NJ)</v>
      </c>
      <c r="E842" t="s">
        <v>7544</v>
      </c>
      <c r="F842" t="s">
        <v>9254</v>
      </c>
      <c r="G842" t="s">
        <v>7545</v>
      </c>
      <c r="H842" t="str">
        <f t="shared" si="14"/>
        <v>insert into FTS_rui_codes (suggest_text_1, suggest_text_2, source) values ("87634","NR RELSUP MCCDC (NRC FT DIX NJ)","RESFOR (03 JAN 2024)");</v>
      </c>
    </row>
    <row r="843" spans="1:8" x14ac:dyDescent="0.2">
      <c r="A843" t="s">
        <v>9029</v>
      </c>
      <c r="B843" s="82" t="str">
        <f>+'Text-For Java'!B843</f>
        <v>84228</v>
      </c>
      <c r="C843" t="s">
        <v>7544</v>
      </c>
      <c r="D843" t="str">
        <f>+'Text-For Java'!D843</f>
        <v>NR RSU FDN (NRC FT DIX NJ)</v>
      </c>
      <c r="E843" t="s">
        <v>7544</v>
      </c>
      <c r="F843" t="s">
        <v>9254</v>
      </c>
      <c r="G843" t="s">
        <v>7545</v>
      </c>
      <c r="H843" t="str">
        <f t="shared" si="14"/>
        <v>insert into FTS_rui_codes (suggest_text_1, suggest_text_2, source) values ("84228","NR RSU FDN (NRC FT DIX NJ)","RESFOR (03 JAN 2024)");</v>
      </c>
    </row>
    <row r="844" spans="1:8" x14ac:dyDescent="0.2">
      <c r="A844" t="s">
        <v>9029</v>
      </c>
      <c r="B844" s="82" t="str">
        <f>+'Text-For Java'!B844</f>
        <v>86212</v>
      </c>
      <c r="C844" t="s">
        <v>7544</v>
      </c>
      <c r="D844" t="str">
        <f>+'Text-For Java'!D844</f>
        <v>NR TOC JAC FDN (NRC FT DIX NJ)</v>
      </c>
      <c r="E844" t="s">
        <v>7544</v>
      </c>
      <c r="F844" t="s">
        <v>9254</v>
      </c>
      <c r="G844" t="s">
        <v>7545</v>
      </c>
      <c r="H844" t="str">
        <f t="shared" si="14"/>
        <v>insert into FTS_rui_codes (suggest_text_1, suggest_text_2, source) values ("86212","NR TOC JAC FDN (NRC FT DIX NJ)","RESFOR (03 JAN 2024)");</v>
      </c>
    </row>
    <row r="845" spans="1:8" x14ac:dyDescent="0.2">
      <c r="A845" t="s">
        <v>9029</v>
      </c>
      <c r="B845" s="82" t="str">
        <f>+'Text-For Java'!B845</f>
        <v>89445</v>
      </c>
      <c r="C845" t="s">
        <v>7544</v>
      </c>
      <c r="D845" t="str">
        <f>+'Text-For Java'!D845</f>
        <v>MAW HQ MAG 49 (NRC FT DIX NJ)</v>
      </c>
      <c r="E845" t="s">
        <v>7544</v>
      </c>
      <c r="F845" t="s">
        <v>9254</v>
      </c>
      <c r="G845" t="s">
        <v>7545</v>
      </c>
      <c r="H845" t="str">
        <f t="shared" si="14"/>
        <v>insert into FTS_rui_codes (suggest_text_1, suggest_text_2, source) values ("89445","MAW HQ MAG 49 (NRC FT DIX NJ)","RESFOR (03 JAN 2024)");</v>
      </c>
    </row>
    <row r="846" spans="1:8" x14ac:dyDescent="0.2">
      <c r="A846" t="s">
        <v>9029</v>
      </c>
      <c r="B846" s="82" t="str">
        <f>+'Text-For Java'!B846</f>
        <v>87644</v>
      </c>
      <c r="C846" t="s">
        <v>7544</v>
      </c>
      <c r="D846" t="str">
        <f>+'Text-For Java'!D846</f>
        <v>MAW MWSS-472 (NRC FT DIX NJ)</v>
      </c>
      <c r="E846" t="s">
        <v>7544</v>
      </c>
      <c r="F846" t="s">
        <v>9254</v>
      </c>
      <c r="G846" t="s">
        <v>7545</v>
      </c>
      <c r="H846" t="str">
        <f t="shared" si="14"/>
        <v>insert into FTS_rui_codes (suggest_text_1, suggest_text_2, source) values ("87644","MAW MWSS-472 (NRC FT DIX NJ)","RESFOR (03 JAN 2024)");</v>
      </c>
    </row>
    <row r="847" spans="1:8" x14ac:dyDescent="0.2">
      <c r="A847" t="s">
        <v>9029</v>
      </c>
      <c r="B847" s="82" t="str">
        <f>+'Text-For Java'!B847</f>
        <v>83873</v>
      </c>
      <c r="C847" t="s">
        <v>7544</v>
      </c>
      <c r="D847" t="str">
        <f>+'Text-For Java'!D847</f>
        <v>DIV HQ BTRY 3/14 (NRC FT DIX NJ)</v>
      </c>
      <c r="E847" t="s">
        <v>7544</v>
      </c>
      <c r="F847" t="s">
        <v>9254</v>
      </c>
      <c r="G847" t="s">
        <v>7545</v>
      </c>
      <c r="H847" t="str">
        <f t="shared" si="14"/>
        <v>insert into FTS_rui_codes (suggest_text_1, suggest_text_2, source) values ("83873","DIV HQ BTRY 3/14 (NRC FT DIX NJ)","RESFOR (03 JAN 2024)");</v>
      </c>
    </row>
    <row r="848" spans="1:8" x14ac:dyDescent="0.2">
      <c r="A848" t="s">
        <v>9029</v>
      </c>
      <c r="B848" s="82" t="str">
        <f>+'Text-For Java'!B848</f>
        <v>88128</v>
      </c>
      <c r="C848" t="s">
        <v>7544</v>
      </c>
      <c r="D848" t="str">
        <f>+'Text-For Java'!D848</f>
        <v>MLG 4DB 14DC (NRC FT DIX NJ)</v>
      </c>
      <c r="E848" t="s">
        <v>7544</v>
      </c>
      <c r="F848" t="s">
        <v>9254</v>
      </c>
      <c r="G848" t="s">
        <v>7545</v>
      </c>
      <c r="H848" t="str">
        <f t="shared" si="14"/>
        <v>insert into FTS_rui_codes (suggest_text_1, suggest_text_2, source) values ("88128","MLG 4DB 14DC (NRC FT DIX NJ)","RESFOR (03 JAN 2024)");</v>
      </c>
    </row>
    <row r="849" spans="1:8" x14ac:dyDescent="0.2">
      <c r="A849" t="s">
        <v>9029</v>
      </c>
      <c r="B849" s="82" t="str">
        <f>+'Text-For Java'!B849</f>
        <v>83485</v>
      </c>
      <c r="C849" t="s">
        <v>7544</v>
      </c>
      <c r="D849" t="str">
        <f>+'Text-For Java'!D849</f>
        <v>FHG MP CO B 4 LEB (NRC FT DIX NJ)</v>
      </c>
      <c r="E849" t="s">
        <v>7544</v>
      </c>
      <c r="F849" t="s">
        <v>9254</v>
      </c>
      <c r="G849" t="s">
        <v>7545</v>
      </c>
      <c r="H849" t="str">
        <f t="shared" si="14"/>
        <v>insert into FTS_rui_codes (suggest_text_1, suggest_text_2, source) values ("83485","FHG MP CO B 4 LEB (NRC FT DIX NJ)","RESFOR (03 JAN 2024)");</v>
      </c>
    </row>
    <row r="850" spans="1:8" x14ac:dyDescent="0.2">
      <c r="A850" t="s">
        <v>9029</v>
      </c>
      <c r="B850" s="82" t="str">
        <f>+'Text-For Java'!B850</f>
        <v>55817</v>
      </c>
      <c r="C850" t="s">
        <v>7544</v>
      </c>
      <c r="D850" t="str">
        <f>+'Text-For Java'!D850</f>
        <v>DIV 3/14 BTRY I (NRC FT DIX NJ)</v>
      </c>
      <c r="E850" t="s">
        <v>7544</v>
      </c>
      <c r="F850" t="s">
        <v>9254</v>
      </c>
      <c r="G850" t="s">
        <v>7545</v>
      </c>
      <c r="H850" t="str">
        <f t="shared" si="14"/>
        <v>insert into FTS_rui_codes (suggest_text_1, suggest_text_2, source) values ("55817","DIV 3/14 BTRY I (NRC FT DIX NJ)","RESFOR (03 JAN 2024)");</v>
      </c>
    </row>
    <row r="851" spans="1:8" x14ac:dyDescent="0.2">
      <c r="A851" t="s">
        <v>9029</v>
      </c>
      <c r="B851" s="82" t="str">
        <f>+'Text-For Java'!B851</f>
        <v>55815</v>
      </c>
      <c r="C851" t="s">
        <v>7544</v>
      </c>
      <c r="D851" t="str">
        <f>+'Text-For Java'!D851</f>
        <v>DIV 3/14 BTRY G (NRC FT DIX NJ)</v>
      </c>
      <c r="E851" t="s">
        <v>7544</v>
      </c>
      <c r="F851" t="s">
        <v>9254</v>
      </c>
      <c r="G851" t="s">
        <v>7545</v>
      </c>
      <c r="H851" t="str">
        <f t="shared" si="14"/>
        <v>insert into FTS_rui_codes (suggest_text_1, suggest_text_2, source) values ("55815","DIV 3/14 BTRY G (NRC FT DIX NJ)","RESFOR (03 JAN 2024)");</v>
      </c>
    </row>
    <row r="852" spans="1:8" x14ac:dyDescent="0.2">
      <c r="A852" t="s">
        <v>9029</v>
      </c>
      <c r="B852" s="82" t="str">
        <f>+'Text-For Java'!B852</f>
        <v>85168</v>
      </c>
      <c r="C852" t="s">
        <v>7544</v>
      </c>
      <c r="D852" t="str">
        <f>+'Text-For Java'!D852</f>
        <v>MAW MALS 49 (NRC FT DIX NJ)</v>
      </c>
      <c r="E852" t="s">
        <v>7544</v>
      </c>
      <c r="F852" t="s">
        <v>9254</v>
      </c>
      <c r="G852" t="s">
        <v>7545</v>
      </c>
      <c r="H852" t="str">
        <f t="shared" si="14"/>
        <v>insert into FTS_rui_codes (suggest_text_1, suggest_text_2, source) values ("85168","MAW MALS 49 (NRC FT DIX NJ)","RESFOR (03 JAN 2024)");</v>
      </c>
    </row>
    <row r="853" spans="1:8" x14ac:dyDescent="0.2">
      <c r="A853" t="s">
        <v>9029</v>
      </c>
      <c r="B853" s="82" t="str">
        <f>+'Text-For Java'!B853</f>
        <v>83578</v>
      </c>
      <c r="C853" t="s">
        <v>7544</v>
      </c>
      <c r="D853" t="str">
        <f>+'Text-For Java'!D853</f>
        <v>MAW HMH 772(-) (NRC FT DIX NJ)</v>
      </c>
      <c r="E853" t="s">
        <v>7544</v>
      </c>
      <c r="F853" t="s">
        <v>9254</v>
      </c>
      <c r="G853" t="s">
        <v>7545</v>
      </c>
      <c r="H853" t="str">
        <f t="shared" si="14"/>
        <v>insert into FTS_rui_codes (suggest_text_1, suggest_text_2, source) values ("83578","MAW HMH 772(-) (NRC FT DIX NJ)","RESFOR (03 JAN 2024)");</v>
      </c>
    </row>
    <row r="854" spans="1:8" x14ac:dyDescent="0.2">
      <c r="A854" t="s">
        <v>9029</v>
      </c>
      <c r="B854" s="82" t="str">
        <f>+'Text-For Java'!B854</f>
        <v>83533</v>
      </c>
      <c r="C854" t="s">
        <v>7544</v>
      </c>
      <c r="D854" t="str">
        <f>+'Text-For Java'!D854</f>
        <v>MAW HMLA 773 (NRC FT DIX NJ)</v>
      </c>
      <c r="E854" t="s">
        <v>7544</v>
      </c>
      <c r="F854" t="s">
        <v>9254</v>
      </c>
      <c r="G854" t="s">
        <v>7545</v>
      </c>
      <c r="H854" t="str">
        <f t="shared" si="14"/>
        <v>insert into FTS_rui_codes (suggest_text_1, suggest_text_2, source) values ("83533","MAW HMLA 773 (NRC FT DIX NJ)","RESFOR (03 JAN 2024)");</v>
      </c>
    </row>
    <row r="855" spans="1:8" x14ac:dyDescent="0.2">
      <c r="A855" t="s">
        <v>9029</v>
      </c>
      <c r="B855" s="82" t="str">
        <f>+'Text-For Java'!B855</f>
        <v>82832</v>
      </c>
      <c r="C855" t="s">
        <v>7544</v>
      </c>
      <c r="D855" t="str">
        <f>+'Text-For Java'!D855</f>
        <v>NR DIA DDS East (NRC FT DIX NJ)</v>
      </c>
      <c r="E855" t="s">
        <v>7544</v>
      </c>
      <c r="F855" t="s">
        <v>9254</v>
      </c>
      <c r="G855" t="s">
        <v>7545</v>
      </c>
      <c r="H855" t="str">
        <f t="shared" si="14"/>
        <v>insert into FTS_rui_codes (suggest_text_1, suggest_text_2, source) values ("82832","NR DIA DDS East (NRC FT DIX NJ)","RESFOR (03 JAN 2024)");</v>
      </c>
    </row>
    <row r="856" spans="1:8" x14ac:dyDescent="0.2">
      <c r="A856" t="s">
        <v>9029</v>
      </c>
      <c r="B856" s="82" t="str">
        <f>+'Text-For Java'!B856</f>
        <v>87762</v>
      </c>
      <c r="C856" t="s">
        <v>7544</v>
      </c>
      <c r="D856" t="str">
        <f>+'Text-For Java'!D856</f>
        <v>NMCB 27 FDN (NRC FT DIX NJ)</v>
      </c>
      <c r="E856" t="s">
        <v>7544</v>
      </c>
      <c r="F856" t="s">
        <v>9254</v>
      </c>
      <c r="G856" t="s">
        <v>7545</v>
      </c>
      <c r="H856" t="str">
        <f t="shared" si="14"/>
        <v>insert into FTS_rui_codes (suggest_text_1, suggest_text_2, source) values ("87762","NMCB 27 FDN (NRC FT DIX NJ)","RESFOR (03 JAN 2024)");</v>
      </c>
    </row>
    <row r="857" spans="1:8" x14ac:dyDescent="0.2">
      <c r="A857" t="s">
        <v>9029</v>
      </c>
      <c r="B857" s="82" t="str">
        <f>+'Text-For Java'!B857</f>
        <v>88424</v>
      </c>
      <c r="C857" t="s">
        <v>7544</v>
      </c>
      <c r="D857" t="str">
        <f>+'Text-For Java'!D857</f>
        <v>NR 4MB SURG B DET 4 (NRC FT DIX NJ)</v>
      </c>
      <c r="E857" t="s">
        <v>7544</v>
      </c>
      <c r="F857" t="s">
        <v>9254</v>
      </c>
      <c r="G857" t="s">
        <v>7545</v>
      </c>
      <c r="H857" t="str">
        <f t="shared" si="14"/>
        <v>insert into FTS_rui_codes (suggest_text_1, suggest_text_2, source) values ("88424","NR 4MB SURG B DET 4 (NRC FT DIX NJ)","RESFOR (03 JAN 2024)");</v>
      </c>
    </row>
    <row r="858" spans="1:8" x14ac:dyDescent="0.2">
      <c r="A858" t="s">
        <v>9029</v>
      </c>
      <c r="B858" s="82" t="str">
        <f>+'Text-For Java'!B858</f>
        <v>0415G</v>
      </c>
      <c r="C858" t="s">
        <v>7544</v>
      </c>
      <c r="D858" t="str">
        <f>+'Text-For Java'!D858</f>
        <v>NR VTU FDN 0601 (NRC FT DIX NJ)</v>
      </c>
      <c r="E858" t="s">
        <v>7544</v>
      </c>
      <c r="F858" t="s">
        <v>9254</v>
      </c>
      <c r="G858" t="s">
        <v>7545</v>
      </c>
      <c r="H858" t="str">
        <f t="shared" ref="H858:H921" si="15">+CONCATENATE(A858,B858,C858,D858,E858,F858,G858)</f>
        <v>insert into FTS_rui_codes (suggest_text_1, suggest_text_2, source) values ("0415G","NR VTU FDN 0601 (NRC FT DIX NJ)","RESFOR (03 JAN 2024)");</v>
      </c>
    </row>
    <row r="859" spans="1:8" x14ac:dyDescent="0.2">
      <c r="A859" t="s">
        <v>9029</v>
      </c>
      <c r="B859" s="82" t="str">
        <f>+'Text-For Java'!B859</f>
        <v>86492</v>
      </c>
      <c r="C859" t="s">
        <v>7544</v>
      </c>
      <c r="D859" t="str">
        <f>+'Text-For Java'!D859</f>
        <v>NR ONI KMAC FDN (NRC FT DIX NJ)</v>
      </c>
      <c r="E859" t="s">
        <v>7544</v>
      </c>
      <c r="F859" t="s">
        <v>9254</v>
      </c>
      <c r="G859" t="s">
        <v>7545</v>
      </c>
      <c r="H859" t="str">
        <f t="shared" si="15"/>
        <v>insert into FTS_rui_codes (suggest_text_1, suggest_text_2, source) values ("86492","NR ONI KMAC FDN (NRC FT DIX NJ)","RESFOR (03 JAN 2024)");</v>
      </c>
    </row>
    <row r="860" spans="1:8" x14ac:dyDescent="0.2">
      <c r="A860" t="s">
        <v>9029</v>
      </c>
      <c r="B860" s="82" t="str">
        <f>+'Text-For Java'!B860</f>
        <v>83500</v>
      </c>
      <c r="C860" t="s">
        <v>7544</v>
      </c>
      <c r="D860" t="str">
        <f>+'Text-For Java'!D860</f>
        <v>NCHB 8 EFAC (NRC FT DIX NJ)</v>
      </c>
      <c r="E860" t="s">
        <v>7544</v>
      </c>
      <c r="F860" t="s">
        <v>9254</v>
      </c>
      <c r="G860" t="s">
        <v>7545</v>
      </c>
      <c r="H860" t="str">
        <f t="shared" si="15"/>
        <v>insert into FTS_rui_codes (suggest_text_1, suggest_text_2, source) values ("83500","NCHB 8 EFAC (NRC FT DIX NJ)","RESFOR (03 JAN 2024)");</v>
      </c>
    </row>
    <row r="861" spans="1:8" x14ac:dyDescent="0.2">
      <c r="A861" t="s">
        <v>9029</v>
      </c>
      <c r="B861" s="82" t="str">
        <f>+'Text-For Java'!B861</f>
        <v>83845</v>
      </c>
      <c r="C861" t="s">
        <v>7544</v>
      </c>
      <c r="D861" t="str">
        <f>+'Text-For Java'!D861</f>
        <v>NR USFF FIRES FDN (NRC FT DIX NJ)</v>
      </c>
      <c r="E861" t="s">
        <v>7544</v>
      </c>
      <c r="F861" t="s">
        <v>9254</v>
      </c>
      <c r="G861" t="s">
        <v>7545</v>
      </c>
      <c r="H861" t="str">
        <f t="shared" si="15"/>
        <v>insert into FTS_rui_codes (suggest_text_1, suggest_text_2, source) values ("83845","NR USFF FIRES FDN (NRC FT DIX NJ)","RESFOR (03 JAN 2024)");</v>
      </c>
    </row>
    <row r="862" spans="1:8" x14ac:dyDescent="0.2">
      <c r="A862" t="s">
        <v>9029</v>
      </c>
      <c r="B862" s="82" t="str">
        <f>+'Text-For Java'!B862</f>
        <v>86532</v>
      </c>
      <c r="C862" t="s">
        <v>7544</v>
      </c>
      <c r="D862" t="str">
        <f>+'Text-For Java'!D862</f>
        <v>NR DIA DCT (NRC FT DIX NJ)</v>
      </c>
      <c r="E862" t="s">
        <v>7544</v>
      </c>
      <c r="F862" t="s">
        <v>9254</v>
      </c>
      <c r="G862" t="s">
        <v>7545</v>
      </c>
      <c r="H862" t="str">
        <f t="shared" si="15"/>
        <v>insert into FTS_rui_codes (suggest_text_1, suggest_text_2, source) values ("86532","NR DIA DCT (NRC FT DIX NJ)","RESFOR (03 JAN 2024)");</v>
      </c>
    </row>
    <row r="863" spans="1:8" x14ac:dyDescent="0.2">
      <c r="A863" t="s">
        <v>9029</v>
      </c>
      <c r="B863" s="82" t="str">
        <f>+'Text-For Java'!B863</f>
        <v>83947</v>
      </c>
      <c r="C863" t="s">
        <v>7544</v>
      </c>
      <c r="D863" t="str">
        <f>+'Text-For Java'!D863</f>
        <v>NR CNRMA NSF LAKE (NRC FT DIX NJ)</v>
      </c>
      <c r="E863" t="s">
        <v>7544</v>
      </c>
      <c r="F863" t="s">
        <v>9254</v>
      </c>
      <c r="G863" t="s">
        <v>7545</v>
      </c>
      <c r="H863" t="str">
        <f t="shared" si="15"/>
        <v>insert into FTS_rui_codes (suggest_text_1, suggest_text_2, source) values ("83947","NR CNRMA NSF LAKE (NRC FT DIX NJ)","RESFOR (03 JAN 2024)");</v>
      </c>
    </row>
    <row r="864" spans="1:8" x14ac:dyDescent="0.2">
      <c r="A864" t="s">
        <v>9029</v>
      </c>
      <c r="B864" s="82" t="str">
        <f>+'Text-For Java'!B864</f>
        <v>87184</v>
      </c>
      <c r="C864" t="s">
        <v>7544</v>
      </c>
      <c r="D864" t="str">
        <f>+'Text-For Java'!D864</f>
        <v>NR C10F CWG-6 FDN (NRC FT DIX NJ)</v>
      </c>
      <c r="E864" t="s">
        <v>7544</v>
      </c>
      <c r="F864" t="s">
        <v>9254</v>
      </c>
      <c r="G864" t="s">
        <v>7545</v>
      </c>
      <c r="H864" t="str">
        <f t="shared" si="15"/>
        <v>insert into FTS_rui_codes (suggest_text_1, suggest_text_2, source) values ("87184","NR C10F CWG-6 FDN (NRC FT DIX NJ)","RESFOR (03 JAN 2024)");</v>
      </c>
    </row>
    <row r="865" spans="1:8" x14ac:dyDescent="0.2">
      <c r="A865" t="s">
        <v>9029</v>
      </c>
      <c r="B865" s="82" t="str">
        <f>+'Text-For Java'!B865</f>
        <v>87715</v>
      </c>
      <c r="C865" t="s">
        <v>7544</v>
      </c>
      <c r="D865" t="str">
        <f>+'Text-For Java'!D865</f>
        <v>NR LCS SUW DET FT DIX (NRC FT DIX NJ)</v>
      </c>
      <c r="E865" t="s">
        <v>7544</v>
      </c>
      <c r="F865" t="s">
        <v>9254</v>
      </c>
      <c r="G865" t="s">
        <v>7545</v>
      </c>
      <c r="H865" t="str">
        <f t="shared" si="15"/>
        <v>insert into FTS_rui_codes (suggest_text_1, suggest_text_2, source) values ("87715","NR LCS SUW DET FT DIX (NRC FT DIX NJ)","RESFOR (03 JAN 2024)");</v>
      </c>
    </row>
    <row r="866" spans="1:8" x14ac:dyDescent="0.2">
      <c r="A866" t="s">
        <v>9029</v>
      </c>
      <c r="B866" s="82" t="str">
        <f>+'Text-For Java'!B866</f>
        <v>89351</v>
      </c>
      <c r="C866" t="s">
        <v>7544</v>
      </c>
      <c r="D866" t="str">
        <f>+'Text-For Java'!D866</f>
        <v>NCHB 10 CT/ERC (NRC RICHMOND VA)</v>
      </c>
      <c r="E866" t="s">
        <v>7544</v>
      </c>
      <c r="F866" t="s">
        <v>9254</v>
      </c>
      <c r="G866" t="s">
        <v>7545</v>
      </c>
      <c r="H866" t="str">
        <f t="shared" si="15"/>
        <v>insert into FTS_rui_codes (suggest_text_1, suggest_text_2, source) values ("89351","NCHB 10 CT/ERC (NRC RICHMOND VA)","RESFOR (03 JAN 2024)");</v>
      </c>
    </row>
    <row r="867" spans="1:8" x14ac:dyDescent="0.2">
      <c r="A867" t="s">
        <v>9029</v>
      </c>
      <c r="B867" s="82" t="str">
        <f>+'Text-For Java'!B867</f>
        <v>84107</v>
      </c>
      <c r="C867" t="s">
        <v>7544</v>
      </c>
      <c r="D867" t="str">
        <f>+'Text-For Java'!D867</f>
        <v>NCHB 10 ESC A (NRC RICHMOND VA)</v>
      </c>
      <c r="E867" t="s">
        <v>7544</v>
      </c>
      <c r="F867" t="s">
        <v>9254</v>
      </c>
      <c r="G867" t="s">
        <v>7545</v>
      </c>
      <c r="H867" t="str">
        <f t="shared" si="15"/>
        <v>insert into FTS_rui_codes (suggest_text_1, suggest_text_2, source) values ("84107","NCHB 10 ESC A (NRC RICHMOND VA)","RESFOR (03 JAN 2024)");</v>
      </c>
    </row>
    <row r="868" spans="1:8" x14ac:dyDescent="0.2">
      <c r="A868" t="s">
        <v>9029</v>
      </c>
      <c r="B868" s="82" t="str">
        <f>+'Text-For Java'!B868</f>
        <v>55802</v>
      </c>
      <c r="C868" t="s">
        <v>7544</v>
      </c>
      <c r="D868" t="str">
        <f>+'Text-For Java'!D868</f>
        <v>NCHB 10 HQ (NRC RICHMOND VA)</v>
      </c>
      <c r="E868" t="s">
        <v>7544</v>
      </c>
      <c r="F868" t="s">
        <v>9254</v>
      </c>
      <c r="G868" t="s">
        <v>7545</v>
      </c>
      <c r="H868" t="str">
        <f t="shared" si="15"/>
        <v>insert into FTS_rui_codes (suggest_text_1, suggest_text_2, source) values ("55802","NCHB 10 HQ (NRC RICHMOND VA)","RESFOR (03 JAN 2024)");</v>
      </c>
    </row>
    <row r="869" spans="1:8" x14ac:dyDescent="0.2">
      <c r="A869" t="s">
        <v>9029</v>
      </c>
      <c r="B869" s="82" t="str">
        <f>+'Text-For Java'!B869</f>
        <v>84252</v>
      </c>
      <c r="C869" t="s">
        <v>7544</v>
      </c>
      <c r="D869" t="str">
        <f>+'Text-For Java'!D869</f>
        <v>NR C2F N3 FIRES (NRC RICHMOND VA)</v>
      </c>
      <c r="E869" t="s">
        <v>7544</v>
      </c>
      <c r="F869" t="s">
        <v>9254</v>
      </c>
      <c r="G869" t="s">
        <v>7545</v>
      </c>
      <c r="H869" t="str">
        <f t="shared" si="15"/>
        <v>insert into FTS_rui_codes (suggest_text_1, suggest_text_2, source) values ("84252","NR C2F N3 FIRES (NRC RICHMOND VA)","RESFOR (03 JAN 2024)");</v>
      </c>
    </row>
    <row r="870" spans="1:8" x14ac:dyDescent="0.2">
      <c r="A870" t="s">
        <v>9029</v>
      </c>
      <c r="B870" s="82" t="str">
        <f>+'Text-For Java'!B870</f>
        <v>82956</v>
      </c>
      <c r="C870" t="s">
        <v>7544</v>
      </c>
      <c r="D870" t="str">
        <f>+'Text-For Java'!D870</f>
        <v>NR DCMA HQ (NRC RICHMOND VA)</v>
      </c>
      <c r="E870" t="s">
        <v>7544</v>
      </c>
      <c r="F870" t="s">
        <v>9254</v>
      </c>
      <c r="G870" t="s">
        <v>7545</v>
      </c>
      <c r="H870" t="str">
        <f t="shared" si="15"/>
        <v>insert into FTS_rui_codes (suggest_text_1, suggest_text_2, source) values ("82956","NR DCMA HQ (NRC RICHMOND VA)","RESFOR (03 JAN 2024)");</v>
      </c>
    </row>
    <row r="871" spans="1:8" x14ac:dyDescent="0.2">
      <c r="A871" t="s">
        <v>9029</v>
      </c>
      <c r="B871" s="82" t="str">
        <f>+'Text-For Java'!B871</f>
        <v>83739</v>
      </c>
      <c r="C871" t="s">
        <v>7544</v>
      </c>
      <c r="D871" t="str">
        <f>+'Text-For Java'!D871</f>
        <v>NR DLA JRF AVIATN (NRC RICHMOND VA)</v>
      </c>
      <c r="E871" t="s">
        <v>7544</v>
      </c>
      <c r="F871" t="s">
        <v>9254</v>
      </c>
      <c r="G871" t="s">
        <v>7545</v>
      </c>
      <c r="H871" t="str">
        <f t="shared" si="15"/>
        <v>insert into FTS_rui_codes (suggest_text_1, suggest_text_2, source) values ("83739","NR DLA JRF AVIATN (NRC RICHMOND VA)","RESFOR (03 JAN 2024)");</v>
      </c>
    </row>
    <row r="872" spans="1:8" x14ac:dyDescent="0.2">
      <c r="A872" t="s">
        <v>9029</v>
      </c>
      <c r="B872" s="82" t="str">
        <f>+'Text-For Java'!B872</f>
        <v>87219</v>
      </c>
      <c r="C872" t="s">
        <v>7544</v>
      </c>
      <c r="D872" t="str">
        <f>+'Text-For Java'!D872</f>
        <v>NR NSF YORKTOWN (NRC RICHMOND VA)</v>
      </c>
      <c r="E872" t="s">
        <v>7544</v>
      </c>
      <c r="F872" t="s">
        <v>9254</v>
      </c>
      <c r="G872" t="s">
        <v>7545</v>
      </c>
      <c r="H872" t="str">
        <f t="shared" si="15"/>
        <v>insert into FTS_rui_codes (suggest_text_1, suggest_text_2, source) values ("87219","NR NSF YORKTOWN (NRC RICHMOND VA)","RESFOR (03 JAN 2024)");</v>
      </c>
    </row>
    <row r="873" spans="1:8" x14ac:dyDescent="0.2">
      <c r="A873" t="s">
        <v>9029</v>
      </c>
      <c r="B873" s="82" t="str">
        <f>+'Text-For Java'!B873</f>
        <v>55849</v>
      </c>
      <c r="C873" t="s">
        <v>7544</v>
      </c>
      <c r="D873" t="str">
        <f>+'Text-For Java'!D873</f>
        <v>SECOND NELR (NRC RICHMOND VA)</v>
      </c>
      <c r="E873" t="s">
        <v>7544</v>
      </c>
      <c r="F873" t="s">
        <v>9254</v>
      </c>
      <c r="G873" t="s">
        <v>7545</v>
      </c>
      <c r="H873" t="str">
        <f t="shared" si="15"/>
        <v>insert into FTS_rui_codes (suggest_text_1, suggest_text_2, source) values ("55849","SECOND NELR (NRC RICHMOND VA)","RESFOR (03 JAN 2024)");</v>
      </c>
    </row>
    <row r="874" spans="1:8" x14ac:dyDescent="0.2">
      <c r="A874" t="s">
        <v>9029</v>
      </c>
      <c r="B874" s="82" t="str">
        <f>+'Text-For Java'!B874</f>
        <v>86675</v>
      </c>
      <c r="C874" t="s">
        <v>7544</v>
      </c>
      <c r="D874" t="str">
        <f>+'Text-For Java'!D874</f>
        <v>DIV 4 LAR D CO (NRC RICHMOND VA)</v>
      </c>
      <c r="E874" t="s">
        <v>7544</v>
      </c>
      <c r="F874" t="s">
        <v>9254</v>
      </c>
      <c r="G874" t="s">
        <v>7545</v>
      </c>
      <c r="H874" t="str">
        <f t="shared" si="15"/>
        <v>insert into FTS_rui_codes (suggest_text_1, suggest_text_2, source) values ("86675","DIV 4 LAR D CO (NRC RICHMOND VA)","RESFOR (03 JAN 2024)");</v>
      </c>
    </row>
    <row r="875" spans="1:8" x14ac:dyDescent="0.2">
      <c r="A875" t="s">
        <v>9029</v>
      </c>
      <c r="B875" s="82" t="str">
        <f>+'Text-For Java'!B875</f>
        <v>83292</v>
      </c>
      <c r="C875" t="s">
        <v>7544</v>
      </c>
      <c r="D875" t="str">
        <f>+'Text-For Java'!D875</f>
        <v>DIV 3/14 BTRY H (NRC RICHMOND VA)</v>
      </c>
      <c r="E875" t="s">
        <v>7544</v>
      </c>
      <c r="F875" t="s">
        <v>9254</v>
      </c>
      <c r="G875" t="s">
        <v>7545</v>
      </c>
      <c r="H875" t="str">
        <f t="shared" si="15"/>
        <v>insert into FTS_rui_codes (suggest_text_1, suggest_text_2, source) values ("83292","DIV 3/14 BTRY H (NRC RICHMOND VA)","RESFOR (03 JAN 2024)");</v>
      </c>
    </row>
    <row r="876" spans="1:8" x14ac:dyDescent="0.2">
      <c r="A876" t="s">
        <v>9029</v>
      </c>
      <c r="B876" s="82" t="str">
        <f>+'Text-For Java'!B876</f>
        <v>87679</v>
      </c>
      <c r="C876" t="s">
        <v>7544</v>
      </c>
      <c r="D876" t="str">
        <f>+'Text-For Java'!D876</f>
        <v>NR MSC DSM (NRC RICHMOND VA)</v>
      </c>
      <c r="E876" t="s">
        <v>7544</v>
      </c>
      <c r="F876" t="s">
        <v>9254</v>
      </c>
      <c r="G876" t="s">
        <v>7545</v>
      </c>
      <c r="H876" t="str">
        <f t="shared" si="15"/>
        <v>insert into FTS_rui_codes (suggest_text_1, suggest_text_2, source) values ("87679","NR MSC DSM (NRC RICHMOND VA)","RESFOR (03 JAN 2024)");</v>
      </c>
    </row>
    <row r="877" spans="1:8" x14ac:dyDescent="0.2">
      <c r="A877" t="s">
        <v>9029</v>
      </c>
      <c r="B877" s="82" t="str">
        <f>+'Text-For Java'!B877</f>
        <v>89794</v>
      </c>
      <c r="C877" t="s">
        <v>7544</v>
      </c>
      <c r="D877" t="str">
        <f>+'Text-For Java'!D877</f>
        <v>NR NMRTC PTS RIC (NRC RICHMOND VA)</v>
      </c>
      <c r="E877" t="s">
        <v>7544</v>
      </c>
      <c r="F877" t="s">
        <v>9254</v>
      </c>
      <c r="G877" t="s">
        <v>7545</v>
      </c>
      <c r="H877" t="str">
        <f t="shared" si="15"/>
        <v>insert into FTS_rui_codes (suggest_text_1, suggest_text_2, source) values ("89794","NR NMRTC PTS RIC (NRC RICHMOND VA)","RESFOR (03 JAN 2024)");</v>
      </c>
    </row>
    <row r="878" spans="1:8" x14ac:dyDescent="0.2">
      <c r="A878" t="s">
        <v>9029</v>
      </c>
      <c r="B878" s="82" t="str">
        <f>+'Text-For Java'!B878</f>
        <v>86781</v>
      </c>
      <c r="C878" t="s">
        <v>7544</v>
      </c>
      <c r="D878" t="str">
        <f>+'Text-For Java'!D878</f>
        <v>NR RSU RIC (NRC RICHMOND VA)</v>
      </c>
      <c r="E878" t="s">
        <v>7544</v>
      </c>
      <c r="F878" t="s">
        <v>9254</v>
      </c>
      <c r="G878" t="s">
        <v>7545</v>
      </c>
      <c r="H878" t="str">
        <f t="shared" si="15"/>
        <v>insert into FTS_rui_codes (suggest_text_1, suggest_text_2, source) values ("86781","NR RSU RIC (NRC RICHMOND VA)","RESFOR (03 JAN 2024)");</v>
      </c>
    </row>
    <row r="879" spans="1:8" x14ac:dyDescent="0.2">
      <c r="A879" t="s">
        <v>9029</v>
      </c>
      <c r="B879" s="82" t="str">
        <f>+'Text-For Java'!B879</f>
        <v>83507</v>
      </c>
      <c r="C879" t="s">
        <v>7544</v>
      </c>
      <c r="D879" t="str">
        <f>+'Text-For Java'!D879</f>
        <v>NR 1 NELR EXP COMM (NRC RICHMOND VA)</v>
      </c>
      <c r="E879" t="s">
        <v>7544</v>
      </c>
      <c r="F879" t="s">
        <v>9254</v>
      </c>
      <c r="G879" t="s">
        <v>7545</v>
      </c>
      <c r="H879" t="str">
        <f t="shared" si="15"/>
        <v>insert into FTS_rui_codes (suggest_text_1, suggest_text_2, source) values ("83507","NR 1 NELR EXP COMM (NRC RICHMOND VA)","RESFOR (03 JAN 2024)");</v>
      </c>
    </row>
    <row r="880" spans="1:8" x14ac:dyDescent="0.2">
      <c r="A880" t="s">
        <v>9029</v>
      </c>
      <c r="B880" s="82" t="str">
        <f>+'Text-For Java'!B880</f>
        <v>87821</v>
      </c>
      <c r="C880" t="s">
        <v>7544</v>
      </c>
      <c r="D880" t="str">
        <f>+'Text-For Java'!D880</f>
        <v>NAVELSG RESERVE (NRC RICHMOND VA)</v>
      </c>
      <c r="E880" t="s">
        <v>7544</v>
      </c>
      <c r="F880" t="s">
        <v>9254</v>
      </c>
      <c r="G880" t="s">
        <v>7545</v>
      </c>
      <c r="H880" t="str">
        <f t="shared" si="15"/>
        <v>insert into FTS_rui_codes (suggest_text_1, suggest_text_2, source) values ("87821","NAVELSG RESERVE (NRC RICHMOND VA)","RESFOR (03 JAN 2024)");</v>
      </c>
    </row>
    <row r="881" spans="1:8" x14ac:dyDescent="0.2">
      <c r="A881" t="s">
        <v>9029</v>
      </c>
      <c r="B881" s="82" t="str">
        <f>+'Text-For Java'!B881</f>
        <v>83513</v>
      </c>
      <c r="C881" t="s">
        <v>7544</v>
      </c>
      <c r="D881" t="str">
        <f>+'Text-For Java'!D881</f>
        <v>NR NMRLC (NRC RICHMOND VA)</v>
      </c>
      <c r="E881" t="s">
        <v>7544</v>
      </c>
      <c r="F881" t="s">
        <v>9254</v>
      </c>
      <c r="G881" t="s">
        <v>7545</v>
      </c>
      <c r="H881" t="str">
        <f t="shared" si="15"/>
        <v>insert into FTS_rui_codes (suggest_text_1, suggest_text_2, source) values ("83513","NR NMRLC (NRC RICHMOND VA)","RESFOR (03 JAN 2024)");</v>
      </c>
    </row>
    <row r="882" spans="1:8" x14ac:dyDescent="0.2">
      <c r="A882" t="s">
        <v>9029</v>
      </c>
      <c r="B882" s="82" t="str">
        <f>+'Text-For Java'!B882</f>
        <v>0611G</v>
      </c>
      <c r="C882" t="s">
        <v>7544</v>
      </c>
      <c r="D882" t="str">
        <f>+'Text-For Java'!D882</f>
        <v>NR VTU RIC 0645 (NRC RICHMOND VA)</v>
      </c>
      <c r="E882" t="s">
        <v>7544</v>
      </c>
      <c r="F882" t="s">
        <v>9254</v>
      </c>
      <c r="G882" t="s">
        <v>7545</v>
      </c>
      <c r="H882" t="str">
        <f t="shared" si="15"/>
        <v>insert into FTS_rui_codes (suggest_text_1, suggest_text_2, source) values ("0611G","NR VTU RIC 0645 (NRC RICHMOND VA)","RESFOR (03 JAN 2024)");</v>
      </c>
    </row>
    <row r="883" spans="1:8" x14ac:dyDescent="0.2">
      <c r="A883" t="s">
        <v>9029</v>
      </c>
      <c r="B883" s="82" t="str">
        <f>+'Text-For Java'!B883</f>
        <v>81123</v>
      </c>
      <c r="C883" t="s">
        <v>7544</v>
      </c>
      <c r="D883" t="str">
        <f>+'Text-For Java'!D883</f>
        <v>NR MARMC RIC (NRC RICHMOND VA)</v>
      </c>
      <c r="E883" t="s">
        <v>7544</v>
      </c>
      <c r="F883" t="s">
        <v>9254</v>
      </c>
      <c r="G883" t="s">
        <v>7545</v>
      </c>
      <c r="H883" t="str">
        <f t="shared" si="15"/>
        <v>insert into FTS_rui_codes (suggest_text_1, suggest_text_2, source) values ("81123","NR MARMC RIC (NRC RICHMOND VA)","RESFOR (03 JAN 2024)");</v>
      </c>
    </row>
    <row r="884" spans="1:8" x14ac:dyDescent="0.2">
      <c r="A884" t="s">
        <v>9029</v>
      </c>
      <c r="B884" s="82" t="str">
        <f>+'Text-For Java'!B884</f>
        <v>89341</v>
      </c>
      <c r="C884" t="s">
        <v>7544</v>
      </c>
      <c r="D884" t="str">
        <f>+'Text-For Java'!D884</f>
        <v>NCHB 1 RESERVE (NRC RICHMOND VA)</v>
      </c>
      <c r="E884" t="s">
        <v>7544</v>
      </c>
      <c r="F884" t="s">
        <v>9254</v>
      </c>
      <c r="G884" t="s">
        <v>7545</v>
      </c>
      <c r="H884" t="str">
        <f t="shared" si="15"/>
        <v>insert into FTS_rui_codes (suggest_text_1, suggest_text_2, source) values ("89341","NCHB 1 RESERVE (NRC RICHMOND VA)","RESFOR (03 JAN 2024)");</v>
      </c>
    </row>
    <row r="885" spans="1:8" x14ac:dyDescent="0.2">
      <c r="A885" t="s">
        <v>9029</v>
      </c>
      <c r="B885" s="82" t="str">
        <f>+'Text-For Java'!B885</f>
        <v>83503</v>
      </c>
      <c r="C885" t="s">
        <v>7544</v>
      </c>
      <c r="D885" t="str">
        <f>+'Text-For Java'!D885</f>
        <v>NCHB 10 EFAC (NRC RICHMOND VA)</v>
      </c>
      <c r="E885" t="s">
        <v>7544</v>
      </c>
      <c r="F885" t="s">
        <v>9254</v>
      </c>
      <c r="G885" t="s">
        <v>7545</v>
      </c>
      <c r="H885" t="str">
        <f t="shared" si="15"/>
        <v>insert into FTS_rui_codes (suggest_text_1, suggest_text_2, source) values ("83503","NCHB 10 EFAC (NRC RICHMOND VA)","RESFOR (03 JAN 2024)");</v>
      </c>
    </row>
    <row r="886" spans="1:8" x14ac:dyDescent="0.2">
      <c r="A886" t="s">
        <v>9029</v>
      </c>
      <c r="B886" s="82" t="str">
        <f>+'Text-For Java'!B886</f>
        <v>83598</v>
      </c>
      <c r="C886" t="s">
        <v>7544</v>
      </c>
      <c r="D886" t="str">
        <f>+'Text-For Java'!D886</f>
        <v>NR ADMIN PERS 0645 (NRC RICHMOND VA)</v>
      </c>
      <c r="E886" t="s">
        <v>7544</v>
      </c>
      <c r="F886" t="s">
        <v>9254</v>
      </c>
      <c r="G886" t="s">
        <v>7545</v>
      </c>
      <c r="H886" t="str">
        <f t="shared" si="15"/>
        <v>insert into FTS_rui_codes (suggest_text_1, suggest_text_2, source) values ("83598","NR ADMIN PERS 0645 (NRC RICHMOND VA)","RESFOR (03 JAN 2024)");</v>
      </c>
    </row>
    <row r="887" spans="1:8" x14ac:dyDescent="0.2">
      <c r="A887" t="s">
        <v>9029</v>
      </c>
      <c r="B887" s="82" t="str">
        <f>+'Text-For Java'!B887</f>
        <v>83859</v>
      </c>
      <c r="C887" t="s">
        <v>7544</v>
      </c>
      <c r="D887" t="str">
        <f>+'Text-For Java'!D887</f>
        <v>FDPMU 7 (NRC NORFOLK VA)</v>
      </c>
      <c r="E887" t="s">
        <v>7544</v>
      </c>
      <c r="F887" t="s">
        <v>9254</v>
      </c>
      <c r="G887" t="s">
        <v>7545</v>
      </c>
      <c r="H887" t="str">
        <f t="shared" si="15"/>
        <v>insert into FTS_rui_codes (suggest_text_1, suggest_text_2, source) values ("83859","FDPMU 7 (NRC NORFOLK VA)","RESFOR (03 JAN 2024)");</v>
      </c>
    </row>
    <row r="888" spans="1:8" x14ac:dyDescent="0.2">
      <c r="A888" t="s">
        <v>9029</v>
      </c>
      <c r="B888" s="82" t="str">
        <f>+'Text-For Java'!B888</f>
        <v>55253</v>
      </c>
      <c r="C888" t="s">
        <v>7544</v>
      </c>
      <c r="D888" t="str">
        <f>+'Text-For Java'!D888</f>
        <v>HELMINRON 15 (NRC NORFOLK VA)</v>
      </c>
      <c r="E888" t="s">
        <v>7544</v>
      </c>
      <c r="F888" t="s">
        <v>9254</v>
      </c>
      <c r="G888" t="s">
        <v>7545</v>
      </c>
      <c r="H888" t="str">
        <f t="shared" si="15"/>
        <v>insert into FTS_rui_codes (suggest_text_1, suggest_text_2, source) values ("55253","HELMINRON 15 (NRC NORFOLK VA)","RESFOR (03 JAN 2024)");</v>
      </c>
    </row>
    <row r="889" spans="1:8" x14ac:dyDescent="0.2">
      <c r="A889" t="s">
        <v>9029</v>
      </c>
      <c r="B889" s="82" t="str">
        <f>+'Text-For Java'!B889</f>
        <v>4365A</v>
      </c>
      <c r="C889" t="s">
        <v>7544</v>
      </c>
      <c r="D889" t="str">
        <f>+'Text-For Java'!D889</f>
        <v>MESG TWO (NRC NORFOLK VA)</v>
      </c>
      <c r="E889" t="s">
        <v>7544</v>
      </c>
      <c r="F889" t="s">
        <v>9254</v>
      </c>
      <c r="G889" t="s">
        <v>7545</v>
      </c>
      <c r="H889" t="str">
        <f t="shared" si="15"/>
        <v>insert into FTS_rui_codes (suggest_text_1, suggest_text_2, source) values ("4365A","MESG TWO (NRC NORFOLK VA)","RESFOR (03 JAN 2024)");</v>
      </c>
    </row>
    <row r="890" spans="1:8" x14ac:dyDescent="0.2">
      <c r="A890" t="s">
        <v>9029</v>
      </c>
      <c r="B890" s="82" t="str">
        <f>+'Text-For Java'!B890</f>
        <v>86952</v>
      </c>
      <c r="C890" t="s">
        <v>7544</v>
      </c>
      <c r="D890" t="str">
        <f>+'Text-For Java'!D890</f>
        <v>NCHB 10 AIR (NRC NORFOLK VA)</v>
      </c>
      <c r="E890" t="s">
        <v>7544</v>
      </c>
      <c r="F890" t="s">
        <v>9254</v>
      </c>
      <c r="G890" t="s">
        <v>7545</v>
      </c>
      <c r="H890" t="str">
        <f t="shared" si="15"/>
        <v>insert into FTS_rui_codes (suggest_text_1, suggest_text_2, source) values ("86952","NCHB 10 AIR (NRC NORFOLK VA)","RESFOR (03 JAN 2024)");</v>
      </c>
    </row>
    <row r="891" spans="1:8" x14ac:dyDescent="0.2">
      <c r="A891" t="s">
        <v>9029</v>
      </c>
      <c r="B891" s="82" t="str">
        <f>+'Text-For Java'!B891</f>
        <v>88782</v>
      </c>
      <c r="C891" t="s">
        <v>7544</v>
      </c>
      <c r="D891" t="str">
        <f>+'Text-For Java'!D891</f>
        <v>NR 4TH DENBN 24DC DET 3 (NRC NORFOLK VA)</v>
      </c>
      <c r="E891" t="s">
        <v>7544</v>
      </c>
      <c r="F891" t="s">
        <v>9254</v>
      </c>
      <c r="G891" t="s">
        <v>7545</v>
      </c>
      <c r="H891" t="str">
        <f t="shared" si="15"/>
        <v>insert into FTS_rui_codes (suggest_text_1, suggest_text_2, source) values ("88782","NR 4TH DENBN 24DC DET 3 (NRC NORFOLK VA)","RESFOR (03 JAN 2024)");</v>
      </c>
    </row>
    <row r="892" spans="1:8" x14ac:dyDescent="0.2">
      <c r="A892" t="s">
        <v>9029</v>
      </c>
      <c r="B892" s="82" t="str">
        <f>+'Text-For Java'!B892</f>
        <v>82685</v>
      </c>
      <c r="C892" t="s">
        <v>7544</v>
      </c>
      <c r="D892" t="str">
        <f>+'Text-For Java'!D892</f>
        <v>NR ACB2 NOR (NRC NORFOLK VA)</v>
      </c>
      <c r="E892" t="s">
        <v>7544</v>
      </c>
      <c r="F892" t="s">
        <v>9254</v>
      </c>
      <c r="G892" t="s">
        <v>7545</v>
      </c>
      <c r="H892" t="str">
        <f t="shared" si="15"/>
        <v>insert into FTS_rui_codes (suggest_text_1, suggest_text_2, source) values ("82685","NR ACB2 NOR (NRC NORFOLK VA)","RESFOR (03 JAN 2024)");</v>
      </c>
    </row>
    <row r="893" spans="1:8" x14ac:dyDescent="0.2">
      <c r="A893" t="s">
        <v>9029</v>
      </c>
      <c r="B893" s="82" t="str">
        <f>+'Text-For Java'!B893</f>
        <v>83407</v>
      </c>
      <c r="C893" t="s">
        <v>7544</v>
      </c>
      <c r="D893" t="str">
        <f>+'Text-For Java'!D893</f>
        <v>NR ACU 4 NOR (NRC NORFOLK VA)</v>
      </c>
      <c r="E893" t="s">
        <v>7544</v>
      </c>
      <c r="F893" t="s">
        <v>9254</v>
      </c>
      <c r="G893" t="s">
        <v>7545</v>
      </c>
      <c r="H893" t="str">
        <f t="shared" si="15"/>
        <v>insert into FTS_rui_codes (suggest_text_1, suggest_text_2, source) values ("83407","NR ACU 4 NOR (NRC NORFOLK VA)","RESFOR (03 JAN 2024)");</v>
      </c>
    </row>
    <row r="894" spans="1:8" x14ac:dyDescent="0.2">
      <c r="A894" t="s">
        <v>9029</v>
      </c>
      <c r="B894" s="82" t="str">
        <f>+'Text-For Java'!B894</f>
        <v>86273</v>
      </c>
      <c r="C894" t="s">
        <v>7544</v>
      </c>
      <c r="D894" t="str">
        <f>+'Text-For Java'!D894</f>
        <v>NR ACU NOR (NRC NORFOLK VA)</v>
      </c>
      <c r="E894" t="s">
        <v>7544</v>
      </c>
      <c r="F894" t="s">
        <v>9254</v>
      </c>
      <c r="G894" t="s">
        <v>7545</v>
      </c>
      <c r="H894" t="str">
        <f t="shared" si="15"/>
        <v>insert into FTS_rui_codes (suggest_text_1, suggest_text_2, source) values ("86273","NR ACU NOR (NRC NORFOLK VA)","RESFOR (03 JAN 2024)");</v>
      </c>
    </row>
    <row r="895" spans="1:8" x14ac:dyDescent="0.2">
      <c r="A895" t="s">
        <v>9029</v>
      </c>
      <c r="B895" s="82" t="str">
        <f>+'Text-For Java'!B895</f>
        <v>87032</v>
      </c>
      <c r="C895" t="s">
        <v>7544</v>
      </c>
      <c r="D895" t="str">
        <f>+'Text-For Java'!D895</f>
        <v>NR C10F NCDOC (NRC NORFOLK VA)</v>
      </c>
      <c r="E895" t="s">
        <v>7544</v>
      </c>
      <c r="F895" t="s">
        <v>9254</v>
      </c>
      <c r="G895" t="s">
        <v>7545</v>
      </c>
      <c r="H895" t="str">
        <f t="shared" si="15"/>
        <v>insert into FTS_rui_codes (suggest_text_1, suggest_text_2, source) values ("87032","NR C10F NCDOC (NRC NORFOLK VA)","RESFOR (03 JAN 2024)");</v>
      </c>
    </row>
    <row r="896" spans="1:8" x14ac:dyDescent="0.2">
      <c r="A896" t="s">
        <v>9029</v>
      </c>
      <c r="B896" s="82" t="str">
        <f>+'Text-For Java'!B896</f>
        <v>83436</v>
      </c>
      <c r="C896" t="s">
        <v>7544</v>
      </c>
      <c r="D896" t="str">
        <f>+'Text-For Java'!D896</f>
        <v>NR C10F NCTMS LANT (NRC NORFOLK VA)</v>
      </c>
      <c r="E896" t="s">
        <v>7544</v>
      </c>
      <c r="F896" t="s">
        <v>9254</v>
      </c>
      <c r="G896" t="s">
        <v>7545</v>
      </c>
      <c r="H896" t="str">
        <f t="shared" si="15"/>
        <v>insert into FTS_rui_codes (suggest_text_1, suggest_text_2, source) values ("83436","NR C10F NCTMS LANT (NRC NORFOLK VA)","RESFOR (03 JAN 2024)");</v>
      </c>
    </row>
    <row r="897" spans="1:8" x14ac:dyDescent="0.2">
      <c r="A897" t="s">
        <v>9029</v>
      </c>
      <c r="B897" s="82" t="str">
        <f>+'Text-For Java'!B897</f>
        <v>83980</v>
      </c>
      <c r="C897" t="s">
        <v>7544</v>
      </c>
      <c r="D897" t="str">
        <f>+'Text-For Java'!D897</f>
        <v>NR C10F NNWC (NRC NORFOLK VA)</v>
      </c>
      <c r="E897" t="s">
        <v>7544</v>
      </c>
      <c r="F897" t="s">
        <v>9254</v>
      </c>
      <c r="G897" t="s">
        <v>7545</v>
      </c>
      <c r="H897" t="str">
        <f t="shared" si="15"/>
        <v>insert into FTS_rui_codes (suggest_text_1, suggest_text_2, source) values ("83980","NR C10F NNWC (NRC NORFOLK VA)","RESFOR (03 JAN 2024)");</v>
      </c>
    </row>
    <row r="898" spans="1:8" x14ac:dyDescent="0.2">
      <c r="A898" t="s">
        <v>9029</v>
      </c>
      <c r="B898" s="82" t="str">
        <f>+'Text-For Java'!B898</f>
        <v>87243</v>
      </c>
      <c r="C898" t="s">
        <v>7544</v>
      </c>
      <c r="D898" t="str">
        <f>+'Text-For Java'!D898</f>
        <v>NR C10F NNWC GNOSC (NRC NORFOLK VA)</v>
      </c>
      <c r="E898" t="s">
        <v>7544</v>
      </c>
      <c r="F898" t="s">
        <v>9254</v>
      </c>
      <c r="G898" t="s">
        <v>7545</v>
      </c>
      <c r="H898" t="str">
        <f t="shared" si="15"/>
        <v>insert into FTS_rui_codes (suggest_text_1, suggest_text_2, source) values ("87243","NR C10F NNWC GNOSC (NRC NORFOLK VA)","RESFOR (03 JAN 2024)");</v>
      </c>
    </row>
    <row r="899" spans="1:8" x14ac:dyDescent="0.2">
      <c r="A899" t="s">
        <v>9029</v>
      </c>
      <c r="B899" s="82" t="str">
        <f>+'Text-For Java'!B899</f>
        <v>83992</v>
      </c>
      <c r="C899" t="s">
        <v>7544</v>
      </c>
      <c r="D899" t="str">
        <f>+'Text-For Java'!D899</f>
        <v>NR C2F HQ (NRC NORFOLK VA)</v>
      </c>
      <c r="E899" t="s">
        <v>7544</v>
      </c>
      <c r="F899" t="s">
        <v>9254</v>
      </c>
      <c r="G899" t="s">
        <v>7545</v>
      </c>
      <c r="H899" t="str">
        <f t="shared" si="15"/>
        <v>insert into FTS_rui_codes (suggest_text_1, suggest_text_2, source) values ("83992","NR C2F HQ (NRC NORFOLK VA)","RESFOR (03 JAN 2024)");</v>
      </c>
    </row>
    <row r="900" spans="1:8" x14ac:dyDescent="0.2">
      <c r="A900" t="s">
        <v>9029</v>
      </c>
      <c r="B900" s="82" t="str">
        <f>+'Text-For Java'!B900</f>
        <v>83663</v>
      </c>
      <c r="C900" t="s">
        <v>7544</v>
      </c>
      <c r="D900" t="str">
        <f>+'Text-For Java'!D900</f>
        <v>NR C2F N01 PAO (NRC NORFOLK VA)</v>
      </c>
      <c r="E900" t="s">
        <v>7544</v>
      </c>
      <c r="F900" t="s">
        <v>9254</v>
      </c>
      <c r="G900" t="s">
        <v>7545</v>
      </c>
      <c r="H900" t="str">
        <f t="shared" si="15"/>
        <v>insert into FTS_rui_codes (suggest_text_1, suggest_text_2, source) values ("83663","NR C2F N01 PAO (NRC NORFOLK VA)","RESFOR (03 JAN 2024)");</v>
      </c>
    </row>
    <row r="901" spans="1:8" x14ac:dyDescent="0.2">
      <c r="A901" t="s">
        <v>9029</v>
      </c>
      <c r="B901" s="82" t="str">
        <f>+'Text-For Java'!B901</f>
        <v>83878</v>
      </c>
      <c r="C901" t="s">
        <v>7544</v>
      </c>
      <c r="D901" t="str">
        <f>+'Text-For Java'!D901</f>
        <v>NR C2F N2/N39 IW (NRC NORFOLK VA)</v>
      </c>
      <c r="E901" t="s">
        <v>7544</v>
      </c>
      <c r="F901" t="s">
        <v>9254</v>
      </c>
      <c r="G901" t="s">
        <v>7545</v>
      </c>
      <c r="H901" t="str">
        <f t="shared" si="15"/>
        <v>insert into FTS_rui_codes (suggest_text_1, suggest_text_2, source) values ("83878","NR C2F N2/N39 IW (NRC NORFOLK VA)","RESFOR (03 JAN 2024)");</v>
      </c>
    </row>
    <row r="902" spans="1:8" x14ac:dyDescent="0.2">
      <c r="A902" t="s">
        <v>9029</v>
      </c>
      <c r="B902" s="82" t="str">
        <f>+'Text-For Java'!B902</f>
        <v>83881</v>
      </c>
      <c r="C902" t="s">
        <v>7544</v>
      </c>
      <c r="D902" t="str">
        <f>+'Text-For Java'!D902</f>
        <v>NR C2F N3 COPS (NRC NORFOLK VA)</v>
      </c>
      <c r="E902" t="s">
        <v>7544</v>
      </c>
      <c r="F902" t="s">
        <v>9254</v>
      </c>
      <c r="G902" t="s">
        <v>7545</v>
      </c>
      <c r="H902" t="str">
        <f t="shared" si="15"/>
        <v>insert into FTS_rui_codes (suggest_text_1, suggest_text_2, source) values ("83881","NR C2F N3 COPS (NRC NORFOLK VA)","RESFOR (03 JAN 2024)");</v>
      </c>
    </row>
    <row r="903" spans="1:8" x14ac:dyDescent="0.2">
      <c r="A903" t="s">
        <v>9029</v>
      </c>
      <c r="B903" s="82" t="str">
        <f>+'Text-For Java'!B903</f>
        <v>83882</v>
      </c>
      <c r="C903" t="s">
        <v>7544</v>
      </c>
      <c r="D903" t="str">
        <f>+'Text-For Java'!D903</f>
        <v>NR C2F N4 (NRC NORFOLK VA)</v>
      </c>
      <c r="E903" t="s">
        <v>7544</v>
      </c>
      <c r="F903" t="s">
        <v>9254</v>
      </c>
      <c r="G903" t="s">
        <v>7545</v>
      </c>
      <c r="H903" t="str">
        <f t="shared" si="15"/>
        <v>insert into FTS_rui_codes (suggest_text_1, suggest_text_2, source) values ("83882","NR C2F N4 (NRC NORFOLK VA)","RESFOR (03 JAN 2024)");</v>
      </c>
    </row>
    <row r="904" spans="1:8" x14ac:dyDescent="0.2">
      <c r="A904" t="s">
        <v>9029</v>
      </c>
      <c r="B904" s="82" t="str">
        <f>+'Text-For Java'!B904</f>
        <v>83889</v>
      </c>
      <c r="C904" t="s">
        <v>7544</v>
      </c>
      <c r="D904" t="str">
        <f>+'Text-For Java'!D904</f>
        <v>NR C2F N5 FUPLANS (NRC NORFOLK VA)</v>
      </c>
      <c r="E904" t="s">
        <v>7544</v>
      </c>
      <c r="F904" t="s">
        <v>9254</v>
      </c>
      <c r="G904" t="s">
        <v>7545</v>
      </c>
      <c r="H904" t="str">
        <f t="shared" si="15"/>
        <v>insert into FTS_rui_codes (suggest_text_1, suggest_text_2, source) values ("83889","NR C2F N5 FUPLANS (NRC NORFOLK VA)","RESFOR (03 JAN 2024)");</v>
      </c>
    </row>
    <row r="905" spans="1:8" x14ac:dyDescent="0.2">
      <c r="A905" t="s">
        <v>9029</v>
      </c>
      <c r="B905" s="82" t="str">
        <f>+'Text-For Java'!B905</f>
        <v>89299</v>
      </c>
      <c r="C905" t="s">
        <v>7544</v>
      </c>
      <c r="D905" t="str">
        <f>+'Text-For Java'!D905</f>
        <v>NR CBMU 202 NOR (NRC NORFOLK VA)</v>
      </c>
      <c r="E905" t="s">
        <v>7544</v>
      </c>
      <c r="F905" t="s">
        <v>9254</v>
      </c>
      <c r="G905" t="s">
        <v>7545</v>
      </c>
      <c r="H905" t="str">
        <f t="shared" si="15"/>
        <v>insert into FTS_rui_codes (suggest_text_1, suggest_text_2, source) values ("89299","NR CBMU 202 NOR (NRC NORFOLK VA)","RESFOR (03 JAN 2024)");</v>
      </c>
    </row>
    <row r="906" spans="1:8" x14ac:dyDescent="0.2">
      <c r="A906" t="s">
        <v>9029</v>
      </c>
      <c r="B906" s="82" t="str">
        <f>+'Text-For Java'!B906</f>
        <v>84283</v>
      </c>
      <c r="C906" t="s">
        <v>7544</v>
      </c>
      <c r="D906" t="str">
        <f>+'Text-For Java'!D906</f>
        <v>NR CNAL SUPPLY (NRC NORFOLK VA)</v>
      </c>
      <c r="E906" t="s">
        <v>7544</v>
      </c>
      <c r="F906" t="s">
        <v>9254</v>
      </c>
      <c r="G906" t="s">
        <v>7545</v>
      </c>
      <c r="H906" t="str">
        <f t="shared" si="15"/>
        <v>insert into FTS_rui_codes (suggest_text_1, suggest_text_2, source) values ("84283","NR CNAL SUPPLY (NRC NORFOLK VA)","RESFOR (03 JAN 2024)");</v>
      </c>
    </row>
    <row r="907" spans="1:8" x14ac:dyDescent="0.2">
      <c r="A907" t="s">
        <v>9029</v>
      </c>
      <c r="B907" s="82" t="str">
        <f>+'Text-For Java'!B907</f>
        <v>85955</v>
      </c>
      <c r="C907" t="s">
        <v>7544</v>
      </c>
      <c r="D907" t="str">
        <f>+'Text-For Java'!D907</f>
        <v>NR CNE-CNA N01 PAO (NRC NORFOLK VA)</v>
      </c>
      <c r="E907" t="s">
        <v>7544</v>
      </c>
      <c r="F907" t="s">
        <v>9254</v>
      </c>
      <c r="G907" t="s">
        <v>7545</v>
      </c>
      <c r="H907" t="str">
        <f t="shared" si="15"/>
        <v>insert into FTS_rui_codes (suggest_text_1, suggest_text_2, source) values ("85955","NR CNE-CNA N01 PAO (NRC NORFOLK VA)","RESFOR (03 JAN 2024)");</v>
      </c>
    </row>
    <row r="908" spans="1:8" x14ac:dyDescent="0.2">
      <c r="A908" t="s">
        <v>9029</v>
      </c>
      <c r="B908" s="82" t="str">
        <f>+'Text-For Java'!B908</f>
        <v>4044S</v>
      </c>
      <c r="C908" t="s">
        <v>7544</v>
      </c>
      <c r="D908" t="str">
        <f>+'Text-For Java'!D908</f>
        <v>NR CNIC F&amp;E SERV D (NRC NORFOLK VA)</v>
      </c>
      <c r="E908" t="s">
        <v>7544</v>
      </c>
      <c r="F908" t="s">
        <v>9254</v>
      </c>
      <c r="G908" t="s">
        <v>7545</v>
      </c>
      <c r="H908" t="str">
        <f t="shared" si="15"/>
        <v>insert into FTS_rui_codes (suggest_text_1, suggest_text_2, source) values ("4044S","NR CNIC F&amp;E SERV D (NRC NORFOLK VA)","RESFOR (03 JAN 2024)");</v>
      </c>
    </row>
    <row r="909" spans="1:8" x14ac:dyDescent="0.2">
      <c r="A909" t="s">
        <v>9029</v>
      </c>
      <c r="B909" s="82" t="str">
        <f>+'Text-For Java'!B909</f>
        <v>86161</v>
      </c>
      <c r="C909" t="s">
        <v>7544</v>
      </c>
      <c r="D909" t="str">
        <f>+'Text-For Java'!D909</f>
        <v>NR CNMOC FWC NOR (NRC NORFOLK VA)</v>
      </c>
      <c r="E909" t="s">
        <v>7544</v>
      </c>
      <c r="F909" t="s">
        <v>9254</v>
      </c>
      <c r="G909" t="s">
        <v>7545</v>
      </c>
      <c r="H909" t="str">
        <f t="shared" si="15"/>
        <v>insert into FTS_rui_codes (suggest_text_1, suggest_text_2, source) values ("86161","NR CNMOC FWC NOR (NRC NORFOLK VA)","RESFOR (03 JAN 2024)");</v>
      </c>
    </row>
    <row r="910" spans="1:8" x14ac:dyDescent="0.2">
      <c r="A910" t="s">
        <v>9029</v>
      </c>
      <c r="B910" s="82" t="str">
        <f>+'Text-For Java'!B910</f>
        <v>83860</v>
      </c>
      <c r="C910" t="s">
        <v>7544</v>
      </c>
      <c r="D910" t="str">
        <f>+'Text-For Java'!D910</f>
        <v>NR CNRFC LEGAL (NRC NORFOLK VA)</v>
      </c>
      <c r="E910" t="s">
        <v>7544</v>
      </c>
      <c r="F910" t="s">
        <v>9254</v>
      </c>
      <c r="G910" t="s">
        <v>7545</v>
      </c>
      <c r="H910" t="str">
        <f t="shared" si="15"/>
        <v>insert into FTS_rui_codes (suggest_text_1, suggest_text_2, source) values ("83860","NR CNRFC LEGAL (NRC NORFOLK VA)","RESFOR (03 JAN 2024)");</v>
      </c>
    </row>
    <row r="911" spans="1:8" x14ac:dyDescent="0.2">
      <c r="A911" t="s">
        <v>9029</v>
      </c>
      <c r="B911" s="82" t="str">
        <f>+'Text-For Java'!B911</f>
        <v>84207</v>
      </c>
      <c r="C911" t="s">
        <v>7544</v>
      </c>
      <c r="D911" t="str">
        <f>+'Text-For Java'!D911</f>
        <v>NR CNRFC MOB CENT (NRC NORFOLK VA)</v>
      </c>
      <c r="E911" t="s">
        <v>7544</v>
      </c>
      <c r="F911" t="s">
        <v>9254</v>
      </c>
      <c r="G911" t="s">
        <v>7545</v>
      </c>
      <c r="H911" t="str">
        <f t="shared" si="15"/>
        <v>insert into FTS_rui_codes (suggest_text_1, suggest_text_2, source) values ("84207","NR CNRFC MOB CENT (NRC NORFOLK VA)","RESFOR (03 JAN 2024)");</v>
      </c>
    </row>
    <row r="912" spans="1:8" x14ac:dyDescent="0.2">
      <c r="A912" t="s">
        <v>9029</v>
      </c>
      <c r="B912" s="82" t="str">
        <f>+'Text-For Java'!B912</f>
        <v>84250</v>
      </c>
      <c r="C912" t="s">
        <v>7544</v>
      </c>
      <c r="D912" t="str">
        <f>+'Text-For Java'!D912</f>
        <v>NR CNRMA ROC (NRC NORFOLK VA)</v>
      </c>
      <c r="E912" t="s">
        <v>7544</v>
      </c>
      <c r="F912" t="s">
        <v>9254</v>
      </c>
      <c r="G912" t="s">
        <v>7545</v>
      </c>
      <c r="H912" t="str">
        <f t="shared" si="15"/>
        <v>insert into FTS_rui_codes (suggest_text_1, suggest_text_2, source) values ("84250","NR CNRMA ROC (NRC NORFOLK VA)","RESFOR (03 JAN 2024)");</v>
      </c>
    </row>
    <row r="913" spans="1:8" x14ac:dyDescent="0.2">
      <c r="A913" t="s">
        <v>9029</v>
      </c>
      <c r="B913" s="82" t="str">
        <f>+'Text-For Java'!B913</f>
        <v>85740</v>
      </c>
      <c r="C913" t="s">
        <v>7544</v>
      </c>
      <c r="D913" t="str">
        <f>+'Text-For Java'!D913</f>
        <v>NR CNSL TYCOM HQ (NRC NORFOLK VA)</v>
      </c>
      <c r="E913" t="s">
        <v>7544</v>
      </c>
      <c r="F913" t="s">
        <v>9254</v>
      </c>
      <c r="G913" t="s">
        <v>7545</v>
      </c>
      <c r="H913" t="str">
        <f t="shared" si="15"/>
        <v>insert into FTS_rui_codes (suggest_text_1, suggest_text_2, source) values ("85740","NR CNSL TYCOM HQ (NRC NORFOLK VA)","RESFOR (03 JAN 2024)");</v>
      </c>
    </row>
    <row r="914" spans="1:8" x14ac:dyDescent="0.2">
      <c r="A914" t="s">
        <v>9029</v>
      </c>
      <c r="B914" s="82" t="str">
        <f>+'Text-For Java'!B914</f>
        <v>83410</v>
      </c>
      <c r="C914" t="s">
        <v>7544</v>
      </c>
      <c r="D914" t="str">
        <f>+'Text-For Java'!D914</f>
        <v>NR CSG4 AIR C2 (NRC NORFOLK VA)</v>
      </c>
      <c r="E914" t="s">
        <v>7544</v>
      </c>
      <c r="F914" t="s">
        <v>9254</v>
      </c>
      <c r="G914" t="s">
        <v>7545</v>
      </c>
      <c r="H914" t="str">
        <f t="shared" si="15"/>
        <v>insert into FTS_rui_codes (suggest_text_1, suggest_text_2, source) values ("83410","NR CSG4 AIR C2 (NRC NORFOLK VA)","RESFOR (03 JAN 2024)");</v>
      </c>
    </row>
    <row r="915" spans="1:8" x14ac:dyDescent="0.2">
      <c r="A915" t="s">
        <v>9029</v>
      </c>
      <c r="B915" s="82" t="str">
        <f>+'Text-For Java'!B915</f>
        <v>84143</v>
      </c>
      <c r="C915" t="s">
        <v>7544</v>
      </c>
      <c r="D915" t="str">
        <f>+'Text-For Java'!D915</f>
        <v>NR CSG4 FP (NRC NORFOLK VA)</v>
      </c>
      <c r="E915" t="s">
        <v>7544</v>
      </c>
      <c r="F915" t="s">
        <v>9254</v>
      </c>
      <c r="G915" t="s">
        <v>7545</v>
      </c>
      <c r="H915" t="str">
        <f t="shared" si="15"/>
        <v>insert into FTS_rui_codes (suggest_text_1, suggest_text_2, source) values ("84143","NR CSG4 FP (NRC NORFOLK VA)","RESFOR (03 JAN 2024)");</v>
      </c>
    </row>
    <row r="916" spans="1:8" x14ac:dyDescent="0.2">
      <c r="A916" t="s">
        <v>9029</v>
      </c>
      <c r="B916" s="82" t="str">
        <f>+'Text-For Java'!B916</f>
        <v>82714</v>
      </c>
      <c r="C916" t="s">
        <v>7544</v>
      </c>
      <c r="D916" t="str">
        <f>+'Text-For Java'!D916</f>
        <v>NR CSG4 FST-E (NRC NORFOLK VA)</v>
      </c>
      <c r="E916" t="s">
        <v>7544</v>
      </c>
      <c r="F916" t="s">
        <v>9254</v>
      </c>
      <c r="G916" t="s">
        <v>7545</v>
      </c>
      <c r="H916" t="str">
        <f t="shared" si="15"/>
        <v>insert into FTS_rui_codes (suggest_text_1, suggest_text_2, source) values ("82714","NR CSG4 FST-E (NRC NORFOLK VA)","RESFOR (03 JAN 2024)");</v>
      </c>
    </row>
    <row r="917" spans="1:8" x14ac:dyDescent="0.2">
      <c r="A917" t="s">
        <v>9029</v>
      </c>
      <c r="B917" s="82" t="str">
        <f>+'Text-For Java'!B917</f>
        <v>85764</v>
      </c>
      <c r="C917" t="s">
        <v>7544</v>
      </c>
      <c r="D917" t="str">
        <f>+'Text-For Java'!D917</f>
        <v>NR CSG4 HQ (NRC NORFOLK VA)</v>
      </c>
      <c r="E917" t="s">
        <v>7544</v>
      </c>
      <c r="F917" t="s">
        <v>9254</v>
      </c>
      <c r="G917" t="s">
        <v>7545</v>
      </c>
      <c r="H917" t="str">
        <f t="shared" si="15"/>
        <v>insert into FTS_rui_codes (suggest_text_1, suggest_text_2, source) values ("85764","NR CSG4 HQ (NRC NORFOLK VA)","RESFOR (03 JAN 2024)");</v>
      </c>
    </row>
    <row r="918" spans="1:8" x14ac:dyDescent="0.2">
      <c r="A918" t="s">
        <v>9029</v>
      </c>
      <c r="B918" s="82" t="str">
        <f>+'Text-For Java'!B918</f>
        <v>31767</v>
      </c>
      <c r="C918" t="s">
        <v>7544</v>
      </c>
      <c r="D918" t="str">
        <f>+'Text-For Java'!D918</f>
        <v>NR CTF56 BAH (NRC NORFOLK VA)</v>
      </c>
      <c r="E918" t="s">
        <v>7544</v>
      </c>
      <c r="F918" t="s">
        <v>9254</v>
      </c>
      <c r="G918" t="s">
        <v>7545</v>
      </c>
      <c r="H918" t="str">
        <f t="shared" si="15"/>
        <v>insert into FTS_rui_codes (suggest_text_1, suggest_text_2, source) values ("31767","NR CTF56 BAH (NRC NORFOLK VA)","RESFOR (03 JAN 2024)");</v>
      </c>
    </row>
    <row r="919" spans="1:8" x14ac:dyDescent="0.2">
      <c r="A919" t="s">
        <v>9029</v>
      </c>
      <c r="B919" s="82" t="str">
        <f>+'Text-For Java'!B919</f>
        <v>84218</v>
      </c>
      <c r="C919" t="s">
        <v>7544</v>
      </c>
      <c r="D919" t="str">
        <f>+'Text-For Java'!D919</f>
        <v>NR DLA JRF DST NOR (NRC NORFOLK VA)</v>
      </c>
      <c r="E919" t="s">
        <v>7544</v>
      </c>
      <c r="F919" t="s">
        <v>9254</v>
      </c>
      <c r="G919" t="s">
        <v>7545</v>
      </c>
      <c r="H919" t="str">
        <f t="shared" si="15"/>
        <v>insert into FTS_rui_codes (suggest_text_1, suggest_text_2, source) values ("84218","NR DLA JRF DST NOR (NRC NORFOLK VA)","RESFOR (03 JAN 2024)");</v>
      </c>
    </row>
    <row r="920" spans="1:8" x14ac:dyDescent="0.2">
      <c r="A920" t="s">
        <v>9029</v>
      </c>
      <c r="B920" s="82" t="str">
        <f>+'Text-For Java'!B920</f>
        <v>88668</v>
      </c>
      <c r="C920" t="s">
        <v>7544</v>
      </c>
      <c r="D920" t="str">
        <f>+'Text-For Java'!D920</f>
        <v>NR DSO EAST (NRC NORFOLK VA)</v>
      </c>
      <c r="E920" t="s">
        <v>7544</v>
      </c>
      <c r="F920" t="s">
        <v>9254</v>
      </c>
      <c r="G920" t="s">
        <v>7545</v>
      </c>
      <c r="H920" t="str">
        <f t="shared" si="15"/>
        <v>insert into FTS_rui_codes (suggest_text_1, suggest_text_2, source) values ("88668","NR DSO EAST (NRC NORFOLK VA)","RESFOR (03 JAN 2024)");</v>
      </c>
    </row>
    <row r="921" spans="1:8" x14ac:dyDescent="0.2">
      <c r="A921" t="s">
        <v>9029</v>
      </c>
      <c r="B921" s="82" t="str">
        <f>+'Text-For Java'!B921</f>
        <v>84139</v>
      </c>
      <c r="C921" t="s">
        <v>7544</v>
      </c>
      <c r="D921" t="str">
        <f>+'Text-For Java'!D921</f>
        <v>NR EXP MAINT NOR (NRC NORFOLK VA)</v>
      </c>
      <c r="E921" t="s">
        <v>7544</v>
      </c>
      <c r="F921" t="s">
        <v>9254</v>
      </c>
      <c r="G921" t="s">
        <v>7545</v>
      </c>
      <c r="H921" t="str">
        <f t="shared" si="15"/>
        <v>insert into FTS_rui_codes (suggest_text_1, suggest_text_2, source) values ("84139","NR EXP MAINT NOR (NRC NORFOLK VA)","RESFOR (03 JAN 2024)");</v>
      </c>
    </row>
    <row r="922" spans="1:8" x14ac:dyDescent="0.2">
      <c r="A922" t="s">
        <v>9029</v>
      </c>
      <c r="B922" s="82" t="str">
        <f>+'Text-For Java'!B922</f>
        <v>86828</v>
      </c>
      <c r="C922" t="s">
        <v>7544</v>
      </c>
      <c r="D922" t="str">
        <f>+'Text-For Java'!D922</f>
        <v>NR EXWDC NOR (NRC NORFOLK VA)</v>
      </c>
      <c r="E922" t="s">
        <v>7544</v>
      </c>
      <c r="F922" t="s">
        <v>9254</v>
      </c>
      <c r="G922" t="s">
        <v>7545</v>
      </c>
      <c r="H922" t="str">
        <f t="shared" ref="H922:H985" si="16">+CONCATENATE(A922,B922,C922,D922,E922,F922,G922)</f>
        <v>insert into FTS_rui_codes (suggest_text_1, suggest_text_2, source) values ("86828","NR EXWDC NOR (NRC NORFOLK VA)","RESFOR (03 JAN 2024)");</v>
      </c>
    </row>
    <row r="923" spans="1:8" x14ac:dyDescent="0.2">
      <c r="A923" t="s">
        <v>9029</v>
      </c>
      <c r="B923" s="82" t="str">
        <f>+'Text-For Java'!B923</f>
        <v>86599</v>
      </c>
      <c r="C923" t="s">
        <v>7544</v>
      </c>
      <c r="D923" t="str">
        <f>+'Text-For Java'!D923</f>
        <v>NR FLC FUELS NOR (NRC NORFOLK VA)</v>
      </c>
      <c r="E923" t="s">
        <v>7544</v>
      </c>
      <c r="F923" t="s">
        <v>9254</v>
      </c>
      <c r="G923" t="s">
        <v>7545</v>
      </c>
      <c r="H923" t="str">
        <f t="shared" si="16"/>
        <v>insert into FTS_rui_codes (suggest_text_1, suggest_text_2, source) values ("86599","NR FLC FUELS NOR (NRC NORFOLK VA)","RESFOR (03 JAN 2024)");</v>
      </c>
    </row>
    <row r="924" spans="1:8" x14ac:dyDescent="0.2">
      <c r="A924" t="s">
        <v>9029</v>
      </c>
      <c r="B924" s="82" t="str">
        <f>+'Text-For Java'!B924</f>
        <v>83469</v>
      </c>
      <c r="C924" t="s">
        <v>7544</v>
      </c>
      <c r="D924" t="str">
        <f>+'Text-For Java'!D924</f>
        <v>NR FLC NORFOLK HQ (NRC NORFOLK VA)</v>
      </c>
      <c r="E924" t="s">
        <v>7544</v>
      </c>
      <c r="F924" t="s">
        <v>9254</v>
      </c>
      <c r="G924" t="s">
        <v>7545</v>
      </c>
      <c r="H924" t="str">
        <f t="shared" si="16"/>
        <v>insert into FTS_rui_codes (suggest_text_1, suggest_text_2, source) values ("83469","NR FLC NORFOLK HQ (NRC NORFOLK VA)","RESFOR (03 JAN 2024)");</v>
      </c>
    </row>
    <row r="925" spans="1:8" x14ac:dyDescent="0.2">
      <c r="A925" t="s">
        <v>9029</v>
      </c>
      <c r="B925" s="82" t="str">
        <f>+'Text-For Java'!B925</f>
        <v>86534</v>
      </c>
      <c r="C925" t="s">
        <v>7544</v>
      </c>
      <c r="D925" t="str">
        <f>+'Text-For Java'!D925</f>
        <v>NR FRC NOR (NRC NORFOLK VA)</v>
      </c>
      <c r="E925" t="s">
        <v>7544</v>
      </c>
      <c r="F925" t="s">
        <v>9254</v>
      </c>
      <c r="G925" t="s">
        <v>7545</v>
      </c>
      <c r="H925" t="str">
        <f t="shared" si="16"/>
        <v>insert into FTS_rui_codes (suggest_text_1, suggest_text_2, source) values ("86534","NR FRC NOR (NRC NORFOLK VA)","RESFOR (03 JAN 2024)");</v>
      </c>
    </row>
    <row r="926" spans="1:8" x14ac:dyDescent="0.2">
      <c r="A926" t="s">
        <v>9029</v>
      </c>
      <c r="B926" s="82" t="str">
        <f>+'Text-For Java'!B926</f>
        <v>82880</v>
      </c>
      <c r="C926" t="s">
        <v>7544</v>
      </c>
      <c r="D926" t="str">
        <f>+'Text-For Java'!D926</f>
        <v>NR INSURV SUPPORT (NRC NORFOLK VA)</v>
      </c>
      <c r="E926" t="s">
        <v>7544</v>
      </c>
      <c r="F926" t="s">
        <v>9254</v>
      </c>
      <c r="G926" t="s">
        <v>7545</v>
      </c>
      <c r="H926" t="str">
        <f t="shared" si="16"/>
        <v>insert into FTS_rui_codes (suggest_text_1, suggest_text_2, source) values ("82880","NR INSURV SUPPORT (NRC NORFOLK VA)","RESFOR (03 JAN 2024)");</v>
      </c>
    </row>
    <row r="927" spans="1:8" x14ac:dyDescent="0.2">
      <c r="A927" t="s">
        <v>9029</v>
      </c>
      <c r="B927" s="82" t="str">
        <f>+'Text-For Java'!B927</f>
        <v>84220</v>
      </c>
      <c r="C927" t="s">
        <v>7544</v>
      </c>
      <c r="D927" t="str">
        <f>+'Text-For Java'!D927</f>
        <v>NR JFCNF HQ (NRC NORFOLK VA)</v>
      </c>
      <c r="E927" t="s">
        <v>7544</v>
      </c>
      <c r="F927" t="s">
        <v>9254</v>
      </c>
      <c r="G927" t="s">
        <v>7545</v>
      </c>
      <c r="H927" t="str">
        <f t="shared" si="16"/>
        <v>insert into FTS_rui_codes (suggest_text_1, suggest_text_2, source) values ("84220","NR JFCNF HQ (NRC NORFOLK VA)","RESFOR (03 JAN 2024)");</v>
      </c>
    </row>
    <row r="928" spans="1:8" x14ac:dyDescent="0.2">
      <c r="A928" t="s">
        <v>9029</v>
      </c>
      <c r="B928" s="82" t="str">
        <f>+'Text-For Java'!B928</f>
        <v>86925</v>
      </c>
      <c r="C928" t="s">
        <v>7544</v>
      </c>
      <c r="D928" t="str">
        <f>+'Text-For Java'!D928</f>
        <v>NR JOINT STAFF SOUTH (NRC NORFOLK VA)</v>
      </c>
      <c r="E928" t="s">
        <v>7544</v>
      </c>
      <c r="F928" t="s">
        <v>9254</v>
      </c>
      <c r="G928" t="s">
        <v>7545</v>
      </c>
      <c r="H928" t="str">
        <f t="shared" si="16"/>
        <v>insert into FTS_rui_codes (suggest_text_1, suggest_text_2, source) values ("86925","NR JOINT STAFF SOUTH (NRC NORFOLK VA)","RESFOR (03 JAN 2024)");</v>
      </c>
    </row>
    <row r="929" spans="1:8" x14ac:dyDescent="0.2">
      <c r="A929" t="s">
        <v>9029</v>
      </c>
      <c r="B929" s="82" t="str">
        <f>+'Text-For Java'!B929</f>
        <v>86342</v>
      </c>
      <c r="C929" t="s">
        <v>7544</v>
      </c>
      <c r="D929" t="str">
        <f>+'Text-For Java'!D929</f>
        <v>NR JOINTPA SUPPORT ELEMENT (NRC NORFOLK VA)</v>
      </c>
      <c r="E929" t="s">
        <v>7544</v>
      </c>
      <c r="F929" t="s">
        <v>9254</v>
      </c>
      <c r="G929" t="s">
        <v>7545</v>
      </c>
      <c r="H929" t="str">
        <f t="shared" si="16"/>
        <v>insert into FTS_rui_codes (suggest_text_1, suggest_text_2, source) values ("86342","NR JOINTPA SUPPORT ELEMENT (NRC NORFOLK VA)","RESFOR (03 JAN 2024)");</v>
      </c>
    </row>
    <row r="930" spans="1:8" x14ac:dyDescent="0.2">
      <c r="A930" t="s">
        <v>9029</v>
      </c>
      <c r="B930" s="82" t="str">
        <f>+'Text-For Java'!B930</f>
        <v>88343</v>
      </c>
      <c r="C930" t="s">
        <v>7544</v>
      </c>
      <c r="D930" t="str">
        <f>+'Text-For Java'!D930</f>
        <v>NR JTENABLCAPCMD NAVY DET (NRC NORFOLK VA)</v>
      </c>
      <c r="E930" t="s">
        <v>7544</v>
      </c>
      <c r="F930" t="s">
        <v>9254</v>
      </c>
      <c r="G930" t="s">
        <v>7545</v>
      </c>
      <c r="H930" t="str">
        <f t="shared" si="16"/>
        <v>insert into FTS_rui_codes (suggest_text_1, suggest_text_2, source) values ("88343","NR JTENABLCAPCMD NAVY DET (NRC NORFOLK VA)","RESFOR (03 JAN 2024)");</v>
      </c>
    </row>
    <row r="931" spans="1:8" x14ac:dyDescent="0.2">
      <c r="A931" t="s">
        <v>9029</v>
      </c>
      <c r="B931" s="82" t="str">
        <f>+'Text-For Java'!B931</f>
        <v>89136</v>
      </c>
      <c r="C931" t="s">
        <v>7544</v>
      </c>
      <c r="D931" t="str">
        <f>+'Text-For Java'!D931</f>
        <v>NR NATO ACT (NRC NORFOLK VA)</v>
      </c>
      <c r="E931" t="s">
        <v>7544</v>
      </c>
      <c r="F931" t="s">
        <v>9254</v>
      </c>
      <c r="G931" t="s">
        <v>7545</v>
      </c>
      <c r="H931" t="str">
        <f t="shared" si="16"/>
        <v>insert into FTS_rui_codes (suggest_text_1, suggest_text_2, source) values ("89136","NR NATO ACT (NRC NORFOLK VA)","RESFOR (03 JAN 2024)");</v>
      </c>
    </row>
    <row r="932" spans="1:8" x14ac:dyDescent="0.2">
      <c r="A932" t="s">
        <v>9029</v>
      </c>
      <c r="B932" s="82" t="str">
        <f>+'Text-For Java'!B932</f>
        <v>89088</v>
      </c>
      <c r="C932" t="s">
        <v>7544</v>
      </c>
      <c r="D932" t="str">
        <f>+'Text-For Java'!D932</f>
        <v>NR NATO AUX (NRC NORFOLK VA)</v>
      </c>
      <c r="E932" t="s">
        <v>7544</v>
      </c>
      <c r="F932" t="s">
        <v>9254</v>
      </c>
      <c r="G932" t="s">
        <v>7545</v>
      </c>
      <c r="H932" t="str">
        <f t="shared" si="16"/>
        <v>insert into FTS_rui_codes (suggest_text_1, suggest_text_2, source) values ("89088","NR NATO AUX (NRC NORFOLK VA)","RESFOR (03 JAN 2024)");</v>
      </c>
    </row>
    <row r="933" spans="1:8" x14ac:dyDescent="0.2">
      <c r="A933" t="s">
        <v>9029</v>
      </c>
      <c r="B933" s="82" t="str">
        <f>+'Text-For Java'!B933</f>
        <v>86540</v>
      </c>
      <c r="C933" t="s">
        <v>7544</v>
      </c>
      <c r="D933" t="str">
        <f>+'Text-For Java'!D933</f>
        <v>NR NAV REG MA RCC NORFOLK (NRC NORFOLK VA)</v>
      </c>
      <c r="E933" t="s">
        <v>7544</v>
      </c>
      <c r="F933" t="s">
        <v>9254</v>
      </c>
      <c r="G933" t="s">
        <v>7545</v>
      </c>
      <c r="H933" t="str">
        <f t="shared" si="16"/>
        <v>insert into FTS_rui_codes (suggest_text_1, suggest_text_2, source) values ("86540","NR NAV REG MA RCC NORFOLK (NRC NORFOLK VA)","RESFOR (03 JAN 2024)");</v>
      </c>
    </row>
    <row r="934" spans="1:8" x14ac:dyDescent="0.2">
      <c r="A934" t="s">
        <v>9029</v>
      </c>
      <c r="B934" s="82" t="str">
        <f>+'Text-For Java'!B934</f>
        <v>89627</v>
      </c>
      <c r="C934" t="s">
        <v>7544</v>
      </c>
      <c r="D934" t="str">
        <f>+'Text-For Java'!D934</f>
        <v>NR NAVWAR SP UMS E (NRC NORFOLK VA)</v>
      </c>
      <c r="E934" t="s">
        <v>7544</v>
      </c>
      <c r="F934" t="s">
        <v>9254</v>
      </c>
      <c r="G934" t="s">
        <v>7545</v>
      </c>
      <c r="H934" t="str">
        <f t="shared" si="16"/>
        <v>insert into FTS_rui_codes (suggest_text_1, suggest_text_2, source) values ("89627","NR NAVWAR SP UMS E (NRC NORFOLK VA)","RESFOR (03 JAN 2024)");</v>
      </c>
    </row>
    <row r="935" spans="1:8" x14ac:dyDescent="0.2">
      <c r="A935" t="s">
        <v>9029</v>
      </c>
      <c r="B935" s="82" t="str">
        <f>+'Text-For Java'!B935</f>
        <v>86346</v>
      </c>
      <c r="C935" t="s">
        <v>7544</v>
      </c>
      <c r="D935" t="str">
        <f>+'Text-For Java'!D935</f>
        <v>NR NBG 2 (NRC NORFOLK VA)</v>
      </c>
      <c r="E935" t="s">
        <v>7544</v>
      </c>
      <c r="F935" t="s">
        <v>9254</v>
      </c>
      <c r="G935" t="s">
        <v>7545</v>
      </c>
      <c r="H935" t="str">
        <f t="shared" si="16"/>
        <v>insert into FTS_rui_codes (suggest_text_1, suggest_text_2, source) values ("86346","NR NBG 2 (NRC NORFOLK VA)","RESFOR (03 JAN 2024)");</v>
      </c>
    </row>
    <row r="936" spans="1:8" x14ac:dyDescent="0.2">
      <c r="A936" t="s">
        <v>9029</v>
      </c>
      <c r="B936" s="82" t="str">
        <f>+'Text-For Java'!B936</f>
        <v>88542</v>
      </c>
      <c r="C936" t="s">
        <v>7544</v>
      </c>
      <c r="D936" t="str">
        <f>+'Text-For Java'!D936</f>
        <v>NR NCIS NFFO (NRC NORFOLK VA)</v>
      </c>
      <c r="E936" t="s">
        <v>7544</v>
      </c>
      <c r="F936" t="s">
        <v>9254</v>
      </c>
      <c r="G936" t="s">
        <v>7545</v>
      </c>
      <c r="H936" t="str">
        <f t="shared" si="16"/>
        <v>insert into FTS_rui_codes (suggest_text_1, suggest_text_2, source) values ("88542","NR NCIS NFFO (NRC NORFOLK VA)","RESFOR (03 JAN 2024)");</v>
      </c>
    </row>
    <row r="937" spans="1:8" x14ac:dyDescent="0.2">
      <c r="A937" t="s">
        <v>9029</v>
      </c>
      <c r="B937" s="82" t="str">
        <f>+'Text-For Java'!B937</f>
        <v>83387</v>
      </c>
      <c r="C937" t="s">
        <v>7544</v>
      </c>
      <c r="D937" t="str">
        <f>+'Text-For Java'!D937</f>
        <v>NR NECC HQ NOR (NRC NORFOLK VA)</v>
      </c>
      <c r="E937" t="s">
        <v>7544</v>
      </c>
      <c r="F937" t="s">
        <v>9254</v>
      </c>
      <c r="G937" t="s">
        <v>7545</v>
      </c>
      <c r="H937" t="str">
        <f t="shared" si="16"/>
        <v>insert into FTS_rui_codes (suggest_text_1, suggest_text_2, source) values ("83387","NR NECC HQ NOR (NRC NORFOLK VA)","RESFOR (03 JAN 2024)");</v>
      </c>
    </row>
    <row r="938" spans="1:8" x14ac:dyDescent="0.2">
      <c r="A938" t="s">
        <v>9029</v>
      </c>
      <c r="B938" s="82" t="str">
        <f>+'Text-For Java'!B938</f>
        <v>83791</v>
      </c>
      <c r="C938" t="s">
        <v>7544</v>
      </c>
      <c r="D938" t="str">
        <f>+'Text-For Java'!D938</f>
        <v>NR NECC IWU NOR (NRC NORFOLK VA)</v>
      </c>
      <c r="E938" t="s">
        <v>7544</v>
      </c>
      <c r="F938" t="s">
        <v>9254</v>
      </c>
      <c r="G938" t="s">
        <v>7545</v>
      </c>
      <c r="H938" t="str">
        <f t="shared" si="16"/>
        <v>insert into FTS_rui_codes (suggest_text_1, suggest_text_2, source) values ("83791","NR NECC IWU NOR (NRC NORFOLK VA)","RESFOR (03 JAN 2024)");</v>
      </c>
    </row>
    <row r="939" spans="1:8" x14ac:dyDescent="0.2">
      <c r="A939" t="s">
        <v>9029</v>
      </c>
      <c r="B939" s="82" t="str">
        <f>+'Text-For Java'!B939</f>
        <v>83001</v>
      </c>
      <c r="C939" t="s">
        <v>7544</v>
      </c>
      <c r="D939" t="str">
        <f>+'Text-For Java'!D939</f>
        <v>NR NIWDC NOR (NRC NORFOLK VA)</v>
      </c>
      <c r="E939" t="s">
        <v>7544</v>
      </c>
      <c r="F939" t="s">
        <v>9254</v>
      </c>
      <c r="G939" t="s">
        <v>7545</v>
      </c>
      <c r="H939" t="str">
        <f t="shared" si="16"/>
        <v>insert into FTS_rui_codes (suggest_text_1, suggest_text_2, source) values ("83001","NR NIWDC NOR (NRC NORFOLK VA)","RESFOR (03 JAN 2024)");</v>
      </c>
    </row>
    <row r="940" spans="1:8" x14ac:dyDescent="0.2">
      <c r="A940" t="s">
        <v>9029</v>
      </c>
      <c r="B940" s="82" t="str">
        <f>+'Text-For Java'!B940</f>
        <v>84277</v>
      </c>
      <c r="C940" t="s">
        <v>7544</v>
      </c>
      <c r="D940" t="str">
        <f>+'Text-For Java'!D940</f>
        <v>NR NIWTG NOR (NRC NORFOLK VA)</v>
      </c>
      <c r="E940" t="s">
        <v>7544</v>
      </c>
      <c r="F940" t="s">
        <v>9254</v>
      </c>
      <c r="G940" t="s">
        <v>7545</v>
      </c>
      <c r="H940" t="str">
        <f t="shared" si="16"/>
        <v>insert into FTS_rui_codes (suggest_text_1, suggest_text_2, source) values ("84277","NR NIWTG NOR (NRC NORFOLK VA)","RESFOR (03 JAN 2024)");</v>
      </c>
    </row>
    <row r="941" spans="1:8" x14ac:dyDescent="0.2">
      <c r="A941" t="s">
        <v>9029</v>
      </c>
      <c r="B941" s="82" t="str">
        <f>+'Text-For Java'!B941</f>
        <v>89793</v>
      </c>
      <c r="C941" t="s">
        <v>7544</v>
      </c>
      <c r="D941" t="str">
        <f>+'Text-For Java'!D941</f>
        <v>NR NMRTC PTS HQ (NRC NORFOLK VA)</v>
      </c>
      <c r="E941" t="s">
        <v>7544</v>
      </c>
      <c r="F941" t="s">
        <v>9254</v>
      </c>
      <c r="G941" t="s">
        <v>7545</v>
      </c>
      <c r="H941" t="str">
        <f t="shared" si="16"/>
        <v>insert into FTS_rui_codes (suggest_text_1, suggest_text_2, source) values ("89793","NR NMRTC PTS HQ (NRC NORFOLK VA)","RESFOR (03 JAN 2024)");</v>
      </c>
    </row>
    <row r="942" spans="1:8" x14ac:dyDescent="0.2">
      <c r="A942" t="s">
        <v>9029</v>
      </c>
      <c r="B942" s="82" t="str">
        <f>+'Text-For Java'!B942</f>
        <v>83998</v>
      </c>
      <c r="C942" t="s">
        <v>7544</v>
      </c>
      <c r="D942" t="str">
        <f>+'Text-For Java'!D942</f>
        <v>NR NSF NNSY (NRC NORFOLK VA)</v>
      </c>
      <c r="E942" t="s">
        <v>7544</v>
      </c>
      <c r="F942" t="s">
        <v>9254</v>
      </c>
      <c r="G942" t="s">
        <v>7545</v>
      </c>
      <c r="H942" t="str">
        <f t="shared" si="16"/>
        <v>insert into FTS_rui_codes (suggest_text_1, suggest_text_2, source) values ("83998","NR NSF NNSY (NRC NORFOLK VA)","RESFOR (03 JAN 2024)");</v>
      </c>
    </row>
    <row r="943" spans="1:8" x14ac:dyDescent="0.2">
      <c r="A943" t="s">
        <v>9029</v>
      </c>
      <c r="B943" s="82" t="str">
        <f>+'Text-For Java'!B943</f>
        <v>83440</v>
      </c>
      <c r="C943" t="s">
        <v>7544</v>
      </c>
      <c r="D943" t="str">
        <f>+'Text-For Java'!D943</f>
        <v>NR NWDC NOR (NRC NORFOLK VA)</v>
      </c>
      <c r="E943" t="s">
        <v>7544</v>
      </c>
      <c r="F943" t="s">
        <v>9254</v>
      </c>
      <c r="G943" t="s">
        <v>7545</v>
      </c>
      <c r="H943" t="str">
        <f t="shared" si="16"/>
        <v>insert into FTS_rui_codes (suggest_text_1, suggest_text_2, source) values ("83440","NR NWDC NOR (NRC NORFOLK VA)","RESFOR (03 JAN 2024)");</v>
      </c>
    </row>
    <row r="944" spans="1:8" x14ac:dyDescent="0.2">
      <c r="A944" t="s">
        <v>9029</v>
      </c>
      <c r="B944" s="82" t="str">
        <f>+'Text-For Java'!B944</f>
        <v>88163</v>
      </c>
      <c r="C944" t="s">
        <v>7544</v>
      </c>
      <c r="D944" t="str">
        <f>+'Text-For Java'!D944</f>
        <v>NR RSU NOR (NRC NORFOLK VA)</v>
      </c>
      <c r="E944" t="s">
        <v>7544</v>
      </c>
      <c r="F944" t="s">
        <v>9254</v>
      </c>
      <c r="G944" t="s">
        <v>7545</v>
      </c>
      <c r="H944" t="str">
        <f t="shared" si="16"/>
        <v>insert into FTS_rui_codes (suggest_text_1, suggest_text_2, source) values ("88163","NR RSU NOR (NRC NORFOLK VA)","RESFOR (03 JAN 2024)");</v>
      </c>
    </row>
    <row r="945" spans="1:8" x14ac:dyDescent="0.2">
      <c r="A945" t="s">
        <v>9029</v>
      </c>
      <c r="B945" s="82" t="str">
        <f>+'Text-For Java'!B945</f>
        <v>82711</v>
      </c>
      <c r="C945" t="s">
        <v>7544</v>
      </c>
      <c r="D945" t="str">
        <f>+'Text-For Java'!D945</f>
        <v>NR SUBGRU 2 HQ (NRC NORFOLK VA)</v>
      </c>
      <c r="E945" t="s">
        <v>7544</v>
      </c>
      <c r="F945" t="s">
        <v>9254</v>
      </c>
      <c r="G945" t="s">
        <v>7545</v>
      </c>
      <c r="H945" t="str">
        <f t="shared" si="16"/>
        <v>insert into FTS_rui_codes (suggest_text_1, suggest_text_2, source) values ("82711","NR SUBGRU 2 HQ (NRC NORFOLK VA)","RESFOR (03 JAN 2024)");</v>
      </c>
    </row>
    <row r="946" spans="1:8" x14ac:dyDescent="0.2">
      <c r="A946" t="s">
        <v>9029</v>
      </c>
      <c r="B946" s="82" t="str">
        <f>+'Text-For Java'!B946</f>
        <v>85785</v>
      </c>
      <c r="C946" t="s">
        <v>7544</v>
      </c>
      <c r="D946" t="str">
        <f>+'Text-For Java'!D946</f>
        <v>NR SUBLANT HQ (NRC NORFOLK VA)</v>
      </c>
      <c r="E946" t="s">
        <v>7544</v>
      </c>
      <c r="F946" t="s">
        <v>9254</v>
      </c>
      <c r="G946" t="s">
        <v>7545</v>
      </c>
      <c r="H946" t="str">
        <f t="shared" si="16"/>
        <v>insert into FTS_rui_codes (suggest_text_1, suggest_text_2, source) values ("85785","NR SUBLANT HQ (NRC NORFOLK VA)","RESFOR (03 JAN 2024)");</v>
      </c>
    </row>
    <row r="947" spans="1:8" x14ac:dyDescent="0.2">
      <c r="A947" t="s">
        <v>9029</v>
      </c>
      <c r="B947" s="82" t="str">
        <f>+'Text-For Java'!B947</f>
        <v>84312</v>
      </c>
      <c r="C947" t="s">
        <v>7544</v>
      </c>
      <c r="D947" t="str">
        <f>+'Text-For Java'!D947</f>
        <v>NR SUBLANT INTEL (NRC NORFOLK VA)</v>
      </c>
      <c r="E947" t="s">
        <v>7544</v>
      </c>
      <c r="F947" t="s">
        <v>9254</v>
      </c>
      <c r="G947" t="s">
        <v>7545</v>
      </c>
      <c r="H947" t="str">
        <f t="shared" si="16"/>
        <v>insert into FTS_rui_codes (suggest_text_1, suggest_text_2, source) values ("84312","NR SUBLANT INTEL (NRC NORFOLK VA)","RESFOR (03 JAN 2024)");</v>
      </c>
    </row>
    <row r="948" spans="1:8" x14ac:dyDescent="0.2">
      <c r="A948" t="s">
        <v>9029</v>
      </c>
      <c r="B948" s="82" t="str">
        <f>+'Text-For Java'!B948</f>
        <v>86309</v>
      </c>
      <c r="C948" t="s">
        <v>7544</v>
      </c>
      <c r="D948" t="str">
        <f>+'Text-For Java'!D948</f>
        <v>NR TACTICAL AIR CNTL SQ 21 (NRC NORFOLK VA)</v>
      </c>
      <c r="E948" t="s">
        <v>7544</v>
      </c>
      <c r="F948" t="s">
        <v>9254</v>
      </c>
      <c r="G948" t="s">
        <v>7545</v>
      </c>
      <c r="H948" t="str">
        <f t="shared" si="16"/>
        <v>insert into FTS_rui_codes (suggest_text_1, suggest_text_2, source) values ("86309","NR TACTICAL AIR CNTL SQ 21 (NRC NORFOLK VA)","RESFOR (03 JAN 2024)");</v>
      </c>
    </row>
    <row r="949" spans="1:8" x14ac:dyDescent="0.2">
      <c r="A949" t="s">
        <v>9029</v>
      </c>
      <c r="B949" s="82" t="str">
        <f>+'Text-For Java'!B949</f>
        <v>85443</v>
      </c>
      <c r="C949" t="s">
        <v>7544</v>
      </c>
      <c r="D949" t="str">
        <f>+'Text-For Java'!D949</f>
        <v>NR TACTICAL AIR CNTL SQ 22 (NRC NORFOLK VA)</v>
      </c>
      <c r="E949" t="s">
        <v>7544</v>
      </c>
      <c r="F949" t="s">
        <v>9254</v>
      </c>
      <c r="G949" t="s">
        <v>7545</v>
      </c>
      <c r="H949" t="str">
        <f t="shared" si="16"/>
        <v>insert into FTS_rui_codes (suggest_text_1, suggest_text_2, source) values ("85443","NR TACTICAL AIR CNTL SQ 22 (NRC NORFOLK VA)","RESFOR (03 JAN 2024)");</v>
      </c>
    </row>
    <row r="950" spans="1:8" x14ac:dyDescent="0.2">
      <c r="A950" t="s">
        <v>9029</v>
      </c>
      <c r="B950" s="82" t="str">
        <f>+'Text-For Java'!B950</f>
        <v>82629</v>
      </c>
      <c r="C950" t="s">
        <v>7544</v>
      </c>
      <c r="D950" t="str">
        <f>+'Text-For Java'!D950</f>
        <v>NR USFF N01 (NRC NORFOLK VA)</v>
      </c>
      <c r="E950" t="s">
        <v>7544</v>
      </c>
      <c r="F950" t="s">
        <v>9254</v>
      </c>
      <c r="G950" t="s">
        <v>7545</v>
      </c>
      <c r="H950" t="str">
        <f t="shared" si="16"/>
        <v>insert into FTS_rui_codes (suggest_text_1, suggest_text_2, source) values ("82629","NR USFF N01 (NRC NORFOLK VA)","RESFOR (03 JAN 2024)");</v>
      </c>
    </row>
    <row r="951" spans="1:8" x14ac:dyDescent="0.2">
      <c r="A951" t="s">
        <v>9029</v>
      </c>
      <c r="B951" s="82" t="str">
        <f>+'Text-For Java'!B951</f>
        <v>84027</v>
      </c>
      <c r="C951" t="s">
        <v>7544</v>
      </c>
      <c r="D951" t="str">
        <f>+'Text-For Java'!D951</f>
        <v>NR USFF N01L JAG (NRC NORFOLK VA)</v>
      </c>
      <c r="E951" t="s">
        <v>7544</v>
      </c>
      <c r="F951" t="s">
        <v>9254</v>
      </c>
      <c r="G951" t="s">
        <v>7545</v>
      </c>
      <c r="H951" t="str">
        <f t="shared" si="16"/>
        <v>insert into FTS_rui_codes (suggest_text_1, suggest_text_2, source) values ("84027","NR USFF N01L JAG (NRC NORFOLK VA)","RESFOR (03 JAN 2024)");</v>
      </c>
    </row>
    <row r="952" spans="1:8" x14ac:dyDescent="0.2">
      <c r="A952" t="s">
        <v>9029</v>
      </c>
      <c r="B952" s="82" t="str">
        <f>+'Text-For Java'!B952</f>
        <v>86857</v>
      </c>
      <c r="C952" t="s">
        <v>7544</v>
      </c>
      <c r="D952" t="str">
        <f>+'Text-For Java'!D952</f>
        <v>NR USFF N1 (NRC NORFOLK VA)</v>
      </c>
      <c r="E952" t="s">
        <v>7544</v>
      </c>
      <c r="F952" t="s">
        <v>9254</v>
      </c>
      <c r="G952" t="s">
        <v>7545</v>
      </c>
      <c r="H952" t="str">
        <f t="shared" si="16"/>
        <v>insert into FTS_rui_codes (suggest_text_1, suggest_text_2, source) values ("86857","NR USFF N1 (NRC NORFOLK VA)","RESFOR (03 JAN 2024)");</v>
      </c>
    </row>
    <row r="953" spans="1:8" x14ac:dyDescent="0.2">
      <c r="A953" t="s">
        <v>9029</v>
      </c>
      <c r="B953" s="82" t="str">
        <f>+'Text-For Java'!B953</f>
        <v>83934</v>
      </c>
      <c r="C953" t="s">
        <v>7544</v>
      </c>
      <c r="D953" t="str">
        <f>+'Text-For Java'!D953</f>
        <v>NR USFF N3 (NRC NORFOLK VA)</v>
      </c>
      <c r="E953" t="s">
        <v>7544</v>
      </c>
      <c r="F953" t="s">
        <v>9254</v>
      </c>
      <c r="G953" t="s">
        <v>7545</v>
      </c>
      <c r="H953" t="str">
        <f t="shared" si="16"/>
        <v>insert into FTS_rui_codes (suggest_text_1, suggest_text_2, source) values ("83934","NR USFF N3 (NRC NORFOLK VA)","RESFOR (03 JAN 2024)");</v>
      </c>
    </row>
    <row r="954" spans="1:8" x14ac:dyDescent="0.2">
      <c r="A954" t="s">
        <v>9029</v>
      </c>
      <c r="B954" s="82" t="str">
        <f>+'Text-For Java'!B954</f>
        <v>89357</v>
      </c>
      <c r="C954" t="s">
        <v>7544</v>
      </c>
      <c r="D954" t="str">
        <f>+'Text-For Java'!D954</f>
        <v>NR USFF N4 (NRC NORFOLK VA)</v>
      </c>
      <c r="E954" t="s">
        <v>7544</v>
      </c>
      <c r="F954" t="s">
        <v>9254</v>
      </c>
      <c r="G954" t="s">
        <v>7545</v>
      </c>
      <c r="H954" t="str">
        <f t="shared" si="16"/>
        <v>insert into FTS_rui_codes (suggest_text_1, suggest_text_2, source) values ("89357","NR USFF N4 (NRC NORFOLK VA)","RESFOR (03 JAN 2024)");</v>
      </c>
    </row>
    <row r="955" spans="1:8" x14ac:dyDescent="0.2">
      <c r="A955" t="s">
        <v>9029</v>
      </c>
      <c r="B955" s="82" t="str">
        <f>+'Text-For Java'!B955</f>
        <v>84097</v>
      </c>
      <c r="C955" t="s">
        <v>7544</v>
      </c>
      <c r="D955" t="str">
        <f>+'Text-For Java'!D955</f>
        <v>NR USFF N6 (NRC NORFOLK VA)</v>
      </c>
      <c r="E955" t="s">
        <v>7544</v>
      </c>
      <c r="F955" t="s">
        <v>9254</v>
      </c>
      <c r="G955" t="s">
        <v>7545</v>
      </c>
      <c r="H955" t="str">
        <f t="shared" si="16"/>
        <v>insert into FTS_rui_codes (suggest_text_1, suggest_text_2, source) values ("84097","NR USFF N6 (NRC NORFOLK VA)","RESFOR (03 JAN 2024)");</v>
      </c>
    </row>
    <row r="956" spans="1:8" x14ac:dyDescent="0.2">
      <c r="A956" t="s">
        <v>9029</v>
      </c>
      <c r="B956" s="82" t="str">
        <f>+'Text-For Java'!B956</f>
        <v>89347</v>
      </c>
      <c r="C956" t="s">
        <v>7544</v>
      </c>
      <c r="D956" t="str">
        <f>+'Text-For Java'!D956</f>
        <v>NR USFF NCAGS HQ (NRC NORFOLK VA)</v>
      </c>
      <c r="E956" t="s">
        <v>7544</v>
      </c>
      <c r="F956" t="s">
        <v>9254</v>
      </c>
      <c r="G956" t="s">
        <v>7545</v>
      </c>
      <c r="H956" t="str">
        <f t="shared" si="16"/>
        <v>insert into FTS_rui_codes (suggest_text_1, suggest_text_2, source) values ("89347","NR USFF NCAGS HQ (NRC NORFOLK VA)","RESFOR (03 JAN 2024)");</v>
      </c>
    </row>
    <row r="957" spans="1:8" x14ac:dyDescent="0.2">
      <c r="A957" t="s">
        <v>9029</v>
      </c>
      <c r="B957" s="82" t="str">
        <f>+'Text-For Java'!B957</f>
        <v>86280</v>
      </c>
      <c r="C957" t="s">
        <v>7544</v>
      </c>
      <c r="D957" t="str">
        <f>+'Text-For Java'!D957</f>
        <v>NR USFF PAO (NRC NORFOLK VA)</v>
      </c>
      <c r="E957" t="s">
        <v>7544</v>
      </c>
      <c r="F957" t="s">
        <v>9254</v>
      </c>
      <c r="G957" t="s">
        <v>7545</v>
      </c>
      <c r="H957" t="str">
        <f t="shared" si="16"/>
        <v>insert into FTS_rui_codes (suggest_text_1, suggest_text_2, source) values ("86280","NR USFF PAO (NRC NORFOLK VA)","RESFOR (03 JAN 2024)");</v>
      </c>
    </row>
    <row r="958" spans="1:8" x14ac:dyDescent="0.2">
      <c r="A958" t="s">
        <v>9029</v>
      </c>
      <c r="B958" s="82" t="str">
        <f>+'Text-For Java'!B958</f>
        <v>65892</v>
      </c>
      <c r="C958" t="s">
        <v>7544</v>
      </c>
      <c r="D958" t="str">
        <f>+'Text-For Java'!D958</f>
        <v>S10 SBC C PLT PTM (NRC NORFOLK VA)</v>
      </c>
      <c r="E958" t="s">
        <v>7544</v>
      </c>
      <c r="F958" t="s">
        <v>9254</v>
      </c>
      <c r="G958" t="s">
        <v>7545</v>
      </c>
      <c r="H958" t="str">
        <f t="shared" si="16"/>
        <v>insert into FTS_rui_codes (suggest_text_1, suggest_text_2, source) values ("65892","S10 SBC C PLT PTM (NRC NORFOLK VA)","RESFOR (03 JAN 2024)");</v>
      </c>
    </row>
    <row r="959" spans="1:8" x14ac:dyDescent="0.2">
      <c r="A959" t="s">
        <v>9029</v>
      </c>
      <c r="B959" s="82" t="str">
        <f>+'Text-For Java'!B959</f>
        <v>87801</v>
      </c>
      <c r="C959" t="s">
        <v>7544</v>
      </c>
      <c r="D959" t="str">
        <f>+'Text-For Java'!D959</f>
        <v>S10 SBC C PTM (NRC NORFOLK VA)</v>
      </c>
      <c r="E959" t="s">
        <v>7544</v>
      </c>
      <c r="F959" t="s">
        <v>9254</v>
      </c>
      <c r="G959" t="s">
        <v>7545</v>
      </c>
      <c r="H959" t="str">
        <f t="shared" si="16"/>
        <v>insert into FTS_rui_codes (suggest_text_1, suggest_text_2, source) values ("87801","S10 SBC C PTM (NRC NORFOLK VA)","RESFOR (03 JAN 2024)");</v>
      </c>
    </row>
    <row r="960" spans="1:8" x14ac:dyDescent="0.2">
      <c r="A960" t="s">
        <v>9029</v>
      </c>
      <c r="B960" s="82" t="str">
        <f>+'Text-For Java'!B960</f>
        <v>86157</v>
      </c>
      <c r="C960" t="s">
        <v>7544</v>
      </c>
      <c r="D960" t="str">
        <f>+'Text-For Java'!D960</f>
        <v>S10 SBC D PLT PTM (NRC NORFOLK VA)</v>
      </c>
      <c r="E960" t="s">
        <v>7544</v>
      </c>
      <c r="F960" t="s">
        <v>9254</v>
      </c>
      <c r="G960" t="s">
        <v>7545</v>
      </c>
      <c r="H960" t="str">
        <f t="shared" si="16"/>
        <v>insert into FTS_rui_codes (suggest_text_1, suggest_text_2, source) values ("86157","S10 SBC D PLT PTM (NRC NORFOLK VA)","RESFOR (03 JAN 2024)");</v>
      </c>
    </row>
    <row r="961" spans="1:8" x14ac:dyDescent="0.2">
      <c r="A961" t="s">
        <v>9029</v>
      </c>
      <c r="B961" s="82" t="str">
        <f>+'Text-For Java'!B961</f>
        <v>83996</v>
      </c>
      <c r="C961" t="s">
        <v>7544</v>
      </c>
      <c r="D961" t="str">
        <f>+'Text-For Java'!D961</f>
        <v>S10 SBC D PTM (NRC NORFOLK VA)</v>
      </c>
      <c r="E961" t="s">
        <v>7544</v>
      </c>
      <c r="F961" t="s">
        <v>9254</v>
      </c>
      <c r="G961" t="s">
        <v>7545</v>
      </c>
      <c r="H961" t="str">
        <f t="shared" si="16"/>
        <v>insert into FTS_rui_codes (suggest_text_1, suggest_text_2, source) values ("83996","S10 SBC D PTM (NRC NORFOLK VA)","RESFOR (03 JAN 2024)");</v>
      </c>
    </row>
    <row r="962" spans="1:8" x14ac:dyDescent="0.2">
      <c r="A962" t="s">
        <v>9029</v>
      </c>
      <c r="B962" s="82" t="str">
        <f>+'Text-For Java'!B962</f>
        <v>85752</v>
      </c>
      <c r="C962" t="s">
        <v>7544</v>
      </c>
      <c r="D962" t="str">
        <f>+'Text-For Java'!D962</f>
        <v>NR USFF N2/N39 (NRC NORFOLK VA)</v>
      </c>
      <c r="E962" t="s">
        <v>7544</v>
      </c>
      <c r="F962" t="s">
        <v>9254</v>
      </c>
      <c r="G962" t="s">
        <v>7545</v>
      </c>
      <c r="H962" t="str">
        <f t="shared" si="16"/>
        <v>insert into FTS_rui_codes (suggest_text_1, suggest_text_2, source) values ("85752","NR USFF N2/N39 (NRC NORFOLK VA)","RESFOR (03 JAN 2024)");</v>
      </c>
    </row>
    <row r="963" spans="1:8" x14ac:dyDescent="0.2">
      <c r="A963" t="s">
        <v>9029</v>
      </c>
      <c r="B963" s="82" t="str">
        <f>+'Text-For Java'!B963</f>
        <v>86343</v>
      </c>
      <c r="C963" t="s">
        <v>7544</v>
      </c>
      <c r="D963" t="str">
        <f>+'Text-For Java'!D963</f>
        <v>NR NPASE HQ (NRC NORFOLK VA)</v>
      </c>
      <c r="E963" t="s">
        <v>7544</v>
      </c>
      <c r="F963" t="s">
        <v>9254</v>
      </c>
      <c r="G963" t="s">
        <v>7545</v>
      </c>
      <c r="H963" t="str">
        <f t="shared" si="16"/>
        <v>insert into FTS_rui_codes (suggest_text_1, suggest_text_2, source) values ("86343","NR NPASE HQ (NRC NORFOLK VA)","RESFOR (03 JAN 2024)");</v>
      </c>
    </row>
    <row r="964" spans="1:8" x14ac:dyDescent="0.2">
      <c r="A964" t="s">
        <v>9029</v>
      </c>
      <c r="B964" s="82" t="str">
        <f>+'Text-For Java'!B964</f>
        <v>88862</v>
      </c>
      <c r="C964" t="s">
        <v>7544</v>
      </c>
      <c r="D964" t="str">
        <f>+'Text-For Java'!D964</f>
        <v>DIV 4AA BN CO A (NRC NORFOLK VA)</v>
      </c>
      <c r="E964" t="s">
        <v>7544</v>
      </c>
      <c r="F964" t="s">
        <v>9254</v>
      </c>
      <c r="G964" t="s">
        <v>7545</v>
      </c>
      <c r="H964" t="str">
        <f t="shared" si="16"/>
        <v>insert into FTS_rui_codes (suggest_text_1, suggest_text_2, source) values ("88862","DIV 4AA BN CO A (NRC NORFOLK VA)","RESFOR (03 JAN 2024)");</v>
      </c>
    </row>
    <row r="965" spans="1:8" x14ac:dyDescent="0.2">
      <c r="A965" t="s">
        <v>9029</v>
      </c>
      <c r="B965" s="82" t="str">
        <f>+'Text-For Java'!B965</f>
        <v>82624</v>
      </c>
      <c r="C965" t="s">
        <v>7544</v>
      </c>
      <c r="D965" t="str">
        <f>+'Text-For Java'!D965</f>
        <v>NR NPASE EAST (NRC NORFOLK VA)</v>
      </c>
      <c r="E965" t="s">
        <v>7544</v>
      </c>
      <c r="F965" t="s">
        <v>9254</v>
      </c>
      <c r="G965" t="s">
        <v>7545</v>
      </c>
      <c r="H965" t="str">
        <f t="shared" si="16"/>
        <v>insert into FTS_rui_codes (suggest_text_1, suggest_text_2, source) values ("82624","NR NPASE EAST (NRC NORFOLK VA)","RESFOR (03 JAN 2024)");</v>
      </c>
    </row>
    <row r="966" spans="1:8" x14ac:dyDescent="0.2">
      <c r="A966" t="s">
        <v>9029</v>
      </c>
      <c r="B966" s="82" t="str">
        <f>+'Text-For Java'!B966</f>
        <v>83038</v>
      </c>
      <c r="C966" t="s">
        <v>7544</v>
      </c>
      <c r="D966" t="str">
        <f>+'Text-For Java'!D966</f>
        <v>NR RLSO MIDLANT (NRC NORFOLK VA)</v>
      </c>
      <c r="E966" t="s">
        <v>7544</v>
      </c>
      <c r="F966" t="s">
        <v>9254</v>
      </c>
      <c r="G966" t="s">
        <v>7545</v>
      </c>
      <c r="H966" t="str">
        <f t="shared" si="16"/>
        <v>insert into FTS_rui_codes (suggest_text_1, suggest_text_2, source) values ("83038","NR RLSO MIDLANT (NRC NORFOLK VA)","RESFOR (03 JAN 2024)");</v>
      </c>
    </row>
    <row r="967" spans="1:8" x14ac:dyDescent="0.2">
      <c r="A967" t="s">
        <v>9029</v>
      </c>
      <c r="B967" s="82" t="str">
        <f>+'Text-For Java'!B967</f>
        <v>86133</v>
      </c>
      <c r="C967" t="s">
        <v>7544</v>
      </c>
      <c r="D967" t="str">
        <f>+'Text-For Java'!D967</f>
        <v>MAW MAC 24 MAG 48 (NRC NORFOLK VA)</v>
      </c>
      <c r="E967" t="s">
        <v>7544</v>
      </c>
      <c r="F967" t="s">
        <v>9254</v>
      </c>
      <c r="G967" t="s">
        <v>7545</v>
      </c>
      <c r="H967" t="str">
        <f t="shared" si="16"/>
        <v>insert into FTS_rui_codes (suggest_text_1, suggest_text_2, source) values ("86133","MAW MAC 24 MAG 48 (NRC NORFOLK VA)","RESFOR (03 JAN 2024)");</v>
      </c>
    </row>
    <row r="968" spans="1:8" x14ac:dyDescent="0.2">
      <c r="A968" t="s">
        <v>9029</v>
      </c>
      <c r="B968" s="82" t="str">
        <f>+'Text-For Java'!B968</f>
        <v>86987</v>
      </c>
      <c r="C968" t="s">
        <v>7544</v>
      </c>
      <c r="D968" t="str">
        <f>+'Text-For Java'!D968</f>
        <v>NR ONR S&amp;T 202 (NRC NORFOLK VA)</v>
      </c>
      <c r="E968" t="s">
        <v>7544</v>
      </c>
      <c r="F968" t="s">
        <v>9254</v>
      </c>
      <c r="G968" t="s">
        <v>7545</v>
      </c>
      <c r="H968" t="str">
        <f t="shared" si="16"/>
        <v>insert into FTS_rui_codes (suggest_text_1, suggest_text_2, source) values ("86987","NR ONR S&amp;T 202 (NRC NORFOLK VA)","RESFOR (03 JAN 2024)");</v>
      </c>
    </row>
    <row r="969" spans="1:8" x14ac:dyDescent="0.2">
      <c r="A969" t="s">
        <v>9029</v>
      </c>
      <c r="B969" s="82" t="str">
        <f>+'Text-For Java'!B969</f>
        <v>89272</v>
      </c>
      <c r="C969" t="s">
        <v>7544</v>
      </c>
      <c r="D969" t="str">
        <f>+'Text-For Java'!D969</f>
        <v>NR MSC HQ (NRC NORFOLK VA)</v>
      </c>
      <c r="E969" t="s">
        <v>7544</v>
      </c>
      <c r="F969" t="s">
        <v>9254</v>
      </c>
      <c r="G969" t="s">
        <v>7545</v>
      </c>
      <c r="H969" t="str">
        <f t="shared" si="16"/>
        <v>insert into FTS_rui_codes (suggest_text_1, suggest_text_2, source) values ("89272","NR MSC HQ (NRC NORFOLK VA)","RESFOR (03 JAN 2024)");</v>
      </c>
    </row>
    <row r="970" spans="1:8" x14ac:dyDescent="0.2">
      <c r="A970" t="s">
        <v>9029</v>
      </c>
      <c r="B970" s="82" t="str">
        <f>+'Text-For Java'!B970</f>
        <v>89267</v>
      </c>
      <c r="C970" t="s">
        <v>7544</v>
      </c>
      <c r="D970" t="str">
        <f>+'Text-For Java'!D970</f>
        <v>NR MSCLANT HQ (NRC NORFOLK VA)</v>
      </c>
      <c r="E970" t="s">
        <v>7544</v>
      </c>
      <c r="F970" t="s">
        <v>9254</v>
      </c>
      <c r="G970" t="s">
        <v>7545</v>
      </c>
      <c r="H970" t="str">
        <f t="shared" si="16"/>
        <v>insert into FTS_rui_codes (suggest_text_1, suggest_text_2, source) values ("89267","NR MSCLANT HQ (NRC NORFOLK VA)","RESFOR (03 JAN 2024)");</v>
      </c>
    </row>
    <row r="971" spans="1:8" x14ac:dyDescent="0.2">
      <c r="A971" t="s">
        <v>9029</v>
      </c>
      <c r="B971" s="82" t="str">
        <f>+'Text-For Java'!B971</f>
        <v>87660</v>
      </c>
      <c r="C971" t="s">
        <v>7544</v>
      </c>
      <c r="D971" t="str">
        <f>+'Text-For Java'!D971</f>
        <v>NR MSC N4 (NRC NORFOLK VA)</v>
      </c>
      <c r="E971" t="s">
        <v>7544</v>
      </c>
      <c r="F971" t="s">
        <v>9254</v>
      </c>
      <c r="G971" t="s">
        <v>7545</v>
      </c>
      <c r="H971" t="str">
        <f t="shared" si="16"/>
        <v>insert into FTS_rui_codes (suggest_text_1, suggest_text_2, source) values ("87660","NR MSC N4 (NRC NORFOLK VA)","RESFOR (03 JAN 2024)");</v>
      </c>
    </row>
    <row r="972" spans="1:8" x14ac:dyDescent="0.2">
      <c r="A972" t="s">
        <v>9029</v>
      </c>
      <c r="B972" s="82" t="str">
        <f>+'Text-For Java'!B972</f>
        <v>86303</v>
      </c>
      <c r="C972" t="s">
        <v>7544</v>
      </c>
      <c r="D972" t="str">
        <f>+'Text-For Java'!D972</f>
        <v>NR SMWDC FTD LANT (NRC NORFOLK VA)</v>
      </c>
      <c r="E972" t="s">
        <v>7544</v>
      </c>
      <c r="F972" t="s">
        <v>9254</v>
      </c>
      <c r="G972" t="s">
        <v>7545</v>
      </c>
      <c r="H972" t="str">
        <f t="shared" si="16"/>
        <v>insert into FTS_rui_codes (suggest_text_1, suggest_text_2, source) values ("86303","NR SMWDC FTD LANT (NRC NORFOLK VA)","RESFOR (03 JAN 2024)");</v>
      </c>
    </row>
    <row r="973" spans="1:8" x14ac:dyDescent="0.2">
      <c r="A973" t="s">
        <v>9029</v>
      </c>
      <c r="B973" s="82" t="str">
        <f>+'Text-For Java'!B973</f>
        <v>84272</v>
      </c>
      <c r="C973" t="s">
        <v>7544</v>
      </c>
      <c r="D973" t="str">
        <f>+'Text-For Java'!D973</f>
        <v>NR DIA J2 East (NRC NORFOLK VA)</v>
      </c>
      <c r="E973" t="s">
        <v>7544</v>
      </c>
      <c r="F973" t="s">
        <v>9254</v>
      </c>
      <c r="G973" t="s">
        <v>7545</v>
      </c>
      <c r="H973" t="str">
        <f t="shared" si="16"/>
        <v>insert into FTS_rui_codes (suggest_text_1, suggest_text_2, source) values ("84272","NR DIA J2 East (NRC NORFOLK VA)","RESFOR (03 JAN 2024)");</v>
      </c>
    </row>
    <row r="974" spans="1:8" x14ac:dyDescent="0.2">
      <c r="A974" t="s">
        <v>9029</v>
      </c>
      <c r="B974" s="82" t="str">
        <f>+'Text-For Java'!B974</f>
        <v>82790</v>
      </c>
      <c r="C974" t="s">
        <v>7544</v>
      </c>
      <c r="D974" t="str">
        <f>+'Text-For Java'!D974</f>
        <v>EMF BETHESDA NOR (NRC NORFOLK VA)</v>
      </c>
      <c r="E974" t="s">
        <v>7544</v>
      </c>
      <c r="F974" t="s">
        <v>9254</v>
      </c>
      <c r="G974" t="s">
        <v>7545</v>
      </c>
      <c r="H974" t="str">
        <f t="shared" si="16"/>
        <v>insert into FTS_rui_codes (suggest_text_1, suggest_text_2, source) values ("82790","EMF BETHESDA NOR (NRC NORFOLK VA)","RESFOR (03 JAN 2024)");</v>
      </c>
    </row>
    <row r="975" spans="1:8" x14ac:dyDescent="0.2">
      <c r="A975" t="s">
        <v>9029</v>
      </c>
      <c r="B975" s="82" t="str">
        <f>+'Text-For Java'!B975</f>
        <v>83358</v>
      </c>
      <c r="C975" t="s">
        <v>7544</v>
      </c>
      <c r="D975" t="str">
        <f>+'Text-For Java'!D975</f>
        <v>NR NMRTC PTS NOR-1 (NRC NORFOLK VA)</v>
      </c>
      <c r="E975" t="s">
        <v>7544</v>
      </c>
      <c r="F975" t="s">
        <v>9254</v>
      </c>
      <c r="G975" t="s">
        <v>7545</v>
      </c>
      <c r="H975" t="str">
        <f t="shared" si="16"/>
        <v>insert into FTS_rui_codes (suggest_text_1, suggest_text_2, source) values ("83358","NR NMRTC PTS NOR-1 (NRC NORFOLK VA)","RESFOR (03 JAN 2024)");</v>
      </c>
    </row>
    <row r="976" spans="1:8" x14ac:dyDescent="0.2">
      <c r="A976" t="s">
        <v>9029</v>
      </c>
      <c r="B976" s="82" t="str">
        <f>+'Text-For Java'!B976</f>
        <v>83581</v>
      </c>
      <c r="C976" t="s">
        <v>7544</v>
      </c>
      <c r="D976" t="str">
        <f>+'Text-For Java'!D976</f>
        <v>NR NMRTC PTS NOR-2 (NRC NORFOLK VA)</v>
      </c>
      <c r="E976" t="s">
        <v>7544</v>
      </c>
      <c r="F976" t="s">
        <v>9254</v>
      </c>
      <c r="G976" t="s">
        <v>7545</v>
      </c>
      <c r="H976" t="str">
        <f t="shared" si="16"/>
        <v>insert into FTS_rui_codes (suggest_text_1, suggest_text_2, source) values ("83581","NR NMRTC PTS NOR-2 (NRC NORFOLK VA)","RESFOR (03 JAN 2024)");</v>
      </c>
    </row>
    <row r="977" spans="1:8" x14ac:dyDescent="0.2">
      <c r="A977" t="s">
        <v>9029</v>
      </c>
      <c r="B977" s="82" t="str">
        <f>+'Text-For Java'!B977</f>
        <v>82748</v>
      </c>
      <c r="C977" t="s">
        <v>7544</v>
      </c>
      <c r="D977" t="str">
        <f>+'Text-For Java'!D977</f>
        <v>NR ADMIN PERS 0686 (NRC NORFOLK VA)</v>
      </c>
      <c r="E977" t="s">
        <v>7544</v>
      </c>
      <c r="F977" t="s">
        <v>9254</v>
      </c>
      <c r="G977" t="s">
        <v>7545</v>
      </c>
      <c r="H977" t="str">
        <f t="shared" si="16"/>
        <v>insert into FTS_rui_codes (suggest_text_1, suggest_text_2, source) values ("82748","NR ADMIN PERS 0686 (NRC NORFOLK VA)","RESFOR (03 JAN 2024)");</v>
      </c>
    </row>
    <row r="978" spans="1:8" x14ac:dyDescent="0.2">
      <c r="A978" t="s">
        <v>9029</v>
      </c>
      <c r="B978" s="82" t="str">
        <f>+'Text-For Java'!B978</f>
        <v>88173</v>
      </c>
      <c r="C978" t="s">
        <v>7544</v>
      </c>
      <c r="D978" t="str">
        <f>+'Text-For Java'!D978</f>
        <v>NR CNRFC CAG (NRC NORFOLK VA)</v>
      </c>
      <c r="E978" t="s">
        <v>7544</v>
      </c>
      <c r="F978" t="s">
        <v>9254</v>
      </c>
      <c r="G978" t="s">
        <v>7545</v>
      </c>
      <c r="H978" t="str">
        <f t="shared" si="16"/>
        <v>insert into FTS_rui_codes (suggest_text_1, suggest_text_2, source) values ("88173","NR CNRFC CAG (NRC NORFOLK VA)","RESFOR (03 JAN 2024)");</v>
      </c>
    </row>
    <row r="979" spans="1:8" x14ac:dyDescent="0.2">
      <c r="A979" t="s">
        <v>9029</v>
      </c>
      <c r="B979" s="82" t="str">
        <f>+'Text-For Java'!B979</f>
        <v>89664</v>
      </c>
      <c r="C979" t="s">
        <v>7544</v>
      </c>
      <c r="D979" t="str">
        <f>+'Text-For Java'!D979</f>
        <v>NR NAVWAR CYBR E (NRC NORFOLK VA)</v>
      </c>
      <c r="E979" t="s">
        <v>7544</v>
      </c>
      <c r="F979" t="s">
        <v>9254</v>
      </c>
      <c r="G979" t="s">
        <v>7545</v>
      </c>
      <c r="H979" t="str">
        <f t="shared" si="16"/>
        <v>insert into FTS_rui_codes (suggest_text_1, suggest_text_2, source) values ("89664","NR NAVWAR CYBR E (NRC NORFOLK VA)","RESFOR (03 JAN 2024)");</v>
      </c>
    </row>
    <row r="980" spans="1:8" x14ac:dyDescent="0.2">
      <c r="A980" t="s">
        <v>9029</v>
      </c>
      <c r="B980" s="82" t="str">
        <f>+'Text-For Java'!B980</f>
        <v>87820</v>
      </c>
      <c r="C980" t="s">
        <v>7544</v>
      </c>
      <c r="D980" t="str">
        <f>+'Text-For Java'!D980</f>
        <v>NR NPC NPPSC (NRC NORFOLK VA)</v>
      </c>
      <c r="E980" t="s">
        <v>7544</v>
      </c>
      <c r="F980" t="s">
        <v>9254</v>
      </c>
      <c r="G980" t="s">
        <v>7545</v>
      </c>
      <c r="H980" t="str">
        <f t="shared" si="16"/>
        <v>insert into FTS_rui_codes (suggest_text_1, suggest_text_2, source) values ("87820","NR NPC NPPSC (NRC NORFOLK VA)","RESFOR (03 JAN 2024)");</v>
      </c>
    </row>
    <row r="981" spans="1:8" x14ac:dyDescent="0.2">
      <c r="A981" t="s">
        <v>9029</v>
      </c>
      <c r="B981" s="82" t="str">
        <f>+'Text-For Java'!B981</f>
        <v>0607G</v>
      </c>
      <c r="C981" t="s">
        <v>7544</v>
      </c>
      <c r="D981" t="str">
        <f>+'Text-For Java'!D981</f>
        <v>NR VTU NOR 0686 (NRC NORFOLK VA)</v>
      </c>
      <c r="E981" t="s">
        <v>7544</v>
      </c>
      <c r="F981" t="s">
        <v>9254</v>
      </c>
      <c r="G981" t="s">
        <v>7545</v>
      </c>
      <c r="H981" t="str">
        <f t="shared" si="16"/>
        <v>insert into FTS_rui_codes (suggest_text_1, suggest_text_2, source) values ("0607G","NR VTU NOR 0686 (NRC NORFOLK VA)","RESFOR (03 JAN 2024)");</v>
      </c>
    </row>
    <row r="982" spans="1:8" x14ac:dyDescent="0.2">
      <c r="A982" t="s">
        <v>9029</v>
      </c>
      <c r="B982" s="82" t="str">
        <f>+'Text-For Java'!B982</f>
        <v>83965</v>
      </c>
      <c r="C982" t="s">
        <v>7544</v>
      </c>
      <c r="D982" t="str">
        <f>+'Text-For Java'!D982</f>
        <v>NR USFF NALE HQ (NRC NORFOLK VA)</v>
      </c>
      <c r="E982" t="s">
        <v>7544</v>
      </c>
      <c r="F982" t="s">
        <v>9254</v>
      </c>
      <c r="G982" t="s">
        <v>7545</v>
      </c>
      <c r="H982" t="str">
        <f t="shared" si="16"/>
        <v>insert into FTS_rui_codes (suggest_text_1, suggest_text_2, source) values ("83965","NR USFF NALE HQ (NRC NORFOLK VA)","RESFOR (03 JAN 2024)");</v>
      </c>
    </row>
    <row r="983" spans="1:8" x14ac:dyDescent="0.2">
      <c r="A983" t="s">
        <v>9029</v>
      </c>
      <c r="B983" s="82" t="str">
        <f>+'Text-For Java'!B983</f>
        <v>89649</v>
      </c>
      <c r="C983" t="s">
        <v>7544</v>
      </c>
      <c r="D983" t="str">
        <f>+'Text-For Java'!D983</f>
        <v>NR SURGEMAIN NNSY NOR (NRC NORFOLK VA)</v>
      </c>
      <c r="E983" t="s">
        <v>7544</v>
      </c>
      <c r="F983" t="s">
        <v>9254</v>
      </c>
      <c r="G983" t="s">
        <v>7545</v>
      </c>
      <c r="H983" t="str">
        <f t="shared" si="16"/>
        <v>insert into FTS_rui_codes (suggest_text_1, suggest_text_2, source) values ("89649","NR SURGEMAIN NNSY NOR (NRC NORFOLK VA)","RESFOR (03 JAN 2024)");</v>
      </c>
    </row>
    <row r="984" spans="1:8" x14ac:dyDescent="0.2">
      <c r="A984" t="s">
        <v>9029</v>
      </c>
      <c r="B984" s="82" t="str">
        <f>+'Text-For Java'!B984</f>
        <v>83384</v>
      </c>
      <c r="C984" t="s">
        <v>7544</v>
      </c>
      <c r="D984" t="str">
        <f>+'Text-For Java'!D984</f>
        <v>NR CNRMA NSF LCR (NRC NORFOLK VA)</v>
      </c>
      <c r="E984" t="s">
        <v>7544</v>
      </c>
      <c r="F984" t="s">
        <v>9254</v>
      </c>
      <c r="G984" t="s">
        <v>7545</v>
      </c>
      <c r="H984" t="str">
        <f t="shared" si="16"/>
        <v>insert into FTS_rui_codes (suggest_text_1, suggest_text_2, source) values ("83384","NR CNRMA NSF LCR (NRC NORFOLK VA)","RESFOR (03 JAN 2024)");</v>
      </c>
    </row>
    <row r="985" spans="1:8" x14ac:dyDescent="0.2">
      <c r="A985" t="s">
        <v>9029</v>
      </c>
      <c r="B985" s="82" t="str">
        <f>+'Text-For Java'!B985</f>
        <v>83056</v>
      </c>
      <c r="C985" t="s">
        <v>7544</v>
      </c>
      <c r="D985" t="str">
        <f>+'Text-For Java'!D985</f>
        <v>NR CNRMA NSF OCN (NRC NORFOLK VA)</v>
      </c>
      <c r="E985" t="s">
        <v>7544</v>
      </c>
      <c r="F985" t="s">
        <v>9254</v>
      </c>
      <c r="G985" t="s">
        <v>7545</v>
      </c>
      <c r="H985" t="str">
        <f t="shared" si="16"/>
        <v>insert into FTS_rui_codes (suggest_text_1, suggest_text_2, source) values ("83056","NR CNRMA NSF OCN (NRC NORFOLK VA)","RESFOR (03 JAN 2024)");</v>
      </c>
    </row>
    <row r="986" spans="1:8" x14ac:dyDescent="0.2">
      <c r="A986" t="s">
        <v>9029</v>
      </c>
      <c r="B986" s="82" t="str">
        <f>+'Text-For Java'!B986</f>
        <v>83256</v>
      </c>
      <c r="C986" t="s">
        <v>7544</v>
      </c>
      <c r="D986" t="str">
        <f>+'Text-For Java'!D986</f>
        <v>NR CNRMA NSF NOR (NRC NORFOLK VA)</v>
      </c>
      <c r="E986" t="s">
        <v>7544</v>
      </c>
      <c r="F986" t="s">
        <v>9254</v>
      </c>
      <c r="G986" t="s">
        <v>7545</v>
      </c>
      <c r="H986" t="str">
        <f t="shared" ref="H986:H1049" si="17">+CONCATENATE(A986,B986,C986,D986,E986,F986,G986)</f>
        <v>insert into FTS_rui_codes (suggest_text_1, suggest_text_2, source) values ("83256","NR CNRMA NSF NOR (NRC NORFOLK VA)","RESFOR (03 JAN 2024)");</v>
      </c>
    </row>
    <row r="987" spans="1:8" x14ac:dyDescent="0.2">
      <c r="A987" t="s">
        <v>9029</v>
      </c>
      <c r="B987" s="82" t="str">
        <f>+'Text-For Java'!B987</f>
        <v>89593</v>
      </c>
      <c r="C987" t="s">
        <v>7544</v>
      </c>
      <c r="D987" t="str">
        <f>+'Text-For Java'!D987</f>
        <v>NR ONI HGCC NOR (NRC NORFOLK VA)</v>
      </c>
      <c r="E987" t="s">
        <v>7544</v>
      </c>
      <c r="F987" t="s">
        <v>9254</v>
      </c>
      <c r="G987" t="s">
        <v>7545</v>
      </c>
      <c r="H987" t="str">
        <f t="shared" si="17"/>
        <v>insert into FTS_rui_codes (suggest_text_1, suggest_text_2, source) values ("89593","NR ONI HGCC NOR (NRC NORFOLK VA)","RESFOR (03 JAN 2024)");</v>
      </c>
    </row>
    <row r="988" spans="1:8" x14ac:dyDescent="0.2">
      <c r="A988" t="s">
        <v>9029</v>
      </c>
      <c r="B988" s="82" t="str">
        <f>+'Text-For Java'!B988</f>
        <v>84205</v>
      </c>
      <c r="C988" t="s">
        <v>7544</v>
      </c>
      <c r="D988" t="str">
        <f>+'Text-For Java'!D988</f>
        <v>ACCLOGWING SAU (NRC NORFOLK VA)</v>
      </c>
      <c r="E988" t="s">
        <v>7544</v>
      </c>
      <c r="F988" t="s">
        <v>9254</v>
      </c>
      <c r="G988" t="s">
        <v>7545</v>
      </c>
      <c r="H988" t="str">
        <f t="shared" si="17"/>
        <v>insert into FTS_rui_codes (suggest_text_1, suggest_text_2, source) values ("84205","ACCLOGWING SAU (NRC NORFOLK VA)","RESFOR (03 JAN 2024)");</v>
      </c>
    </row>
    <row r="989" spans="1:8" x14ac:dyDescent="0.2">
      <c r="A989" t="s">
        <v>9029</v>
      </c>
      <c r="B989" s="82" t="str">
        <f>+'Text-For Java'!B989</f>
        <v>86748</v>
      </c>
      <c r="C989" t="s">
        <v>7544</v>
      </c>
      <c r="D989" t="str">
        <f>+'Text-For Java'!D989</f>
        <v>VFA-106 SAU (NRC NORFOLK VA)</v>
      </c>
      <c r="E989" t="s">
        <v>7544</v>
      </c>
      <c r="F989" t="s">
        <v>9254</v>
      </c>
      <c r="G989" t="s">
        <v>7545</v>
      </c>
      <c r="H989" t="str">
        <f t="shared" si="17"/>
        <v>insert into FTS_rui_codes (suggest_text_1, suggest_text_2, source) values ("86748","VFA-106 SAU (NRC NORFOLK VA)","RESFOR (03 JAN 2024)");</v>
      </c>
    </row>
    <row r="990" spans="1:8" x14ac:dyDescent="0.2">
      <c r="A990" t="s">
        <v>9029</v>
      </c>
      <c r="B990" s="82" t="str">
        <f>+'Text-For Java'!B990</f>
        <v>83602</v>
      </c>
      <c r="C990" t="s">
        <v>7544</v>
      </c>
      <c r="D990" t="str">
        <f>+'Text-For Java'!D990</f>
        <v>NR T-AH 20 COMFORT (NRC NORFOLK VA)</v>
      </c>
      <c r="E990" t="s">
        <v>7544</v>
      </c>
      <c r="F990" t="s">
        <v>9254</v>
      </c>
      <c r="G990" t="s">
        <v>7545</v>
      </c>
      <c r="H990" t="str">
        <f t="shared" si="17"/>
        <v>insert into FTS_rui_codes (suggest_text_1, suggest_text_2, source) values ("83602","NR T-AH 20 COMFORT (NRC NORFOLK VA)","RESFOR (03 JAN 2024)");</v>
      </c>
    </row>
    <row r="991" spans="1:8" x14ac:dyDescent="0.2">
      <c r="A991" t="s">
        <v>9029</v>
      </c>
      <c r="B991" s="82" t="str">
        <f>+'Text-For Java'!B991</f>
        <v>83949</v>
      </c>
      <c r="C991" t="s">
        <v>7544</v>
      </c>
      <c r="D991" t="str">
        <f>+'Text-For Java'!D991</f>
        <v>NR NMFL (NRC NORFOLK VA)</v>
      </c>
      <c r="E991" t="s">
        <v>7544</v>
      </c>
      <c r="F991" t="s">
        <v>9254</v>
      </c>
      <c r="G991" t="s">
        <v>7545</v>
      </c>
      <c r="H991" t="str">
        <f t="shared" si="17"/>
        <v>insert into FTS_rui_codes (suggest_text_1, suggest_text_2, source) values ("83949","NR NMFL (NRC NORFOLK VA)","RESFOR (03 JAN 2024)");</v>
      </c>
    </row>
    <row r="992" spans="1:8" x14ac:dyDescent="0.2">
      <c r="A992" t="s">
        <v>9029</v>
      </c>
      <c r="B992" s="82" t="str">
        <f>+'Text-For Java'!B992</f>
        <v>88235</v>
      </c>
      <c r="C992" t="s">
        <v>7544</v>
      </c>
      <c r="D992" t="str">
        <f>+'Text-For Java'!D992</f>
        <v>NR CNSG DET C NOR (NRC NORFOLK VA)</v>
      </c>
      <c r="E992" t="s">
        <v>7544</v>
      </c>
      <c r="F992" t="s">
        <v>9254</v>
      </c>
      <c r="G992" t="s">
        <v>7545</v>
      </c>
      <c r="H992" t="str">
        <f t="shared" si="17"/>
        <v>insert into FTS_rui_codes (suggest_text_1, suggest_text_2, source) values ("88235","NR CNSG DET C NOR (NRC NORFOLK VA)","RESFOR (03 JAN 2024)");</v>
      </c>
    </row>
    <row r="993" spans="1:8" x14ac:dyDescent="0.2">
      <c r="A993" t="s">
        <v>9029</v>
      </c>
      <c r="B993" s="82" t="str">
        <f>+'Text-For Java'!B993</f>
        <v>83908</v>
      </c>
      <c r="C993" t="s">
        <v>7544</v>
      </c>
      <c r="D993" t="str">
        <f>+'Text-For Java'!D993</f>
        <v>NR CNSG DET A NOR (NRC NORFOLK VA)</v>
      </c>
      <c r="E993" t="s">
        <v>7544</v>
      </c>
      <c r="F993" t="s">
        <v>9254</v>
      </c>
      <c r="G993" t="s">
        <v>7545</v>
      </c>
      <c r="H993" t="str">
        <f t="shared" si="17"/>
        <v>insert into FTS_rui_codes (suggest_text_1, suggest_text_2, source) values ("83908","NR CNSG DET A NOR (NRC NORFOLK VA)","RESFOR (03 JAN 2024)");</v>
      </c>
    </row>
    <row r="994" spans="1:8" x14ac:dyDescent="0.2">
      <c r="A994" t="s">
        <v>9029</v>
      </c>
      <c r="B994" s="82" t="str">
        <f>+'Text-For Java'!B994</f>
        <v>88631</v>
      </c>
      <c r="C994" t="s">
        <v>7544</v>
      </c>
      <c r="D994" t="str">
        <f>+'Text-For Java'!D994</f>
        <v>NR EUCOM J2 NFK (NRC NORFOLK VA)</v>
      </c>
      <c r="E994" t="s">
        <v>7544</v>
      </c>
      <c r="F994" t="s">
        <v>9254</v>
      </c>
      <c r="G994" t="s">
        <v>7545</v>
      </c>
      <c r="H994" t="str">
        <f t="shared" si="17"/>
        <v>insert into FTS_rui_codes (suggest_text_1, suggest_text_2, source) values ("88631","NR EUCOM J2 NFK (NRC NORFOLK VA)","RESFOR (03 JAN 2024)");</v>
      </c>
    </row>
    <row r="995" spans="1:8" x14ac:dyDescent="0.2">
      <c r="A995" t="s">
        <v>9029</v>
      </c>
      <c r="B995" s="82" t="str">
        <f>+'Text-For Java'!B995</f>
        <v>87865</v>
      </c>
      <c r="C995" t="s">
        <v>7544</v>
      </c>
      <c r="D995" t="str">
        <f>+'Text-For Java'!D995</f>
        <v>NR CTF68 ROT (NRC NORFOLK VA)</v>
      </c>
      <c r="E995" t="s">
        <v>7544</v>
      </c>
      <c r="F995" t="s">
        <v>9254</v>
      </c>
      <c r="G995" t="s">
        <v>7545</v>
      </c>
      <c r="H995" t="str">
        <f t="shared" si="17"/>
        <v>insert into FTS_rui_codes (suggest_text_1, suggest_text_2, source) values ("87865","NR CTF68 ROT (NRC NORFOLK VA)","RESFOR (03 JAN 2024)");</v>
      </c>
    </row>
    <row r="996" spans="1:8" x14ac:dyDescent="0.2">
      <c r="A996" t="s">
        <v>9029</v>
      </c>
      <c r="B996" s="82" t="str">
        <f>+'Text-For Java'!B996</f>
        <v>83740</v>
      </c>
      <c r="C996" t="s">
        <v>7544</v>
      </c>
      <c r="D996" t="str">
        <f>+'Text-For Java'!D996</f>
        <v>NR ONI NWAC NOR (NRC NORFOLK VA)</v>
      </c>
      <c r="E996" t="s">
        <v>7544</v>
      </c>
      <c r="F996" t="s">
        <v>9254</v>
      </c>
      <c r="G996" t="s">
        <v>7545</v>
      </c>
      <c r="H996" t="str">
        <f t="shared" si="17"/>
        <v>insert into FTS_rui_codes (suggest_text_1, suggest_text_2, source) values ("83740","NR ONI NWAC NOR (NRC NORFOLK VA)","RESFOR (03 JAN 2024)");</v>
      </c>
    </row>
    <row r="997" spans="1:8" x14ac:dyDescent="0.2">
      <c r="A997" t="s">
        <v>9029</v>
      </c>
      <c r="B997" s="82" t="str">
        <f>+'Text-For Java'!B997</f>
        <v>85928</v>
      </c>
      <c r="C997" t="s">
        <v>7544</v>
      </c>
      <c r="D997" t="str">
        <f>+'Text-For Java'!D997</f>
        <v>NR NIFR REDCEN NOR (NRC NORFOLK VA)</v>
      </c>
      <c r="E997" t="s">
        <v>7544</v>
      </c>
      <c r="F997" t="s">
        <v>9254</v>
      </c>
      <c r="G997" t="s">
        <v>7545</v>
      </c>
      <c r="H997" t="str">
        <f t="shared" si="17"/>
        <v>insert into FTS_rui_codes (suggest_text_1, suggest_text_2, source) values ("85928","NR NIFR REDCEN NOR (NRC NORFOLK VA)","RESFOR (03 JAN 2024)");</v>
      </c>
    </row>
    <row r="998" spans="1:8" x14ac:dyDescent="0.2">
      <c r="A998" t="s">
        <v>9029</v>
      </c>
      <c r="B998" s="82" t="str">
        <f>+'Text-For Java'!B998</f>
        <v>84280</v>
      </c>
      <c r="C998" t="s">
        <v>7544</v>
      </c>
      <c r="D998" t="str">
        <f>+'Text-For Java'!D998</f>
        <v>NR NAVSEA DVE EAST (NRC NORFOLK VA)</v>
      </c>
      <c r="E998" t="s">
        <v>7544</v>
      </c>
      <c r="F998" t="s">
        <v>9254</v>
      </c>
      <c r="G998" t="s">
        <v>7545</v>
      </c>
      <c r="H998" t="str">
        <f t="shared" si="17"/>
        <v>insert into FTS_rui_codes (suggest_text_1, suggest_text_2, source) values ("84280","NR NAVSEA DVE EAST (NRC NORFOLK VA)","RESFOR (03 JAN 2024)");</v>
      </c>
    </row>
    <row r="999" spans="1:8" x14ac:dyDescent="0.2">
      <c r="A999" t="s">
        <v>9029</v>
      </c>
      <c r="B999" s="82" t="str">
        <f>+'Text-For Java'!B999</f>
        <v>83664</v>
      </c>
      <c r="C999" t="s">
        <v>7544</v>
      </c>
      <c r="D999" t="str">
        <f>+'Text-For Java'!D999</f>
        <v>NR MDSC FWD NOR (NRC NORFOLK VA)</v>
      </c>
      <c r="E999" t="s">
        <v>7544</v>
      </c>
      <c r="F999" t="s">
        <v>9254</v>
      </c>
      <c r="G999" t="s">
        <v>7545</v>
      </c>
      <c r="H999" t="str">
        <f t="shared" si="17"/>
        <v>insert into FTS_rui_codes (suggest_text_1, suggest_text_2, source) values ("83664","NR MDSC FWD NOR (NRC NORFOLK VA)","RESFOR (03 JAN 2024)");</v>
      </c>
    </row>
    <row r="1000" spans="1:8" x14ac:dyDescent="0.2">
      <c r="A1000" t="s">
        <v>9029</v>
      </c>
      <c r="B1000" s="82" t="str">
        <f>+'Text-For Java'!B1000</f>
        <v>55844</v>
      </c>
      <c r="C1000" t="s">
        <v>7544</v>
      </c>
      <c r="D1000" t="str">
        <f>+'Text-For Java'!D1000</f>
        <v>NR MDSC HQ NOR (NRC NORFOLK VA)</v>
      </c>
      <c r="E1000" t="s">
        <v>7544</v>
      </c>
      <c r="F1000" t="s">
        <v>9254</v>
      </c>
      <c r="G1000" t="s">
        <v>7545</v>
      </c>
      <c r="H1000" t="str">
        <f t="shared" si="17"/>
        <v>insert into FTS_rui_codes (suggest_text_1, suggest_text_2, source) values ("55844","NR MDSC HQ NOR (NRC NORFOLK VA)","RESFOR (03 JAN 2024)");</v>
      </c>
    </row>
    <row r="1001" spans="1:8" x14ac:dyDescent="0.2">
      <c r="A1001" t="s">
        <v>9029</v>
      </c>
      <c r="B1001" s="82" t="str">
        <f>+'Text-For Java'!B1001</f>
        <v>83367</v>
      </c>
      <c r="C1001" t="s">
        <v>7544</v>
      </c>
      <c r="D1001" t="str">
        <f>+'Text-For Java'!D1001</f>
        <v>NR DLACMOB SPT (NRC NORFOLK VA)</v>
      </c>
      <c r="E1001" t="s">
        <v>7544</v>
      </c>
      <c r="F1001" t="s">
        <v>9254</v>
      </c>
      <c r="G1001" t="s">
        <v>7545</v>
      </c>
      <c r="H1001" t="str">
        <f t="shared" si="17"/>
        <v>insert into FTS_rui_codes (suggest_text_1, suggest_text_2, source) values ("83367","NR DLACMOB SPT (NRC NORFOLK VA)","RESFOR (03 JAN 2024)");</v>
      </c>
    </row>
    <row r="1002" spans="1:8" x14ac:dyDescent="0.2">
      <c r="A1002" t="s">
        <v>9029</v>
      </c>
      <c r="B1002" s="82" t="str">
        <f>+'Text-For Java'!B1002</f>
        <v>86604</v>
      </c>
      <c r="C1002" t="s">
        <v>7544</v>
      </c>
      <c r="D1002" t="str">
        <f>+'Text-For Java'!D1002</f>
        <v>NCHB 13 SURF B (NRC HOUSTON TX)</v>
      </c>
      <c r="E1002" t="s">
        <v>7544</v>
      </c>
      <c r="F1002" t="s">
        <v>9254</v>
      </c>
      <c r="G1002" t="s">
        <v>7545</v>
      </c>
      <c r="H1002" t="str">
        <f t="shared" si="17"/>
        <v>insert into FTS_rui_codes (suggest_text_1, suggest_text_2, source) values ("86604","NCHB 13 SURF B (NRC HOUSTON TX)","RESFOR (03 JAN 2024)");</v>
      </c>
    </row>
    <row r="1003" spans="1:8" x14ac:dyDescent="0.2">
      <c r="A1003" t="s">
        <v>9029</v>
      </c>
      <c r="B1003" s="82" t="str">
        <f>+'Text-For Java'!B1003</f>
        <v>86112</v>
      </c>
      <c r="C1003" t="s">
        <v>7544</v>
      </c>
      <c r="D1003" t="str">
        <f>+'Text-For Java'!D1003</f>
        <v>NR 4DB 24DC DET 5 (NRC HOUSTON TX)</v>
      </c>
      <c r="E1003" t="s">
        <v>7544</v>
      </c>
      <c r="F1003" t="s">
        <v>9254</v>
      </c>
      <c r="G1003" t="s">
        <v>7545</v>
      </c>
      <c r="H1003" t="str">
        <f t="shared" si="17"/>
        <v>insert into FTS_rui_codes (suggest_text_1, suggest_text_2, source) values ("86112","NR 4DB 24DC DET 5 (NRC HOUSTON TX)","RESFOR (03 JAN 2024)");</v>
      </c>
    </row>
    <row r="1004" spans="1:8" x14ac:dyDescent="0.2">
      <c r="A1004" t="s">
        <v>9029</v>
      </c>
      <c r="B1004" s="82" t="str">
        <f>+'Text-For Java'!B1004</f>
        <v>84287</v>
      </c>
      <c r="C1004" t="s">
        <v>7544</v>
      </c>
      <c r="D1004" t="str">
        <f>+'Text-For Java'!D1004</f>
        <v>NR ACB1 HOU (NRC HOUSTON TX)</v>
      </c>
      <c r="E1004" t="s">
        <v>7544</v>
      </c>
      <c r="F1004" t="s">
        <v>9254</v>
      </c>
      <c r="G1004" t="s">
        <v>7545</v>
      </c>
      <c r="H1004" t="str">
        <f t="shared" si="17"/>
        <v>insert into FTS_rui_codes (suggest_text_1, suggest_text_2, source) values ("84287","NR ACB1 HOU (NRC HOUSTON TX)","RESFOR (03 JAN 2024)");</v>
      </c>
    </row>
    <row r="1005" spans="1:8" x14ac:dyDescent="0.2">
      <c r="A1005" t="s">
        <v>9029</v>
      </c>
      <c r="B1005" s="82" t="str">
        <f>+'Text-For Java'!B1005</f>
        <v>84133</v>
      </c>
      <c r="C1005" t="s">
        <v>7544</v>
      </c>
      <c r="D1005" t="str">
        <f>+'Text-For Java'!D1005</f>
        <v>NR CNRJ HQ (NRC HOUSTON TX)</v>
      </c>
      <c r="E1005" t="s">
        <v>7544</v>
      </c>
      <c r="F1005" t="s">
        <v>9254</v>
      </c>
      <c r="G1005" t="s">
        <v>7545</v>
      </c>
      <c r="H1005" t="str">
        <f t="shared" si="17"/>
        <v>insert into FTS_rui_codes (suggest_text_1, suggest_text_2, source) values ("84133","NR CNRJ HQ (NRC HOUSTON TX)","RESFOR (03 JAN 2024)");</v>
      </c>
    </row>
    <row r="1006" spans="1:8" x14ac:dyDescent="0.2">
      <c r="A1006" t="s">
        <v>9029</v>
      </c>
      <c r="B1006" s="82" t="str">
        <f>+'Text-For Java'!B1006</f>
        <v>89348</v>
      </c>
      <c r="C1006" t="s">
        <v>7544</v>
      </c>
      <c r="D1006" t="str">
        <f>+'Text-For Java'!D1006</f>
        <v>NR CSG4 AIR C2 HOU (NRC HOUSTON TX)</v>
      </c>
      <c r="E1006" t="s">
        <v>7544</v>
      </c>
      <c r="F1006" t="s">
        <v>9254</v>
      </c>
      <c r="G1006" t="s">
        <v>7545</v>
      </c>
      <c r="H1006" t="str">
        <f t="shared" si="17"/>
        <v>insert into FTS_rui_codes (suggest_text_1, suggest_text_2, source) values ("89348","NR CSG4 AIR C2 HOU (NRC HOUSTON TX)","RESFOR (03 JAN 2024)");</v>
      </c>
    </row>
    <row r="1007" spans="1:8" x14ac:dyDescent="0.2">
      <c r="A1007" t="s">
        <v>9029</v>
      </c>
      <c r="B1007" s="82" t="str">
        <f>+'Text-For Java'!B1007</f>
        <v>82618</v>
      </c>
      <c r="C1007" t="s">
        <v>7544</v>
      </c>
      <c r="D1007" t="str">
        <f>+'Text-For Java'!D1007</f>
        <v>NR FLC SIG HOU (NRC HOUSTON TX)</v>
      </c>
      <c r="E1007" t="s">
        <v>7544</v>
      </c>
      <c r="F1007" t="s">
        <v>9254</v>
      </c>
      <c r="G1007" t="s">
        <v>7545</v>
      </c>
      <c r="H1007" t="str">
        <f t="shared" si="17"/>
        <v>insert into FTS_rui_codes (suggest_text_1, suggest_text_2, source) values ("82618","NR FLC SIG HOU (NRC HOUSTON TX)","RESFOR (03 JAN 2024)");</v>
      </c>
    </row>
    <row r="1008" spans="1:8" x14ac:dyDescent="0.2">
      <c r="A1008" t="s">
        <v>9029</v>
      </c>
      <c r="B1008" s="82" t="str">
        <f>+'Text-For Java'!B1008</f>
        <v>86327</v>
      </c>
      <c r="C1008" t="s">
        <v>7544</v>
      </c>
      <c r="D1008" t="str">
        <f>+'Text-For Java'!D1008</f>
        <v>NR NMCPAC MAU GM (NRC HOUSTON TX)</v>
      </c>
      <c r="E1008" t="s">
        <v>7544</v>
      </c>
      <c r="F1008" t="s">
        <v>9254</v>
      </c>
      <c r="G1008" t="s">
        <v>7545</v>
      </c>
      <c r="H1008" t="str">
        <f t="shared" si="17"/>
        <v>insert into FTS_rui_codes (suggest_text_1, suggest_text_2, source) values ("86327","NR NMCPAC MAU GM (NRC HOUSTON TX)","RESFOR (03 JAN 2024)");</v>
      </c>
    </row>
    <row r="1009" spans="1:8" x14ac:dyDescent="0.2">
      <c r="A1009" t="s">
        <v>9029</v>
      </c>
      <c r="B1009" s="82" t="str">
        <f>+'Text-For Java'!B1009</f>
        <v>41427</v>
      </c>
      <c r="C1009" t="s">
        <v>7544</v>
      </c>
      <c r="D1009" t="str">
        <f>+'Text-For Java'!D1009</f>
        <v>NR NSA BAHRAIN HOU (NRC HOUSTON TX)</v>
      </c>
      <c r="E1009" t="s">
        <v>7544</v>
      </c>
      <c r="F1009" t="s">
        <v>9254</v>
      </c>
      <c r="G1009" t="s">
        <v>7545</v>
      </c>
      <c r="H1009" t="str">
        <f t="shared" si="17"/>
        <v>insert into FTS_rui_codes (suggest_text_1, suggest_text_2, source) values ("41427","NR NSA BAHRAIN HOU (NRC HOUSTON TX)","RESFOR (03 JAN 2024)");</v>
      </c>
    </row>
    <row r="1010" spans="1:8" x14ac:dyDescent="0.2">
      <c r="A1010" t="s">
        <v>9029</v>
      </c>
      <c r="B1010" s="82" t="str">
        <f>+'Text-For Java'!B1010</f>
        <v>84247</v>
      </c>
      <c r="C1010" t="s">
        <v>7544</v>
      </c>
      <c r="D1010" t="str">
        <f>+'Text-For Java'!D1010</f>
        <v>NR NSF GUANTANAMO (NRC HOUSTON TX)</v>
      </c>
      <c r="E1010" t="s">
        <v>7544</v>
      </c>
      <c r="F1010" t="s">
        <v>9254</v>
      </c>
      <c r="G1010" t="s">
        <v>7545</v>
      </c>
      <c r="H1010" t="str">
        <f t="shared" si="17"/>
        <v>insert into FTS_rui_codes (suggest_text_1, suggest_text_2, source) values ("84247","NR NSF GUANTANAMO (NRC HOUSTON TX)","RESFOR (03 JAN 2024)");</v>
      </c>
    </row>
    <row r="1011" spans="1:8" x14ac:dyDescent="0.2">
      <c r="A1011" t="s">
        <v>9029</v>
      </c>
      <c r="B1011" s="82" t="str">
        <f>+'Text-For Java'!B1011</f>
        <v>83732</v>
      </c>
      <c r="C1011" t="s">
        <v>7544</v>
      </c>
      <c r="D1011" t="str">
        <f>+'Text-For Java'!D1011</f>
        <v>NR NTAG HOU (NRC HOUSTON TX)</v>
      </c>
      <c r="E1011" t="s">
        <v>7544</v>
      </c>
      <c r="F1011" t="s">
        <v>9254</v>
      </c>
      <c r="G1011" t="s">
        <v>7545</v>
      </c>
      <c r="H1011" t="str">
        <f t="shared" si="17"/>
        <v>insert into FTS_rui_codes (suggest_text_1, suggest_text_2, source) values ("83732","NR NTAG HOU (NRC HOUSTON TX)","RESFOR (03 JAN 2024)");</v>
      </c>
    </row>
    <row r="1012" spans="1:8" x14ac:dyDescent="0.2">
      <c r="A1012" t="s">
        <v>9029</v>
      </c>
      <c r="B1012" s="82" t="str">
        <f>+'Text-For Java'!B1012</f>
        <v>86961</v>
      </c>
      <c r="C1012" t="s">
        <v>7544</v>
      </c>
      <c r="D1012" t="str">
        <f>+'Text-For Java'!D1012</f>
        <v>NR RSU HOU (NRC HOUSTON TX)</v>
      </c>
      <c r="E1012" t="s">
        <v>7544</v>
      </c>
      <c r="F1012" t="s">
        <v>9254</v>
      </c>
      <c r="G1012" t="s">
        <v>7545</v>
      </c>
      <c r="H1012" t="str">
        <f t="shared" si="17"/>
        <v>insert into FTS_rui_codes (suggest_text_1, suggest_text_2, source) values ("86961","NR RSU HOU (NRC HOUSTON TX)","RESFOR (03 JAN 2024)");</v>
      </c>
    </row>
    <row r="1013" spans="1:8" x14ac:dyDescent="0.2">
      <c r="A1013" t="s">
        <v>9029</v>
      </c>
      <c r="B1013" s="82" t="str">
        <f>+'Text-For Java'!B1013</f>
        <v>86114</v>
      </c>
      <c r="C1013" t="s">
        <v>7544</v>
      </c>
      <c r="D1013" t="str">
        <f>+'Text-For Java'!D1013</f>
        <v>NR SUBPAC OPS HOU (NRC HOUSTON TX)</v>
      </c>
      <c r="E1013" t="s">
        <v>7544</v>
      </c>
      <c r="F1013" t="s">
        <v>9254</v>
      </c>
      <c r="G1013" t="s">
        <v>7545</v>
      </c>
      <c r="H1013" t="str">
        <f t="shared" si="17"/>
        <v>insert into FTS_rui_codes (suggest_text_1, suggest_text_2, source) values ("86114","NR SUBPAC OPS HOU (NRC HOUSTON TX)","RESFOR (03 JAN 2024)");</v>
      </c>
    </row>
    <row r="1014" spans="1:8" x14ac:dyDescent="0.2">
      <c r="A1014" t="s">
        <v>9029</v>
      </c>
      <c r="B1014" s="82" t="str">
        <f>+'Text-For Java'!B1014</f>
        <v>83956</v>
      </c>
      <c r="C1014" t="s">
        <v>7544</v>
      </c>
      <c r="D1014" t="str">
        <f>+'Text-For Java'!D1014</f>
        <v>NR USFF NCAGS C4F (NRC HOUSTON TX)</v>
      </c>
      <c r="E1014" t="s">
        <v>7544</v>
      </c>
      <c r="F1014" t="s">
        <v>9254</v>
      </c>
      <c r="G1014" t="s">
        <v>7545</v>
      </c>
      <c r="H1014" t="str">
        <f t="shared" si="17"/>
        <v>insert into FTS_rui_codes (suggest_text_1, suggest_text_2, source) values ("83956","NR USFF NCAGS C4F (NRC HOUSTON TX)","RESFOR (03 JAN 2024)");</v>
      </c>
    </row>
    <row r="1015" spans="1:8" x14ac:dyDescent="0.2">
      <c r="A1015" t="s">
        <v>9029</v>
      </c>
      <c r="B1015" s="82" t="str">
        <f>+'Text-For Java'!B1015</f>
        <v>82719</v>
      </c>
      <c r="C1015" t="s">
        <v>7544</v>
      </c>
      <c r="D1015" t="str">
        <f>+'Text-For Java'!D1015</f>
        <v>DIV 4TH AAV CO C (NRC HOUSTON TX)</v>
      </c>
      <c r="E1015" t="s">
        <v>7544</v>
      </c>
      <c r="F1015" t="s">
        <v>9254</v>
      </c>
      <c r="G1015" t="s">
        <v>7545</v>
      </c>
      <c r="H1015" t="str">
        <f t="shared" si="17"/>
        <v>insert into FTS_rui_codes (suggest_text_1, suggest_text_2, source) values ("82719","DIV 4TH AAV CO C (NRC HOUSTON TX)","RESFOR (03 JAN 2024)");</v>
      </c>
    </row>
    <row r="1016" spans="1:8" x14ac:dyDescent="0.2">
      <c r="A1016" t="s">
        <v>9029</v>
      </c>
      <c r="B1016" s="82" t="str">
        <f>+'Text-For Java'!B1016</f>
        <v>88469</v>
      </c>
      <c r="C1016" t="s">
        <v>7544</v>
      </c>
      <c r="D1016" t="str">
        <f>+'Text-For Java'!D1016</f>
        <v>DIV H&amp;S 1/23 (NRC HOUSTON TX)</v>
      </c>
      <c r="E1016" t="s">
        <v>7544</v>
      </c>
      <c r="F1016" t="s">
        <v>9254</v>
      </c>
      <c r="G1016" t="s">
        <v>7545</v>
      </c>
      <c r="H1016" t="str">
        <f t="shared" si="17"/>
        <v>insert into FTS_rui_codes (suggest_text_1, suggest_text_2, source) values ("88469","DIV H&amp;S 1/23 (NRC HOUSTON TX)","RESFOR (03 JAN 2024)");</v>
      </c>
    </row>
    <row r="1017" spans="1:8" x14ac:dyDescent="0.2">
      <c r="A1017" t="s">
        <v>9029</v>
      </c>
      <c r="B1017" s="82" t="str">
        <f>+'Text-For Java'!B1017</f>
        <v>88215</v>
      </c>
      <c r="C1017" t="s">
        <v>7544</v>
      </c>
      <c r="D1017" t="str">
        <f>+'Text-For Java'!D1017</f>
        <v>NR DIV 1/23 A CO (NRC HOUSTON TX)</v>
      </c>
      <c r="E1017" t="s">
        <v>7544</v>
      </c>
      <c r="F1017" t="s">
        <v>9254</v>
      </c>
      <c r="G1017" t="s">
        <v>7545</v>
      </c>
      <c r="H1017" t="str">
        <f t="shared" si="17"/>
        <v>insert into FTS_rui_codes (suggest_text_1, suggest_text_2, source) values ("88215","NR DIV 1/23 A CO (NRC HOUSTON TX)","RESFOR (03 JAN 2024)");</v>
      </c>
    </row>
    <row r="1018" spans="1:8" x14ac:dyDescent="0.2">
      <c r="A1018" t="s">
        <v>9029</v>
      </c>
      <c r="B1018" s="82" t="str">
        <f>+'Text-For Java'!B1018</f>
        <v>89280</v>
      </c>
      <c r="C1018" t="s">
        <v>7544</v>
      </c>
      <c r="D1018" t="str">
        <f>+'Text-For Java'!D1018</f>
        <v>NR MSC EPU 110 (NRC HOUSTON TX)</v>
      </c>
      <c r="E1018" t="s">
        <v>7544</v>
      </c>
      <c r="F1018" t="s">
        <v>9254</v>
      </c>
      <c r="G1018" t="s">
        <v>7545</v>
      </c>
      <c r="H1018" t="str">
        <f t="shared" si="17"/>
        <v>insert into FTS_rui_codes (suggest_text_1, suggest_text_2, source) values ("89280","NR MSC EPU 110 (NRC HOUSTON TX)","RESFOR (03 JAN 2024)");</v>
      </c>
    </row>
    <row r="1019" spans="1:8" x14ac:dyDescent="0.2">
      <c r="A1019" t="s">
        <v>9029</v>
      </c>
      <c r="B1019" s="82" t="str">
        <f>+'Text-For Java'!B1019</f>
        <v>87770</v>
      </c>
      <c r="C1019" t="s">
        <v>7544</v>
      </c>
      <c r="D1019" t="str">
        <f>+'Text-For Java'!D1019</f>
        <v>NMCB 22 HOU (NRC HOUSTON TX)</v>
      </c>
      <c r="E1019" t="s">
        <v>7544</v>
      </c>
      <c r="F1019" t="s">
        <v>9254</v>
      </c>
      <c r="G1019" t="s">
        <v>7545</v>
      </c>
      <c r="H1019" t="str">
        <f t="shared" si="17"/>
        <v>insert into FTS_rui_codes (suggest_text_1, suggest_text_2, source) values ("87770","NMCB 22 HOU (NRC HOUSTON TX)","RESFOR (03 JAN 2024)");</v>
      </c>
    </row>
    <row r="1020" spans="1:8" x14ac:dyDescent="0.2">
      <c r="A1020" t="s">
        <v>9029</v>
      </c>
      <c r="B1020" s="82" t="str">
        <f>+'Text-For Java'!B1020</f>
        <v>83564</v>
      </c>
      <c r="C1020" t="s">
        <v>7544</v>
      </c>
      <c r="D1020" t="str">
        <f>+'Text-For Java'!D1020</f>
        <v>NR NMRTC CC HOU (NRC HOUSTON TX)</v>
      </c>
      <c r="E1020" t="s">
        <v>7544</v>
      </c>
      <c r="F1020" t="s">
        <v>9254</v>
      </c>
      <c r="G1020" t="s">
        <v>7545</v>
      </c>
      <c r="H1020" t="str">
        <f t="shared" si="17"/>
        <v>insert into FTS_rui_codes (suggest_text_1, suggest_text_2, source) values ("83564","NR NMRTC CC HOU (NRC HOUSTON TX)","RESFOR (03 JAN 2024)");</v>
      </c>
    </row>
    <row r="1021" spans="1:8" x14ac:dyDescent="0.2">
      <c r="A1021" t="s">
        <v>9029</v>
      </c>
      <c r="B1021" s="82" t="str">
        <f>+'Text-For Java'!B1021</f>
        <v>1007G</v>
      </c>
      <c r="C1021" t="s">
        <v>7544</v>
      </c>
      <c r="D1021" t="str">
        <f>+'Text-For Java'!D1021</f>
        <v>NR VTU HOU 1818 (NRC HOUSTON TX)</v>
      </c>
      <c r="E1021" t="s">
        <v>7544</v>
      </c>
      <c r="F1021" t="s">
        <v>9254</v>
      </c>
      <c r="G1021" t="s">
        <v>7545</v>
      </c>
      <c r="H1021" t="str">
        <f t="shared" si="17"/>
        <v>insert into FTS_rui_codes (suggest_text_1, suggest_text_2, source) values ("1007G","NR VTU HOU 1818 (NRC HOUSTON TX)","RESFOR (03 JAN 2024)");</v>
      </c>
    </row>
    <row r="1022" spans="1:8" x14ac:dyDescent="0.2">
      <c r="A1022" t="s">
        <v>9029</v>
      </c>
      <c r="B1022" s="82" t="str">
        <f>+'Text-For Java'!B1022</f>
        <v>87642</v>
      </c>
      <c r="C1022" t="s">
        <v>7544</v>
      </c>
      <c r="D1022" t="str">
        <f>+'Text-For Java'!D1022</f>
        <v>NR SURGEMAIN PSNS HOU (NRC HOUSTON TX)</v>
      </c>
      <c r="E1022" t="s">
        <v>7544</v>
      </c>
      <c r="F1022" t="s">
        <v>9254</v>
      </c>
      <c r="G1022" t="s">
        <v>7545</v>
      </c>
      <c r="H1022" t="str">
        <f t="shared" si="17"/>
        <v>insert into FTS_rui_codes (suggest_text_1, suggest_text_2, source) values ("87642","NR SURGEMAIN PSNS HOU (NRC HOUSTON TX)","RESFOR (03 JAN 2024)");</v>
      </c>
    </row>
    <row r="1023" spans="1:8" x14ac:dyDescent="0.2">
      <c r="A1023" t="s">
        <v>9029</v>
      </c>
      <c r="B1023" s="82" t="str">
        <f>+'Text-For Java'!B1023</f>
        <v>84106</v>
      </c>
      <c r="C1023" t="s">
        <v>7544</v>
      </c>
      <c r="D1023" t="str">
        <f>+'Text-For Java'!D1023</f>
        <v>NR SSRF SQUADRON ELEVEN (NRC HOUSTON TX)</v>
      </c>
      <c r="E1023" t="s">
        <v>7544</v>
      </c>
      <c r="F1023" t="s">
        <v>9254</v>
      </c>
      <c r="G1023" t="s">
        <v>7545</v>
      </c>
      <c r="H1023" t="str">
        <f t="shared" si="17"/>
        <v>insert into FTS_rui_codes (suggest_text_1, suggest_text_2, source) values ("84106","NR SSRF SQUADRON ELEVEN (NRC HOUSTON TX)","RESFOR (03 JAN 2024)");</v>
      </c>
    </row>
    <row r="1024" spans="1:8" x14ac:dyDescent="0.2">
      <c r="A1024" t="s">
        <v>9029</v>
      </c>
      <c r="B1024" s="82" t="str">
        <f>+'Text-For Java'!B1024</f>
        <v>87658</v>
      </c>
      <c r="C1024" t="s">
        <v>7544</v>
      </c>
      <c r="D1024" t="str">
        <f>+'Text-For Java'!D1024</f>
        <v>NR LCS HOU (NRC HOUSTON TX)</v>
      </c>
      <c r="E1024" t="s">
        <v>7544</v>
      </c>
      <c r="F1024" t="s">
        <v>9254</v>
      </c>
      <c r="G1024" t="s">
        <v>7545</v>
      </c>
      <c r="H1024" t="str">
        <f t="shared" si="17"/>
        <v>insert into FTS_rui_codes (suggest_text_1, suggest_text_2, source) values ("87658","NR LCS HOU (NRC HOUSTON TX)","RESFOR (03 JAN 2024)");</v>
      </c>
    </row>
    <row r="1025" spans="1:8" x14ac:dyDescent="0.2">
      <c r="A1025" t="s">
        <v>9029</v>
      </c>
      <c r="B1025" s="82" t="str">
        <f>+'Text-For Java'!B1025</f>
        <v>84113</v>
      </c>
      <c r="C1025" t="s">
        <v>7544</v>
      </c>
      <c r="D1025" t="str">
        <f>+'Text-For Java'!D1025</f>
        <v>NR SSRF SQUADRON FIFTEEN (NRC HOUSTON TX)</v>
      </c>
      <c r="E1025" t="s">
        <v>7544</v>
      </c>
      <c r="F1025" t="s">
        <v>9254</v>
      </c>
      <c r="G1025" t="s">
        <v>7545</v>
      </c>
      <c r="H1025" t="str">
        <f t="shared" si="17"/>
        <v>insert into FTS_rui_codes (suggest_text_1, suggest_text_2, source) values ("84113","NR SSRF SQUADRON FIFTEEN (NRC HOUSTON TX)","RESFOR (03 JAN 2024)");</v>
      </c>
    </row>
    <row r="1026" spans="1:8" x14ac:dyDescent="0.2">
      <c r="A1026" t="s">
        <v>9029</v>
      </c>
      <c r="B1026" s="82" t="str">
        <f>+'Text-For Java'!B1026</f>
        <v>86351</v>
      </c>
      <c r="C1026" t="s">
        <v>7544</v>
      </c>
      <c r="D1026" t="str">
        <f>+'Text-For Java'!D1026</f>
        <v>NR NCHB 13 DET HOU (NRC HOUSTON TX)</v>
      </c>
      <c r="E1026" t="s">
        <v>7544</v>
      </c>
      <c r="F1026" t="s">
        <v>9254</v>
      </c>
      <c r="G1026" t="s">
        <v>7545</v>
      </c>
      <c r="H1026" t="str">
        <f t="shared" si="17"/>
        <v>insert into FTS_rui_codes (suggest_text_1, suggest_text_2, source) values ("86351","NR NCHB 13 DET HOU (NRC HOUSTON TX)","RESFOR (03 JAN 2024)");</v>
      </c>
    </row>
    <row r="1027" spans="1:8" x14ac:dyDescent="0.2">
      <c r="A1027" t="s">
        <v>9029</v>
      </c>
      <c r="B1027" s="82" t="str">
        <f>+'Text-For Java'!B1027</f>
        <v>86004</v>
      </c>
      <c r="C1027" t="s">
        <v>7544</v>
      </c>
      <c r="D1027" t="str">
        <f>+'Text-For Java'!D1027</f>
        <v>NR NMRTC GL HOU (NRC HOUSTON TX)</v>
      </c>
      <c r="E1027" t="s">
        <v>7544</v>
      </c>
      <c r="F1027" t="s">
        <v>9254</v>
      </c>
      <c r="G1027" t="s">
        <v>7545</v>
      </c>
      <c r="H1027" t="str">
        <f t="shared" si="17"/>
        <v>insert into FTS_rui_codes (suggest_text_1, suggest_text_2, source) values ("86004","NR NMRTC GL HOU (NRC HOUSTON TX)","RESFOR (03 JAN 2024)");</v>
      </c>
    </row>
    <row r="1028" spans="1:8" x14ac:dyDescent="0.2">
      <c r="A1028" t="s">
        <v>9029</v>
      </c>
      <c r="B1028" s="82" t="str">
        <f>+'Text-For Java'!B1028</f>
        <v>89344</v>
      </c>
      <c r="C1028" t="s">
        <v>7544</v>
      </c>
      <c r="D1028" t="str">
        <f>+'Text-For Java'!D1028</f>
        <v>NCHB 5 CT/ERC (NRC KITSAP WA)</v>
      </c>
      <c r="E1028" t="s">
        <v>7544</v>
      </c>
      <c r="F1028" t="s">
        <v>9254</v>
      </c>
      <c r="G1028" t="s">
        <v>7545</v>
      </c>
      <c r="H1028" t="str">
        <f t="shared" si="17"/>
        <v>insert into FTS_rui_codes (suggest_text_1, suggest_text_2, source) values ("89344","NCHB 5 CT/ERC (NRC KITSAP WA)","RESFOR (03 JAN 2024)");</v>
      </c>
    </row>
    <row r="1029" spans="1:8" x14ac:dyDescent="0.2">
      <c r="A1029" t="s">
        <v>9029</v>
      </c>
      <c r="B1029" s="82" t="str">
        <f>+'Text-For Java'!B1029</f>
        <v>84095</v>
      </c>
      <c r="C1029" t="s">
        <v>7544</v>
      </c>
      <c r="D1029" t="str">
        <f>+'Text-For Java'!D1029</f>
        <v>NCHB 5 ESC A (NRC KITSAP WA)</v>
      </c>
      <c r="E1029" t="s">
        <v>7544</v>
      </c>
      <c r="F1029" t="s">
        <v>9254</v>
      </c>
      <c r="G1029" t="s">
        <v>7545</v>
      </c>
      <c r="H1029" t="str">
        <f t="shared" si="17"/>
        <v>insert into FTS_rui_codes (suggest_text_1, suggest_text_2, source) values ("84095","NCHB 5 ESC A (NRC KITSAP WA)","RESFOR (03 JAN 2024)");</v>
      </c>
    </row>
    <row r="1030" spans="1:8" x14ac:dyDescent="0.2">
      <c r="A1030" t="s">
        <v>9029</v>
      </c>
      <c r="B1030" s="82" t="str">
        <f>+'Text-For Java'!B1030</f>
        <v>55829</v>
      </c>
      <c r="C1030" t="s">
        <v>7544</v>
      </c>
      <c r="D1030" t="str">
        <f>+'Text-For Java'!D1030</f>
        <v>NCHB 5 HQ (NRC KITSAP WA)</v>
      </c>
      <c r="E1030" t="s">
        <v>7544</v>
      </c>
      <c r="F1030" t="s">
        <v>9254</v>
      </c>
      <c r="G1030" t="s">
        <v>7545</v>
      </c>
      <c r="H1030" t="str">
        <f t="shared" si="17"/>
        <v>insert into FTS_rui_codes (suggest_text_1, suggest_text_2, source) values ("55829","NCHB 5 HQ (NRC KITSAP WA)","RESFOR (03 JAN 2024)");</v>
      </c>
    </row>
    <row r="1031" spans="1:8" x14ac:dyDescent="0.2">
      <c r="A1031" t="s">
        <v>9029</v>
      </c>
      <c r="B1031" s="82" t="str">
        <f>+'Text-For Java'!B1031</f>
        <v>86139</v>
      </c>
      <c r="C1031" t="s">
        <v>7544</v>
      </c>
      <c r="D1031" t="str">
        <f>+'Text-For Java'!D1031</f>
        <v>NCHB 5 SURF A (NRC KITSAP WA)</v>
      </c>
      <c r="E1031" t="s">
        <v>7544</v>
      </c>
      <c r="F1031" t="s">
        <v>9254</v>
      </c>
      <c r="G1031" t="s">
        <v>7545</v>
      </c>
      <c r="H1031" t="str">
        <f t="shared" si="17"/>
        <v>insert into FTS_rui_codes (suggest_text_1, suggest_text_2, source) values ("86139","NCHB 5 SURF A (NRC KITSAP WA)","RESFOR (03 JAN 2024)");</v>
      </c>
    </row>
    <row r="1032" spans="1:8" x14ac:dyDescent="0.2">
      <c r="A1032" t="s">
        <v>9029</v>
      </c>
      <c r="B1032" s="82" t="str">
        <f>+'Text-For Java'!B1032</f>
        <v>88884</v>
      </c>
      <c r="C1032" t="s">
        <v>7544</v>
      </c>
      <c r="D1032" t="str">
        <f>+'Text-For Java'!D1032</f>
        <v>NR C10F NIOCHI TAC (NRC KITSAP WA)</v>
      </c>
      <c r="E1032" t="s">
        <v>7544</v>
      </c>
      <c r="F1032" t="s">
        <v>9254</v>
      </c>
      <c r="G1032" t="s">
        <v>7545</v>
      </c>
      <c r="H1032" t="str">
        <f t="shared" si="17"/>
        <v>insert into FTS_rui_codes (suggest_text_1, suggest_text_2, source) values ("88884","NR C10F NIOCHI TAC (NRC KITSAP WA)","RESFOR (03 JAN 2024)");</v>
      </c>
    </row>
    <row r="1033" spans="1:8" x14ac:dyDescent="0.2">
      <c r="A1033" t="s">
        <v>9029</v>
      </c>
      <c r="B1033" s="82" t="str">
        <f>+'Text-For Java'!B1033</f>
        <v>89457</v>
      </c>
      <c r="C1033" t="s">
        <v>7544</v>
      </c>
      <c r="D1033" t="str">
        <f>+'Text-For Java'!D1033</f>
        <v>NR CNRNW (NRC KITSAP WA)</v>
      </c>
      <c r="E1033" t="s">
        <v>7544</v>
      </c>
      <c r="F1033" t="s">
        <v>9254</v>
      </c>
      <c r="G1033" t="s">
        <v>7545</v>
      </c>
      <c r="H1033" t="str">
        <f t="shared" si="17"/>
        <v>insert into FTS_rui_codes (suggest_text_1, suggest_text_2, source) values ("89457","NR CNRNW (NRC KITSAP WA)","RESFOR (03 JAN 2024)");</v>
      </c>
    </row>
    <row r="1034" spans="1:8" x14ac:dyDescent="0.2">
      <c r="A1034" t="s">
        <v>9029</v>
      </c>
      <c r="B1034" s="82" t="str">
        <f>+'Text-For Java'!B1034</f>
        <v>84032</v>
      </c>
      <c r="C1034" t="s">
        <v>7544</v>
      </c>
      <c r="D1034" t="str">
        <f>+'Text-For Java'!D1034</f>
        <v>NR CPF N2N39 KIT (NRC KITSAP WA)</v>
      </c>
      <c r="E1034" t="s">
        <v>7544</v>
      </c>
      <c r="F1034" t="s">
        <v>9254</v>
      </c>
      <c r="G1034" t="s">
        <v>7545</v>
      </c>
      <c r="H1034" t="str">
        <f t="shared" si="17"/>
        <v>insert into FTS_rui_codes (suggest_text_1, suggest_text_2, source) values ("84032","NR CPF N2N39 KIT (NRC KITSAP WA)","RESFOR (03 JAN 2024)");</v>
      </c>
    </row>
    <row r="1035" spans="1:8" x14ac:dyDescent="0.2">
      <c r="A1035" t="s">
        <v>9029</v>
      </c>
      <c r="B1035" s="82" t="str">
        <f>+'Text-For Java'!B1035</f>
        <v>83491</v>
      </c>
      <c r="C1035" t="s">
        <v>7544</v>
      </c>
      <c r="D1035" t="str">
        <f>+'Text-For Java'!D1035</f>
        <v>NR DLA JRF DSP KIT (NRC KITSAP WA)</v>
      </c>
      <c r="E1035" t="s">
        <v>7544</v>
      </c>
      <c r="F1035" t="s">
        <v>9254</v>
      </c>
      <c r="G1035" t="s">
        <v>7545</v>
      </c>
      <c r="H1035" t="str">
        <f t="shared" si="17"/>
        <v>insert into FTS_rui_codes (suggest_text_1, suggest_text_2, source) values ("83491","NR DLA JRF DSP KIT (NRC KITSAP WA)","RESFOR (03 JAN 2024)");</v>
      </c>
    </row>
    <row r="1036" spans="1:8" x14ac:dyDescent="0.2">
      <c r="A1036" t="s">
        <v>9029</v>
      </c>
      <c r="B1036" s="82" t="str">
        <f>+'Text-For Java'!B1036</f>
        <v>85014</v>
      </c>
      <c r="C1036" t="s">
        <v>7544</v>
      </c>
      <c r="D1036" t="str">
        <f>+'Text-For Java'!D1036</f>
        <v>NR EXP MAINT HQ (NRC KITSAP WA)</v>
      </c>
      <c r="E1036" t="s">
        <v>7544</v>
      </c>
      <c r="F1036" t="s">
        <v>9254</v>
      </c>
      <c r="G1036" t="s">
        <v>7545</v>
      </c>
      <c r="H1036" t="str">
        <f t="shared" si="17"/>
        <v>insert into FTS_rui_codes (suggest_text_1, suggest_text_2, source) values ("85014","NR EXP MAINT HQ (NRC KITSAP WA)","RESFOR (03 JAN 2024)");</v>
      </c>
    </row>
    <row r="1037" spans="1:8" x14ac:dyDescent="0.2">
      <c r="A1037" t="s">
        <v>9029</v>
      </c>
      <c r="B1037" s="82" t="str">
        <f>+'Text-For Java'!B1037</f>
        <v>88330</v>
      </c>
      <c r="C1037" t="s">
        <v>7544</v>
      </c>
      <c r="D1037" t="str">
        <f>+'Text-For Java'!D1037</f>
        <v>NR FLC HQ KIT (NRC KITSAP WA)</v>
      </c>
      <c r="E1037" t="s">
        <v>7544</v>
      </c>
      <c r="F1037" t="s">
        <v>9254</v>
      </c>
      <c r="G1037" t="s">
        <v>7545</v>
      </c>
      <c r="H1037" t="str">
        <f t="shared" si="17"/>
        <v>insert into FTS_rui_codes (suggest_text_1, suggest_text_2, source) values ("88330","NR FLC HQ KIT (NRC KITSAP WA)","RESFOR (03 JAN 2024)");</v>
      </c>
    </row>
    <row r="1038" spans="1:8" x14ac:dyDescent="0.2">
      <c r="A1038" t="s">
        <v>9029</v>
      </c>
      <c r="B1038" s="82" t="str">
        <f>+'Text-For Java'!B1038</f>
        <v>86932</v>
      </c>
      <c r="C1038" t="s">
        <v>7544</v>
      </c>
      <c r="D1038" t="str">
        <f>+'Text-For Java'!D1038</f>
        <v>NR IPACOM J4 KIT (NRC KITSAP WA)</v>
      </c>
      <c r="E1038" t="s">
        <v>7544</v>
      </c>
      <c r="F1038" t="s">
        <v>9254</v>
      </c>
      <c r="G1038" t="s">
        <v>7545</v>
      </c>
      <c r="H1038" t="str">
        <f t="shared" si="17"/>
        <v>insert into FTS_rui_codes (suggest_text_1, suggest_text_2, source) values ("86932","NR IPACOM J4 KIT (NRC KITSAP WA)","RESFOR (03 JAN 2024)");</v>
      </c>
    </row>
    <row r="1039" spans="1:8" x14ac:dyDescent="0.2">
      <c r="A1039" t="s">
        <v>9029</v>
      </c>
      <c r="B1039" s="82" t="str">
        <f>+'Text-For Java'!B1039</f>
        <v>84350</v>
      </c>
      <c r="C1039" t="s">
        <v>7544</v>
      </c>
      <c r="D1039" t="str">
        <f>+'Text-For Java'!D1039</f>
        <v>NR IPACOM J5 KIT (NRC KITSAP WA)</v>
      </c>
      <c r="E1039" t="s">
        <v>7544</v>
      </c>
      <c r="F1039" t="s">
        <v>9254</v>
      </c>
      <c r="G1039" t="s">
        <v>7545</v>
      </c>
      <c r="H1039" t="str">
        <f t="shared" si="17"/>
        <v>insert into FTS_rui_codes (suggest_text_1, suggest_text_2, source) values ("84350","NR IPACOM J5 KIT (NRC KITSAP WA)","RESFOR (03 JAN 2024)");</v>
      </c>
    </row>
    <row r="1040" spans="1:8" x14ac:dyDescent="0.2">
      <c r="A1040" t="s">
        <v>9029</v>
      </c>
      <c r="B1040" s="82" t="str">
        <f>+'Text-For Java'!B1040</f>
        <v>82949</v>
      </c>
      <c r="C1040" t="s">
        <v>7544</v>
      </c>
      <c r="D1040" t="str">
        <f>+'Text-For Java'!D1040</f>
        <v>NR NCIS NWFO (NRC KITSAP WA)</v>
      </c>
      <c r="E1040" t="s">
        <v>7544</v>
      </c>
      <c r="F1040" t="s">
        <v>9254</v>
      </c>
      <c r="G1040" t="s">
        <v>7545</v>
      </c>
      <c r="H1040" t="str">
        <f t="shared" si="17"/>
        <v>insert into FTS_rui_codes (suggest_text_1, suggest_text_2, source) values ("82949","NR NCIS NWFO (NRC KITSAP WA)","RESFOR (03 JAN 2024)");</v>
      </c>
    </row>
    <row r="1041" spans="1:8" x14ac:dyDescent="0.2">
      <c r="A1041" t="s">
        <v>9029</v>
      </c>
      <c r="B1041" s="82" t="str">
        <f>+'Text-For Java'!B1041</f>
        <v>87212</v>
      </c>
      <c r="C1041" t="s">
        <v>7544</v>
      </c>
      <c r="D1041" t="str">
        <f>+'Text-For Java'!D1041</f>
        <v>NR NMCPAC CWD II (NRC KITSAP WA)</v>
      </c>
      <c r="E1041" t="s">
        <v>7544</v>
      </c>
      <c r="F1041" t="s">
        <v>9254</v>
      </c>
      <c r="G1041" t="s">
        <v>7545</v>
      </c>
      <c r="H1041" t="str">
        <f t="shared" si="17"/>
        <v>insert into FTS_rui_codes (suggest_text_1, suggest_text_2, source) values ("87212","NR NMCPAC CWD II (NRC KITSAP WA)","RESFOR (03 JAN 2024)");</v>
      </c>
    </row>
    <row r="1042" spans="1:8" x14ac:dyDescent="0.2">
      <c r="A1042" t="s">
        <v>9029</v>
      </c>
      <c r="B1042" s="82" t="str">
        <f>+'Text-For Java'!B1042</f>
        <v>83231</v>
      </c>
      <c r="C1042" t="s">
        <v>7544</v>
      </c>
      <c r="D1042" t="str">
        <f>+'Text-For Java'!D1042</f>
        <v>NR NSF BANGOR (NRC KITSAP WA)</v>
      </c>
      <c r="E1042" t="s">
        <v>7544</v>
      </c>
      <c r="F1042" t="s">
        <v>9254</v>
      </c>
      <c r="G1042" t="s">
        <v>7545</v>
      </c>
      <c r="H1042" t="str">
        <f t="shared" si="17"/>
        <v>insert into FTS_rui_codes (suggest_text_1, suggest_text_2, source) values ("83231","NR NSF BANGOR (NRC KITSAP WA)","RESFOR (03 JAN 2024)");</v>
      </c>
    </row>
    <row r="1043" spans="1:8" x14ac:dyDescent="0.2">
      <c r="A1043" t="s">
        <v>9029</v>
      </c>
      <c r="B1043" s="82" t="str">
        <f>+'Text-For Java'!B1043</f>
        <v>84367</v>
      </c>
      <c r="C1043" t="s">
        <v>7544</v>
      </c>
      <c r="D1043" t="str">
        <f>+'Text-For Java'!D1043</f>
        <v>NR NSF INDIAN IS (NRC KITSAP WA)</v>
      </c>
      <c r="E1043" t="s">
        <v>7544</v>
      </c>
      <c r="F1043" t="s">
        <v>9254</v>
      </c>
      <c r="G1043" t="s">
        <v>7545</v>
      </c>
      <c r="H1043" t="str">
        <f t="shared" si="17"/>
        <v>insert into FTS_rui_codes (suggest_text_1, suggest_text_2, source) values ("84367","NR NSF INDIAN IS (NRC KITSAP WA)","RESFOR (03 JAN 2024)");</v>
      </c>
    </row>
    <row r="1044" spans="1:8" x14ac:dyDescent="0.2">
      <c r="A1044" t="s">
        <v>9029</v>
      </c>
      <c r="B1044" s="82" t="str">
        <f>+'Text-For Java'!B1044</f>
        <v>86922</v>
      </c>
      <c r="C1044" t="s">
        <v>7544</v>
      </c>
      <c r="D1044" t="str">
        <f>+'Text-For Java'!D1044</f>
        <v>NR RSU KIT (NRC KITSAP WA)</v>
      </c>
      <c r="E1044" t="s">
        <v>7544</v>
      </c>
      <c r="F1044" t="s">
        <v>9254</v>
      </c>
      <c r="G1044" t="s">
        <v>7545</v>
      </c>
      <c r="H1044" t="str">
        <f t="shared" si="17"/>
        <v>insert into FTS_rui_codes (suggest_text_1, suggest_text_2, source) values ("86922","NR RSU KIT (NRC KITSAP WA)","RESFOR (03 JAN 2024)");</v>
      </c>
    </row>
    <row r="1045" spans="1:8" x14ac:dyDescent="0.2">
      <c r="A1045" t="s">
        <v>9029</v>
      </c>
      <c r="B1045" s="82" t="str">
        <f>+'Text-For Java'!B1045</f>
        <v>83891</v>
      </c>
      <c r="C1045" t="s">
        <v>7544</v>
      </c>
      <c r="D1045" t="str">
        <f>+'Text-For Java'!D1045</f>
        <v>NR SOI CP MED (NRC KITSAP WA)</v>
      </c>
      <c r="E1045" t="s">
        <v>7544</v>
      </c>
      <c r="F1045" t="s">
        <v>9254</v>
      </c>
      <c r="G1045" t="s">
        <v>7545</v>
      </c>
      <c r="H1045" t="str">
        <f t="shared" si="17"/>
        <v>insert into FTS_rui_codes (suggest_text_1, suggest_text_2, source) values ("83891","NR SOI CP MED (NRC KITSAP WA)","RESFOR (03 JAN 2024)");</v>
      </c>
    </row>
    <row r="1046" spans="1:8" x14ac:dyDescent="0.2">
      <c r="A1046" t="s">
        <v>9029</v>
      </c>
      <c r="B1046" s="82" t="str">
        <f>+'Text-For Java'!B1046</f>
        <v>41394</v>
      </c>
      <c r="C1046" t="s">
        <v>7544</v>
      </c>
      <c r="D1046" t="str">
        <f>+'Text-For Java'!D1046</f>
        <v>NR SUBGRU 7 KIT (NRC KITSAP WA)</v>
      </c>
      <c r="E1046" t="s">
        <v>7544</v>
      </c>
      <c r="F1046" t="s">
        <v>9254</v>
      </c>
      <c r="G1046" t="s">
        <v>7545</v>
      </c>
      <c r="H1046" t="str">
        <f t="shared" si="17"/>
        <v>insert into FTS_rui_codes (suggest_text_1, suggest_text_2, source) values ("41394","NR SUBGRU 7 KIT (NRC KITSAP WA)","RESFOR (03 JAN 2024)");</v>
      </c>
    </row>
    <row r="1047" spans="1:8" x14ac:dyDescent="0.2">
      <c r="A1047" t="s">
        <v>9029</v>
      </c>
      <c r="B1047" s="82" t="str">
        <f>+'Text-For Java'!B1047</f>
        <v>83176</v>
      </c>
      <c r="C1047" t="s">
        <v>7544</v>
      </c>
      <c r="D1047" t="str">
        <f>+'Text-For Java'!D1047</f>
        <v>NR SUBGRU 9 FP KIT (NRC KITSAP WA)</v>
      </c>
      <c r="E1047" t="s">
        <v>7544</v>
      </c>
      <c r="F1047" t="s">
        <v>9254</v>
      </c>
      <c r="G1047" t="s">
        <v>7545</v>
      </c>
      <c r="H1047" t="str">
        <f t="shared" si="17"/>
        <v>insert into FTS_rui_codes (suggest_text_1, suggest_text_2, source) values ("83176","NR SUBGRU 9 FP KIT (NRC KITSAP WA)","RESFOR (03 JAN 2024)");</v>
      </c>
    </row>
    <row r="1048" spans="1:8" x14ac:dyDescent="0.2">
      <c r="A1048" t="s">
        <v>9029</v>
      </c>
      <c r="B1048" s="82" t="str">
        <f>+'Text-For Java'!B1048</f>
        <v>89885</v>
      </c>
      <c r="C1048" t="s">
        <v>7544</v>
      </c>
      <c r="D1048" t="str">
        <f>+'Text-For Java'!D1048</f>
        <v>NR SUBGRU 9 HQ (NRC KITSAP WA)</v>
      </c>
      <c r="E1048" t="s">
        <v>7544</v>
      </c>
      <c r="F1048" t="s">
        <v>9254</v>
      </c>
      <c r="G1048" t="s">
        <v>7545</v>
      </c>
      <c r="H1048" t="str">
        <f t="shared" si="17"/>
        <v>insert into FTS_rui_codes (suggest_text_1, suggest_text_2, source) values ("89885","NR SUBGRU 9 HQ (NRC KITSAP WA)","RESFOR (03 JAN 2024)");</v>
      </c>
    </row>
    <row r="1049" spans="1:8" x14ac:dyDescent="0.2">
      <c r="A1049" t="s">
        <v>9029</v>
      </c>
      <c r="B1049" s="82" t="str">
        <f>+'Text-For Java'!B1049</f>
        <v>89242</v>
      </c>
      <c r="C1049" t="s">
        <v>7544</v>
      </c>
      <c r="D1049" t="str">
        <f>+'Text-For Java'!D1049</f>
        <v>NR USFF NCAGS C7F (NRC KITSAP WA)</v>
      </c>
      <c r="E1049" t="s">
        <v>7544</v>
      </c>
      <c r="F1049" t="s">
        <v>9254</v>
      </c>
      <c r="G1049" t="s">
        <v>7545</v>
      </c>
      <c r="H1049" t="str">
        <f t="shared" si="17"/>
        <v>insert into FTS_rui_codes (suggest_text_1, suggest_text_2, source) values ("89242","NR USFF NCAGS C7F (NRC KITSAP WA)","RESFOR (03 JAN 2024)");</v>
      </c>
    </row>
    <row r="1050" spans="1:8" x14ac:dyDescent="0.2">
      <c r="A1050" t="s">
        <v>9029</v>
      </c>
      <c r="B1050" s="82" t="str">
        <f>+'Text-For Java'!B1050</f>
        <v>88532</v>
      </c>
      <c r="C1050" t="s">
        <v>7544</v>
      </c>
      <c r="D1050" t="str">
        <f>+'Text-For Java'!D1050</f>
        <v>S11 SBC D PGS (NRC KITSAP WA)</v>
      </c>
      <c r="E1050" t="s">
        <v>7544</v>
      </c>
      <c r="F1050" t="s">
        <v>9254</v>
      </c>
      <c r="G1050" t="s">
        <v>7545</v>
      </c>
      <c r="H1050" t="str">
        <f t="shared" ref="H1050:H1113" si="18">+CONCATENATE(A1050,B1050,C1050,D1050,E1050,F1050,G1050)</f>
        <v>insert into FTS_rui_codes (suggest_text_1, suggest_text_2, source) values ("88532","S11 SBC D PGS (NRC KITSAP WA)","RESFOR (03 JAN 2024)");</v>
      </c>
    </row>
    <row r="1051" spans="1:8" x14ac:dyDescent="0.2">
      <c r="A1051" t="s">
        <v>9029</v>
      </c>
      <c r="B1051" s="82" t="str">
        <f>+'Text-For Java'!B1051</f>
        <v>84130</v>
      </c>
      <c r="C1051" t="s">
        <v>7544</v>
      </c>
      <c r="D1051" t="str">
        <f>+'Text-For Java'!D1051</f>
        <v>S11 SBC D PLT PGS (NRC KITSAP WA)</v>
      </c>
      <c r="E1051" t="s">
        <v>7544</v>
      </c>
      <c r="F1051" t="s">
        <v>9254</v>
      </c>
      <c r="G1051" t="s">
        <v>7545</v>
      </c>
      <c r="H1051" t="str">
        <f t="shared" si="18"/>
        <v>insert into FTS_rui_codes (suggest_text_1, suggest_text_2, source) values ("84130","S11 SBC D PLT PGS (NRC KITSAP WA)","RESFOR (03 JAN 2024)");</v>
      </c>
    </row>
    <row r="1052" spans="1:8" x14ac:dyDescent="0.2">
      <c r="A1052" t="s">
        <v>9029</v>
      </c>
      <c r="B1052" s="82" t="str">
        <f>+'Text-For Java'!B1052</f>
        <v>83927</v>
      </c>
      <c r="C1052" t="s">
        <v>7544</v>
      </c>
      <c r="D1052" t="str">
        <f>+'Text-For Java'!D1052</f>
        <v>NR UUV FLOT 1 (NRC KITSAP WA)</v>
      </c>
      <c r="E1052" t="s">
        <v>7544</v>
      </c>
      <c r="F1052" t="s">
        <v>9254</v>
      </c>
      <c r="G1052" t="s">
        <v>7545</v>
      </c>
      <c r="H1052" t="str">
        <f t="shared" si="18"/>
        <v>insert into FTS_rui_codes (suggest_text_1, suggest_text_2, source) values ("83927","NR UUV FLOT 1 (NRC KITSAP WA)","RESFOR (03 JAN 2024)");</v>
      </c>
    </row>
    <row r="1053" spans="1:8" x14ac:dyDescent="0.2">
      <c r="A1053" t="s">
        <v>9029</v>
      </c>
      <c r="B1053" s="82" t="str">
        <f>+'Text-For Java'!B1053</f>
        <v>83385</v>
      </c>
      <c r="C1053" t="s">
        <v>7544</v>
      </c>
      <c r="D1053" t="str">
        <f>+'Text-For Java'!D1053</f>
        <v>FHG 6TH ANGLICO (NRC KITSAP WA)</v>
      </c>
      <c r="E1053" t="s">
        <v>7544</v>
      </c>
      <c r="F1053" t="s">
        <v>9254</v>
      </c>
      <c r="G1053" t="s">
        <v>7545</v>
      </c>
      <c r="H1053" t="str">
        <f t="shared" si="18"/>
        <v>insert into FTS_rui_codes (suggest_text_1, suggest_text_2, source) values ("83385","FHG 6TH ANGLICO (NRC KITSAP WA)","RESFOR (03 JAN 2024)");</v>
      </c>
    </row>
    <row r="1054" spans="1:8" x14ac:dyDescent="0.2">
      <c r="A1054" t="s">
        <v>9029</v>
      </c>
      <c r="B1054" s="82" t="str">
        <f>+'Text-For Java'!B1054</f>
        <v>85320</v>
      </c>
      <c r="C1054" t="s">
        <v>7544</v>
      </c>
      <c r="D1054" t="str">
        <f>+'Text-For Java'!D1054</f>
        <v>MLG HQ CLB 23 (NRC KITSAP WA)</v>
      </c>
      <c r="E1054" t="s">
        <v>7544</v>
      </c>
      <c r="F1054" t="s">
        <v>9254</v>
      </c>
      <c r="G1054" t="s">
        <v>7545</v>
      </c>
      <c r="H1054" t="str">
        <f t="shared" si="18"/>
        <v>insert into FTS_rui_codes (suggest_text_1, suggest_text_2, source) values ("85320","MLG HQ CLB 23 (NRC KITSAP WA)","RESFOR (03 JAN 2024)");</v>
      </c>
    </row>
    <row r="1055" spans="1:8" x14ac:dyDescent="0.2">
      <c r="A1055" t="s">
        <v>9029</v>
      </c>
      <c r="B1055" s="82" t="str">
        <f>+'Text-For Java'!B1055</f>
        <v>82933</v>
      </c>
      <c r="C1055" t="s">
        <v>7544</v>
      </c>
      <c r="D1055" t="str">
        <f>+'Text-For Java'!D1055</f>
        <v>NR UUV HQ (NRC KITSAP WA)</v>
      </c>
      <c r="E1055" t="s">
        <v>7544</v>
      </c>
      <c r="F1055" t="s">
        <v>9254</v>
      </c>
      <c r="G1055" t="s">
        <v>7545</v>
      </c>
      <c r="H1055" t="str">
        <f t="shared" si="18"/>
        <v>insert into FTS_rui_codes (suggest_text_1, suggest_text_2, source) values ("82933","NR UUV HQ (NRC KITSAP WA)","RESFOR (03 JAN 2024)");</v>
      </c>
    </row>
    <row r="1056" spans="1:8" x14ac:dyDescent="0.2">
      <c r="A1056" t="s">
        <v>9029</v>
      </c>
      <c r="B1056" s="82" t="str">
        <f>+'Text-For Java'!B1056</f>
        <v>85177</v>
      </c>
      <c r="C1056" t="s">
        <v>7544</v>
      </c>
      <c r="D1056" t="str">
        <f>+'Text-For Java'!D1056</f>
        <v>NMCB 18 KIT (NRC KITSAP WA)</v>
      </c>
      <c r="E1056" t="s">
        <v>7544</v>
      </c>
      <c r="F1056" t="s">
        <v>9254</v>
      </c>
      <c r="G1056" t="s">
        <v>7545</v>
      </c>
      <c r="H1056" t="str">
        <f t="shared" si="18"/>
        <v>insert into FTS_rui_codes (suggest_text_1, suggest_text_2, source) values ("85177","NMCB 18 KIT (NRC KITSAP WA)","RESFOR (03 JAN 2024)");</v>
      </c>
    </row>
    <row r="1057" spans="1:8" x14ac:dyDescent="0.2">
      <c r="A1057" t="s">
        <v>9029</v>
      </c>
      <c r="B1057" s="82" t="str">
        <f>+'Text-For Java'!B1057</f>
        <v>2213G</v>
      </c>
      <c r="C1057" t="s">
        <v>7544</v>
      </c>
      <c r="D1057" t="str">
        <f>+'Text-For Java'!D1057</f>
        <v>NR VTU KIT 2252 (NRC KITSAP WA)</v>
      </c>
      <c r="E1057" t="s">
        <v>7544</v>
      </c>
      <c r="F1057" t="s">
        <v>9254</v>
      </c>
      <c r="G1057" t="s">
        <v>7545</v>
      </c>
      <c r="H1057" t="str">
        <f t="shared" si="18"/>
        <v>insert into FTS_rui_codes (suggest_text_1, suggest_text_2, source) values ("2213G","NR VTU KIT 2252 (NRC KITSAP WA)","RESFOR (03 JAN 2024)");</v>
      </c>
    </row>
    <row r="1058" spans="1:8" x14ac:dyDescent="0.2">
      <c r="A1058" t="s">
        <v>9029</v>
      </c>
      <c r="B1058" s="82" t="str">
        <f>+'Text-For Java'!B1058</f>
        <v>82828</v>
      </c>
      <c r="C1058" t="s">
        <v>7544</v>
      </c>
      <c r="D1058" t="str">
        <f>+'Text-For Java'!D1058</f>
        <v>NR ONI KIT (NRC KITSAP WA)</v>
      </c>
      <c r="E1058" t="s">
        <v>7544</v>
      </c>
      <c r="F1058" t="s">
        <v>9254</v>
      </c>
      <c r="G1058" t="s">
        <v>7545</v>
      </c>
      <c r="H1058" t="str">
        <f t="shared" si="18"/>
        <v>insert into FTS_rui_codes (suggest_text_1, suggest_text_2, source) values ("82828","NR ONI KIT (NRC KITSAP WA)","RESFOR (03 JAN 2024)");</v>
      </c>
    </row>
    <row r="1059" spans="1:8" x14ac:dyDescent="0.2">
      <c r="A1059" t="s">
        <v>9029</v>
      </c>
      <c r="B1059" s="82" t="str">
        <f>+'Text-For Java'!B1059</f>
        <v>87649</v>
      </c>
      <c r="C1059" t="s">
        <v>7544</v>
      </c>
      <c r="D1059" t="str">
        <f>+'Text-For Java'!D1059</f>
        <v>NR SURGEMAIN PSNS KIT (NRC KITSAP WA)</v>
      </c>
      <c r="E1059" t="s">
        <v>7544</v>
      </c>
      <c r="F1059" t="s">
        <v>9254</v>
      </c>
      <c r="G1059" t="s">
        <v>7545</v>
      </c>
      <c r="H1059" t="str">
        <f t="shared" si="18"/>
        <v>insert into FTS_rui_codes (suggest_text_1, suggest_text_2, source) values ("87649","NR SURGEMAIN PSNS KIT (NRC KITSAP WA)","RESFOR (03 JAN 2024)");</v>
      </c>
    </row>
    <row r="1060" spans="1:8" x14ac:dyDescent="0.2">
      <c r="A1060" t="s">
        <v>9029</v>
      </c>
      <c r="B1060" s="82" t="str">
        <f>+'Text-For Java'!B1060</f>
        <v>87656</v>
      </c>
      <c r="C1060" t="s">
        <v>7544</v>
      </c>
      <c r="D1060" t="str">
        <f>+'Text-For Java'!D1060</f>
        <v>NR NAVSEA SY ENG KIT (NRC KITSAP WA)</v>
      </c>
      <c r="E1060" t="s">
        <v>7544</v>
      </c>
      <c r="F1060" t="s">
        <v>9254</v>
      </c>
      <c r="G1060" t="s">
        <v>7545</v>
      </c>
      <c r="H1060" t="str">
        <f t="shared" si="18"/>
        <v>insert into FTS_rui_codes (suggest_text_1, suggest_text_2, source) values ("87656","NR NAVSEA SY ENG KIT (NRC KITSAP WA)","RESFOR (03 JAN 2024)");</v>
      </c>
    </row>
    <row r="1061" spans="1:8" x14ac:dyDescent="0.2">
      <c r="A1061" t="s">
        <v>9029</v>
      </c>
      <c r="B1061" s="82" t="str">
        <f>+'Text-For Java'!B1061</f>
        <v>87694</v>
      </c>
      <c r="C1061" t="s">
        <v>7544</v>
      </c>
      <c r="D1061" t="str">
        <f>+'Text-For Java'!D1061</f>
        <v>NR CPF JAG (NRC KITSAP WA)</v>
      </c>
      <c r="E1061" t="s">
        <v>7544</v>
      </c>
      <c r="F1061" t="s">
        <v>9254</v>
      </c>
      <c r="G1061" t="s">
        <v>7545</v>
      </c>
      <c r="H1061" t="str">
        <f t="shared" si="18"/>
        <v>insert into FTS_rui_codes (suggest_text_1, suggest_text_2, source) values ("87694","NR CPF JAG (NRC KITSAP WA)","RESFOR (03 JAN 2024)");</v>
      </c>
    </row>
    <row r="1062" spans="1:8" x14ac:dyDescent="0.2">
      <c r="A1062" t="s">
        <v>9029</v>
      </c>
      <c r="B1062" s="82" t="str">
        <f>+'Text-For Java'!B1062</f>
        <v>83665</v>
      </c>
      <c r="C1062" t="s">
        <v>7544</v>
      </c>
      <c r="D1062" t="str">
        <f>+'Text-For Java'!D1062</f>
        <v>NR 4MLG ENG SPT CO 6ESB D6 (NRC NEW CASTLE DE)</v>
      </c>
      <c r="E1062" t="s">
        <v>7544</v>
      </c>
      <c r="F1062" t="s">
        <v>9254</v>
      </c>
      <c r="G1062" t="s">
        <v>7545</v>
      </c>
      <c r="H1062" t="str">
        <f t="shared" si="18"/>
        <v>insert into FTS_rui_codes (suggest_text_1, suggest_text_2, source) values ("83665","NR 4MLG ENG SPT CO 6ESB D6 (NRC NEW CASTLE DE)","RESFOR (03 JAN 2024)");</v>
      </c>
    </row>
    <row r="1063" spans="1:8" x14ac:dyDescent="0.2">
      <c r="A1063" t="s">
        <v>9029</v>
      </c>
      <c r="B1063" s="82" t="str">
        <f>+'Text-For Java'!B1063</f>
        <v>89257</v>
      </c>
      <c r="C1063" t="s">
        <v>7544</v>
      </c>
      <c r="D1063" t="str">
        <f>+'Text-For Java'!D1063</f>
        <v>NR MSC EPU 104 (NRC NEW CASTLE DE)</v>
      </c>
      <c r="E1063" t="s">
        <v>7544</v>
      </c>
      <c r="F1063" t="s">
        <v>9254</v>
      </c>
      <c r="G1063" t="s">
        <v>7545</v>
      </c>
      <c r="H1063" t="str">
        <f t="shared" si="18"/>
        <v>insert into FTS_rui_codes (suggest_text_1, suggest_text_2, source) values ("89257","NR MSC EPU 104 (NRC NEW CASTLE DE)","RESFOR (03 JAN 2024)");</v>
      </c>
    </row>
    <row r="1064" spans="1:8" x14ac:dyDescent="0.2">
      <c r="A1064" t="s">
        <v>9029</v>
      </c>
      <c r="B1064" s="82" t="str">
        <f>+'Text-For Java'!B1064</f>
        <v>89262</v>
      </c>
      <c r="C1064" t="s">
        <v>7544</v>
      </c>
      <c r="D1064" t="str">
        <f>+'Text-For Java'!D1064</f>
        <v>NR MSC EPU 105 (NRC NEW CASTLE DE)</v>
      </c>
      <c r="E1064" t="s">
        <v>7544</v>
      </c>
      <c r="F1064" t="s">
        <v>9254</v>
      </c>
      <c r="G1064" t="s">
        <v>7545</v>
      </c>
      <c r="H1064" t="str">
        <f t="shared" si="18"/>
        <v>insert into FTS_rui_codes (suggest_text_1, suggest_text_2, source) values ("89262","NR MSC EPU 105 (NRC NEW CASTLE DE)","RESFOR (03 JAN 2024)");</v>
      </c>
    </row>
    <row r="1065" spans="1:8" x14ac:dyDescent="0.2">
      <c r="A1065" t="s">
        <v>9029</v>
      </c>
      <c r="B1065" s="82" t="str">
        <f>+'Text-For Java'!B1065</f>
        <v>89927</v>
      </c>
      <c r="C1065" t="s">
        <v>7544</v>
      </c>
      <c r="D1065" t="str">
        <f>+'Text-For Java'!D1065</f>
        <v>NR NMRTC PTS NCD (NRC NEW CASTLE DE)</v>
      </c>
      <c r="E1065" t="s">
        <v>7544</v>
      </c>
      <c r="F1065" t="s">
        <v>9254</v>
      </c>
      <c r="G1065" t="s">
        <v>7545</v>
      </c>
      <c r="H1065" t="str">
        <f t="shared" si="18"/>
        <v>insert into FTS_rui_codes (suggest_text_1, suggest_text_2, source) values ("89927","NR NMRTC PTS NCD (NRC NEW CASTLE DE)","RESFOR (03 JAN 2024)");</v>
      </c>
    </row>
    <row r="1066" spans="1:8" x14ac:dyDescent="0.2">
      <c r="A1066" t="s">
        <v>9029</v>
      </c>
      <c r="B1066" s="82" t="str">
        <f>+'Text-For Java'!B1066</f>
        <v>84260</v>
      </c>
      <c r="C1066" t="s">
        <v>7544</v>
      </c>
      <c r="D1066" t="str">
        <f>+'Text-For Java'!D1066</f>
        <v>NR SUBLANT UWO DELAWARE (NRC NEW CASTLE DE)</v>
      </c>
      <c r="E1066" t="s">
        <v>7544</v>
      </c>
      <c r="F1066" t="s">
        <v>9254</v>
      </c>
      <c r="G1066" t="s">
        <v>7545</v>
      </c>
      <c r="H1066" t="str">
        <f t="shared" si="18"/>
        <v>insert into FTS_rui_codes (suggest_text_1, suggest_text_2, source) values ("84260","NR SUBLANT UWO DELAWARE (NRC NEW CASTLE DE)","RESFOR (03 JAN 2024)");</v>
      </c>
    </row>
    <row r="1067" spans="1:8" x14ac:dyDescent="0.2">
      <c r="A1067" t="s">
        <v>9029</v>
      </c>
      <c r="B1067" s="82" t="str">
        <f>+'Text-For Java'!B1067</f>
        <v>85524</v>
      </c>
      <c r="C1067" t="s">
        <v>7544</v>
      </c>
      <c r="D1067" t="str">
        <f>+'Text-For Java'!D1067</f>
        <v>NR RSU NCD (NRC NEW CASTLE DE)</v>
      </c>
      <c r="E1067" t="s">
        <v>7544</v>
      </c>
      <c r="F1067" t="s">
        <v>9254</v>
      </c>
      <c r="G1067" t="s">
        <v>7545</v>
      </c>
      <c r="H1067" t="str">
        <f t="shared" si="18"/>
        <v>insert into FTS_rui_codes (suggest_text_1, suggest_text_2, source) values ("85524","NR RSU NCD (NRC NEW CASTLE DE)","RESFOR (03 JAN 2024)");</v>
      </c>
    </row>
    <row r="1068" spans="1:8" x14ac:dyDescent="0.2">
      <c r="A1068" t="s">
        <v>9029</v>
      </c>
      <c r="B1068" s="82" t="str">
        <f>+'Text-For Java'!B1068</f>
        <v>0417G</v>
      </c>
      <c r="C1068" t="s">
        <v>7544</v>
      </c>
      <c r="D1068" t="str">
        <f>+'Text-For Java'!D1068</f>
        <v>NR VTU NCD 0676 (NRC NEW CASTLE DE)</v>
      </c>
      <c r="E1068" t="s">
        <v>7544</v>
      </c>
      <c r="F1068" t="s">
        <v>9254</v>
      </c>
      <c r="G1068" t="s">
        <v>7545</v>
      </c>
      <c r="H1068" t="str">
        <f t="shared" si="18"/>
        <v>insert into FTS_rui_codes (suggest_text_1, suggest_text_2, source) values ("0417G","NR VTU NCD 0676 (NRC NEW CASTLE DE)","RESFOR (03 JAN 2024)");</v>
      </c>
    </row>
    <row r="1069" spans="1:8" x14ac:dyDescent="0.2">
      <c r="A1069" t="s">
        <v>9029</v>
      </c>
      <c r="B1069" s="82" t="str">
        <f>+'Text-For Java'!B1069</f>
        <v>87652</v>
      </c>
      <c r="C1069" t="s">
        <v>7544</v>
      </c>
      <c r="D1069" t="str">
        <f>+'Text-For Java'!D1069</f>
        <v>NR NAVSEA PROG ENG NCD (NRC NEW CASTLE DE)</v>
      </c>
      <c r="E1069" t="s">
        <v>7544</v>
      </c>
      <c r="F1069" t="s">
        <v>9254</v>
      </c>
      <c r="G1069" t="s">
        <v>7545</v>
      </c>
      <c r="H1069" t="str">
        <f t="shared" si="18"/>
        <v>insert into FTS_rui_codes (suggest_text_1, suggest_text_2, source) values ("87652","NR NAVSEA PROG ENG NCD (NRC NEW CASTLE DE)","RESFOR (03 JAN 2024)");</v>
      </c>
    </row>
    <row r="1070" spans="1:8" x14ac:dyDescent="0.2">
      <c r="A1070" t="s">
        <v>9029</v>
      </c>
      <c r="B1070" s="82" t="str">
        <f>+'Text-For Java'!B1070</f>
        <v>83803</v>
      </c>
      <c r="C1070" t="s">
        <v>7544</v>
      </c>
      <c r="D1070" t="str">
        <f>+'Text-For Java'!D1070</f>
        <v>NR RSU MAD (NRC MADISON WI)</v>
      </c>
      <c r="E1070" t="s">
        <v>7544</v>
      </c>
      <c r="F1070" t="s">
        <v>9254</v>
      </c>
      <c r="G1070" t="s">
        <v>7545</v>
      </c>
      <c r="H1070" t="str">
        <f t="shared" si="18"/>
        <v>insert into FTS_rui_codes (suggest_text_1, suggest_text_2, source) values ("83803","NR RSU MAD (NRC MADISON WI)","RESFOR (03 JAN 2024)");</v>
      </c>
    </row>
    <row r="1071" spans="1:8" x14ac:dyDescent="0.2">
      <c r="A1071" t="s">
        <v>9029</v>
      </c>
      <c r="B1071" s="82" t="str">
        <f>+'Text-For Java'!B1071</f>
        <v>88338</v>
      </c>
      <c r="C1071" t="s">
        <v>7544</v>
      </c>
      <c r="D1071" t="str">
        <f>+'Text-For Java'!D1071</f>
        <v>NR TRNQLTY MED HQ (NRC MADISON WI)</v>
      </c>
      <c r="E1071" t="s">
        <v>7544</v>
      </c>
      <c r="F1071" t="s">
        <v>9254</v>
      </c>
      <c r="G1071" t="s">
        <v>7545</v>
      </c>
      <c r="H1071" t="str">
        <f t="shared" si="18"/>
        <v>insert into FTS_rui_codes (suggest_text_1, suggest_text_2, source) values ("88338","NR TRNQLTY MED HQ (NRC MADISON WI)","RESFOR (03 JAN 2024)");</v>
      </c>
    </row>
    <row r="1072" spans="1:8" x14ac:dyDescent="0.2">
      <c r="A1072" t="s">
        <v>9029</v>
      </c>
      <c r="B1072" s="82" t="str">
        <f>+'Text-For Java'!B1072</f>
        <v>88489</v>
      </c>
      <c r="C1072" t="s">
        <v>7544</v>
      </c>
      <c r="D1072" t="str">
        <f>+'Text-For Java'!D1072</f>
        <v>NR DIV 2/24 G CO (NRC MADISON WI)</v>
      </c>
      <c r="E1072" t="s">
        <v>7544</v>
      </c>
      <c r="F1072" t="s">
        <v>9254</v>
      </c>
      <c r="G1072" t="s">
        <v>7545</v>
      </c>
      <c r="H1072" t="str">
        <f t="shared" si="18"/>
        <v>insert into FTS_rui_codes (suggest_text_1, suggest_text_2, source) values ("88489","NR DIV 2/24 G CO (NRC MADISON WI)","RESFOR (03 JAN 2024)");</v>
      </c>
    </row>
    <row r="1073" spans="1:8" x14ac:dyDescent="0.2">
      <c r="A1073" t="s">
        <v>9029</v>
      </c>
      <c r="B1073" s="82" t="str">
        <f>+'Text-For Java'!B1073</f>
        <v>88482</v>
      </c>
      <c r="C1073" t="s">
        <v>7544</v>
      </c>
      <c r="D1073" t="str">
        <f>+'Text-For Java'!D1073</f>
        <v>NR DIV 2/24 F CO (NRC MADISON WI)</v>
      </c>
      <c r="E1073" t="s">
        <v>7544</v>
      </c>
      <c r="F1073" t="s">
        <v>9254</v>
      </c>
      <c r="G1073" t="s">
        <v>7545</v>
      </c>
      <c r="H1073" t="str">
        <f t="shared" si="18"/>
        <v>insert into FTS_rui_codes (suggest_text_1, suggest_text_2, source) values ("88482","NR DIV 2/24 F CO (NRC MADISON WI)","RESFOR (03 JAN 2024)");</v>
      </c>
    </row>
    <row r="1074" spans="1:8" x14ac:dyDescent="0.2">
      <c r="A1074" t="s">
        <v>9029</v>
      </c>
      <c r="B1074" s="82" t="str">
        <f>+'Text-For Java'!B1074</f>
        <v>85313</v>
      </c>
      <c r="C1074" t="s">
        <v>7544</v>
      </c>
      <c r="D1074" t="str">
        <f>+'Text-For Java'!D1074</f>
        <v>NMCB 25 MIL (NRC MADISON WI)</v>
      </c>
      <c r="E1074" t="s">
        <v>7544</v>
      </c>
      <c r="F1074" t="s">
        <v>9254</v>
      </c>
      <c r="G1074" t="s">
        <v>7545</v>
      </c>
      <c r="H1074" t="str">
        <f t="shared" si="18"/>
        <v>insert into FTS_rui_codes (suggest_text_1, suggest_text_2, source) values ("85313","NMCB 25 MIL (NRC MADISON WI)","RESFOR (03 JAN 2024)");</v>
      </c>
    </row>
    <row r="1075" spans="1:8" x14ac:dyDescent="0.2">
      <c r="A1075" t="s">
        <v>9029</v>
      </c>
      <c r="B1075" s="82" t="str">
        <f>+'Text-For Java'!B1075</f>
        <v>83575</v>
      </c>
      <c r="C1075" t="s">
        <v>7544</v>
      </c>
      <c r="D1075" t="str">
        <f>+'Text-For Java'!D1075</f>
        <v>NR NMRTC BTH MAD (NRC MADISON WI)</v>
      </c>
      <c r="E1075" t="s">
        <v>7544</v>
      </c>
      <c r="F1075" t="s">
        <v>9254</v>
      </c>
      <c r="G1075" t="s">
        <v>7545</v>
      </c>
      <c r="H1075" t="str">
        <f t="shared" si="18"/>
        <v>insert into FTS_rui_codes (suggest_text_1, suggest_text_2, source) values ("83575","NR NMRTC BTH MAD (NRC MADISON WI)","RESFOR (03 JAN 2024)");</v>
      </c>
    </row>
    <row r="1076" spans="1:8" x14ac:dyDescent="0.2">
      <c r="A1076" t="s">
        <v>9029</v>
      </c>
      <c r="B1076" s="82" t="str">
        <f>+'Text-For Java'!B1076</f>
        <v>88667</v>
      </c>
      <c r="C1076" t="s">
        <v>7544</v>
      </c>
      <c r="D1076" t="str">
        <f>+'Text-For Java'!D1076</f>
        <v>NR ADMIN PERS 1351 (NRC MADISON WI)</v>
      </c>
      <c r="E1076" t="s">
        <v>7544</v>
      </c>
      <c r="F1076" t="s">
        <v>9254</v>
      </c>
      <c r="G1076" t="s">
        <v>7545</v>
      </c>
      <c r="H1076" t="str">
        <f t="shared" si="18"/>
        <v>insert into FTS_rui_codes (suggest_text_1, suggest_text_2, source) values ("88667","NR ADMIN PERS 1351 (NRC MADISON WI)","RESFOR (03 JAN 2024)");</v>
      </c>
    </row>
    <row r="1077" spans="1:8" x14ac:dyDescent="0.2">
      <c r="A1077" t="s">
        <v>9029</v>
      </c>
      <c r="B1077" s="82" t="str">
        <f>+'Text-For Java'!B1077</f>
        <v>1318G</v>
      </c>
      <c r="C1077" t="s">
        <v>7544</v>
      </c>
      <c r="D1077" t="str">
        <f>+'Text-For Java'!D1077</f>
        <v>NR VTU MAD 1351 (NRC MADISON WI)</v>
      </c>
      <c r="E1077" t="s">
        <v>7544</v>
      </c>
      <c r="F1077" t="s">
        <v>9254</v>
      </c>
      <c r="G1077" t="s">
        <v>7545</v>
      </c>
      <c r="H1077" t="str">
        <f t="shared" si="18"/>
        <v>insert into FTS_rui_codes (suggest_text_1, suggest_text_2, source) values ("1318G","NR VTU MAD 1351 (NRC MADISON WI)","RESFOR (03 JAN 2024)");</v>
      </c>
    </row>
    <row r="1078" spans="1:8" x14ac:dyDescent="0.2">
      <c r="A1078" t="s">
        <v>9029</v>
      </c>
      <c r="B1078" s="82" t="str">
        <f>+'Text-For Java'!B1078</f>
        <v>86933</v>
      </c>
      <c r="C1078" t="s">
        <v>7544</v>
      </c>
      <c r="D1078" t="str">
        <f>+'Text-For Java'!D1078</f>
        <v>NR IPACOM J018 TUL (NRC TULSA OK)</v>
      </c>
      <c r="E1078" t="s">
        <v>7544</v>
      </c>
      <c r="F1078" t="s">
        <v>9254</v>
      </c>
      <c r="G1078" t="s">
        <v>7545</v>
      </c>
      <c r="H1078" t="str">
        <f t="shared" si="18"/>
        <v>insert into FTS_rui_codes (suggest_text_1, suggest_text_2, source) values ("86933","NR IPACOM J018 TUL (NRC TULSA OK)","RESFOR (03 JAN 2024)");</v>
      </c>
    </row>
    <row r="1079" spans="1:8" x14ac:dyDescent="0.2">
      <c r="A1079" t="s">
        <v>9029</v>
      </c>
      <c r="B1079" s="82" t="str">
        <f>+'Text-For Java'!B1079</f>
        <v>87697</v>
      </c>
      <c r="C1079" t="s">
        <v>7544</v>
      </c>
      <c r="D1079" t="str">
        <f>+'Text-For Java'!D1079</f>
        <v>S11 SECPLT 5&amp;6 BKA (NRC TULSA OK)</v>
      </c>
      <c r="E1079" t="s">
        <v>7544</v>
      </c>
      <c r="F1079" t="s">
        <v>9254</v>
      </c>
      <c r="G1079" t="s">
        <v>7545</v>
      </c>
      <c r="H1079" t="str">
        <f t="shared" si="18"/>
        <v>insert into FTS_rui_codes (suggest_text_1, suggest_text_2, source) values ("87697","S11 SECPLT 5&amp;6 BKA (NRC TULSA OK)","RESFOR (03 JAN 2024)");</v>
      </c>
    </row>
    <row r="1080" spans="1:8" x14ac:dyDescent="0.2">
      <c r="A1080" t="s">
        <v>9029</v>
      </c>
      <c r="B1080" s="82" t="str">
        <f>+'Text-For Java'!B1080</f>
        <v>83755</v>
      </c>
      <c r="C1080" t="s">
        <v>7544</v>
      </c>
      <c r="D1080" t="str">
        <f>+'Text-For Java'!D1080</f>
        <v>NR NMRTC CC TUL (NRC TULSA OK)</v>
      </c>
      <c r="E1080" t="s">
        <v>7544</v>
      </c>
      <c r="F1080" t="s">
        <v>9254</v>
      </c>
      <c r="G1080" t="s">
        <v>7545</v>
      </c>
      <c r="H1080" t="str">
        <f t="shared" si="18"/>
        <v>insert into FTS_rui_codes (suggest_text_1, suggest_text_2, source) values ("83755","NR NMRTC CC TUL (NRC TULSA OK)","RESFOR (03 JAN 2024)");</v>
      </c>
    </row>
    <row r="1081" spans="1:8" x14ac:dyDescent="0.2">
      <c r="A1081" t="s">
        <v>9029</v>
      </c>
      <c r="B1081" s="82" t="str">
        <f>+'Text-For Java'!B1081</f>
        <v>88171</v>
      </c>
      <c r="C1081" t="s">
        <v>7544</v>
      </c>
      <c r="D1081" t="str">
        <f>+'Text-For Java'!D1081</f>
        <v>NR RSU TUL (NRC TULSA OK)</v>
      </c>
      <c r="E1081" t="s">
        <v>7544</v>
      </c>
      <c r="F1081" t="s">
        <v>9254</v>
      </c>
      <c r="G1081" t="s">
        <v>7545</v>
      </c>
      <c r="H1081" t="str">
        <f t="shared" si="18"/>
        <v>insert into FTS_rui_codes (suggest_text_1, suggest_text_2, source) values ("88171","NR RSU TUL (NRC TULSA OK)","RESFOR (03 JAN 2024)");</v>
      </c>
    </row>
    <row r="1082" spans="1:8" x14ac:dyDescent="0.2">
      <c r="A1082" t="s">
        <v>9029</v>
      </c>
      <c r="B1082" s="82" t="str">
        <f>+'Text-For Java'!B1082</f>
        <v>83865</v>
      </c>
      <c r="C1082" t="s">
        <v>7544</v>
      </c>
      <c r="D1082" t="str">
        <f>+'Text-For Java'!D1082</f>
        <v>DIV TOW SECTION (NRC TULSA OK)</v>
      </c>
      <c r="E1082" t="s">
        <v>7544</v>
      </c>
      <c r="F1082" t="s">
        <v>9254</v>
      </c>
      <c r="G1082" t="s">
        <v>7545</v>
      </c>
      <c r="H1082" t="str">
        <f t="shared" si="18"/>
        <v>insert into FTS_rui_codes (suggest_text_1, suggest_text_2, source) values ("83865","DIV TOW SECTION (NRC TULSA OK)","RESFOR (03 JAN 2024)");</v>
      </c>
    </row>
    <row r="1083" spans="1:8" x14ac:dyDescent="0.2">
      <c r="A1083" t="s">
        <v>9029</v>
      </c>
      <c r="B1083" s="82" t="str">
        <f>+'Text-For Java'!B1083</f>
        <v>1110G</v>
      </c>
      <c r="C1083" t="s">
        <v>7544</v>
      </c>
      <c r="D1083" t="str">
        <f>+'Text-For Java'!D1083</f>
        <v>NR VTU TUL 1810 (NRC TULSA OK)</v>
      </c>
      <c r="E1083" t="s">
        <v>7544</v>
      </c>
      <c r="F1083" t="s">
        <v>9254</v>
      </c>
      <c r="G1083" t="s">
        <v>7545</v>
      </c>
      <c r="H1083" t="str">
        <f t="shared" si="18"/>
        <v>insert into FTS_rui_codes (suggest_text_1, suggest_text_2, source) values ("1110G","NR VTU TUL 1810 (NRC TULSA OK)","RESFOR (03 JAN 2024)");</v>
      </c>
    </row>
    <row r="1084" spans="1:8" x14ac:dyDescent="0.2">
      <c r="A1084" t="s">
        <v>9029</v>
      </c>
      <c r="B1084" s="82" t="str">
        <f>+'Text-For Java'!B1084</f>
        <v>83534</v>
      </c>
      <c r="C1084" t="s">
        <v>7544</v>
      </c>
      <c r="D1084" t="str">
        <f>+'Text-For Java'!D1084</f>
        <v>NR SWRMC TUL (NRC TULSA OK)</v>
      </c>
      <c r="E1084" t="s">
        <v>7544</v>
      </c>
      <c r="F1084" t="s">
        <v>9254</v>
      </c>
      <c r="G1084" t="s">
        <v>7545</v>
      </c>
      <c r="H1084" t="str">
        <f t="shared" si="18"/>
        <v>insert into FTS_rui_codes (suggest_text_1, suggest_text_2, source) values ("83534","NR SWRMC TUL (NRC TULSA OK)","RESFOR (03 JAN 2024)");</v>
      </c>
    </row>
    <row r="1085" spans="1:8" x14ac:dyDescent="0.2">
      <c r="A1085" t="s">
        <v>9029</v>
      </c>
      <c r="B1085" s="82" t="str">
        <f>+'Text-For Java'!B1085</f>
        <v>89465</v>
      </c>
      <c r="C1085" t="s">
        <v>7544</v>
      </c>
      <c r="D1085" t="str">
        <f>+'Text-For Java'!D1085</f>
        <v>NCHB 5 CARGO TERM CO A (NRC EVERETT WA)</v>
      </c>
      <c r="E1085" t="s">
        <v>7544</v>
      </c>
      <c r="F1085" t="s">
        <v>9254</v>
      </c>
      <c r="G1085" t="s">
        <v>7545</v>
      </c>
      <c r="H1085" t="str">
        <f t="shared" si="18"/>
        <v>insert into FTS_rui_codes (suggest_text_1, suggest_text_2, source) values ("89465","NCHB 5 CARGO TERM CO A (NRC EVERETT WA)","RESFOR (03 JAN 2024)");</v>
      </c>
    </row>
    <row r="1086" spans="1:8" x14ac:dyDescent="0.2">
      <c r="A1086" t="s">
        <v>9029</v>
      </c>
      <c r="B1086" s="82" t="str">
        <f>+'Text-For Java'!B1086</f>
        <v>89074</v>
      </c>
      <c r="C1086" t="s">
        <v>7544</v>
      </c>
      <c r="D1086" t="str">
        <f>+'Text-For Java'!D1086</f>
        <v>NR FLC EVE (NRC EVERETT WA)</v>
      </c>
      <c r="E1086" t="s">
        <v>7544</v>
      </c>
      <c r="F1086" t="s">
        <v>9254</v>
      </c>
      <c r="G1086" t="s">
        <v>7545</v>
      </c>
      <c r="H1086" t="str">
        <f t="shared" si="18"/>
        <v>insert into FTS_rui_codes (suggest_text_1, suggest_text_2, source) values ("89074","NR FLC EVE (NRC EVERETT WA)","RESFOR (03 JAN 2024)");</v>
      </c>
    </row>
    <row r="1087" spans="1:8" x14ac:dyDescent="0.2">
      <c r="A1087" t="s">
        <v>9029</v>
      </c>
      <c r="B1087" s="82" t="str">
        <f>+'Text-For Java'!B1087</f>
        <v>84001</v>
      </c>
      <c r="C1087" t="s">
        <v>7544</v>
      </c>
      <c r="D1087" t="str">
        <f>+'Text-For Java'!D1087</f>
        <v>NR RSU EVE (NRC EVERETT WA)</v>
      </c>
      <c r="E1087" t="s">
        <v>7544</v>
      </c>
      <c r="F1087" t="s">
        <v>9254</v>
      </c>
      <c r="G1087" t="s">
        <v>7545</v>
      </c>
      <c r="H1087" t="str">
        <f t="shared" si="18"/>
        <v>insert into FTS_rui_codes (suggest_text_1, suggest_text_2, source) values ("84001","NR RSU EVE (NRC EVERETT WA)","RESFOR (03 JAN 2024)");</v>
      </c>
    </row>
    <row r="1088" spans="1:8" x14ac:dyDescent="0.2">
      <c r="A1088" t="s">
        <v>9029</v>
      </c>
      <c r="B1088" s="82" t="str">
        <f>+'Text-For Java'!B1088</f>
        <v>87743</v>
      </c>
      <c r="C1088" t="s">
        <v>7544</v>
      </c>
      <c r="D1088" t="str">
        <f>+'Text-For Java'!D1088</f>
        <v>NR MSC EPU 116 (NRC EVERETT WA)</v>
      </c>
      <c r="E1088" t="s">
        <v>7544</v>
      </c>
      <c r="F1088" t="s">
        <v>9254</v>
      </c>
      <c r="G1088" t="s">
        <v>7545</v>
      </c>
      <c r="H1088" t="str">
        <f t="shared" si="18"/>
        <v>insert into FTS_rui_codes (suggest_text_1, suggest_text_2, source) values ("87743","NR MSC EPU 116 (NRC EVERETT WA)","RESFOR (03 JAN 2024)");</v>
      </c>
    </row>
    <row r="1089" spans="1:8" x14ac:dyDescent="0.2">
      <c r="A1089" t="s">
        <v>9029</v>
      </c>
      <c r="B1089" s="82" t="str">
        <f>+'Text-For Java'!B1089</f>
        <v>85179</v>
      </c>
      <c r="C1089" t="s">
        <v>7544</v>
      </c>
      <c r="D1089" t="str">
        <f>+'Text-For Java'!D1089</f>
        <v>NMCB 18 EVE (NRC EVERETT WA)</v>
      </c>
      <c r="E1089" t="s">
        <v>7544</v>
      </c>
      <c r="F1089" t="s">
        <v>9254</v>
      </c>
      <c r="G1089" t="s">
        <v>7545</v>
      </c>
      <c r="H1089" t="str">
        <f t="shared" si="18"/>
        <v>insert into FTS_rui_codes (suggest_text_1, suggest_text_2, source) values ("85179","NMCB 18 EVE (NRC EVERETT WA)","RESFOR (03 JAN 2024)");</v>
      </c>
    </row>
    <row r="1090" spans="1:8" x14ac:dyDescent="0.2">
      <c r="A1090" t="s">
        <v>9029</v>
      </c>
      <c r="B1090" s="82" t="str">
        <f>+'Text-For Java'!B1090</f>
        <v>85965</v>
      </c>
      <c r="C1090" t="s">
        <v>7544</v>
      </c>
      <c r="D1090" t="str">
        <f>+'Text-For Java'!D1090</f>
        <v>NR NMRTC CP EVE (NRC EVERETT WA)</v>
      </c>
      <c r="E1090" t="s">
        <v>7544</v>
      </c>
      <c r="F1090" t="s">
        <v>9254</v>
      </c>
      <c r="G1090" t="s">
        <v>7545</v>
      </c>
      <c r="H1090" t="str">
        <f t="shared" si="18"/>
        <v>insert into FTS_rui_codes (suggest_text_1, suggest_text_2, source) values ("85965","NR NMRTC CP EVE (NRC EVERETT WA)","RESFOR (03 JAN 2024)");</v>
      </c>
    </row>
    <row r="1091" spans="1:8" x14ac:dyDescent="0.2">
      <c r="A1091" t="s">
        <v>9029</v>
      </c>
      <c r="B1091" s="82" t="str">
        <f>+'Text-For Java'!B1091</f>
        <v>82996</v>
      </c>
      <c r="C1091" t="s">
        <v>7544</v>
      </c>
      <c r="D1091" t="str">
        <f>+'Text-For Java'!D1091</f>
        <v>NR NAVWAR CYBR IW (NRC EVERETT WA)</v>
      </c>
      <c r="E1091" t="s">
        <v>7544</v>
      </c>
      <c r="F1091" t="s">
        <v>9254</v>
      </c>
      <c r="G1091" t="s">
        <v>7545</v>
      </c>
      <c r="H1091" t="str">
        <f t="shared" si="18"/>
        <v>insert into FTS_rui_codes (suggest_text_1, suggest_text_2, source) values ("82996","NR NAVWAR CYBR IW (NRC EVERETT WA)","RESFOR (03 JAN 2024)");</v>
      </c>
    </row>
    <row r="1092" spans="1:8" x14ac:dyDescent="0.2">
      <c r="A1092" t="s">
        <v>9029</v>
      </c>
      <c r="B1092" s="82" t="str">
        <f>+'Text-For Java'!B1092</f>
        <v>2205G</v>
      </c>
      <c r="C1092" t="s">
        <v>7544</v>
      </c>
      <c r="D1092" t="str">
        <f>+'Text-For Java'!D1092</f>
        <v>NR VTU EVE 2213 (NRC EVERETT WA)</v>
      </c>
      <c r="E1092" t="s">
        <v>7544</v>
      </c>
      <c r="F1092" t="s">
        <v>9254</v>
      </c>
      <c r="G1092" t="s">
        <v>7545</v>
      </c>
      <c r="H1092" t="str">
        <f t="shared" si="18"/>
        <v>insert into FTS_rui_codes (suggest_text_1, suggest_text_2, source) values ("2205G","NR VTU EVE 2213 (NRC EVERETT WA)","RESFOR (03 JAN 2024)");</v>
      </c>
    </row>
    <row r="1093" spans="1:8" x14ac:dyDescent="0.2">
      <c r="A1093" t="s">
        <v>9029</v>
      </c>
      <c r="B1093" s="82" t="str">
        <f>+'Text-For Java'!B1093</f>
        <v>80011</v>
      </c>
      <c r="C1093" t="s">
        <v>7544</v>
      </c>
      <c r="D1093" t="str">
        <f>+'Text-For Java'!D1093</f>
        <v>NR SURGEMAIN PSNS EVE (NRC EVERETT WA)</v>
      </c>
      <c r="E1093" t="s">
        <v>7544</v>
      </c>
      <c r="F1093" t="s">
        <v>9254</v>
      </c>
      <c r="G1093" t="s">
        <v>7545</v>
      </c>
      <c r="H1093" t="str">
        <f t="shared" si="18"/>
        <v>insert into FTS_rui_codes (suggest_text_1, suggest_text_2, source) values ("80011","NR SURGEMAIN PSNS EVE (NRC EVERETT WA)","RESFOR (03 JAN 2024)");</v>
      </c>
    </row>
    <row r="1094" spans="1:8" x14ac:dyDescent="0.2">
      <c r="A1094" t="s">
        <v>9029</v>
      </c>
      <c r="B1094" s="82" t="str">
        <f>+'Text-For Java'!B1094</f>
        <v>88728</v>
      </c>
      <c r="C1094" t="s">
        <v>7544</v>
      </c>
      <c r="D1094" t="str">
        <f>+'Text-For Java'!D1094</f>
        <v>NR LCS EVT (NRC EVERETT WA)</v>
      </c>
      <c r="E1094" t="s">
        <v>7544</v>
      </c>
      <c r="F1094" t="s">
        <v>9254</v>
      </c>
      <c r="G1094" t="s">
        <v>7545</v>
      </c>
      <c r="H1094" t="str">
        <f t="shared" si="18"/>
        <v>insert into FTS_rui_codes (suggest_text_1, suggest_text_2, source) values ("88728","NR LCS EVT (NRC EVERETT WA)","RESFOR (03 JAN 2024)");</v>
      </c>
    </row>
    <row r="1095" spans="1:8" x14ac:dyDescent="0.2">
      <c r="A1095" t="s">
        <v>9029</v>
      </c>
      <c r="B1095" s="82" t="str">
        <f>+'Text-For Java'!B1095</f>
        <v>84264</v>
      </c>
      <c r="C1095" t="s">
        <v>7544</v>
      </c>
      <c r="D1095" t="str">
        <f>+'Text-For Java'!D1095</f>
        <v>NR NW NSF EVE (NRC EVERETT WA)</v>
      </c>
      <c r="E1095" t="s">
        <v>7544</v>
      </c>
      <c r="F1095" t="s">
        <v>9254</v>
      </c>
      <c r="G1095" t="s">
        <v>7545</v>
      </c>
      <c r="H1095" t="str">
        <f t="shared" si="18"/>
        <v>insert into FTS_rui_codes (suggest_text_1, suggest_text_2, source) values ("84264","NR NW NSF EVE (NRC EVERETT WA)","RESFOR (03 JAN 2024)");</v>
      </c>
    </row>
    <row r="1096" spans="1:8" x14ac:dyDescent="0.2">
      <c r="A1096" t="s">
        <v>9029</v>
      </c>
      <c r="B1096" s="82" t="str">
        <f>+'Text-For Java'!B1096</f>
        <v>83950</v>
      </c>
      <c r="C1096" t="s">
        <v>7544</v>
      </c>
      <c r="D1096" t="str">
        <f>+'Text-For Java'!D1096</f>
        <v>NR ADAPT MOB EVRT (NRC EVERETT WA)</v>
      </c>
      <c r="E1096" t="s">
        <v>7544</v>
      </c>
      <c r="F1096" t="s">
        <v>9254</v>
      </c>
      <c r="G1096" t="s">
        <v>7545</v>
      </c>
      <c r="H1096" t="str">
        <f t="shared" si="18"/>
        <v>insert into FTS_rui_codes (suggest_text_1, suggest_text_2, source) values ("83950","NR ADAPT MOB EVRT (NRC EVERETT WA)","RESFOR (03 JAN 2024)");</v>
      </c>
    </row>
    <row r="1097" spans="1:8" x14ac:dyDescent="0.2">
      <c r="A1097" t="s">
        <v>9029</v>
      </c>
      <c r="B1097" s="82" t="str">
        <f>+'Text-For Java'!B1097</f>
        <v>30665</v>
      </c>
      <c r="C1097" t="s">
        <v>7544</v>
      </c>
      <c r="D1097" t="str">
        <f>+'Text-For Java'!D1097</f>
        <v>MSRON 8 HQ (NRC NEWPORT RI)</v>
      </c>
      <c r="E1097" t="s">
        <v>7544</v>
      </c>
      <c r="F1097" t="s">
        <v>9254</v>
      </c>
      <c r="G1097" t="s">
        <v>7545</v>
      </c>
      <c r="H1097" t="str">
        <f t="shared" si="18"/>
        <v>insert into FTS_rui_codes (suggest_text_1, suggest_text_2, source) values ("30665","MSRON 8 HQ (NRC NEWPORT RI)","RESFOR (03 JAN 2024)");</v>
      </c>
    </row>
    <row r="1098" spans="1:8" x14ac:dyDescent="0.2">
      <c r="A1098" t="s">
        <v>9029</v>
      </c>
      <c r="B1098" s="82" t="str">
        <f>+'Text-For Java'!B1098</f>
        <v>86937</v>
      </c>
      <c r="C1098" t="s">
        <v>7544</v>
      </c>
      <c r="D1098" t="str">
        <f>+'Text-For Java'!D1098</f>
        <v>NR C7F N5 FUPLANS (NRC NEWPORT RI)</v>
      </c>
      <c r="E1098" t="s">
        <v>7544</v>
      </c>
      <c r="F1098" t="s">
        <v>9254</v>
      </c>
      <c r="G1098" t="s">
        <v>7545</v>
      </c>
      <c r="H1098" t="str">
        <f t="shared" si="18"/>
        <v>insert into FTS_rui_codes (suggest_text_1, suggest_text_2, source) values ("86937","NR C7F N5 FUPLANS (NRC NEWPORT RI)","RESFOR (03 JAN 2024)");</v>
      </c>
    </row>
    <row r="1099" spans="1:8" x14ac:dyDescent="0.2">
      <c r="A1099" t="s">
        <v>9029</v>
      </c>
      <c r="B1099" s="82" t="str">
        <f>+'Text-For Java'!B1099</f>
        <v>84135</v>
      </c>
      <c r="C1099" t="s">
        <v>7544</v>
      </c>
      <c r="D1099" t="str">
        <f>+'Text-For Java'!D1099</f>
        <v>NR DEF INST INTL LEGL STUD (NRC NEWPORT RI)</v>
      </c>
      <c r="E1099" t="s">
        <v>7544</v>
      </c>
      <c r="F1099" t="s">
        <v>9254</v>
      </c>
      <c r="G1099" t="s">
        <v>7545</v>
      </c>
      <c r="H1099" t="str">
        <f t="shared" si="18"/>
        <v>insert into FTS_rui_codes (suggest_text_1, suggest_text_2, source) values ("84135","NR DEF INST INTL LEGL STUD (NRC NEWPORT RI)","RESFOR (03 JAN 2024)");</v>
      </c>
    </row>
    <row r="1100" spans="1:8" x14ac:dyDescent="0.2">
      <c r="A1100" t="s">
        <v>9029</v>
      </c>
      <c r="B1100" s="82" t="str">
        <f>+'Text-For Java'!B1100</f>
        <v>83656</v>
      </c>
      <c r="C1100" t="s">
        <v>7544</v>
      </c>
      <c r="D1100" t="str">
        <f>+'Text-For Java'!D1100</f>
        <v>NR MSC FE SSU GUAM (NRC NEWPORT RI)</v>
      </c>
      <c r="E1100" t="s">
        <v>7544</v>
      </c>
      <c r="F1100" t="s">
        <v>9254</v>
      </c>
      <c r="G1100" t="s">
        <v>7545</v>
      </c>
      <c r="H1100" t="str">
        <f t="shared" si="18"/>
        <v>insert into FTS_rui_codes (suggest_text_1, suggest_text_2, source) values ("83656","NR MSC FE SSU GUAM (NRC NEWPORT RI)","RESFOR (03 JAN 2024)");</v>
      </c>
    </row>
    <row r="1101" spans="1:8" x14ac:dyDescent="0.2">
      <c r="A1101" t="s">
        <v>9029</v>
      </c>
      <c r="B1101" s="82" t="str">
        <f>+'Text-For Java'!B1101</f>
        <v>86110</v>
      </c>
      <c r="C1101" t="s">
        <v>7544</v>
      </c>
      <c r="D1101" t="str">
        <f>+'Text-For Java'!D1101</f>
        <v>NR NATO ACT NPT (NRC NEWPORT RI)</v>
      </c>
      <c r="E1101" t="s">
        <v>7544</v>
      </c>
      <c r="F1101" t="s">
        <v>9254</v>
      </c>
      <c r="G1101" t="s">
        <v>7545</v>
      </c>
      <c r="H1101" t="str">
        <f t="shared" si="18"/>
        <v>insert into FTS_rui_codes (suggest_text_1, suggest_text_2, source) values ("86110","NR NATO ACT NPT (NRC NEWPORT RI)","RESFOR (03 JAN 2024)");</v>
      </c>
    </row>
    <row r="1102" spans="1:8" x14ac:dyDescent="0.2">
      <c r="A1102" t="s">
        <v>9029</v>
      </c>
      <c r="B1102" s="82" t="str">
        <f>+'Text-For Java'!B1102</f>
        <v>83040</v>
      </c>
      <c r="C1102" t="s">
        <v>7544</v>
      </c>
      <c r="D1102" t="str">
        <f>+'Text-For Java'!D1102</f>
        <v>NR NAV JUST SCHOOL (NRC NEWPORT RI)</v>
      </c>
      <c r="E1102" t="s">
        <v>7544</v>
      </c>
      <c r="F1102" t="s">
        <v>9254</v>
      </c>
      <c r="G1102" t="s">
        <v>7545</v>
      </c>
      <c r="H1102" t="str">
        <f t="shared" si="18"/>
        <v>insert into FTS_rui_codes (suggest_text_1, suggest_text_2, source) values ("83040","NR NAV JUST SCHOOL (NRC NEWPORT RI)","RESFOR (03 JAN 2024)");</v>
      </c>
    </row>
    <row r="1103" spans="1:8" x14ac:dyDescent="0.2">
      <c r="A1103" t="s">
        <v>9029</v>
      </c>
      <c r="B1103" s="82" t="str">
        <f>+'Text-For Java'!B1103</f>
        <v>89097</v>
      </c>
      <c r="C1103" t="s">
        <v>7544</v>
      </c>
      <c r="D1103" t="str">
        <f>+'Text-For Java'!D1103</f>
        <v>NR NAVSEA DIVE NEWPORT (NRC NEWPORT RI)</v>
      </c>
      <c r="E1103" t="s">
        <v>7544</v>
      </c>
      <c r="F1103" t="s">
        <v>9254</v>
      </c>
      <c r="G1103" t="s">
        <v>7545</v>
      </c>
      <c r="H1103" t="str">
        <f t="shared" si="18"/>
        <v>insert into FTS_rui_codes (suggest_text_1, suggest_text_2, source) values ("89097","NR NAVSEA DIVE NEWPORT (NRC NEWPORT RI)","RESFOR (03 JAN 2024)");</v>
      </c>
    </row>
    <row r="1104" spans="1:8" x14ac:dyDescent="0.2">
      <c r="A1104" t="s">
        <v>9029</v>
      </c>
      <c r="B1104" s="82" t="str">
        <f>+'Text-For Java'!B1104</f>
        <v>89542</v>
      </c>
      <c r="C1104" t="s">
        <v>7544</v>
      </c>
      <c r="D1104" t="str">
        <f>+'Text-For Java'!D1104</f>
        <v>NR NEW ENG MED HQ (NRC NEWPORT RI)</v>
      </c>
      <c r="E1104" t="s">
        <v>7544</v>
      </c>
      <c r="F1104" t="s">
        <v>9254</v>
      </c>
      <c r="G1104" t="s">
        <v>7545</v>
      </c>
      <c r="H1104" t="str">
        <f t="shared" si="18"/>
        <v>insert into FTS_rui_codes (suggest_text_1, suggest_text_2, source) values ("89542","NR NEW ENG MED HQ (NRC NEWPORT RI)","RESFOR (03 JAN 2024)");</v>
      </c>
    </row>
    <row r="1105" spans="1:8" x14ac:dyDescent="0.2">
      <c r="A1105" t="s">
        <v>9029</v>
      </c>
      <c r="B1105" s="82" t="str">
        <f>+'Text-For Java'!B1105</f>
        <v>84231</v>
      </c>
      <c r="C1105" t="s">
        <v>7544</v>
      </c>
      <c r="D1105" t="str">
        <f>+'Text-For Java'!D1105</f>
        <v>NR NSF NEWPORT (NRC NEWPORT RI)</v>
      </c>
      <c r="E1105" t="s">
        <v>7544</v>
      </c>
      <c r="F1105" t="s">
        <v>9254</v>
      </c>
      <c r="G1105" t="s">
        <v>7545</v>
      </c>
      <c r="H1105" t="str">
        <f t="shared" si="18"/>
        <v>insert into FTS_rui_codes (suggest_text_1, suggest_text_2, source) values ("84231","NR NSF NEWPORT (NRC NEWPORT RI)","RESFOR (03 JAN 2024)");</v>
      </c>
    </row>
    <row r="1106" spans="1:8" x14ac:dyDescent="0.2">
      <c r="A1106" t="s">
        <v>9029</v>
      </c>
      <c r="B1106" s="82" t="str">
        <f>+'Text-For Java'!B1106</f>
        <v>83770</v>
      </c>
      <c r="C1106" t="s">
        <v>7544</v>
      </c>
      <c r="D1106" t="str">
        <f>+'Text-For Java'!D1106</f>
        <v>NR NVL LDRSP &amp; ETH (NRC NEWPORT RI)</v>
      </c>
      <c r="E1106" t="s">
        <v>7544</v>
      </c>
      <c r="F1106" t="s">
        <v>9254</v>
      </c>
      <c r="G1106" t="s">
        <v>7545</v>
      </c>
      <c r="H1106" t="str">
        <f t="shared" si="18"/>
        <v>insert into FTS_rui_codes (suggest_text_1, suggest_text_2, source) values ("83770","NR NVL LDRSP &amp; ETH (NRC NEWPORT RI)","RESFOR (03 JAN 2024)");</v>
      </c>
    </row>
    <row r="1107" spans="1:8" x14ac:dyDescent="0.2">
      <c r="A1107" t="s">
        <v>9029</v>
      </c>
      <c r="B1107" s="82" t="str">
        <f>+'Text-For Java'!B1107</f>
        <v>82912</v>
      </c>
      <c r="C1107" t="s">
        <v>7544</v>
      </c>
      <c r="D1107" t="str">
        <f>+'Text-For Java'!D1107</f>
        <v>NR NWC SUPPORT NPT (NRC NEWPORT RI)</v>
      </c>
      <c r="E1107" t="s">
        <v>7544</v>
      </c>
      <c r="F1107" t="s">
        <v>9254</v>
      </c>
      <c r="G1107" t="s">
        <v>7545</v>
      </c>
      <c r="H1107" t="str">
        <f t="shared" si="18"/>
        <v>insert into FTS_rui_codes (suggest_text_1, suggest_text_2, source) values ("82912","NR NWC SUPPORT NPT (NRC NEWPORT RI)","RESFOR (03 JAN 2024)");</v>
      </c>
    </row>
    <row r="1108" spans="1:8" x14ac:dyDescent="0.2">
      <c r="A1108" t="s">
        <v>9029</v>
      </c>
      <c r="B1108" s="82" t="str">
        <f>+'Text-For Java'!B1108</f>
        <v>82824</v>
      </c>
      <c r="C1108" t="s">
        <v>7544</v>
      </c>
      <c r="D1108" t="str">
        <f>+'Text-For Java'!D1108</f>
        <v>NR ONI NPT (NRC NEWPORT RI)</v>
      </c>
      <c r="E1108" t="s">
        <v>7544</v>
      </c>
      <c r="F1108" t="s">
        <v>9254</v>
      </c>
      <c r="G1108" t="s">
        <v>7545</v>
      </c>
      <c r="H1108" t="str">
        <f t="shared" si="18"/>
        <v>insert into FTS_rui_codes (suggest_text_1, suggest_text_2, source) values ("82824","NR ONI NPT (NRC NEWPORT RI)","RESFOR (03 JAN 2024)");</v>
      </c>
    </row>
    <row r="1109" spans="1:8" x14ac:dyDescent="0.2">
      <c r="A1109" t="s">
        <v>9029</v>
      </c>
      <c r="B1109" s="82" t="str">
        <f>+'Text-For Java'!B1109</f>
        <v>84033</v>
      </c>
      <c r="C1109" t="s">
        <v>7544</v>
      </c>
      <c r="D1109" t="str">
        <f>+'Text-For Java'!D1109</f>
        <v>NR OTC (NRC NEWPORT RI)</v>
      </c>
      <c r="E1109" t="s">
        <v>7544</v>
      </c>
      <c r="F1109" t="s">
        <v>9254</v>
      </c>
      <c r="G1109" t="s">
        <v>7545</v>
      </c>
      <c r="H1109" t="str">
        <f t="shared" si="18"/>
        <v>insert into FTS_rui_codes (suggest_text_1, suggest_text_2, source) values ("84033","NR OTC (NRC NEWPORT RI)","RESFOR (03 JAN 2024)");</v>
      </c>
    </row>
    <row r="1110" spans="1:8" x14ac:dyDescent="0.2">
      <c r="A1110" t="s">
        <v>9029</v>
      </c>
      <c r="B1110" s="82" t="str">
        <f>+'Text-For Java'!B1110</f>
        <v>87717</v>
      </c>
      <c r="C1110" t="s">
        <v>7544</v>
      </c>
      <c r="D1110" t="str">
        <f>+'Text-For Java'!D1110</f>
        <v>NR SR ENL ACAD (NRC NEWPORT RI)</v>
      </c>
      <c r="E1110" t="s">
        <v>7544</v>
      </c>
      <c r="F1110" t="s">
        <v>9254</v>
      </c>
      <c r="G1110" t="s">
        <v>7545</v>
      </c>
      <c r="H1110" t="str">
        <f t="shared" si="18"/>
        <v>insert into FTS_rui_codes (suggest_text_1, suggest_text_2, source) values ("87717","NR SR ENL ACAD (NRC NEWPORT RI)","RESFOR (03 JAN 2024)");</v>
      </c>
    </row>
    <row r="1111" spans="1:8" x14ac:dyDescent="0.2">
      <c r="A1111" t="s">
        <v>9029</v>
      </c>
      <c r="B1111" s="82" t="str">
        <f>+'Text-For Java'!B1111</f>
        <v>87840</v>
      </c>
      <c r="C1111" t="s">
        <v>7544</v>
      </c>
      <c r="D1111" t="str">
        <f>+'Text-For Java'!D1111</f>
        <v>NR STUDENT TRAINING UNIT (NRC NEWPORT RI)</v>
      </c>
      <c r="E1111" t="s">
        <v>7544</v>
      </c>
      <c r="F1111" t="s">
        <v>9254</v>
      </c>
      <c r="G1111" t="s">
        <v>7545</v>
      </c>
      <c r="H1111" t="str">
        <f t="shared" si="18"/>
        <v>insert into FTS_rui_codes (suggest_text_1, suggest_text_2, source) values ("87840","NR STUDENT TRAINING UNIT (NRC NEWPORT RI)","RESFOR (03 JAN 2024)");</v>
      </c>
    </row>
    <row r="1112" spans="1:8" x14ac:dyDescent="0.2">
      <c r="A1112" t="s">
        <v>9029</v>
      </c>
      <c r="B1112" s="82" t="str">
        <f>+'Text-For Java'!B1112</f>
        <v>87668</v>
      </c>
      <c r="C1112" t="s">
        <v>7544</v>
      </c>
      <c r="D1112" t="str">
        <f>+'Text-For Java'!D1112</f>
        <v>NR USFF N3 FOPS (NRC NEWPORT RI)</v>
      </c>
      <c r="E1112" t="s">
        <v>7544</v>
      </c>
      <c r="F1112" t="s">
        <v>9254</v>
      </c>
      <c r="G1112" t="s">
        <v>7545</v>
      </c>
      <c r="H1112" t="str">
        <f t="shared" si="18"/>
        <v>insert into FTS_rui_codes (suggest_text_1, suggest_text_2, source) values ("87668","NR USFF N3 FOPS (NRC NEWPORT RI)","RESFOR (03 JAN 2024)");</v>
      </c>
    </row>
    <row r="1113" spans="1:8" x14ac:dyDescent="0.2">
      <c r="A1113" t="s">
        <v>9029</v>
      </c>
      <c r="B1113" s="82" t="str">
        <f>+'Text-For Java'!B1113</f>
        <v>82672</v>
      </c>
      <c r="C1113" t="s">
        <v>7544</v>
      </c>
      <c r="D1113" t="str">
        <f>+'Text-For Java'!D1113</f>
        <v>NR USFK NPT (NRC NEWPORT RI)</v>
      </c>
      <c r="E1113" t="s">
        <v>7544</v>
      </c>
      <c r="F1113" t="s">
        <v>9254</v>
      </c>
      <c r="G1113" t="s">
        <v>7545</v>
      </c>
      <c r="H1113" t="str">
        <f t="shared" si="18"/>
        <v>insert into FTS_rui_codes (suggest_text_1, suggest_text_2, source) values ("82672","NR USFK NPT (NRC NEWPORT RI)","RESFOR (03 JAN 2024)");</v>
      </c>
    </row>
    <row r="1114" spans="1:8" x14ac:dyDescent="0.2">
      <c r="A1114" t="s">
        <v>9029</v>
      </c>
      <c r="B1114" s="82" t="str">
        <f>+'Text-For Java'!B1114</f>
        <v>87788</v>
      </c>
      <c r="C1114" t="s">
        <v>7544</v>
      </c>
      <c r="D1114" t="str">
        <f>+'Text-For Java'!D1114</f>
        <v>S8 SBC A NPT (NRC NEWPORT RI)</v>
      </c>
      <c r="E1114" t="s">
        <v>7544</v>
      </c>
      <c r="F1114" t="s">
        <v>9254</v>
      </c>
      <c r="G1114" t="s">
        <v>7545</v>
      </c>
      <c r="H1114" t="str">
        <f t="shared" ref="H1114:H1177" si="19">+CONCATENATE(A1114,B1114,C1114,D1114,E1114,F1114,G1114)</f>
        <v>insert into FTS_rui_codes (suggest_text_1, suggest_text_2, source) values ("87788","S8 SBC A NPT (NRC NEWPORT RI)","RESFOR (03 JAN 2024)");</v>
      </c>
    </row>
    <row r="1115" spans="1:8" x14ac:dyDescent="0.2">
      <c r="A1115" t="s">
        <v>9029</v>
      </c>
      <c r="B1115" s="82" t="str">
        <f>+'Text-For Java'!B1115</f>
        <v>47115</v>
      </c>
      <c r="C1115" t="s">
        <v>7544</v>
      </c>
      <c r="D1115" t="str">
        <f>+'Text-For Java'!D1115</f>
        <v>S8 SBC A PLT NPT (NRC NEWPORT RI)</v>
      </c>
      <c r="E1115" t="s">
        <v>7544</v>
      </c>
      <c r="F1115" t="s">
        <v>9254</v>
      </c>
      <c r="G1115" t="s">
        <v>7545</v>
      </c>
      <c r="H1115" t="str">
        <f t="shared" si="19"/>
        <v>insert into FTS_rui_codes (suggest_text_1, suggest_text_2, source) values ("47115","S8 SBC A PLT NPT (NRC NEWPORT RI)","RESFOR (03 JAN 2024)");</v>
      </c>
    </row>
    <row r="1116" spans="1:8" x14ac:dyDescent="0.2">
      <c r="A1116" t="s">
        <v>9029</v>
      </c>
      <c r="B1116" s="82" t="str">
        <f>+'Text-For Java'!B1116</f>
        <v>86028</v>
      </c>
      <c r="C1116" t="s">
        <v>7544</v>
      </c>
      <c r="D1116" t="str">
        <f>+'Text-For Java'!D1116</f>
        <v>S8 SBC D PLT NPT (NRC NEWPORT RI)</v>
      </c>
      <c r="E1116" t="s">
        <v>7544</v>
      </c>
      <c r="F1116" t="s">
        <v>9254</v>
      </c>
      <c r="G1116" t="s">
        <v>7545</v>
      </c>
      <c r="H1116" t="str">
        <f t="shared" si="19"/>
        <v>insert into FTS_rui_codes (suggest_text_1, suggest_text_2, source) values ("86028","S8 SBC D PLT NPT (NRC NEWPORT RI)","RESFOR (03 JAN 2024)");</v>
      </c>
    </row>
    <row r="1117" spans="1:8" x14ac:dyDescent="0.2">
      <c r="A1117" t="s">
        <v>9029</v>
      </c>
      <c r="B1117" s="82" t="str">
        <f>+'Text-For Java'!B1117</f>
        <v>88706</v>
      </c>
      <c r="C1117" t="s">
        <v>7544</v>
      </c>
      <c r="D1117" t="str">
        <f>+'Text-For Java'!D1117</f>
        <v>S8 SBC DELTA  NPT (NRC NEWPORT RI)</v>
      </c>
      <c r="E1117" t="s">
        <v>7544</v>
      </c>
      <c r="F1117" t="s">
        <v>9254</v>
      </c>
      <c r="G1117" t="s">
        <v>7545</v>
      </c>
      <c r="H1117" t="str">
        <f t="shared" si="19"/>
        <v>insert into FTS_rui_codes (suggest_text_1, suggest_text_2, source) values ("88706","S8 SBC DELTA  NPT (NRC NEWPORT RI)","RESFOR (03 JAN 2024)");</v>
      </c>
    </row>
    <row r="1118" spans="1:8" x14ac:dyDescent="0.2">
      <c r="A1118" t="s">
        <v>9029</v>
      </c>
      <c r="B1118" s="82" t="str">
        <f>+'Text-For Java'!B1118</f>
        <v>85254</v>
      </c>
      <c r="C1118" t="s">
        <v>7544</v>
      </c>
      <c r="D1118" t="str">
        <f>+'Text-For Java'!D1118</f>
        <v>MLG TRN SVCO 25 (NRC NEWPORT RI)</v>
      </c>
      <c r="E1118" t="s">
        <v>7544</v>
      </c>
      <c r="F1118" t="s">
        <v>9254</v>
      </c>
      <c r="G1118" t="s">
        <v>7545</v>
      </c>
      <c r="H1118" t="str">
        <f t="shared" si="19"/>
        <v>insert into FTS_rui_codes (suggest_text_1, suggest_text_2, source) values ("85254","MLG TRN SVCO 25 (NRC NEWPORT RI)","RESFOR (03 JAN 2024)");</v>
      </c>
    </row>
    <row r="1119" spans="1:8" x14ac:dyDescent="0.2">
      <c r="A1119" t="s">
        <v>9029</v>
      </c>
      <c r="B1119" s="82" t="str">
        <f>+'Text-For Java'!B1119</f>
        <v>87030</v>
      </c>
      <c r="C1119" t="s">
        <v>7544</v>
      </c>
      <c r="D1119" t="str">
        <f>+'Text-For Java'!D1119</f>
        <v>NMCB 27 NPT (NRC NEWPORT RI)</v>
      </c>
      <c r="E1119" t="s">
        <v>7544</v>
      </c>
      <c r="F1119" t="s">
        <v>9254</v>
      </c>
      <c r="G1119" t="s">
        <v>7545</v>
      </c>
      <c r="H1119" t="str">
        <f t="shared" si="19"/>
        <v>insert into FTS_rui_codes (suggest_text_1, suggest_text_2, source) values ("87030","NMCB 27 NPT (NRC NEWPORT RI)","RESFOR (03 JAN 2024)");</v>
      </c>
    </row>
    <row r="1120" spans="1:8" x14ac:dyDescent="0.2">
      <c r="A1120" t="s">
        <v>9029</v>
      </c>
      <c r="B1120" s="82" t="str">
        <f>+'Text-For Java'!B1120</f>
        <v>89662</v>
      </c>
      <c r="C1120" t="s">
        <v>7544</v>
      </c>
      <c r="D1120" t="str">
        <f>+'Text-For Java'!D1120</f>
        <v>NR NSW DETACHMENT RHODE IS (NRC NEWPORT RI)</v>
      </c>
      <c r="E1120" t="s">
        <v>7544</v>
      </c>
      <c r="F1120" t="s">
        <v>9254</v>
      </c>
      <c r="G1120" t="s">
        <v>7545</v>
      </c>
      <c r="H1120" t="str">
        <f t="shared" si="19"/>
        <v>insert into FTS_rui_codes (suggest_text_1, suggest_text_2, source) values ("89662","NR NSW DETACHMENT RHODE IS (NRC NEWPORT RI)","RESFOR (03 JAN 2024)");</v>
      </c>
    </row>
    <row r="1121" spans="1:8" x14ac:dyDescent="0.2">
      <c r="A1121" t="s">
        <v>9029</v>
      </c>
      <c r="B1121" s="82" t="str">
        <f>+'Text-For Java'!B1121</f>
        <v>89505</v>
      </c>
      <c r="C1121" t="s">
        <v>7544</v>
      </c>
      <c r="D1121" t="str">
        <f>+'Text-For Java'!D1121</f>
        <v>NR RSU NPT (NRC NEWPORT RI)</v>
      </c>
      <c r="E1121" t="s">
        <v>7544</v>
      </c>
      <c r="F1121" t="s">
        <v>9254</v>
      </c>
      <c r="G1121" t="s">
        <v>7545</v>
      </c>
      <c r="H1121" t="str">
        <f t="shared" si="19"/>
        <v>insert into FTS_rui_codes (suggest_text_1, suggest_text_2, source) values ("89505","NR RSU NPT (NRC NEWPORT RI)","RESFOR (03 JAN 2024)");</v>
      </c>
    </row>
    <row r="1122" spans="1:8" x14ac:dyDescent="0.2">
      <c r="A1122" t="s">
        <v>9029</v>
      </c>
      <c r="B1122" s="82" t="str">
        <f>+'Text-For Java'!B1122</f>
        <v>0114G</v>
      </c>
      <c r="C1122" t="s">
        <v>7544</v>
      </c>
      <c r="D1122" t="str">
        <f>+'Text-For Java'!D1122</f>
        <v>NR VTU NPT 0643 (NRC NEWPORT RI)</v>
      </c>
      <c r="E1122" t="s">
        <v>7544</v>
      </c>
      <c r="F1122" t="s">
        <v>9254</v>
      </c>
      <c r="G1122" t="s">
        <v>7545</v>
      </c>
      <c r="H1122" t="str">
        <f t="shared" si="19"/>
        <v>insert into FTS_rui_codes (suggest_text_1, suggest_text_2, source) values ("0114G","NR VTU NPT 0643 (NRC NEWPORT RI)","RESFOR (03 JAN 2024)");</v>
      </c>
    </row>
    <row r="1123" spans="1:8" x14ac:dyDescent="0.2">
      <c r="A1123" t="s">
        <v>9029</v>
      </c>
      <c r="B1123" s="82" t="str">
        <f>+'Text-For Java'!B1123</f>
        <v>55484</v>
      </c>
      <c r="C1123" t="s">
        <v>7544</v>
      </c>
      <c r="D1123" t="str">
        <f>+'Text-For Java'!D1123</f>
        <v>NR CNFJ YOKO (NRC GUAM)</v>
      </c>
      <c r="E1123" t="s">
        <v>7544</v>
      </c>
      <c r="F1123" t="s">
        <v>9254</v>
      </c>
      <c r="G1123" t="s">
        <v>7545</v>
      </c>
      <c r="H1123" t="str">
        <f t="shared" si="19"/>
        <v>insert into FTS_rui_codes (suggest_text_1, suggest_text_2, source) values ("55484","NR CNFJ YOKO (NRC GUAM)","RESFOR (03 JAN 2024)");</v>
      </c>
    </row>
    <row r="1124" spans="1:8" x14ac:dyDescent="0.2">
      <c r="A1124" t="s">
        <v>9029</v>
      </c>
      <c r="B1124" s="82" t="str">
        <f>+'Text-For Java'!B1124</f>
        <v>84229</v>
      </c>
      <c r="C1124" t="s">
        <v>7544</v>
      </c>
      <c r="D1124" t="str">
        <f>+'Text-For Java'!D1124</f>
        <v>NR CNFK BUSAN (NRC GUAM)</v>
      </c>
      <c r="E1124" t="s">
        <v>7544</v>
      </c>
      <c r="F1124" t="s">
        <v>9254</v>
      </c>
      <c r="G1124" t="s">
        <v>7545</v>
      </c>
      <c r="H1124" t="str">
        <f t="shared" si="19"/>
        <v>insert into FTS_rui_codes (suggest_text_1, suggest_text_2, source) values ("84229","NR CNFK BUSAN (NRC GUAM)","RESFOR (03 JAN 2024)");</v>
      </c>
    </row>
    <row r="1125" spans="1:8" x14ac:dyDescent="0.2">
      <c r="A1125" t="s">
        <v>9029</v>
      </c>
      <c r="B1125" s="82" t="str">
        <f>+'Text-For Java'!B1125</f>
        <v>87681</v>
      </c>
      <c r="C1125" t="s">
        <v>7544</v>
      </c>
      <c r="D1125" t="str">
        <f>+'Text-For Java'!D1125</f>
        <v>NR CTF75  GUA (NRC GUAM)</v>
      </c>
      <c r="E1125" t="s">
        <v>7544</v>
      </c>
      <c r="F1125" t="s">
        <v>9254</v>
      </c>
      <c r="G1125" t="s">
        <v>7545</v>
      </c>
      <c r="H1125" t="str">
        <f t="shared" si="19"/>
        <v>insert into FTS_rui_codes (suggest_text_1, suggest_text_2, source) values ("87681","NR CTF75  GUA (NRC GUAM)","RESFOR (03 JAN 2024)");</v>
      </c>
    </row>
    <row r="1126" spans="1:8" x14ac:dyDescent="0.2">
      <c r="A1126" t="s">
        <v>9029</v>
      </c>
      <c r="B1126" s="82" t="str">
        <f>+'Text-For Java'!B1126</f>
        <v>88705</v>
      </c>
      <c r="C1126" t="s">
        <v>7544</v>
      </c>
      <c r="D1126" t="str">
        <f>+'Text-For Java'!D1126</f>
        <v>NR RSU GUA (NRC GUAM)</v>
      </c>
      <c r="E1126" t="s">
        <v>7544</v>
      </c>
      <c r="F1126" t="s">
        <v>9254</v>
      </c>
      <c r="G1126" t="s">
        <v>7545</v>
      </c>
      <c r="H1126" t="str">
        <f t="shared" si="19"/>
        <v>insert into FTS_rui_codes (suggest_text_1, suggest_text_2, source) values ("88705","NR RSU GUA (NRC GUAM)","RESFOR (03 JAN 2024)");</v>
      </c>
    </row>
    <row r="1127" spans="1:8" x14ac:dyDescent="0.2">
      <c r="A1127" t="s">
        <v>9029</v>
      </c>
      <c r="B1127" s="82" t="str">
        <f>+'Text-For Java'!B1127</f>
        <v>89673</v>
      </c>
      <c r="C1127" t="s">
        <v>7544</v>
      </c>
      <c r="D1127" t="str">
        <f>+'Text-For Java'!D1127</f>
        <v>NR NMRTC SD GUA (NRC GUAM)</v>
      </c>
      <c r="E1127" t="s">
        <v>7544</v>
      </c>
      <c r="F1127" t="s">
        <v>9254</v>
      </c>
      <c r="G1127" t="s">
        <v>7545</v>
      </c>
      <c r="H1127" t="str">
        <f t="shared" si="19"/>
        <v>insert into FTS_rui_codes (suggest_text_1, suggest_text_2, source) values ("89673","NR NMRTC SD GUA (NRC GUAM)","RESFOR (03 JAN 2024)");</v>
      </c>
    </row>
    <row r="1128" spans="1:8" x14ac:dyDescent="0.2">
      <c r="A1128" t="s">
        <v>9029</v>
      </c>
      <c r="B1128" s="82" t="str">
        <f>+'Text-For Java'!B1128</f>
        <v>85134</v>
      </c>
      <c r="C1128" t="s">
        <v>7544</v>
      </c>
      <c r="D1128" t="str">
        <f>+'Text-For Java'!D1128</f>
        <v>NR DCE WEST DET (NRC GUAM)</v>
      </c>
      <c r="E1128" t="s">
        <v>7544</v>
      </c>
      <c r="F1128" t="s">
        <v>9254</v>
      </c>
      <c r="G1128" t="s">
        <v>7545</v>
      </c>
      <c r="H1128" t="str">
        <f t="shared" si="19"/>
        <v>insert into FTS_rui_codes (suggest_text_1, suggest_text_2, source) values ("85134","NR DCE WEST DET (NRC GUAM)","RESFOR (03 JAN 2024)");</v>
      </c>
    </row>
    <row r="1129" spans="1:8" x14ac:dyDescent="0.2">
      <c r="A1129" t="s">
        <v>9029</v>
      </c>
      <c r="B1129" s="82" t="str">
        <f>+'Text-For Java'!B1129</f>
        <v>3005G</v>
      </c>
      <c r="C1129" t="s">
        <v>7544</v>
      </c>
      <c r="D1129" t="str">
        <f>+'Text-For Java'!D1129</f>
        <v>NR VTU GUA 1903 (NRC GUAM)</v>
      </c>
      <c r="E1129" t="s">
        <v>7544</v>
      </c>
      <c r="F1129" t="s">
        <v>9254</v>
      </c>
      <c r="G1129" t="s">
        <v>7545</v>
      </c>
      <c r="H1129" t="str">
        <f t="shared" si="19"/>
        <v>insert into FTS_rui_codes (suggest_text_1, suggest_text_2, source) values ("3005G","NR VTU GUA 1903 (NRC GUAM)","RESFOR (03 JAN 2024)");</v>
      </c>
    </row>
    <row r="1130" spans="1:8" x14ac:dyDescent="0.2">
      <c r="A1130" t="s">
        <v>9029</v>
      </c>
      <c r="B1130" s="82" t="str">
        <f>+'Text-For Java'!B1130</f>
        <v>84257</v>
      </c>
      <c r="C1130" t="s">
        <v>7544</v>
      </c>
      <c r="D1130" t="str">
        <f>+'Text-For Java'!D1130</f>
        <v>NR C7F JPN DET (NRC GUAM)</v>
      </c>
      <c r="E1130" t="s">
        <v>7544</v>
      </c>
      <c r="F1130" t="s">
        <v>9254</v>
      </c>
      <c r="G1130" t="s">
        <v>7545</v>
      </c>
      <c r="H1130" t="str">
        <f t="shared" si="19"/>
        <v>insert into FTS_rui_codes (suggest_text_1, suggest_text_2, source) values ("84257","NR C7F JPN DET (NRC GUAM)","RESFOR (03 JAN 2024)");</v>
      </c>
    </row>
    <row r="1131" spans="1:8" x14ac:dyDescent="0.2">
      <c r="A1131" t="s">
        <v>9029</v>
      </c>
      <c r="B1131" s="82" t="str">
        <f>+'Text-For Java'!B1131</f>
        <v>87864</v>
      </c>
      <c r="C1131" t="s">
        <v>7544</v>
      </c>
      <c r="D1131" t="str">
        <f>+'Text-For Java'!D1131</f>
        <v>NR CNIC F&amp;ES DET G (NRC GUAM)</v>
      </c>
      <c r="E1131" t="s">
        <v>7544</v>
      </c>
      <c r="F1131" t="s">
        <v>9254</v>
      </c>
      <c r="G1131" t="s">
        <v>7545</v>
      </c>
      <c r="H1131" t="str">
        <f t="shared" si="19"/>
        <v>insert into FTS_rui_codes (suggest_text_1, suggest_text_2, source) values ("87864","NR CNIC F&amp;ES DET G (NRC GUAM)","RESFOR (03 JAN 2024)");</v>
      </c>
    </row>
    <row r="1132" spans="1:8" x14ac:dyDescent="0.2">
      <c r="A1132" t="s">
        <v>9029</v>
      </c>
      <c r="B1132" s="82" t="str">
        <f>+'Text-For Java'!B1132</f>
        <v>82692</v>
      </c>
      <c r="C1132" t="s">
        <v>7544</v>
      </c>
      <c r="D1132" t="str">
        <f>+'Text-For Java'!D1132</f>
        <v>NR INDO NSF GUAM (NRC GUAM)</v>
      </c>
      <c r="E1132" t="s">
        <v>7544</v>
      </c>
      <c r="F1132" t="s">
        <v>9254</v>
      </c>
      <c r="G1132" t="s">
        <v>7545</v>
      </c>
      <c r="H1132" t="str">
        <f t="shared" si="19"/>
        <v>insert into FTS_rui_codes (suggest_text_1, suggest_text_2, source) values ("82692","NR INDO NSF GUAM (NRC GUAM)","RESFOR (03 JAN 2024)");</v>
      </c>
    </row>
    <row r="1133" spans="1:8" x14ac:dyDescent="0.2">
      <c r="A1133" t="s">
        <v>9029</v>
      </c>
      <c r="B1133" s="82" t="str">
        <f>+'Text-For Java'!B1133</f>
        <v>83505</v>
      </c>
      <c r="C1133" t="s">
        <v>7544</v>
      </c>
      <c r="D1133" t="str">
        <f>+'Text-For Java'!D1133</f>
        <v>NCHB 5 FUELS (NRC SACRAMENTO CA)</v>
      </c>
      <c r="E1133" t="s">
        <v>7544</v>
      </c>
      <c r="F1133" t="s">
        <v>9254</v>
      </c>
      <c r="G1133" t="s">
        <v>7545</v>
      </c>
      <c r="H1133" t="str">
        <f t="shared" si="19"/>
        <v>insert into FTS_rui_codes (suggest_text_1, suggest_text_2, source) values ("83505","NCHB 5 FUELS (NRC SACRAMENTO CA)","RESFOR (03 JAN 2024)");</v>
      </c>
    </row>
    <row r="1134" spans="1:8" x14ac:dyDescent="0.2">
      <c r="A1134" t="s">
        <v>9029</v>
      </c>
      <c r="B1134" s="82" t="str">
        <f>+'Text-For Java'!B1134</f>
        <v>89889</v>
      </c>
      <c r="C1134" t="s">
        <v>7544</v>
      </c>
      <c r="D1134" t="str">
        <f>+'Text-For Java'!D1134</f>
        <v>NR 4DB 4DC DET 3 (NRC SACRAMENTO CA)</v>
      </c>
      <c r="E1134" t="s">
        <v>7544</v>
      </c>
      <c r="F1134" t="s">
        <v>9254</v>
      </c>
      <c r="G1134" t="s">
        <v>7545</v>
      </c>
      <c r="H1134" t="str">
        <f t="shared" si="19"/>
        <v>insert into FTS_rui_codes (suggest_text_1, suggest_text_2, source) values ("89889","NR 4DB 4DC DET 3 (NRC SACRAMENTO CA)","RESFOR (03 JAN 2024)");</v>
      </c>
    </row>
    <row r="1135" spans="1:8" x14ac:dyDescent="0.2">
      <c r="A1135" t="s">
        <v>9029</v>
      </c>
      <c r="B1135" s="82" t="str">
        <f>+'Text-For Java'!B1135</f>
        <v>82785</v>
      </c>
      <c r="C1135" t="s">
        <v>7544</v>
      </c>
      <c r="D1135" t="str">
        <f>+'Text-For Java'!D1135</f>
        <v>NR ACB1 SAC (NRC SACRAMENTO CA)</v>
      </c>
      <c r="E1135" t="s">
        <v>7544</v>
      </c>
      <c r="F1135" t="s">
        <v>9254</v>
      </c>
      <c r="G1135" t="s">
        <v>7545</v>
      </c>
      <c r="H1135" t="str">
        <f t="shared" si="19"/>
        <v>insert into FTS_rui_codes (suggest_text_1, suggest_text_2, source) values ("82785","NR ACB1 SAC (NRC SACRAMENTO CA)","RESFOR (03 JAN 2024)");</v>
      </c>
    </row>
    <row r="1136" spans="1:8" x14ac:dyDescent="0.2">
      <c r="A1136" t="s">
        <v>9029</v>
      </c>
      <c r="B1136" s="82" t="str">
        <f>+'Text-For Java'!B1136</f>
        <v>86908</v>
      </c>
      <c r="C1136" t="s">
        <v>7544</v>
      </c>
      <c r="D1136" t="str">
        <f>+'Text-For Java'!D1136</f>
        <v>NR CPF MHQ (NRC SACRAMENTO CA)</v>
      </c>
      <c r="E1136" t="s">
        <v>7544</v>
      </c>
      <c r="F1136" t="s">
        <v>9254</v>
      </c>
      <c r="G1136" t="s">
        <v>7545</v>
      </c>
      <c r="H1136" t="str">
        <f t="shared" si="19"/>
        <v>insert into FTS_rui_codes (suggest_text_1, suggest_text_2, source) values ("86908","NR CPF MHQ (NRC SACRAMENTO CA)","RESFOR (03 JAN 2024)");</v>
      </c>
    </row>
    <row r="1137" spans="1:8" x14ac:dyDescent="0.2">
      <c r="A1137" t="s">
        <v>9029</v>
      </c>
      <c r="B1137" s="82" t="str">
        <f>+'Text-For Java'!B1137</f>
        <v>84084</v>
      </c>
      <c r="C1137" t="s">
        <v>7544</v>
      </c>
      <c r="D1137" t="str">
        <f>+'Text-For Java'!D1137</f>
        <v>NR RSU SAC (NRC SACRAMENTO CA)</v>
      </c>
      <c r="E1137" t="s">
        <v>7544</v>
      </c>
      <c r="F1137" t="s">
        <v>9254</v>
      </c>
      <c r="G1137" t="s">
        <v>7545</v>
      </c>
      <c r="H1137" t="str">
        <f t="shared" si="19"/>
        <v>insert into FTS_rui_codes (suggest_text_1, suggest_text_2, source) values ("84084","NR RSU SAC (NRC SACRAMENTO CA)","RESFOR (03 JAN 2024)");</v>
      </c>
    </row>
    <row r="1138" spans="1:8" x14ac:dyDescent="0.2">
      <c r="A1138" t="s">
        <v>9029</v>
      </c>
      <c r="B1138" s="82" t="str">
        <f>+'Text-For Java'!B1138</f>
        <v>87701</v>
      </c>
      <c r="C1138" t="s">
        <v>7544</v>
      </c>
      <c r="D1138" t="str">
        <f>+'Text-For Java'!D1138</f>
        <v>S11 SECPLT 3&amp;4 SAC (NRC SACRAMENTO CA)</v>
      </c>
      <c r="E1138" t="s">
        <v>7544</v>
      </c>
      <c r="F1138" t="s">
        <v>9254</v>
      </c>
      <c r="G1138" t="s">
        <v>7545</v>
      </c>
      <c r="H1138" t="str">
        <f t="shared" si="19"/>
        <v>insert into FTS_rui_codes (suggest_text_1, suggest_text_2, source) values ("87701","S11 SECPLT 3&amp;4 SAC (NRC SACRAMENTO CA)","RESFOR (03 JAN 2024)");</v>
      </c>
    </row>
    <row r="1139" spans="1:8" x14ac:dyDescent="0.2">
      <c r="A1139" t="s">
        <v>9029</v>
      </c>
      <c r="B1139" s="82" t="str">
        <f>+'Text-For Java'!B1139</f>
        <v>83523</v>
      </c>
      <c r="C1139" t="s">
        <v>7544</v>
      </c>
      <c r="D1139" t="str">
        <f>+'Text-For Java'!D1139</f>
        <v>MLG MNT SVC CO 23 (NRC SACRAMENTO CA)</v>
      </c>
      <c r="E1139" t="s">
        <v>7544</v>
      </c>
      <c r="F1139" t="s">
        <v>9254</v>
      </c>
      <c r="G1139" t="s">
        <v>7545</v>
      </c>
      <c r="H1139" t="str">
        <f t="shared" si="19"/>
        <v>insert into FTS_rui_codes (suggest_text_1, suggest_text_2, source) values ("83523","MLG MNT SVC CO 23 (NRC SACRAMENTO CA)","RESFOR (03 JAN 2024)");</v>
      </c>
    </row>
    <row r="1140" spans="1:8" x14ac:dyDescent="0.2">
      <c r="A1140" t="s">
        <v>9029</v>
      </c>
      <c r="B1140" s="82" t="str">
        <f>+'Text-For Java'!B1140</f>
        <v>87077</v>
      </c>
      <c r="C1140" t="s">
        <v>7544</v>
      </c>
      <c r="D1140" t="str">
        <f>+'Text-For Java'!D1140</f>
        <v>NR NMRTC SD SAC (NRC SACRAMENTO CA)</v>
      </c>
      <c r="E1140" t="s">
        <v>7544</v>
      </c>
      <c r="F1140" t="s">
        <v>9254</v>
      </c>
      <c r="G1140" t="s">
        <v>7545</v>
      </c>
      <c r="H1140" t="str">
        <f t="shared" si="19"/>
        <v>insert into FTS_rui_codes (suggest_text_1, suggest_text_2, source) values ("87077","NR NMRTC SD SAC (NRC SACRAMENTO CA)","RESFOR (03 JAN 2024)");</v>
      </c>
    </row>
    <row r="1141" spans="1:8" x14ac:dyDescent="0.2">
      <c r="A1141" t="s">
        <v>9029</v>
      </c>
      <c r="B1141" s="82" t="str">
        <f>+'Text-For Java'!B1141</f>
        <v>85053</v>
      </c>
      <c r="C1141" t="s">
        <v>7544</v>
      </c>
      <c r="D1141" t="str">
        <f>+'Text-For Java'!D1141</f>
        <v>NMCB 18 SAC (NRC SACRAMENTO CA)</v>
      </c>
      <c r="E1141" t="s">
        <v>7544</v>
      </c>
      <c r="F1141" t="s">
        <v>9254</v>
      </c>
      <c r="G1141" t="s">
        <v>7545</v>
      </c>
      <c r="H1141" t="str">
        <f t="shared" si="19"/>
        <v>insert into FTS_rui_codes (suggest_text_1, suggest_text_2, source) values ("85053","NMCB 18 SAC (NRC SACRAMENTO CA)","RESFOR (03 JAN 2024)");</v>
      </c>
    </row>
    <row r="1142" spans="1:8" x14ac:dyDescent="0.2">
      <c r="A1142" t="s">
        <v>9029</v>
      </c>
      <c r="B1142" s="82" t="str">
        <f>+'Text-For Java'!B1142</f>
        <v>85784</v>
      </c>
      <c r="C1142" t="s">
        <v>7544</v>
      </c>
      <c r="D1142" t="str">
        <f>+'Text-For Java'!D1142</f>
        <v>NR NSW DETACHMENT SAC (NRC SACRAMENTO CA)</v>
      </c>
      <c r="E1142" t="s">
        <v>7544</v>
      </c>
      <c r="F1142" t="s">
        <v>9254</v>
      </c>
      <c r="G1142" t="s">
        <v>7545</v>
      </c>
      <c r="H1142" t="str">
        <f t="shared" si="19"/>
        <v>insert into FTS_rui_codes (suggest_text_1, suggest_text_2, source) values ("85784","NR NSW DETACHMENT SAC (NRC SACRAMENTO CA)","RESFOR (03 JAN 2024)");</v>
      </c>
    </row>
    <row r="1143" spans="1:8" x14ac:dyDescent="0.2">
      <c r="A1143" t="s">
        <v>9029</v>
      </c>
      <c r="B1143" s="82" t="str">
        <f>+'Text-For Java'!B1143</f>
        <v>83879</v>
      </c>
      <c r="C1143" t="s">
        <v>7544</v>
      </c>
      <c r="D1143" t="str">
        <f>+'Text-For Java'!D1143</f>
        <v>EMF CAMP PEND SAC (NRC SACRAMENTO CA)</v>
      </c>
      <c r="E1143" t="s">
        <v>7544</v>
      </c>
      <c r="F1143" t="s">
        <v>9254</v>
      </c>
      <c r="G1143" t="s">
        <v>7545</v>
      </c>
      <c r="H1143" t="str">
        <f t="shared" si="19"/>
        <v>insert into FTS_rui_codes (suggest_text_1, suggest_text_2, source) values ("83879","EMF CAMP PEND SAC (NRC SACRAMENTO CA)","RESFOR (03 JAN 2024)");</v>
      </c>
    </row>
    <row r="1144" spans="1:8" x14ac:dyDescent="0.2">
      <c r="A1144" t="s">
        <v>9029</v>
      </c>
      <c r="B1144" s="82" t="str">
        <f>+'Text-For Java'!B1144</f>
        <v>2006G</v>
      </c>
      <c r="C1144" t="s">
        <v>7544</v>
      </c>
      <c r="D1144" t="str">
        <f>+'Text-For Java'!D1144</f>
        <v>NR VTU SAC 1963 (NRC SACRAMENTO CA)</v>
      </c>
      <c r="E1144" t="s">
        <v>7544</v>
      </c>
      <c r="F1144" t="s">
        <v>9254</v>
      </c>
      <c r="G1144" t="s">
        <v>7545</v>
      </c>
      <c r="H1144" t="str">
        <f t="shared" si="19"/>
        <v>insert into FTS_rui_codes (suggest_text_1, suggest_text_2, source) values ("2006G","NR VTU SAC 1963 (NRC SACRAMENTO CA)","RESFOR (03 JAN 2024)");</v>
      </c>
    </row>
    <row r="1145" spans="1:8" x14ac:dyDescent="0.2">
      <c r="A1145" t="s">
        <v>9029</v>
      </c>
      <c r="B1145" s="82" t="str">
        <f>+'Text-For Java'!B1145</f>
        <v>83711</v>
      </c>
      <c r="C1145" t="s">
        <v>7544</v>
      </c>
      <c r="D1145" t="str">
        <f>+'Text-For Java'!D1145</f>
        <v>NR FORWARD RMC SAC (NRC SACRAMENTO CA)</v>
      </c>
      <c r="E1145" t="s">
        <v>7544</v>
      </c>
      <c r="F1145" t="s">
        <v>9254</v>
      </c>
      <c r="G1145" t="s">
        <v>7545</v>
      </c>
      <c r="H1145" t="str">
        <f t="shared" si="19"/>
        <v>insert into FTS_rui_codes (suggest_text_1, suggest_text_2, source) values ("83711","NR FORWARD RMC SAC (NRC SACRAMENTO CA)","RESFOR (03 JAN 2024)");</v>
      </c>
    </row>
    <row r="1146" spans="1:8" x14ac:dyDescent="0.2">
      <c r="A1146" t="s">
        <v>9029</v>
      </c>
      <c r="B1146" s="82" t="str">
        <f>+'Text-For Java'!B1146</f>
        <v>83517</v>
      </c>
      <c r="C1146" t="s">
        <v>7544</v>
      </c>
      <c r="D1146" t="str">
        <f>+'Text-For Java'!D1146</f>
        <v>NR NCHB 14 DET SAC (NRC SACRAMENTO CA)</v>
      </c>
      <c r="E1146" t="s">
        <v>7544</v>
      </c>
      <c r="F1146" t="s">
        <v>9254</v>
      </c>
      <c r="G1146" t="s">
        <v>7545</v>
      </c>
      <c r="H1146" t="str">
        <f t="shared" si="19"/>
        <v>insert into FTS_rui_codes (suggest_text_1, suggest_text_2, source) values ("83517","NR NCHB 14 DET SAC (NRC SACRAMENTO CA)","RESFOR (03 JAN 2024)");</v>
      </c>
    </row>
    <row r="1147" spans="1:8" x14ac:dyDescent="0.2">
      <c r="A1147" t="s">
        <v>9029</v>
      </c>
      <c r="B1147" s="82" t="str">
        <f>+'Text-For Java'!B1147</f>
        <v>83840</v>
      </c>
      <c r="C1147" t="s">
        <v>7544</v>
      </c>
      <c r="D1147" t="str">
        <f>+'Text-For Java'!D1147</f>
        <v>NR 4MLG MNT CO 451 DET1 (NRC OMAHA NE)</v>
      </c>
      <c r="E1147" t="s">
        <v>7544</v>
      </c>
      <c r="F1147" t="s">
        <v>9254</v>
      </c>
      <c r="G1147" t="s">
        <v>7545</v>
      </c>
      <c r="H1147" t="str">
        <f t="shared" si="19"/>
        <v>insert into FTS_rui_codes (suggest_text_1, suggest_text_2, source) values ("83840","NR 4MLG MNT CO 451 DET1 (NRC OMAHA NE)","RESFOR (03 JAN 2024)");</v>
      </c>
    </row>
    <row r="1148" spans="1:8" x14ac:dyDescent="0.2">
      <c r="A1148" t="s">
        <v>9029</v>
      </c>
      <c r="B1148" s="82" t="str">
        <f>+'Text-For Java'!B1148</f>
        <v>84068</v>
      </c>
      <c r="C1148" t="s">
        <v>7544</v>
      </c>
      <c r="D1148" t="str">
        <f>+'Text-For Java'!D1148</f>
        <v>NR RSU OMA (NRC OMAHA NE)</v>
      </c>
      <c r="E1148" t="s">
        <v>7544</v>
      </c>
      <c r="F1148" t="s">
        <v>9254</v>
      </c>
      <c r="G1148" t="s">
        <v>7545</v>
      </c>
      <c r="H1148" t="str">
        <f t="shared" si="19"/>
        <v>insert into FTS_rui_codes (suggest_text_1, suggest_text_2, source) values ("84068","NR RSU OMA (NRC OMAHA NE)","RESFOR (03 JAN 2024)");</v>
      </c>
    </row>
    <row r="1149" spans="1:8" x14ac:dyDescent="0.2">
      <c r="A1149" t="s">
        <v>9029</v>
      </c>
      <c r="B1149" s="82" t="str">
        <f>+'Text-For Java'!B1149</f>
        <v>83706</v>
      </c>
      <c r="C1149" t="s">
        <v>7544</v>
      </c>
      <c r="D1149" t="str">
        <f>+'Text-For Java'!D1149</f>
        <v>NR STRAT INTEL HQ (NRC OMAHA NE)</v>
      </c>
      <c r="E1149" t="s">
        <v>7544</v>
      </c>
      <c r="F1149" t="s">
        <v>9254</v>
      </c>
      <c r="G1149" t="s">
        <v>7545</v>
      </c>
      <c r="H1149" t="str">
        <f t="shared" si="19"/>
        <v>insert into FTS_rui_codes (suggest_text_1, suggest_text_2, source) values ("83706","NR STRAT INTEL HQ (NRC OMAHA NE)","RESFOR (03 JAN 2024)");</v>
      </c>
    </row>
    <row r="1150" spans="1:8" x14ac:dyDescent="0.2">
      <c r="A1150" t="s">
        <v>9029</v>
      </c>
      <c r="B1150" s="82" t="str">
        <f>+'Text-For Java'!B1150</f>
        <v>87688</v>
      </c>
      <c r="C1150" t="s">
        <v>7544</v>
      </c>
      <c r="D1150" t="str">
        <f>+'Text-For Java'!D1150</f>
        <v>NR USSTRATCOM HQ (NRC OMAHA NE)</v>
      </c>
      <c r="E1150" t="s">
        <v>7544</v>
      </c>
      <c r="F1150" t="s">
        <v>9254</v>
      </c>
      <c r="G1150" t="s">
        <v>7545</v>
      </c>
      <c r="H1150" t="str">
        <f t="shared" si="19"/>
        <v>insert into FTS_rui_codes (suggest_text_1, suggest_text_2, source) values ("87688","NR USSTRATCOM HQ (NRC OMAHA NE)","RESFOR (03 JAN 2024)");</v>
      </c>
    </row>
    <row r="1151" spans="1:8" x14ac:dyDescent="0.2">
      <c r="A1151" t="s">
        <v>9029</v>
      </c>
      <c r="B1151" s="82" t="str">
        <f>+'Text-For Java'!B1151</f>
        <v>88341</v>
      </c>
      <c r="C1151" t="s">
        <v>7544</v>
      </c>
      <c r="D1151" t="str">
        <f>+'Text-For Java'!D1151</f>
        <v>NR NMRTC BTH OMA (NRC OMAHA NE)</v>
      </c>
      <c r="E1151" t="s">
        <v>7544</v>
      </c>
      <c r="F1151" t="s">
        <v>9254</v>
      </c>
      <c r="G1151" t="s">
        <v>7545</v>
      </c>
      <c r="H1151" t="str">
        <f t="shared" si="19"/>
        <v>insert into FTS_rui_codes (suggest_text_1, suggest_text_2, source) values ("88341","NR NMRTC BTH OMA (NRC OMAHA NE)","RESFOR (03 JAN 2024)");</v>
      </c>
    </row>
    <row r="1152" spans="1:8" x14ac:dyDescent="0.2">
      <c r="A1152" t="s">
        <v>9029</v>
      </c>
      <c r="B1152" s="82" t="str">
        <f>+'Text-For Java'!B1152</f>
        <v>86188</v>
      </c>
      <c r="C1152" t="s">
        <v>7544</v>
      </c>
      <c r="D1152" t="str">
        <f>+'Text-For Java'!D1152</f>
        <v>NMCB 22 OMA (NRC OMAHA NE)</v>
      </c>
      <c r="E1152" t="s">
        <v>7544</v>
      </c>
      <c r="F1152" t="s">
        <v>9254</v>
      </c>
      <c r="G1152" t="s">
        <v>7545</v>
      </c>
      <c r="H1152" t="str">
        <f t="shared" si="19"/>
        <v>insert into FTS_rui_codes (suggest_text_1, suggest_text_2, source) values ("86188","NMCB 22 OMA (NRC OMAHA NE)","RESFOR (03 JAN 2024)");</v>
      </c>
    </row>
    <row r="1153" spans="1:8" x14ac:dyDescent="0.2">
      <c r="A1153" t="s">
        <v>9029</v>
      </c>
      <c r="B1153" s="82" t="str">
        <f>+'Text-For Java'!B1153</f>
        <v>1810G</v>
      </c>
      <c r="C1153" t="s">
        <v>7544</v>
      </c>
      <c r="D1153" t="str">
        <f>+'Text-For Java'!D1153</f>
        <v>NR VTU OMA 2217 (NRC OMAHA NE)</v>
      </c>
      <c r="E1153" t="s">
        <v>7544</v>
      </c>
      <c r="F1153" t="s">
        <v>9254</v>
      </c>
      <c r="G1153" t="s">
        <v>7545</v>
      </c>
      <c r="H1153" t="str">
        <f t="shared" si="19"/>
        <v>insert into FTS_rui_codes (suggest_text_1, suggest_text_2, source) values ("1810G","NR VTU OMA 2217 (NRC OMAHA NE)","RESFOR (03 JAN 2024)");</v>
      </c>
    </row>
    <row r="1154" spans="1:8" x14ac:dyDescent="0.2">
      <c r="A1154" t="s">
        <v>9029</v>
      </c>
      <c r="B1154" s="82" t="str">
        <f>+'Text-For Java'!B1154</f>
        <v>87693</v>
      </c>
      <c r="C1154" t="s">
        <v>7544</v>
      </c>
      <c r="D1154" t="str">
        <f>+'Text-For Java'!D1154</f>
        <v>NR 4TH DENBN 14 DC DET 4 (NRC DETROIT MI)</v>
      </c>
      <c r="E1154" t="s">
        <v>7544</v>
      </c>
      <c r="F1154" t="s">
        <v>9254</v>
      </c>
      <c r="G1154" t="s">
        <v>7545</v>
      </c>
      <c r="H1154" t="str">
        <f t="shared" si="19"/>
        <v>insert into FTS_rui_codes (suggest_text_1, suggest_text_2, source) values ("87693","NR 4TH DENBN 14 DC DET 4 (NRC DETROIT MI)","RESFOR (03 JAN 2024)");</v>
      </c>
    </row>
    <row r="1155" spans="1:8" x14ac:dyDescent="0.2">
      <c r="A1155" t="s">
        <v>9029</v>
      </c>
      <c r="B1155" s="82" t="str">
        <f>+'Text-For Java'!B1155</f>
        <v>87346</v>
      </c>
      <c r="C1155" t="s">
        <v>7544</v>
      </c>
      <c r="D1155" t="str">
        <f>+'Text-For Java'!D1155</f>
        <v>NR ACB2 DET (NRC DETROIT MI)</v>
      </c>
      <c r="E1155" t="s">
        <v>7544</v>
      </c>
      <c r="F1155" t="s">
        <v>9254</v>
      </c>
      <c r="G1155" t="s">
        <v>7545</v>
      </c>
      <c r="H1155" t="str">
        <f t="shared" si="19"/>
        <v>insert into FTS_rui_codes (suggest_text_1, suggest_text_2, source) values ("87346","NR ACB2 DET (NRC DETROIT MI)","RESFOR (03 JAN 2024)");</v>
      </c>
    </row>
    <row r="1156" spans="1:8" x14ac:dyDescent="0.2">
      <c r="A1156" t="s">
        <v>9029</v>
      </c>
      <c r="B1156" s="82" t="str">
        <f>+'Text-For Java'!B1156</f>
        <v>86854</v>
      </c>
      <c r="C1156" t="s">
        <v>7544</v>
      </c>
      <c r="D1156" t="str">
        <f>+'Text-For Java'!D1156</f>
        <v>NR CNE-CNA N5 AFRW (NRC DETROIT MI)</v>
      </c>
      <c r="E1156" t="s">
        <v>7544</v>
      </c>
      <c r="F1156" t="s">
        <v>9254</v>
      </c>
      <c r="G1156" t="s">
        <v>7545</v>
      </c>
      <c r="H1156" t="str">
        <f t="shared" si="19"/>
        <v>insert into FTS_rui_codes (suggest_text_1, suggest_text_2, source) values ("86854","NR CNE-CNA N5 AFRW (NRC DETROIT MI)","RESFOR (03 JAN 2024)");</v>
      </c>
    </row>
    <row r="1157" spans="1:8" x14ac:dyDescent="0.2">
      <c r="A1157" t="s">
        <v>9029</v>
      </c>
      <c r="B1157" s="82" t="str">
        <f>+'Text-For Java'!B1157</f>
        <v>88406</v>
      </c>
      <c r="C1157" t="s">
        <v>7544</v>
      </c>
      <c r="D1157" t="str">
        <f>+'Text-For Java'!D1157</f>
        <v>NR RSU DET (NRC DETROIT MI)</v>
      </c>
      <c r="E1157" t="s">
        <v>7544</v>
      </c>
      <c r="F1157" t="s">
        <v>9254</v>
      </c>
      <c r="G1157" t="s">
        <v>7545</v>
      </c>
      <c r="H1157" t="str">
        <f t="shared" si="19"/>
        <v>insert into FTS_rui_codes (suggest_text_1, suggest_text_2, source) values ("88406","NR RSU DET (NRC DETROIT MI)","RESFOR (03 JAN 2024)");</v>
      </c>
    </row>
    <row r="1158" spans="1:8" x14ac:dyDescent="0.2">
      <c r="A1158" t="s">
        <v>9029</v>
      </c>
      <c r="B1158" s="82" t="str">
        <f>+'Text-For Java'!B1158</f>
        <v>86016</v>
      </c>
      <c r="C1158" t="s">
        <v>7544</v>
      </c>
      <c r="D1158" t="str">
        <f>+'Text-For Java'!D1158</f>
        <v>NR TOC JAC DET (NRC DETROIT MI)</v>
      </c>
      <c r="E1158" t="s">
        <v>7544</v>
      </c>
      <c r="F1158" t="s">
        <v>9254</v>
      </c>
      <c r="G1158" t="s">
        <v>7545</v>
      </c>
      <c r="H1158" t="str">
        <f t="shared" si="19"/>
        <v>insert into FTS_rui_codes (suggest_text_1, suggest_text_2, source) values ("86016","NR TOC JAC DET (NRC DETROIT MI)","RESFOR (03 JAN 2024)");</v>
      </c>
    </row>
    <row r="1159" spans="1:8" x14ac:dyDescent="0.2">
      <c r="A1159" t="s">
        <v>9029</v>
      </c>
      <c r="B1159" s="82" t="str">
        <f>+'Text-For Java'!B1159</f>
        <v>88431</v>
      </c>
      <c r="C1159" t="s">
        <v>7544</v>
      </c>
      <c r="D1159" t="str">
        <f>+'Text-For Java'!D1159</f>
        <v>NR DIV 1/24 W CO (NRC DETROIT MI)</v>
      </c>
      <c r="E1159" t="s">
        <v>7544</v>
      </c>
      <c r="F1159" t="s">
        <v>9254</v>
      </c>
      <c r="G1159" t="s">
        <v>7545</v>
      </c>
      <c r="H1159" t="str">
        <f t="shared" si="19"/>
        <v>insert into FTS_rui_codes (suggest_text_1, suggest_text_2, source) values ("88431","NR DIV 1/24 W CO (NRC DETROIT MI)","RESFOR (03 JAN 2024)");</v>
      </c>
    </row>
    <row r="1160" spans="1:8" x14ac:dyDescent="0.2">
      <c r="A1160" t="s">
        <v>9029</v>
      </c>
      <c r="B1160" s="82" t="str">
        <f>+'Text-For Java'!B1160</f>
        <v>89431</v>
      </c>
      <c r="C1160" t="s">
        <v>7544</v>
      </c>
      <c r="D1160" t="str">
        <f>+'Text-For Java'!D1160</f>
        <v>NR DIV 3/25 K (NRC DETROIT MI)</v>
      </c>
      <c r="E1160" t="s">
        <v>7544</v>
      </c>
      <c r="F1160" t="s">
        <v>9254</v>
      </c>
      <c r="G1160" t="s">
        <v>7545</v>
      </c>
      <c r="H1160" t="str">
        <f t="shared" si="19"/>
        <v>insert into FTS_rui_codes (suggest_text_1, suggest_text_2, source) values ("89431","NR DIV 3/25 K (NRC DETROIT MI)","RESFOR (03 JAN 2024)");</v>
      </c>
    </row>
    <row r="1161" spans="1:8" x14ac:dyDescent="0.2">
      <c r="A1161" t="s">
        <v>9029</v>
      </c>
      <c r="B1161" s="82" t="str">
        <f>+'Text-For Java'!B1161</f>
        <v>83272</v>
      </c>
      <c r="C1161" t="s">
        <v>7544</v>
      </c>
      <c r="D1161" t="str">
        <f>+'Text-For Java'!D1161</f>
        <v>MAW DET B MWSS 471 (NRC DETROIT MI)</v>
      </c>
      <c r="E1161" t="s">
        <v>7544</v>
      </c>
      <c r="F1161" t="s">
        <v>9254</v>
      </c>
      <c r="G1161" t="s">
        <v>7545</v>
      </c>
      <c r="H1161" t="str">
        <f t="shared" si="19"/>
        <v>insert into FTS_rui_codes (suggest_text_1, suggest_text_2, source) values ("83272","MAW DET B MWSS 471 (NRC DETROIT MI)","RESFOR (03 JAN 2024)");</v>
      </c>
    </row>
    <row r="1162" spans="1:8" x14ac:dyDescent="0.2">
      <c r="A1162" t="s">
        <v>9029</v>
      </c>
      <c r="B1162" s="82" t="str">
        <f>+'Text-For Java'!B1162</f>
        <v>88485</v>
      </c>
      <c r="C1162" t="s">
        <v>7544</v>
      </c>
      <c r="D1162" t="str">
        <f>+'Text-For Java'!D1162</f>
        <v>DIV H&amp;S 1/24 (NRC DETROIT MI)</v>
      </c>
      <c r="E1162" t="s">
        <v>7544</v>
      </c>
      <c r="F1162" t="s">
        <v>9254</v>
      </c>
      <c r="G1162" t="s">
        <v>7545</v>
      </c>
      <c r="H1162" t="str">
        <f t="shared" si="19"/>
        <v>insert into FTS_rui_codes (suggest_text_1, suggest_text_2, source) values ("88485","DIV H&amp;S 1/24 (NRC DETROIT MI)","RESFOR (03 JAN 2024)");</v>
      </c>
    </row>
    <row r="1163" spans="1:8" x14ac:dyDescent="0.2">
      <c r="A1163" t="s">
        <v>9029</v>
      </c>
      <c r="B1163" s="82" t="str">
        <f>+'Text-For Java'!B1163</f>
        <v>86770</v>
      </c>
      <c r="C1163" t="s">
        <v>7544</v>
      </c>
      <c r="D1163" t="str">
        <f>+'Text-For Java'!D1163</f>
        <v>NR NAS SIGONELLA (NRC DETROIT MI)</v>
      </c>
      <c r="E1163" t="s">
        <v>7544</v>
      </c>
      <c r="F1163" t="s">
        <v>9254</v>
      </c>
      <c r="G1163" t="s">
        <v>7545</v>
      </c>
      <c r="H1163" t="str">
        <f t="shared" si="19"/>
        <v>insert into FTS_rui_codes (suggest_text_1, suggest_text_2, source) values ("86770","NR NAS SIGONELLA (NRC DETROIT MI)","RESFOR (03 JAN 2024)");</v>
      </c>
    </row>
    <row r="1164" spans="1:8" x14ac:dyDescent="0.2">
      <c r="A1164" t="s">
        <v>9029</v>
      </c>
      <c r="B1164" s="82" t="str">
        <f>+'Text-For Java'!B1164</f>
        <v>89870</v>
      </c>
      <c r="C1164" t="s">
        <v>7544</v>
      </c>
      <c r="D1164" t="str">
        <f>+'Text-For Java'!D1164</f>
        <v>NR RROVER MED DET (NRC DETROIT MI)</v>
      </c>
      <c r="E1164" t="s">
        <v>7544</v>
      </c>
      <c r="F1164" t="s">
        <v>9254</v>
      </c>
      <c r="G1164" t="s">
        <v>7545</v>
      </c>
      <c r="H1164" t="str">
        <f t="shared" si="19"/>
        <v>insert into FTS_rui_codes (suggest_text_1, suggest_text_2, source) values ("89870","NR RROVER MED DET (NRC DETROIT MI)","RESFOR (03 JAN 2024)");</v>
      </c>
    </row>
    <row r="1165" spans="1:8" x14ac:dyDescent="0.2">
      <c r="A1165" t="s">
        <v>9029</v>
      </c>
      <c r="B1165" s="82" t="str">
        <f>+'Text-For Java'!B1165</f>
        <v>87686</v>
      </c>
      <c r="C1165" t="s">
        <v>7544</v>
      </c>
      <c r="D1165" t="str">
        <f>+'Text-For Java'!D1165</f>
        <v>NMCB 25 DET (NRC DETROIT MI)</v>
      </c>
      <c r="E1165" t="s">
        <v>7544</v>
      </c>
      <c r="F1165" t="s">
        <v>9254</v>
      </c>
      <c r="G1165" t="s">
        <v>7545</v>
      </c>
      <c r="H1165" t="str">
        <f t="shared" si="19"/>
        <v>insert into FTS_rui_codes (suggest_text_1, suggest_text_2, source) values ("87686","NMCB 25 DET (NRC DETROIT MI)","RESFOR (03 JAN 2024)");</v>
      </c>
    </row>
    <row r="1166" spans="1:8" x14ac:dyDescent="0.2">
      <c r="A1166" t="s">
        <v>9029</v>
      </c>
      <c r="B1166" s="82" t="str">
        <f>+'Text-For Java'!B1166</f>
        <v>85003</v>
      </c>
      <c r="C1166" t="s">
        <v>7544</v>
      </c>
      <c r="D1166" t="str">
        <f>+'Text-For Java'!D1166</f>
        <v>NR SUBLANT UWO DETROIT (NRC DETROIT MI)</v>
      </c>
      <c r="E1166" t="s">
        <v>7544</v>
      </c>
      <c r="F1166" t="s">
        <v>9254</v>
      </c>
      <c r="G1166" t="s">
        <v>7545</v>
      </c>
      <c r="H1166" t="str">
        <f t="shared" si="19"/>
        <v>insert into FTS_rui_codes (suggest_text_1, suggest_text_2, source) values ("85003","NR SUBLANT UWO DETROIT (NRC DETROIT MI)","RESFOR (03 JAN 2024)");</v>
      </c>
    </row>
    <row r="1167" spans="1:8" x14ac:dyDescent="0.2">
      <c r="A1167" t="s">
        <v>9029</v>
      </c>
      <c r="B1167" s="82" t="str">
        <f>+'Text-For Java'!B1167</f>
        <v>1325G</v>
      </c>
      <c r="C1167" t="s">
        <v>7544</v>
      </c>
      <c r="D1167" t="str">
        <f>+'Text-For Java'!D1167</f>
        <v>NR VTU DET 1301 (NRC DETROIT MI)</v>
      </c>
      <c r="E1167" t="s">
        <v>7544</v>
      </c>
      <c r="F1167" t="s">
        <v>9254</v>
      </c>
      <c r="G1167" t="s">
        <v>7545</v>
      </c>
      <c r="H1167" t="str">
        <f t="shared" si="19"/>
        <v>insert into FTS_rui_codes (suggest_text_1, suggest_text_2, source) values ("1325G","NR VTU DET 1301 (NRC DETROIT MI)","RESFOR (03 JAN 2024)");</v>
      </c>
    </row>
    <row r="1168" spans="1:8" x14ac:dyDescent="0.2">
      <c r="A1168" t="s">
        <v>9029</v>
      </c>
      <c r="B1168" s="82" t="str">
        <f>+'Text-For Java'!B1168</f>
        <v>87971</v>
      </c>
      <c r="C1168" t="s">
        <v>7544</v>
      </c>
      <c r="D1168" t="str">
        <f>+'Text-For Java'!D1168</f>
        <v>NR MARMC DET (NRC DETROIT MI)</v>
      </c>
      <c r="E1168" t="s">
        <v>7544</v>
      </c>
      <c r="F1168" t="s">
        <v>9254</v>
      </c>
      <c r="G1168" t="s">
        <v>7545</v>
      </c>
      <c r="H1168" t="str">
        <f t="shared" si="19"/>
        <v>insert into FTS_rui_codes (suggest_text_1, suggest_text_2, source) values ("87971","NR MARMC DET (NRC DETROIT MI)","RESFOR (03 JAN 2024)");</v>
      </c>
    </row>
    <row r="1169" spans="1:8" x14ac:dyDescent="0.2">
      <c r="A1169" t="s">
        <v>9029</v>
      </c>
      <c r="B1169" s="82" t="str">
        <f>+'Text-For Java'!B1169</f>
        <v>89405</v>
      </c>
      <c r="C1169" t="s">
        <v>7544</v>
      </c>
      <c r="D1169" t="str">
        <f>+'Text-For Java'!D1169</f>
        <v>NR SOUDA BAY EMER OPS CTR (NRC DETROIT MI)</v>
      </c>
      <c r="E1169" t="s">
        <v>7544</v>
      </c>
      <c r="F1169" t="s">
        <v>9254</v>
      </c>
      <c r="G1169" t="s">
        <v>7545</v>
      </c>
      <c r="H1169" t="str">
        <f t="shared" si="19"/>
        <v>insert into FTS_rui_codes (suggest_text_1, suggest_text_2, source) values ("89405","NR SOUDA BAY EMER OPS CTR (NRC DETROIT MI)","RESFOR (03 JAN 2024)");</v>
      </c>
    </row>
    <row r="1170" spans="1:8" x14ac:dyDescent="0.2">
      <c r="A1170" t="s">
        <v>9029</v>
      </c>
      <c r="B1170" s="82" t="str">
        <f>+'Text-For Java'!B1170</f>
        <v>83092</v>
      </c>
      <c r="C1170" t="s">
        <v>7544</v>
      </c>
      <c r="D1170" t="str">
        <f>+'Text-For Java'!D1170</f>
        <v>NR EUR NSF DET (NRC DETROIT MI)</v>
      </c>
      <c r="E1170" t="s">
        <v>7544</v>
      </c>
      <c r="F1170" t="s">
        <v>9254</v>
      </c>
      <c r="G1170" t="s">
        <v>7545</v>
      </c>
      <c r="H1170" t="str">
        <f t="shared" si="19"/>
        <v>insert into FTS_rui_codes (suggest_text_1, suggest_text_2, source) values ("83092","NR EUR NSF DET (NRC DETROIT MI)","RESFOR (03 JAN 2024)");</v>
      </c>
    </row>
    <row r="1171" spans="1:8" x14ac:dyDescent="0.2">
      <c r="A1171" t="s">
        <v>9029</v>
      </c>
      <c r="B1171" s="82" t="str">
        <f>+'Text-For Java'!B1171</f>
        <v>87141</v>
      </c>
      <c r="C1171" t="s">
        <v>7544</v>
      </c>
      <c r="D1171" t="str">
        <f>+'Text-For Java'!D1171</f>
        <v>NR C10F CWG-6 DET (NRC DETROIT MI)</v>
      </c>
      <c r="E1171" t="s">
        <v>7544</v>
      </c>
      <c r="F1171" t="s">
        <v>9254</v>
      </c>
      <c r="G1171" t="s">
        <v>7545</v>
      </c>
      <c r="H1171" t="str">
        <f t="shared" si="19"/>
        <v>insert into FTS_rui_codes (suggest_text_1, suggest_text_2, source) values ("87141","NR C10F CWG-6 DET (NRC DETROIT MI)","RESFOR (03 JAN 2024)");</v>
      </c>
    </row>
    <row r="1172" spans="1:8" x14ac:dyDescent="0.2">
      <c r="A1172" t="s">
        <v>9029</v>
      </c>
      <c r="B1172" s="82" t="str">
        <f>+'Text-For Java'!B1172</f>
        <v>86484</v>
      </c>
      <c r="C1172" t="s">
        <v>7544</v>
      </c>
      <c r="D1172" t="str">
        <f>+'Text-For Java'!D1172</f>
        <v>NR EUCOM J2 DET (NRC DETROIT MI)</v>
      </c>
      <c r="E1172" t="s">
        <v>7544</v>
      </c>
      <c r="F1172" t="s">
        <v>9254</v>
      </c>
      <c r="G1172" t="s">
        <v>7545</v>
      </c>
      <c r="H1172" t="str">
        <f t="shared" si="19"/>
        <v>insert into FTS_rui_codes (suggest_text_1, suggest_text_2, source) values ("86484","NR EUCOM J2 DET (NRC DETROIT MI)","RESFOR (03 JAN 2024)");</v>
      </c>
    </row>
    <row r="1173" spans="1:8" x14ac:dyDescent="0.2">
      <c r="A1173" t="s">
        <v>9029</v>
      </c>
      <c r="B1173" s="82" t="str">
        <f>+'Text-For Java'!B1173</f>
        <v>83576</v>
      </c>
      <c r="C1173" t="s">
        <v>7544</v>
      </c>
      <c r="D1173" t="str">
        <f>+'Text-For Java'!D1173</f>
        <v>NR NMRTC GL DET (NRC DETROIT MI)</v>
      </c>
      <c r="E1173" t="s">
        <v>7544</v>
      </c>
      <c r="F1173" t="s">
        <v>9254</v>
      </c>
      <c r="G1173" t="s">
        <v>7545</v>
      </c>
      <c r="H1173" t="str">
        <f t="shared" si="19"/>
        <v>insert into FTS_rui_codes (suggest_text_1, suggest_text_2, source) values ("83576","NR NMRTC GL DET (NRC DETROIT MI)","RESFOR (03 JAN 2024)");</v>
      </c>
    </row>
    <row r="1174" spans="1:8" x14ac:dyDescent="0.2">
      <c r="A1174" t="s">
        <v>9029</v>
      </c>
      <c r="B1174" s="82" t="str">
        <f>+'Text-For Java'!B1174</f>
        <v>83495</v>
      </c>
      <c r="C1174" t="s">
        <v>7544</v>
      </c>
      <c r="D1174" t="str">
        <f>+'Text-For Java'!D1174</f>
        <v>NR DLA JRF DST HAR (NRC HARRISBURG PA)</v>
      </c>
      <c r="E1174" t="s">
        <v>7544</v>
      </c>
      <c r="F1174" t="s">
        <v>9254</v>
      </c>
      <c r="G1174" t="s">
        <v>7545</v>
      </c>
      <c r="H1174" t="str">
        <f t="shared" si="19"/>
        <v>insert into FTS_rui_codes (suggest_text_1, suggest_text_2, source) values ("83495","NR DLA JRF DST HAR (NRC HARRISBURG PA)","RESFOR (03 JAN 2024)");</v>
      </c>
    </row>
    <row r="1175" spans="1:8" x14ac:dyDescent="0.2">
      <c r="A1175" t="s">
        <v>9029</v>
      </c>
      <c r="B1175" s="82" t="str">
        <f>+'Text-For Java'!B1175</f>
        <v>84323</v>
      </c>
      <c r="C1175" t="s">
        <v>7544</v>
      </c>
      <c r="D1175" t="str">
        <f>+'Text-For Java'!D1175</f>
        <v>NR DLA JRF DST HQ (NRC HARRISBURG PA)</v>
      </c>
      <c r="E1175" t="s">
        <v>7544</v>
      </c>
      <c r="F1175" t="s">
        <v>9254</v>
      </c>
      <c r="G1175" t="s">
        <v>7545</v>
      </c>
      <c r="H1175" t="str">
        <f t="shared" si="19"/>
        <v>insert into FTS_rui_codes (suggest_text_1, suggest_text_2, source) values ("84323","NR DLA JRF DST HQ (NRC HARRISBURG PA)","RESFOR (03 JAN 2024)");</v>
      </c>
    </row>
    <row r="1176" spans="1:8" x14ac:dyDescent="0.2">
      <c r="A1176" t="s">
        <v>9029</v>
      </c>
      <c r="B1176" s="82" t="str">
        <f>+'Text-For Java'!B1176</f>
        <v>86646</v>
      </c>
      <c r="C1176" t="s">
        <v>7544</v>
      </c>
      <c r="D1176" t="str">
        <f>+'Text-For Java'!D1176</f>
        <v>NR NAVSUP BSC (NRC HARRISBURG PA)</v>
      </c>
      <c r="E1176" t="s">
        <v>7544</v>
      </c>
      <c r="F1176" t="s">
        <v>9254</v>
      </c>
      <c r="G1176" t="s">
        <v>7545</v>
      </c>
      <c r="H1176" t="str">
        <f t="shared" si="19"/>
        <v>insert into FTS_rui_codes (suggest_text_1, suggest_text_2, source) values ("86646","NR NAVSUP BSC (NRC HARRISBURG PA)","RESFOR (03 JAN 2024)");</v>
      </c>
    </row>
    <row r="1177" spans="1:8" x14ac:dyDescent="0.2">
      <c r="A1177" t="s">
        <v>9029</v>
      </c>
      <c r="B1177" s="82" t="str">
        <f>+'Text-For Java'!B1177</f>
        <v>87055</v>
      </c>
      <c r="C1177" t="s">
        <v>7544</v>
      </c>
      <c r="D1177" t="str">
        <f>+'Text-For Java'!D1177</f>
        <v>NR NAVSUP OPS (NRC HARRISBURG PA)</v>
      </c>
      <c r="E1177" t="s">
        <v>7544</v>
      </c>
      <c r="F1177" t="s">
        <v>9254</v>
      </c>
      <c r="G1177" t="s">
        <v>7545</v>
      </c>
      <c r="H1177" t="str">
        <f t="shared" si="19"/>
        <v>insert into FTS_rui_codes (suggest_text_1, suggest_text_2, source) values ("87055","NR NAVSUP OPS (NRC HARRISBURG PA)","RESFOR (03 JAN 2024)");</v>
      </c>
    </row>
    <row r="1178" spans="1:8" x14ac:dyDescent="0.2">
      <c r="A1178" t="s">
        <v>9029</v>
      </c>
      <c r="B1178" s="82" t="str">
        <f>+'Text-For Java'!B1178</f>
        <v>82861</v>
      </c>
      <c r="C1178" t="s">
        <v>7544</v>
      </c>
      <c r="D1178" t="str">
        <f>+'Text-For Java'!D1178</f>
        <v>NR NAVSUP WSS HAR (NRC HARRISBURG PA)</v>
      </c>
      <c r="E1178" t="s">
        <v>7544</v>
      </c>
      <c r="F1178" t="s">
        <v>9254</v>
      </c>
      <c r="G1178" t="s">
        <v>7545</v>
      </c>
      <c r="H1178" t="str">
        <f t="shared" ref="H1178:H1241" si="20">+CONCATENATE(A1178,B1178,C1178,D1178,E1178,F1178,G1178)</f>
        <v>insert into FTS_rui_codes (suggest_text_1, suggest_text_2, source) values ("82861","NR NAVSUP WSS HAR (NRC HARRISBURG PA)","RESFOR (03 JAN 2024)");</v>
      </c>
    </row>
    <row r="1179" spans="1:8" x14ac:dyDescent="0.2">
      <c r="A1179" t="s">
        <v>9029</v>
      </c>
      <c r="B1179" s="82" t="str">
        <f>+'Text-For Java'!B1179</f>
        <v>84248</v>
      </c>
      <c r="C1179" t="s">
        <v>7544</v>
      </c>
      <c r="D1179" t="str">
        <f>+'Text-For Java'!D1179</f>
        <v>NR NSF MECHANICSBG (NRC HARRISBURG PA)</v>
      </c>
      <c r="E1179" t="s">
        <v>7544</v>
      </c>
      <c r="F1179" t="s">
        <v>9254</v>
      </c>
      <c r="G1179" t="s">
        <v>7545</v>
      </c>
      <c r="H1179" t="str">
        <f t="shared" si="20"/>
        <v>insert into FTS_rui_codes (suggest_text_1, suggest_text_2, source) values ("84248","NR NSF MECHANICSBG (NRC HARRISBURG PA)","RESFOR (03 JAN 2024)");</v>
      </c>
    </row>
    <row r="1180" spans="1:8" x14ac:dyDescent="0.2">
      <c r="A1180" t="s">
        <v>9029</v>
      </c>
      <c r="B1180" s="82" t="str">
        <f>+'Text-For Java'!B1180</f>
        <v>83268</v>
      </c>
      <c r="C1180" t="s">
        <v>7544</v>
      </c>
      <c r="D1180" t="str">
        <f>+'Text-For Java'!D1180</f>
        <v>NR OPNAV SITE R (NRC HARRISBURG PA)</v>
      </c>
      <c r="E1180" t="s">
        <v>7544</v>
      </c>
      <c r="F1180" t="s">
        <v>9254</v>
      </c>
      <c r="G1180" t="s">
        <v>7545</v>
      </c>
      <c r="H1180" t="str">
        <f t="shared" si="20"/>
        <v>insert into FTS_rui_codes (suggest_text_1, suggest_text_2, source) values ("83268","NR OPNAV SITE R (NRC HARRISBURG PA)","RESFOR (03 JAN 2024)");</v>
      </c>
    </row>
    <row r="1181" spans="1:8" x14ac:dyDescent="0.2">
      <c r="A1181" t="s">
        <v>9029</v>
      </c>
      <c r="B1181" s="82" t="str">
        <f>+'Text-For Java'!B1181</f>
        <v>84061</v>
      </c>
      <c r="C1181" t="s">
        <v>7544</v>
      </c>
      <c r="D1181" t="str">
        <f>+'Text-For Java'!D1181</f>
        <v>NR RSU HAR (NRC HARRISBURG PA)</v>
      </c>
      <c r="E1181" t="s">
        <v>7544</v>
      </c>
      <c r="F1181" t="s">
        <v>9254</v>
      </c>
      <c r="G1181" t="s">
        <v>7545</v>
      </c>
      <c r="H1181" t="str">
        <f t="shared" si="20"/>
        <v>insert into FTS_rui_codes (suggest_text_1, suggest_text_2, source) values ("84061","NR RSU HAR (NRC HARRISBURG PA)","RESFOR (03 JAN 2024)");</v>
      </c>
    </row>
    <row r="1182" spans="1:8" x14ac:dyDescent="0.2">
      <c r="A1182" t="s">
        <v>9029</v>
      </c>
      <c r="B1182" s="82" t="str">
        <f>+'Text-For Java'!B1182</f>
        <v>89440</v>
      </c>
      <c r="C1182" t="s">
        <v>7544</v>
      </c>
      <c r="D1182" t="str">
        <f>+'Text-For Java'!D1182</f>
        <v>NR DIV 2/25 E CO (NRC HARRISBURG PA)</v>
      </c>
      <c r="E1182" t="s">
        <v>7544</v>
      </c>
      <c r="F1182" t="s">
        <v>9254</v>
      </c>
      <c r="G1182" t="s">
        <v>7545</v>
      </c>
      <c r="H1182" t="str">
        <f t="shared" si="20"/>
        <v>insert into FTS_rui_codes (suggest_text_1, suggest_text_2, source) values ("89440","NR DIV 2/25 E CO (NRC HARRISBURG PA)","RESFOR (03 JAN 2024)");</v>
      </c>
    </row>
    <row r="1183" spans="1:8" x14ac:dyDescent="0.2">
      <c r="A1183" t="s">
        <v>9029</v>
      </c>
      <c r="B1183" s="82" t="str">
        <f>+'Text-For Java'!B1183</f>
        <v>89926</v>
      </c>
      <c r="C1183" t="s">
        <v>7544</v>
      </c>
      <c r="D1183" t="str">
        <f>+'Text-For Java'!D1183</f>
        <v>NR NMRTC PTS HAR (NRC HARRISBURG PA)</v>
      </c>
      <c r="E1183" t="s">
        <v>7544</v>
      </c>
      <c r="F1183" t="s">
        <v>9254</v>
      </c>
      <c r="G1183" t="s">
        <v>7545</v>
      </c>
      <c r="H1183" t="str">
        <f t="shared" si="20"/>
        <v>insert into FTS_rui_codes (suggest_text_1, suggest_text_2, source) values ("89926","NR NMRTC PTS HAR (NRC HARRISBURG PA)","RESFOR (03 JAN 2024)");</v>
      </c>
    </row>
    <row r="1184" spans="1:8" x14ac:dyDescent="0.2">
      <c r="A1184" t="s">
        <v>9029</v>
      </c>
      <c r="B1184" s="82" t="str">
        <f>+'Text-For Java'!B1184</f>
        <v>0406G</v>
      </c>
      <c r="C1184" t="s">
        <v>7544</v>
      </c>
      <c r="D1184" t="str">
        <f>+'Text-For Java'!D1184</f>
        <v>NR VTU HAR 1310 (NRC HARRISBURG PA)</v>
      </c>
      <c r="E1184" t="s">
        <v>7544</v>
      </c>
      <c r="F1184" t="s">
        <v>9254</v>
      </c>
      <c r="G1184" t="s">
        <v>7545</v>
      </c>
      <c r="H1184" t="str">
        <f t="shared" si="20"/>
        <v>insert into FTS_rui_codes (suggest_text_1, suggest_text_2, source) values ("0406G","NR VTU HAR 1310 (NRC HARRISBURG PA)","RESFOR (03 JAN 2024)");</v>
      </c>
    </row>
    <row r="1185" spans="1:8" x14ac:dyDescent="0.2">
      <c r="A1185" t="s">
        <v>9029</v>
      </c>
      <c r="B1185" s="82" t="str">
        <f>+'Text-For Java'!B1185</f>
        <v>84249</v>
      </c>
      <c r="C1185" t="s">
        <v>7544</v>
      </c>
      <c r="D1185" t="str">
        <f>+'Text-For Java'!D1185</f>
        <v>NR CNRMA NSF ROC (NRC HARRISBURG PA)</v>
      </c>
      <c r="E1185" t="s">
        <v>7544</v>
      </c>
      <c r="F1185" t="s">
        <v>9254</v>
      </c>
      <c r="G1185" t="s">
        <v>7545</v>
      </c>
      <c r="H1185" t="str">
        <f t="shared" si="20"/>
        <v>insert into FTS_rui_codes (suggest_text_1, suggest_text_2, source) values ("84249","NR CNRMA NSF ROC (NRC HARRISBURG PA)","RESFOR (03 JAN 2024)");</v>
      </c>
    </row>
    <row r="1186" spans="1:8" x14ac:dyDescent="0.2">
      <c r="A1186" t="s">
        <v>9029</v>
      </c>
      <c r="B1186" s="82" t="str">
        <f>+'Text-For Java'!B1186</f>
        <v>81387</v>
      </c>
      <c r="C1186" t="s">
        <v>7544</v>
      </c>
      <c r="D1186" t="str">
        <f>+'Text-For Java'!D1186</f>
        <v>7TH NCR GUL (NRC GULFPORT MS)</v>
      </c>
      <c r="E1186" t="s">
        <v>7544</v>
      </c>
      <c r="F1186" t="s">
        <v>9254</v>
      </c>
      <c r="G1186" t="s">
        <v>7545</v>
      </c>
      <c r="H1186" t="str">
        <f t="shared" si="20"/>
        <v>insert into FTS_rui_codes (suggest_text_1, suggest_text_2, source) values ("81387","7TH NCR GUL (NRC GULFPORT MS)","RESFOR (03 JAN 2024)");</v>
      </c>
    </row>
    <row r="1187" spans="1:8" x14ac:dyDescent="0.2">
      <c r="A1187" t="s">
        <v>9029</v>
      </c>
      <c r="B1187" s="82" t="str">
        <f>+'Text-For Java'!B1187</f>
        <v>89432</v>
      </c>
      <c r="C1187" t="s">
        <v>7544</v>
      </c>
      <c r="D1187" t="str">
        <f>+'Text-For Java'!D1187</f>
        <v>NCHB 13 CT/ERC (NRC GULFPORT MS)</v>
      </c>
      <c r="E1187" t="s">
        <v>7544</v>
      </c>
      <c r="F1187" t="s">
        <v>9254</v>
      </c>
      <c r="G1187" t="s">
        <v>7545</v>
      </c>
      <c r="H1187" t="str">
        <f t="shared" si="20"/>
        <v>insert into FTS_rui_codes (suggest_text_1, suggest_text_2, source) values ("89432","NCHB 13 CT/ERC (NRC GULFPORT MS)","RESFOR (03 JAN 2024)");</v>
      </c>
    </row>
    <row r="1188" spans="1:8" x14ac:dyDescent="0.2">
      <c r="A1188" t="s">
        <v>9029</v>
      </c>
      <c r="B1188" s="82" t="str">
        <f>+'Text-For Java'!B1188</f>
        <v>84116</v>
      </c>
      <c r="C1188" t="s">
        <v>7544</v>
      </c>
      <c r="D1188" t="str">
        <f>+'Text-For Java'!D1188</f>
        <v>NCHB 13 ESC A (NRC GULFPORT MS)</v>
      </c>
      <c r="E1188" t="s">
        <v>7544</v>
      </c>
      <c r="F1188" t="s">
        <v>9254</v>
      </c>
      <c r="G1188" t="s">
        <v>7545</v>
      </c>
      <c r="H1188" t="str">
        <f t="shared" si="20"/>
        <v>insert into FTS_rui_codes (suggest_text_1, suggest_text_2, source) values ("84116","NCHB 13 ESC A (NRC GULFPORT MS)","RESFOR (03 JAN 2024)");</v>
      </c>
    </row>
    <row r="1189" spans="1:8" x14ac:dyDescent="0.2">
      <c r="A1189" t="s">
        <v>9029</v>
      </c>
      <c r="B1189" s="82" t="str">
        <f>+'Text-For Java'!B1189</f>
        <v>55821</v>
      </c>
      <c r="C1189" t="s">
        <v>7544</v>
      </c>
      <c r="D1189" t="str">
        <f>+'Text-For Java'!D1189</f>
        <v>NCHB 13 HQ (NRC GULFPORT MS)</v>
      </c>
      <c r="E1189" t="s">
        <v>7544</v>
      </c>
      <c r="F1189" t="s">
        <v>9254</v>
      </c>
      <c r="G1189" t="s">
        <v>7545</v>
      </c>
      <c r="H1189" t="str">
        <f t="shared" si="20"/>
        <v>insert into FTS_rui_codes (suggest_text_1, suggest_text_2, source) values ("55821","NCHB 13 HQ (NRC GULFPORT MS)","RESFOR (03 JAN 2024)");</v>
      </c>
    </row>
    <row r="1190" spans="1:8" x14ac:dyDescent="0.2">
      <c r="A1190" t="s">
        <v>9029</v>
      </c>
      <c r="B1190" s="82" t="str">
        <f>+'Text-For Java'!B1190</f>
        <v>83748</v>
      </c>
      <c r="C1190" t="s">
        <v>7544</v>
      </c>
      <c r="D1190" t="str">
        <f>+'Text-For Java'!D1190</f>
        <v>NMCB 14 HQ GUL (NRC GULFPORT MS)</v>
      </c>
      <c r="E1190" t="s">
        <v>7544</v>
      </c>
      <c r="F1190" t="s">
        <v>9254</v>
      </c>
      <c r="G1190" t="s">
        <v>7545</v>
      </c>
      <c r="H1190" t="str">
        <f t="shared" si="20"/>
        <v>insert into FTS_rui_codes (suggest_text_1, suggest_text_2, source) values ("83748","NMCB 14 HQ GUL (NRC GULFPORT MS)","RESFOR (03 JAN 2024)");</v>
      </c>
    </row>
    <row r="1191" spans="1:8" x14ac:dyDescent="0.2">
      <c r="A1191" t="s">
        <v>9029</v>
      </c>
      <c r="B1191" s="82" t="str">
        <f>+'Text-For Java'!B1191</f>
        <v>86258</v>
      </c>
      <c r="C1191" t="s">
        <v>7544</v>
      </c>
      <c r="D1191" t="str">
        <f>+'Text-For Java'!D1191</f>
        <v>NMCB 27 HQ GUL (NRC GULFPORT MS)</v>
      </c>
      <c r="E1191" t="s">
        <v>7544</v>
      </c>
      <c r="F1191" t="s">
        <v>9254</v>
      </c>
      <c r="G1191" t="s">
        <v>7545</v>
      </c>
      <c r="H1191" t="str">
        <f t="shared" si="20"/>
        <v>insert into FTS_rui_codes (suggest_text_1, suggest_text_2, source) values ("86258","NMCB 27 HQ GUL (NRC GULFPORT MS)","RESFOR (03 JAN 2024)");</v>
      </c>
    </row>
    <row r="1192" spans="1:8" x14ac:dyDescent="0.2">
      <c r="A1192" t="s">
        <v>9029</v>
      </c>
      <c r="B1192" s="82" t="str">
        <f>+'Text-For Java'!B1192</f>
        <v>81386</v>
      </c>
      <c r="C1192" t="s">
        <v>7544</v>
      </c>
      <c r="D1192" t="str">
        <f>+'Text-For Java'!D1192</f>
        <v>NR 22ND NCR GUL (NRC GULFPORT MS)</v>
      </c>
      <c r="E1192" t="s">
        <v>7544</v>
      </c>
      <c r="F1192" t="s">
        <v>9254</v>
      </c>
      <c r="G1192" t="s">
        <v>7545</v>
      </c>
      <c r="H1192" t="str">
        <f t="shared" si="20"/>
        <v>insert into FTS_rui_codes (suggest_text_1, suggest_text_2, source) values ("81386","NR 22ND NCR GUL (NRC GULFPORT MS)","RESFOR (03 JAN 2024)");</v>
      </c>
    </row>
    <row r="1193" spans="1:8" x14ac:dyDescent="0.2">
      <c r="A1193" t="s">
        <v>9029</v>
      </c>
      <c r="B1193" s="82" t="str">
        <f>+'Text-For Java'!B1193</f>
        <v>84058</v>
      </c>
      <c r="C1193" t="s">
        <v>7544</v>
      </c>
      <c r="D1193" t="str">
        <f>+'Text-For Java'!D1193</f>
        <v>NR 4MLG MAINTCO 451 DET 2 (NRC GULFPORT MS)</v>
      </c>
      <c r="E1193" t="s">
        <v>7544</v>
      </c>
      <c r="F1193" t="s">
        <v>9254</v>
      </c>
      <c r="G1193" t="s">
        <v>7545</v>
      </c>
      <c r="H1193" t="str">
        <f t="shared" si="20"/>
        <v>insert into FTS_rui_codes (suggest_text_1, suggest_text_2, source) values ("84058","NR 4MLG MAINTCO 451 DET 2 (NRC GULFPORT MS)","RESFOR (03 JAN 2024)");</v>
      </c>
    </row>
    <row r="1194" spans="1:8" x14ac:dyDescent="0.2">
      <c r="A1194" t="s">
        <v>9029</v>
      </c>
      <c r="B1194" s="82" t="str">
        <f>+'Text-For Java'!B1194</f>
        <v>83851</v>
      </c>
      <c r="C1194" t="s">
        <v>7544</v>
      </c>
      <c r="D1194" t="str">
        <f>+'Text-For Java'!D1194</f>
        <v>NR CNMOC HQ (NRC GULFPORT MS)</v>
      </c>
      <c r="E1194" t="s">
        <v>7544</v>
      </c>
      <c r="F1194" t="s">
        <v>9254</v>
      </c>
      <c r="G1194" t="s">
        <v>7545</v>
      </c>
      <c r="H1194" t="str">
        <f t="shared" si="20"/>
        <v>insert into FTS_rui_codes (suggest_text_1, suggest_text_2, source) values ("83851","NR CNMOC HQ (NRC GULFPORT MS)","RESFOR (03 JAN 2024)");</v>
      </c>
    </row>
    <row r="1195" spans="1:8" x14ac:dyDescent="0.2">
      <c r="A1195" t="s">
        <v>9029</v>
      </c>
      <c r="B1195" s="82" t="str">
        <f>+'Text-For Java'!B1195</f>
        <v>86166</v>
      </c>
      <c r="C1195" t="s">
        <v>7544</v>
      </c>
      <c r="D1195" t="str">
        <f>+'Text-For Java'!D1195</f>
        <v>NR CNMOC NAVO (NRC GULFPORT MS)</v>
      </c>
      <c r="E1195" t="s">
        <v>7544</v>
      </c>
      <c r="F1195" t="s">
        <v>9254</v>
      </c>
      <c r="G1195" t="s">
        <v>7545</v>
      </c>
      <c r="H1195" t="str">
        <f t="shared" si="20"/>
        <v>insert into FTS_rui_codes (suggest_text_1, suggest_text_2, source) values ("86166","NR CNMOC NAVO (NRC GULFPORT MS)","RESFOR (03 JAN 2024)");</v>
      </c>
    </row>
    <row r="1196" spans="1:8" x14ac:dyDescent="0.2">
      <c r="A1196" t="s">
        <v>9029</v>
      </c>
      <c r="B1196" s="82" t="str">
        <f>+'Text-For Java'!B1196</f>
        <v>83961</v>
      </c>
      <c r="C1196" t="s">
        <v>7544</v>
      </c>
      <c r="D1196" t="str">
        <f>+'Text-For Java'!D1196</f>
        <v>NR CNMOC NAVO IW (NRC GULFPORT MS)</v>
      </c>
      <c r="E1196" t="s">
        <v>7544</v>
      </c>
      <c r="F1196" t="s">
        <v>9254</v>
      </c>
      <c r="G1196" t="s">
        <v>7545</v>
      </c>
      <c r="H1196" t="str">
        <f t="shared" si="20"/>
        <v>insert into FTS_rui_codes (suggest_text_1, suggest_text_2, source) values ("83961","NR CNMOC NAVO IW (NRC GULFPORT MS)","RESFOR (03 JAN 2024)");</v>
      </c>
    </row>
    <row r="1197" spans="1:8" x14ac:dyDescent="0.2">
      <c r="A1197" t="s">
        <v>9029</v>
      </c>
      <c r="B1197" s="82" t="str">
        <f>+'Text-For Java'!B1197</f>
        <v>84182</v>
      </c>
      <c r="C1197" t="s">
        <v>7544</v>
      </c>
      <c r="D1197" t="str">
        <f>+'Text-For Java'!D1197</f>
        <v>NR CNMOC NOOC (NRC GULFPORT MS)</v>
      </c>
      <c r="E1197" t="s">
        <v>7544</v>
      </c>
      <c r="F1197" t="s">
        <v>9254</v>
      </c>
      <c r="G1197" t="s">
        <v>7545</v>
      </c>
      <c r="H1197" t="str">
        <f t="shared" si="20"/>
        <v>insert into FTS_rui_codes (suggest_text_1, suggest_text_2, source) values ("84182","NR CNMOC NOOC (NRC GULFPORT MS)","RESFOR (03 JAN 2024)");</v>
      </c>
    </row>
    <row r="1198" spans="1:8" x14ac:dyDescent="0.2">
      <c r="A1198" t="s">
        <v>9029</v>
      </c>
      <c r="B1198" s="82" t="str">
        <f>+'Text-For Java'!B1198</f>
        <v>84214</v>
      </c>
      <c r="C1198" t="s">
        <v>7544</v>
      </c>
      <c r="D1198" t="str">
        <f>+'Text-For Java'!D1198</f>
        <v>NR NAVFAC EXWC GUL (NRC GULFPORT MS)</v>
      </c>
      <c r="E1198" t="s">
        <v>7544</v>
      </c>
      <c r="F1198" t="s">
        <v>9254</v>
      </c>
      <c r="G1198" t="s">
        <v>7545</v>
      </c>
      <c r="H1198" t="str">
        <f t="shared" si="20"/>
        <v>insert into FTS_rui_codes (suggest_text_1, suggest_text_2, source) values ("84214","NR NAVFAC EXWC GUL (NRC GULFPORT MS)","RESFOR (03 JAN 2024)");</v>
      </c>
    </row>
    <row r="1199" spans="1:8" x14ac:dyDescent="0.2">
      <c r="A1199" t="s">
        <v>9029</v>
      </c>
      <c r="B1199" s="82" t="str">
        <f>+'Text-For Java'!B1199</f>
        <v>87237</v>
      </c>
      <c r="C1199" t="s">
        <v>7544</v>
      </c>
      <c r="D1199" t="str">
        <f>+'Text-For Java'!D1199</f>
        <v>NR NCG TWO (NRC GULFPORT MS)</v>
      </c>
      <c r="E1199" t="s">
        <v>7544</v>
      </c>
      <c r="F1199" t="s">
        <v>9254</v>
      </c>
      <c r="G1199" t="s">
        <v>7545</v>
      </c>
      <c r="H1199" t="str">
        <f t="shared" si="20"/>
        <v>insert into FTS_rui_codes (suggest_text_1, suggest_text_2, source) values ("87237","NR NCG TWO (NRC GULFPORT MS)","RESFOR (03 JAN 2024)");</v>
      </c>
    </row>
    <row r="1200" spans="1:8" x14ac:dyDescent="0.2">
      <c r="A1200" t="s">
        <v>9029</v>
      </c>
      <c r="B1200" s="82" t="str">
        <f>+'Text-For Java'!B1200</f>
        <v>84059</v>
      </c>
      <c r="C1200" t="s">
        <v>7544</v>
      </c>
      <c r="D1200" t="str">
        <f>+'Text-For Java'!D1200</f>
        <v>NR NMORA GUL (NRC GULFPORT MS)</v>
      </c>
      <c r="E1200" t="s">
        <v>7544</v>
      </c>
      <c r="F1200" t="s">
        <v>9254</v>
      </c>
      <c r="G1200" t="s">
        <v>7545</v>
      </c>
      <c r="H1200" t="str">
        <f t="shared" si="20"/>
        <v>insert into FTS_rui_codes (suggest_text_1, suggest_text_2, source) values ("84059","NR NMORA GUL (NRC GULFPORT MS)","RESFOR (03 JAN 2024)");</v>
      </c>
    </row>
    <row r="1201" spans="1:8" x14ac:dyDescent="0.2">
      <c r="A1201" t="s">
        <v>9029</v>
      </c>
      <c r="B1201" s="82" t="str">
        <f>+'Text-For Java'!B1201</f>
        <v>84244</v>
      </c>
      <c r="C1201" t="s">
        <v>7544</v>
      </c>
      <c r="D1201" t="str">
        <f>+'Text-For Java'!D1201</f>
        <v>NR NSF GULFPORT (NRC GULFPORT MS)</v>
      </c>
      <c r="E1201" t="s">
        <v>7544</v>
      </c>
      <c r="F1201" t="s">
        <v>9254</v>
      </c>
      <c r="G1201" t="s">
        <v>7545</v>
      </c>
      <c r="H1201" t="str">
        <f t="shared" si="20"/>
        <v>insert into FTS_rui_codes (suggest_text_1, suggest_text_2, source) values ("84244","NR NSF GULFPORT (NRC GULFPORT MS)","RESFOR (03 JAN 2024)");</v>
      </c>
    </row>
    <row r="1202" spans="1:8" x14ac:dyDescent="0.2">
      <c r="A1202" t="s">
        <v>9029</v>
      </c>
      <c r="B1202" s="82" t="str">
        <f>+'Text-For Java'!B1202</f>
        <v>83362</v>
      </c>
      <c r="C1202" t="s">
        <v>7544</v>
      </c>
      <c r="D1202" t="str">
        <f>+'Text-For Java'!D1202</f>
        <v>NR NMRTC CL GUL (NRC GULFPORT MS)</v>
      </c>
      <c r="E1202" t="s">
        <v>7544</v>
      </c>
      <c r="F1202" t="s">
        <v>9254</v>
      </c>
      <c r="G1202" t="s">
        <v>7545</v>
      </c>
      <c r="H1202" t="str">
        <f t="shared" si="20"/>
        <v>insert into FTS_rui_codes (suggest_text_1, suggest_text_2, source) values ("83362","NR NMRTC CL GUL (NRC GULFPORT MS)","RESFOR (03 JAN 2024)");</v>
      </c>
    </row>
    <row r="1203" spans="1:8" x14ac:dyDescent="0.2">
      <c r="A1203" t="s">
        <v>9029</v>
      </c>
      <c r="B1203" s="82" t="str">
        <f>+'Text-For Java'!B1203</f>
        <v>83766</v>
      </c>
      <c r="C1203" t="s">
        <v>7544</v>
      </c>
      <c r="D1203" t="str">
        <f>+'Text-For Java'!D1203</f>
        <v>NR NSW DET GULFPORT (NRC GULFPORT MS)</v>
      </c>
      <c r="E1203" t="s">
        <v>7544</v>
      </c>
      <c r="F1203" t="s">
        <v>9254</v>
      </c>
      <c r="G1203" t="s">
        <v>7545</v>
      </c>
      <c r="H1203" t="str">
        <f t="shared" si="20"/>
        <v>insert into FTS_rui_codes (suggest_text_1, suggest_text_2, source) values ("83766","NR NSW DET GULFPORT (NRC GULFPORT MS)","RESFOR (03 JAN 2024)");</v>
      </c>
    </row>
    <row r="1204" spans="1:8" x14ac:dyDescent="0.2">
      <c r="A1204" t="s">
        <v>9029</v>
      </c>
      <c r="B1204" s="82" t="str">
        <f>+'Text-For Java'!B1204</f>
        <v>84119</v>
      </c>
      <c r="C1204" t="s">
        <v>7544</v>
      </c>
      <c r="D1204" t="str">
        <f>+'Text-For Java'!D1204</f>
        <v>NR RSU GUL (NRC GULFPORT MS)</v>
      </c>
      <c r="E1204" t="s">
        <v>7544</v>
      </c>
      <c r="F1204" t="s">
        <v>9254</v>
      </c>
      <c r="G1204" t="s">
        <v>7545</v>
      </c>
      <c r="H1204" t="str">
        <f t="shared" si="20"/>
        <v>insert into FTS_rui_codes (suggest_text_1, suggest_text_2, source) values ("84119","NR RSU GUL (NRC GULFPORT MS)","RESFOR (03 JAN 2024)");</v>
      </c>
    </row>
    <row r="1205" spans="1:8" x14ac:dyDescent="0.2">
      <c r="A1205" t="s">
        <v>9029</v>
      </c>
      <c r="B1205" s="82" t="str">
        <f>+'Text-For Java'!B1205</f>
        <v>0903G</v>
      </c>
      <c r="C1205" t="s">
        <v>7544</v>
      </c>
      <c r="D1205" t="str">
        <f>+'Text-For Java'!D1205</f>
        <v>NR VTU GUL 1808 (NRC GULFPORT MS)</v>
      </c>
      <c r="E1205" t="s">
        <v>7544</v>
      </c>
      <c r="F1205" t="s">
        <v>9254</v>
      </c>
      <c r="G1205" t="s">
        <v>7545</v>
      </c>
      <c r="H1205" t="str">
        <f t="shared" si="20"/>
        <v>insert into FTS_rui_codes (suggest_text_1, suggest_text_2, source) values ("0903G","NR VTU GUL 1808 (NRC GULFPORT MS)","RESFOR (03 JAN 2024)");</v>
      </c>
    </row>
    <row r="1206" spans="1:8" x14ac:dyDescent="0.2">
      <c r="A1206" t="s">
        <v>9029</v>
      </c>
      <c r="B1206" s="82" t="str">
        <f>+'Text-For Java'!B1206</f>
        <v>86853</v>
      </c>
      <c r="C1206" t="s">
        <v>7544</v>
      </c>
      <c r="D1206" t="str">
        <f>+'Text-For Java'!D1206</f>
        <v>NR MDSC BRAVO GUL (NRC GULFPORT MS)</v>
      </c>
      <c r="E1206" t="s">
        <v>7544</v>
      </c>
      <c r="F1206" t="s">
        <v>9254</v>
      </c>
      <c r="G1206" t="s">
        <v>7545</v>
      </c>
      <c r="H1206" t="str">
        <f t="shared" si="20"/>
        <v>insert into FTS_rui_codes (suggest_text_1, suggest_text_2, source) values ("86853","NR MDSC BRAVO GUL (NRC GULFPORT MS)","RESFOR (03 JAN 2024)");</v>
      </c>
    </row>
    <row r="1207" spans="1:8" x14ac:dyDescent="0.2">
      <c r="A1207" t="s">
        <v>9029</v>
      </c>
      <c r="B1207" s="82" t="str">
        <f>+'Text-For Java'!B1207</f>
        <v>08868</v>
      </c>
      <c r="C1207" t="s">
        <v>7544</v>
      </c>
      <c r="D1207" t="str">
        <f>+'Text-For Java'!D1207</f>
        <v>NR 4MD 23M TRK 1 (NRC NEW ORLEANS LA)</v>
      </c>
      <c r="E1207" t="s">
        <v>7544</v>
      </c>
      <c r="F1207" t="s">
        <v>9254</v>
      </c>
      <c r="G1207" t="s">
        <v>7545</v>
      </c>
      <c r="H1207" t="str">
        <f t="shared" si="20"/>
        <v>insert into FTS_rui_codes (suggest_text_1, suggest_text_2, source) values ("08868","NR 4MD 23M TRK 1 (NRC NEW ORLEANS LA)","RESFOR (03 JAN 2024)");</v>
      </c>
    </row>
    <row r="1208" spans="1:8" x14ac:dyDescent="0.2">
      <c r="A1208" t="s">
        <v>9029</v>
      </c>
      <c r="B1208" s="82" t="str">
        <f>+'Text-For Java'!B1208</f>
        <v>85956</v>
      </c>
      <c r="C1208" t="s">
        <v>7544</v>
      </c>
      <c r="D1208" t="str">
        <f>+'Text-For Java'!D1208</f>
        <v>NR NAVINFO NOL (NRC NEW ORLEANS LA)</v>
      </c>
      <c r="E1208" t="s">
        <v>7544</v>
      </c>
      <c r="F1208" t="s">
        <v>9254</v>
      </c>
      <c r="G1208" t="s">
        <v>7545</v>
      </c>
      <c r="H1208" t="str">
        <f t="shared" si="20"/>
        <v>insert into FTS_rui_codes (suggest_text_1, suggest_text_2, source) values ("85956","NR NAVINFO NOL (NRC NEW ORLEANS LA)","RESFOR (03 JAN 2024)");</v>
      </c>
    </row>
    <row r="1209" spans="1:8" x14ac:dyDescent="0.2">
      <c r="A1209" t="s">
        <v>9029</v>
      </c>
      <c r="B1209" s="82" t="str">
        <f>+'Text-For Java'!B1209</f>
        <v>84289</v>
      </c>
      <c r="C1209" t="s">
        <v>7544</v>
      </c>
      <c r="D1209" t="str">
        <f>+'Text-For Java'!D1209</f>
        <v>NR NSF NEW ORLEANS (NRC NEW ORLEANS LA)</v>
      </c>
      <c r="E1209" t="s">
        <v>7544</v>
      </c>
      <c r="F1209" t="s">
        <v>9254</v>
      </c>
      <c r="G1209" t="s">
        <v>7545</v>
      </c>
      <c r="H1209" t="str">
        <f t="shared" si="20"/>
        <v>insert into FTS_rui_codes (suggest_text_1, suggest_text_2, source) values ("84289","NR NSF NEW ORLEANS (NRC NEW ORLEANS LA)","RESFOR (03 JAN 2024)");</v>
      </c>
    </row>
    <row r="1210" spans="1:8" x14ac:dyDescent="0.2">
      <c r="A1210" t="s">
        <v>9029</v>
      </c>
      <c r="B1210" s="82" t="str">
        <f>+'Text-For Java'!B1210</f>
        <v>82899</v>
      </c>
      <c r="C1210" t="s">
        <v>7544</v>
      </c>
      <c r="D1210" t="str">
        <f>+'Text-For Java'!D1210</f>
        <v>NR RSU NOL (NRC NEW ORLEANS LA)</v>
      </c>
      <c r="E1210" t="s">
        <v>7544</v>
      </c>
      <c r="F1210" t="s">
        <v>9254</v>
      </c>
      <c r="G1210" t="s">
        <v>7545</v>
      </c>
      <c r="H1210" t="str">
        <f t="shared" si="20"/>
        <v>insert into FTS_rui_codes (suggest_text_1, suggest_text_2, source) values ("82899","NR RSU NOL (NRC NEW ORLEANS LA)","RESFOR (03 JAN 2024)");</v>
      </c>
    </row>
    <row r="1211" spans="1:8" x14ac:dyDescent="0.2">
      <c r="A1211" t="s">
        <v>9029</v>
      </c>
      <c r="B1211" s="82" t="str">
        <f>+'Text-For Java'!B1211</f>
        <v>08861</v>
      </c>
      <c r="C1211" t="s">
        <v>7544</v>
      </c>
      <c r="D1211" t="str">
        <f>+'Text-For Java'!D1211</f>
        <v>NR MFR RELSUP (NRC NEW ORLEANS LA)</v>
      </c>
      <c r="E1211" t="s">
        <v>7544</v>
      </c>
      <c r="F1211" t="s">
        <v>9254</v>
      </c>
      <c r="G1211" t="s">
        <v>7545</v>
      </c>
      <c r="H1211" t="str">
        <f t="shared" si="20"/>
        <v>insert into FTS_rui_codes (suggest_text_1, suggest_text_2, source) values ("08861","NR MFR RELSUP (NRC NEW ORLEANS LA)","RESFOR (03 JAN 2024)");</v>
      </c>
    </row>
    <row r="1212" spans="1:8" x14ac:dyDescent="0.2">
      <c r="A1212" t="s">
        <v>9029</v>
      </c>
      <c r="B1212" s="82" t="str">
        <f>+'Text-For Java'!B1212</f>
        <v>89443</v>
      </c>
      <c r="C1212" t="s">
        <v>7544</v>
      </c>
      <c r="D1212" t="str">
        <f>+'Text-For Java'!D1212</f>
        <v>MAW HQ 4TH MAW (NRC NEW ORLEANS LA)</v>
      </c>
      <c r="E1212" t="s">
        <v>7544</v>
      </c>
      <c r="F1212" t="s">
        <v>9254</v>
      </c>
      <c r="G1212" t="s">
        <v>7545</v>
      </c>
      <c r="H1212" t="str">
        <f t="shared" si="20"/>
        <v>insert into FTS_rui_codes (suggest_text_1, suggest_text_2, source) values ("89443","MAW HQ 4TH MAW (NRC NEW ORLEANS LA)","RESFOR (03 JAN 2024)");</v>
      </c>
    </row>
    <row r="1213" spans="1:8" x14ac:dyDescent="0.2">
      <c r="A1213" t="s">
        <v>9029</v>
      </c>
      <c r="B1213" s="82" t="str">
        <f>+'Text-For Java'!B1213</f>
        <v>89135</v>
      </c>
      <c r="C1213" t="s">
        <v>7544</v>
      </c>
      <c r="D1213" t="str">
        <f>+'Text-For Java'!D1213</f>
        <v>FHG CE MARFORRES (NRC NEW ORLEANS LA)</v>
      </c>
      <c r="E1213" t="s">
        <v>7544</v>
      </c>
      <c r="F1213" t="s">
        <v>9254</v>
      </c>
      <c r="G1213" t="s">
        <v>7545</v>
      </c>
      <c r="H1213" t="str">
        <f t="shared" si="20"/>
        <v>insert into FTS_rui_codes (suggest_text_1, suggest_text_2, source) values ("89135","FHG CE MARFORRES (NRC NEW ORLEANS LA)","RESFOR (03 JAN 2024)");</v>
      </c>
    </row>
    <row r="1214" spans="1:8" x14ac:dyDescent="0.2">
      <c r="A1214" t="s">
        <v>9029</v>
      </c>
      <c r="B1214" s="82" t="str">
        <f>+'Text-For Java'!B1214</f>
        <v>85067</v>
      </c>
      <c r="C1214" t="s">
        <v>7544</v>
      </c>
      <c r="D1214" t="str">
        <f>+'Text-For Java'!D1214</f>
        <v>MLG HQRTS BN (NRC NEW ORLEANS LA)</v>
      </c>
      <c r="E1214" t="s">
        <v>7544</v>
      </c>
      <c r="F1214" t="s">
        <v>9254</v>
      </c>
      <c r="G1214" t="s">
        <v>7545</v>
      </c>
      <c r="H1214" t="str">
        <f t="shared" si="20"/>
        <v>insert into FTS_rui_codes (suggest_text_1, suggest_text_2, source) values ("85067","MLG HQRTS BN (NRC NEW ORLEANS LA)","RESFOR (03 JAN 2024)");</v>
      </c>
    </row>
    <row r="1215" spans="1:8" x14ac:dyDescent="0.2">
      <c r="A1215" t="s">
        <v>9029</v>
      </c>
      <c r="B1215" s="82" t="str">
        <f>+'Text-For Java'!B1215</f>
        <v>85068</v>
      </c>
      <c r="C1215" t="s">
        <v>7544</v>
      </c>
      <c r="D1215" t="str">
        <f>+'Text-For Java'!D1215</f>
        <v>DIV HQ 4TH MARDIV (NRC NEW ORLEANS LA)</v>
      </c>
      <c r="E1215" t="s">
        <v>7544</v>
      </c>
      <c r="F1215" t="s">
        <v>9254</v>
      </c>
      <c r="G1215" t="s">
        <v>7545</v>
      </c>
      <c r="H1215" t="str">
        <f t="shared" si="20"/>
        <v>insert into FTS_rui_codes (suggest_text_1, suggest_text_2, source) values ("85068","DIV HQ 4TH MARDIV (NRC NEW ORLEANS LA)","RESFOR (03 JAN 2024)");</v>
      </c>
    </row>
    <row r="1216" spans="1:8" x14ac:dyDescent="0.2">
      <c r="A1216" t="s">
        <v>9029</v>
      </c>
      <c r="B1216" s="82" t="str">
        <f>+'Text-For Java'!B1216</f>
        <v>85061</v>
      </c>
      <c r="C1216" t="s">
        <v>7544</v>
      </c>
      <c r="D1216" t="str">
        <f>+'Text-For Java'!D1216</f>
        <v>MAW DET VMR BC (NRC NEW ORLEANS LA)</v>
      </c>
      <c r="E1216" t="s">
        <v>7544</v>
      </c>
      <c r="F1216" t="s">
        <v>9254</v>
      </c>
      <c r="G1216" t="s">
        <v>7545</v>
      </c>
      <c r="H1216" t="str">
        <f t="shared" si="20"/>
        <v>insert into FTS_rui_codes (suggest_text_1, suggest_text_2, source) values ("85061","MAW DET VMR BC (NRC NEW ORLEANS LA)","RESFOR (03 JAN 2024)");</v>
      </c>
    </row>
    <row r="1217" spans="1:8" x14ac:dyDescent="0.2">
      <c r="A1217" t="s">
        <v>9029</v>
      </c>
      <c r="B1217" s="82" t="str">
        <f>+'Text-For Java'!B1217</f>
        <v>83363</v>
      </c>
      <c r="C1217" t="s">
        <v>7544</v>
      </c>
      <c r="D1217" t="str">
        <f>+'Text-For Java'!D1217</f>
        <v>NR NMRTC CL NOL (NRC NEW ORLEANS LA)</v>
      </c>
      <c r="E1217" t="s">
        <v>7544</v>
      </c>
      <c r="F1217" t="s">
        <v>9254</v>
      </c>
      <c r="G1217" t="s">
        <v>7545</v>
      </c>
      <c r="H1217" t="str">
        <f t="shared" si="20"/>
        <v>insert into FTS_rui_codes (suggest_text_1, suggest_text_2, source) values ("83363","NR NMRTC CL NOL (NRC NEW ORLEANS LA)","RESFOR (03 JAN 2024)");</v>
      </c>
    </row>
    <row r="1218" spans="1:8" x14ac:dyDescent="0.2">
      <c r="A1218" t="s">
        <v>9029</v>
      </c>
      <c r="B1218" s="82" t="str">
        <f>+'Text-For Java'!B1218</f>
        <v>84284</v>
      </c>
      <c r="C1218" t="s">
        <v>7544</v>
      </c>
      <c r="D1218" t="str">
        <f>+'Text-For Java'!D1218</f>
        <v>NR NSF NSA NEW ORLEANS (NRC NEW ORLEANS LA)</v>
      </c>
      <c r="E1218" t="s">
        <v>7544</v>
      </c>
      <c r="F1218" t="s">
        <v>9254</v>
      </c>
      <c r="G1218" t="s">
        <v>7545</v>
      </c>
      <c r="H1218" t="str">
        <f t="shared" si="20"/>
        <v>insert into FTS_rui_codes (suggest_text_1, suggest_text_2, source) values ("84284","NR NSF NSA NEW ORLEANS (NRC NEW ORLEANS LA)","RESFOR (03 JAN 2024)");</v>
      </c>
    </row>
    <row r="1219" spans="1:8" x14ac:dyDescent="0.2">
      <c r="A1219" t="s">
        <v>9029</v>
      </c>
      <c r="B1219" s="82" t="str">
        <f>+'Text-For Java'!B1219</f>
        <v>8282G</v>
      </c>
      <c r="C1219" t="s">
        <v>7544</v>
      </c>
      <c r="D1219" t="str">
        <f>+'Text-For Java'!D1219</f>
        <v>NR VTU NOL 1803 (NRC NEW ORLEANS LA)</v>
      </c>
      <c r="E1219" t="s">
        <v>7544</v>
      </c>
      <c r="F1219" t="s">
        <v>9254</v>
      </c>
      <c r="G1219" t="s">
        <v>7545</v>
      </c>
      <c r="H1219" t="str">
        <f t="shared" si="20"/>
        <v>insert into FTS_rui_codes (suggest_text_1, suggest_text_2, source) values ("8282G","NR VTU NOL 1803 (NRC NEW ORLEANS LA)","RESFOR (03 JAN 2024)");</v>
      </c>
    </row>
    <row r="1220" spans="1:8" x14ac:dyDescent="0.2">
      <c r="A1220" t="s">
        <v>9029</v>
      </c>
      <c r="B1220" s="82" t="str">
        <f>+'Text-For Java'!B1220</f>
        <v>83281</v>
      </c>
      <c r="C1220" t="s">
        <v>7544</v>
      </c>
      <c r="D1220" t="str">
        <f>+'Text-For Java'!D1220</f>
        <v>NR SWRMC NOL (NRC NEW ORLEANS LA)</v>
      </c>
      <c r="E1220" t="s">
        <v>7544</v>
      </c>
      <c r="F1220" t="s">
        <v>9254</v>
      </c>
      <c r="G1220" t="s">
        <v>7545</v>
      </c>
      <c r="H1220" t="str">
        <f t="shared" si="20"/>
        <v>insert into FTS_rui_codes (suggest_text_1, suggest_text_2, source) values ("83281","NR SWRMC NOL (NRC NEW ORLEANS LA)","RESFOR (03 JAN 2024)");</v>
      </c>
    </row>
    <row r="1221" spans="1:8" x14ac:dyDescent="0.2">
      <c r="A1221" t="s">
        <v>9029</v>
      </c>
      <c r="B1221" s="82" t="str">
        <f>+'Text-For Java'!B1221</f>
        <v>88450</v>
      </c>
      <c r="C1221" t="s">
        <v>7544</v>
      </c>
      <c r="D1221" t="str">
        <f>+'Text-For Java'!D1221</f>
        <v>NR HQ MARFORRES (NRC NEW ORLEANS LA)</v>
      </c>
      <c r="E1221" t="s">
        <v>7544</v>
      </c>
      <c r="F1221" t="s">
        <v>9254</v>
      </c>
      <c r="G1221" t="s">
        <v>7545</v>
      </c>
      <c r="H1221" t="str">
        <f t="shared" si="20"/>
        <v>insert into FTS_rui_codes (suggest_text_1, suggest_text_2, source) values ("88450","NR HQ MARFORRES (NRC NEW ORLEANS LA)","RESFOR (03 JAN 2024)");</v>
      </c>
    </row>
    <row r="1222" spans="1:8" x14ac:dyDescent="0.2">
      <c r="A1222" t="s">
        <v>9029</v>
      </c>
      <c r="B1222" s="82" t="str">
        <f>+'Text-For Java'!B1222</f>
        <v>86479</v>
      </c>
      <c r="C1222" t="s">
        <v>7544</v>
      </c>
      <c r="D1222" t="str">
        <f>+'Text-For Java'!D1222</f>
        <v>NR DIA EERC (NRC NEW ORLEANS LA)</v>
      </c>
      <c r="E1222" t="s">
        <v>7544</v>
      </c>
      <c r="F1222" t="s">
        <v>9254</v>
      </c>
      <c r="G1222" t="s">
        <v>7545</v>
      </c>
      <c r="H1222" t="str">
        <f t="shared" si="20"/>
        <v>insert into FTS_rui_codes (suggest_text_1, suggest_text_2, source) values ("86479","NR DIA EERC (NRC NEW ORLEANS LA)","RESFOR (03 JAN 2024)");</v>
      </c>
    </row>
    <row r="1223" spans="1:8" x14ac:dyDescent="0.2">
      <c r="A1223" t="s">
        <v>9029</v>
      </c>
      <c r="B1223" s="82" t="str">
        <f>+'Text-For Java'!B1223</f>
        <v>88869</v>
      </c>
      <c r="C1223" t="s">
        <v>7544</v>
      </c>
      <c r="D1223" t="str">
        <f>+'Text-For Java'!D1223</f>
        <v>NR C10F NIOCGA GNC (NRC GREENSBORO NC)</v>
      </c>
      <c r="E1223" t="s">
        <v>7544</v>
      </c>
      <c r="F1223" t="s">
        <v>9254</v>
      </c>
      <c r="G1223" t="s">
        <v>7545</v>
      </c>
      <c r="H1223" t="str">
        <f t="shared" si="20"/>
        <v>insert into FTS_rui_codes (suggest_text_1, suggest_text_2, source) values ("88869","NR C10F NIOCGA GNC (NRC GREENSBORO NC)","RESFOR (03 JAN 2024)");</v>
      </c>
    </row>
    <row r="1224" spans="1:8" x14ac:dyDescent="0.2">
      <c r="A1224" t="s">
        <v>9029</v>
      </c>
      <c r="B1224" s="82" t="str">
        <f>+'Text-For Java'!B1224</f>
        <v>83890</v>
      </c>
      <c r="C1224" t="s">
        <v>7544</v>
      </c>
      <c r="D1224" t="str">
        <f>+'Text-For Java'!D1224</f>
        <v>NR C2F N3 FOPS (NRC GREENSBORO NC)</v>
      </c>
      <c r="E1224" t="s">
        <v>7544</v>
      </c>
      <c r="F1224" t="s">
        <v>9254</v>
      </c>
      <c r="G1224" t="s">
        <v>7545</v>
      </c>
      <c r="H1224" t="str">
        <f t="shared" si="20"/>
        <v>insert into FTS_rui_codes (suggest_text_1, suggest_text_2, source) values ("83890","NR C2F N3 FOPS (NRC GREENSBORO NC)","RESFOR (03 JAN 2024)");</v>
      </c>
    </row>
    <row r="1225" spans="1:8" x14ac:dyDescent="0.2">
      <c r="A1225" t="s">
        <v>9029</v>
      </c>
      <c r="B1225" s="82" t="str">
        <f>+'Text-For Java'!B1225</f>
        <v>55290</v>
      </c>
      <c r="C1225" t="s">
        <v>7544</v>
      </c>
      <c r="D1225" t="str">
        <f>+'Text-For Java'!D1225</f>
        <v>NR MNT CO 451 DET4 (NRC GREENSBORO NC)</v>
      </c>
      <c r="E1225" t="s">
        <v>7544</v>
      </c>
      <c r="F1225" t="s">
        <v>9254</v>
      </c>
      <c r="G1225" t="s">
        <v>7545</v>
      </c>
      <c r="H1225" t="str">
        <f t="shared" si="20"/>
        <v>insert into FTS_rui_codes (suggest_text_1, suggest_text_2, source) values ("55290","NR MNT CO 451 DET4 (NRC GREENSBORO NC)","RESFOR (03 JAN 2024)");</v>
      </c>
    </row>
    <row r="1226" spans="1:8" x14ac:dyDescent="0.2">
      <c r="A1226" t="s">
        <v>9029</v>
      </c>
      <c r="B1226" s="82" t="str">
        <f>+'Text-For Java'!B1226</f>
        <v>84238</v>
      </c>
      <c r="C1226" t="s">
        <v>7544</v>
      </c>
      <c r="D1226" t="str">
        <f>+'Text-For Java'!D1226</f>
        <v>NR NSF NW GNC (NRC GREENSBORO NC)</v>
      </c>
      <c r="E1226" t="s">
        <v>7544</v>
      </c>
      <c r="F1226" t="s">
        <v>9254</v>
      </c>
      <c r="G1226" t="s">
        <v>7545</v>
      </c>
      <c r="H1226" t="str">
        <f t="shared" si="20"/>
        <v>insert into FTS_rui_codes (suggest_text_1, suggest_text_2, source) values ("84238","NR NSF NW GNC (NRC GREENSBORO NC)","RESFOR (03 JAN 2024)");</v>
      </c>
    </row>
    <row r="1227" spans="1:8" x14ac:dyDescent="0.2">
      <c r="A1227" t="s">
        <v>9029</v>
      </c>
      <c r="B1227" s="82" t="str">
        <f>+'Text-For Java'!B1227</f>
        <v>86856</v>
      </c>
      <c r="C1227" t="s">
        <v>7544</v>
      </c>
      <c r="D1227" t="str">
        <f>+'Text-For Java'!D1227</f>
        <v>NR USFF N3 FCC (NRC GREENSBORO NC)</v>
      </c>
      <c r="E1227" t="s">
        <v>7544</v>
      </c>
      <c r="F1227" t="s">
        <v>9254</v>
      </c>
      <c r="G1227" t="s">
        <v>7545</v>
      </c>
      <c r="H1227" t="str">
        <f t="shared" si="20"/>
        <v>insert into FTS_rui_codes (suggest_text_1, suggest_text_2, source) values ("86856","NR USFF N3 FCC (NRC GREENSBORO NC)","RESFOR (03 JAN 2024)");</v>
      </c>
    </row>
    <row r="1228" spans="1:8" x14ac:dyDescent="0.2">
      <c r="A1228" t="s">
        <v>9029</v>
      </c>
      <c r="B1228" s="82" t="str">
        <f>+'Text-For Java'!B1228</f>
        <v>83355</v>
      </c>
      <c r="C1228" t="s">
        <v>7544</v>
      </c>
      <c r="D1228" t="str">
        <f>+'Text-For Java'!D1228</f>
        <v>NR NMRTC PTS GNC (NRC GREENSBORO NC)</v>
      </c>
      <c r="E1228" t="s">
        <v>7544</v>
      </c>
      <c r="F1228" t="s">
        <v>9254</v>
      </c>
      <c r="G1228" t="s">
        <v>7545</v>
      </c>
      <c r="H1228" t="str">
        <f t="shared" si="20"/>
        <v>insert into FTS_rui_codes (suggest_text_1, suggest_text_2, source) values ("83355","NR NMRTC PTS GNC (NRC GREENSBORO NC)","RESFOR (03 JAN 2024)");</v>
      </c>
    </row>
    <row r="1229" spans="1:8" x14ac:dyDescent="0.2">
      <c r="A1229" t="s">
        <v>9029</v>
      </c>
      <c r="B1229" s="82" t="str">
        <f>+'Text-For Java'!B1229</f>
        <v>86272</v>
      </c>
      <c r="C1229" t="s">
        <v>7544</v>
      </c>
      <c r="D1229" t="str">
        <f>+'Text-For Java'!D1229</f>
        <v>NR RSU GNC (NRC GREENSBORO NC)</v>
      </c>
      <c r="E1229" t="s">
        <v>7544</v>
      </c>
      <c r="F1229" t="s">
        <v>9254</v>
      </c>
      <c r="G1229" t="s">
        <v>7545</v>
      </c>
      <c r="H1229" t="str">
        <f t="shared" si="20"/>
        <v>insert into FTS_rui_codes (suggest_text_1, suggest_text_2, source) values ("86272","NR RSU GNC (NRC GREENSBORO NC)","RESFOR (03 JAN 2024)");</v>
      </c>
    </row>
    <row r="1230" spans="1:8" x14ac:dyDescent="0.2">
      <c r="A1230" t="s">
        <v>9029</v>
      </c>
      <c r="B1230" s="82" t="str">
        <f>+'Text-For Java'!B1230</f>
        <v>0706G</v>
      </c>
      <c r="C1230" t="s">
        <v>7544</v>
      </c>
      <c r="D1230" t="str">
        <f>+'Text-For Java'!D1230</f>
        <v>NR VTU GNC 0624 (NRC GREENSBORO NC)</v>
      </c>
      <c r="E1230" t="s">
        <v>7544</v>
      </c>
      <c r="F1230" t="s">
        <v>9254</v>
      </c>
      <c r="G1230" t="s">
        <v>7545</v>
      </c>
      <c r="H1230" t="str">
        <f t="shared" si="20"/>
        <v>insert into FTS_rui_codes (suggest_text_1, suggest_text_2, source) values ("0706G","NR VTU GNC 0624 (NRC GREENSBORO NC)","RESFOR (03 JAN 2024)");</v>
      </c>
    </row>
    <row r="1231" spans="1:8" x14ac:dyDescent="0.2">
      <c r="A1231" t="s">
        <v>9029</v>
      </c>
      <c r="B1231" s="82" t="str">
        <f>+'Text-For Java'!B1231</f>
        <v>86165</v>
      </c>
      <c r="C1231" t="s">
        <v>7544</v>
      </c>
      <c r="D1231" t="str">
        <f>+'Text-For Java'!D1231</f>
        <v>NR CNMOC NOAD WIW (NRC WHIDBEY ISLAND WA)</v>
      </c>
      <c r="E1231" t="s">
        <v>7544</v>
      </c>
      <c r="F1231" t="s">
        <v>9254</v>
      </c>
      <c r="G1231" t="s">
        <v>7545</v>
      </c>
      <c r="H1231" t="str">
        <f t="shared" si="20"/>
        <v>insert into FTS_rui_codes (suggest_text_1, suggest_text_2, source) values ("86165","NR CNMOC NOAD WIW (NRC WHIDBEY ISLAND WA)","RESFOR (03 JAN 2024)");</v>
      </c>
    </row>
    <row r="1232" spans="1:8" x14ac:dyDescent="0.2">
      <c r="A1232" t="s">
        <v>9029</v>
      </c>
      <c r="B1232" s="82" t="str">
        <f>+'Text-For Java'!B1232</f>
        <v>86581</v>
      </c>
      <c r="C1232" t="s">
        <v>7544</v>
      </c>
      <c r="D1232" t="str">
        <f>+'Text-For Java'!D1232</f>
        <v>NR FRC WIW (NRC WHIDBEY ISLAND WA)</v>
      </c>
      <c r="E1232" t="s">
        <v>7544</v>
      </c>
      <c r="F1232" t="s">
        <v>9254</v>
      </c>
      <c r="G1232" t="s">
        <v>7545</v>
      </c>
      <c r="H1232" t="str">
        <f t="shared" si="20"/>
        <v>insert into FTS_rui_codes (suggest_text_1, suggest_text_2, source) values ("86581","NR FRC WIW (NRC WHIDBEY ISLAND WA)","RESFOR (03 JAN 2024)");</v>
      </c>
    </row>
    <row r="1233" spans="1:8" x14ac:dyDescent="0.2">
      <c r="A1233" t="s">
        <v>9029</v>
      </c>
      <c r="B1233" s="82" t="str">
        <f>+'Text-For Java'!B1233</f>
        <v>84370</v>
      </c>
      <c r="C1233" t="s">
        <v>7544</v>
      </c>
      <c r="D1233" t="str">
        <f>+'Text-For Java'!D1233</f>
        <v>NR NSF WHIDBEY IS (NRC WHIDBEY ISLAND WA)</v>
      </c>
      <c r="E1233" t="s">
        <v>7544</v>
      </c>
      <c r="F1233" t="s">
        <v>9254</v>
      </c>
      <c r="G1233" t="s">
        <v>7545</v>
      </c>
      <c r="H1233" t="str">
        <f t="shared" si="20"/>
        <v>insert into FTS_rui_codes (suggest_text_1, suggest_text_2, source) values ("84370","NR NSF WHIDBEY IS (NRC WHIDBEY ISLAND WA)","RESFOR (03 JAN 2024)");</v>
      </c>
    </row>
    <row r="1234" spans="1:8" x14ac:dyDescent="0.2">
      <c r="A1234" t="s">
        <v>9029</v>
      </c>
      <c r="B1234" s="82" t="str">
        <f>+'Text-For Java'!B1234</f>
        <v>85772</v>
      </c>
      <c r="C1234" t="s">
        <v>7544</v>
      </c>
      <c r="D1234" t="str">
        <f>+'Text-For Java'!D1234</f>
        <v>NR TOC WHD IS (NRC WHIDBEY ISLAND WA)</v>
      </c>
      <c r="E1234" t="s">
        <v>7544</v>
      </c>
      <c r="F1234" t="s">
        <v>9254</v>
      </c>
      <c r="G1234" t="s">
        <v>7545</v>
      </c>
      <c r="H1234" t="str">
        <f t="shared" si="20"/>
        <v>insert into FTS_rui_codes (suggest_text_1, suggest_text_2, source) values ("85772","NR TOC WHD IS (NRC WHIDBEY ISLAND WA)","RESFOR (03 JAN 2024)");</v>
      </c>
    </row>
    <row r="1235" spans="1:8" x14ac:dyDescent="0.2">
      <c r="A1235" t="s">
        <v>9029</v>
      </c>
      <c r="B1235" s="82" t="str">
        <f>+'Text-For Java'!B1235</f>
        <v>87813</v>
      </c>
      <c r="C1235" t="s">
        <v>7544</v>
      </c>
      <c r="D1235" t="str">
        <f>+'Text-For Java'!D1235</f>
        <v>NR TOC WHD IS MTOC (NRC WHIDBEY ISLAND WA)</v>
      </c>
      <c r="E1235" t="s">
        <v>7544</v>
      </c>
      <c r="F1235" t="s">
        <v>9254</v>
      </c>
      <c r="G1235" t="s">
        <v>7545</v>
      </c>
      <c r="H1235" t="str">
        <f t="shared" si="20"/>
        <v>insert into FTS_rui_codes (suggest_text_1, suggest_text_2, source) values ("87813","NR TOC WHD IS MTOC (NRC WHIDBEY ISLAND WA)","RESFOR (03 JAN 2024)");</v>
      </c>
    </row>
    <row r="1236" spans="1:8" x14ac:dyDescent="0.2">
      <c r="A1236" t="s">
        <v>9029</v>
      </c>
      <c r="B1236" s="82" t="str">
        <f>+'Text-For Java'!B1236</f>
        <v>89882</v>
      </c>
      <c r="C1236" t="s">
        <v>7544</v>
      </c>
      <c r="D1236" t="str">
        <f>+'Text-For Java'!D1236</f>
        <v>NR NMRTC CP WIW (NRC WHIDBEY ISLAND WA)</v>
      </c>
      <c r="E1236" t="s">
        <v>7544</v>
      </c>
      <c r="F1236" t="s">
        <v>9254</v>
      </c>
      <c r="G1236" t="s">
        <v>7545</v>
      </c>
      <c r="H1236" t="str">
        <f t="shared" si="20"/>
        <v>insert into FTS_rui_codes (suggest_text_1, suggest_text_2, source) values ("89882","NR NMRTC CP WIW (NRC WHIDBEY ISLAND WA)","RESFOR (03 JAN 2024)");</v>
      </c>
    </row>
    <row r="1237" spans="1:8" x14ac:dyDescent="0.2">
      <c r="A1237" t="s">
        <v>9029</v>
      </c>
      <c r="B1237" s="82" t="str">
        <f>+'Text-For Java'!B1237</f>
        <v>88178</v>
      </c>
      <c r="C1237" t="s">
        <v>7544</v>
      </c>
      <c r="D1237" t="str">
        <f>+'Text-For Java'!D1237</f>
        <v>NR RSU WIW (NRC WHIDBEY ISLAND WA)</v>
      </c>
      <c r="E1237" t="s">
        <v>7544</v>
      </c>
      <c r="F1237" t="s">
        <v>9254</v>
      </c>
      <c r="G1237" t="s">
        <v>7545</v>
      </c>
      <c r="H1237" t="str">
        <f t="shared" si="20"/>
        <v>insert into FTS_rui_codes (suggest_text_1, suggest_text_2, source) values ("88178","NR RSU WIW (NRC WHIDBEY ISLAND WA)","RESFOR (03 JAN 2024)");</v>
      </c>
    </row>
    <row r="1238" spans="1:8" x14ac:dyDescent="0.2">
      <c r="A1238" t="s">
        <v>9029</v>
      </c>
      <c r="B1238" s="82" t="str">
        <f>+'Text-For Java'!B1238</f>
        <v>8989G</v>
      </c>
      <c r="C1238" t="s">
        <v>7544</v>
      </c>
      <c r="D1238" t="str">
        <f>+'Text-For Java'!D1238</f>
        <v>NR VTU WIW 2289 (NRC WHIDBEY ISLAND WA)</v>
      </c>
      <c r="E1238" t="s">
        <v>7544</v>
      </c>
      <c r="F1238" t="s">
        <v>9254</v>
      </c>
      <c r="G1238" t="s">
        <v>7545</v>
      </c>
      <c r="H1238" t="str">
        <f t="shared" si="20"/>
        <v>insert into FTS_rui_codes (suggest_text_1, suggest_text_2, source) values ("8989G","NR VTU WIW 2289 (NRC WHIDBEY ISLAND WA)","RESFOR (03 JAN 2024)");</v>
      </c>
    </row>
    <row r="1239" spans="1:8" x14ac:dyDescent="0.2">
      <c r="A1239" t="s">
        <v>9029</v>
      </c>
      <c r="B1239" s="82" t="str">
        <f>+'Text-For Java'!B1239</f>
        <v>83896</v>
      </c>
      <c r="C1239" t="s">
        <v>7544</v>
      </c>
      <c r="D1239" t="str">
        <f>+'Text-For Java'!D1239</f>
        <v>VAQ-129 SAU (NRC WHIDBEY ISLAND WA)</v>
      </c>
      <c r="E1239" t="s">
        <v>7544</v>
      </c>
      <c r="F1239" t="s">
        <v>9254</v>
      </c>
      <c r="G1239" t="s">
        <v>7545</v>
      </c>
      <c r="H1239" t="str">
        <f t="shared" si="20"/>
        <v>insert into FTS_rui_codes (suggest_text_1, suggest_text_2, source) values ("83896","VAQ-129 SAU (NRC WHIDBEY ISLAND WA)","RESFOR (03 JAN 2024)");</v>
      </c>
    </row>
    <row r="1240" spans="1:8" x14ac:dyDescent="0.2">
      <c r="A1240" t="s">
        <v>9029</v>
      </c>
      <c r="B1240" s="82" t="str">
        <f>+'Text-For Java'!B1240</f>
        <v>83783</v>
      </c>
      <c r="C1240" t="s">
        <v>7544</v>
      </c>
      <c r="D1240" t="str">
        <f>+'Text-For Java'!D1240</f>
        <v>NR RSU SPM (NRC SPRINGFIELD MO)</v>
      </c>
      <c r="E1240" t="s">
        <v>7544</v>
      </c>
      <c r="F1240" t="s">
        <v>9254</v>
      </c>
      <c r="G1240" t="s">
        <v>7545</v>
      </c>
      <c r="H1240" t="str">
        <f t="shared" si="20"/>
        <v>insert into FTS_rui_codes (suggest_text_1, suggest_text_2, source) values ("83783","NR RSU SPM (NRC SPRINGFIELD MO)","RESFOR (03 JAN 2024)");</v>
      </c>
    </row>
    <row r="1241" spans="1:8" x14ac:dyDescent="0.2">
      <c r="A1241" t="s">
        <v>9029</v>
      </c>
      <c r="B1241" s="82" t="str">
        <f>+'Text-For Java'!B1241</f>
        <v>88493</v>
      </c>
      <c r="C1241" t="s">
        <v>7544</v>
      </c>
      <c r="D1241" t="str">
        <f>+'Text-For Java'!D1241</f>
        <v>NR DIV 3/23 W (NRC SPRINGFIELD MO)</v>
      </c>
      <c r="E1241" t="s">
        <v>7544</v>
      </c>
      <c r="F1241" t="s">
        <v>9254</v>
      </c>
      <c r="G1241" t="s">
        <v>7545</v>
      </c>
      <c r="H1241" t="str">
        <f t="shared" si="20"/>
        <v>insert into FTS_rui_codes (suggest_text_1, suggest_text_2, source) values ("88493","NR DIV 3/23 W (NRC SPRINGFIELD MO)","RESFOR (03 JAN 2024)");</v>
      </c>
    </row>
    <row r="1242" spans="1:8" x14ac:dyDescent="0.2">
      <c r="A1242" t="s">
        <v>9029</v>
      </c>
      <c r="B1242" s="82" t="str">
        <f>+'Text-For Java'!B1242</f>
        <v>87767</v>
      </c>
      <c r="C1242" t="s">
        <v>7544</v>
      </c>
      <c r="D1242" t="str">
        <f>+'Text-For Java'!D1242</f>
        <v>NMCB 25 SPM (NRC SPRINGFIELD MO)</v>
      </c>
      <c r="E1242" t="s">
        <v>7544</v>
      </c>
      <c r="F1242" t="s">
        <v>9254</v>
      </c>
      <c r="G1242" t="s">
        <v>7545</v>
      </c>
      <c r="H1242" t="str">
        <f t="shared" ref="H1242:H1305" si="21">+CONCATENATE(A1242,B1242,C1242,D1242,E1242,F1242,G1242)</f>
        <v>insert into FTS_rui_codes (suggest_text_1, suggest_text_2, source) values ("87767","NMCB 25 SPM (NRC SPRINGFIELD MO)","RESFOR (03 JAN 2024)");</v>
      </c>
    </row>
    <row r="1243" spans="1:8" x14ac:dyDescent="0.2">
      <c r="A1243" t="s">
        <v>9029</v>
      </c>
      <c r="B1243" s="82" t="str">
        <f>+'Text-For Java'!B1243</f>
        <v>82900</v>
      </c>
      <c r="C1243" t="s">
        <v>7544</v>
      </c>
      <c r="D1243" t="str">
        <f>+'Text-For Java'!D1243</f>
        <v>NR NSW DETACHMENT MISSOURI (NRC SPRINGFIELD MO)</v>
      </c>
      <c r="E1243" t="s">
        <v>7544</v>
      </c>
      <c r="F1243" t="s">
        <v>9254</v>
      </c>
      <c r="G1243" t="s">
        <v>7545</v>
      </c>
      <c r="H1243" t="str">
        <f t="shared" si="21"/>
        <v>insert into FTS_rui_codes (suggest_text_1, suggest_text_2, source) values ("82900","NR NSW DETACHMENT MISSOURI (NRC SPRINGFIELD MO)","RESFOR (03 JAN 2024)");</v>
      </c>
    </row>
    <row r="1244" spans="1:8" x14ac:dyDescent="0.2">
      <c r="A1244" t="s">
        <v>9029</v>
      </c>
      <c r="B1244" s="82" t="str">
        <f>+'Text-For Java'!B1244</f>
        <v>83729</v>
      </c>
      <c r="C1244" t="s">
        <v>7544</v>
      </c>
      <c r="D1244" t="str">
        <f>+'Text-For Java'!D1244</f>
        <v>NR NMRTC CL SPM (NRC SPRINGFIELD MO)</v>
      </c>
      <c r="E1244" t="s">
        <v>7544</v>
      </c>
      <c r="F1244" t="s">
        <v>9254</v>
      </c>
      <c r="G1244" t="s">
        <v>7545</v>
      </c>
      <c r="H1244" t="str">
        <f t="shared" si="21"/>
        <v>insert into FTS_rui_codes (suggest_text_1, suggest_text_2, source) values ("83729","NR NMRTC CL SPM (NRC SPRINGFIELD MO)","RESFOR (03 JAN 2024)");</v>
      </c>
    </row>
    <row r="1245" spans="1:8" x14ac:dyDescent="0.2">
      <c r="A1245" t="s">
        <v>9029</v>
      </c>
      <c r="B1245" s="82" t="str">
        <f>+'Text-For Java'!B1245</f>
        <v>1814G</v>
      </c>
      <c r="C1245" t="s">
        <v>7544</v>
      </c>
      <c r="D1245" t="str">
        <f>+'Text-For Java'!D1245</f>
        <v>NR VTU SPM 1807 (NRC SPRINGFIELD MO)</v>
      </c>
      <c r="E1245" t="s">
        <v>7544</v>
      </c>
      <c r="F1245" t="s">
        <v>9254</v>
      </c>
      <c r="G1245" t="s">
        <v>7545</v>
      </c>
      <c r="H1245" t="str">
        <f t="shared" si="21"/>
        <v>insert into FTS_rui_codes (suggest_text_1, suggest_text_2, source) values ("1814G","NR VTU SPM 1807 (NRC SPRINGFIELD MO)","RESFOR (03 JAN 2024)");</v>
      </c>
    </row>
    <row r="1246" spans="1:8" x14ac:dyDescent="0.2">
      <c r="A1246" t="s">
        <v>9029</v>
      </c>
      <c r="B1246" s="82" t="str">
        <f>+'Text-For Java'!B1246</f>
        <v>83112</v>
      </c>
      <c r="C1246" t="s">
        <v>7544</v>
      </c>
      <c r="D1246" t="str">
        <f>+'Text-For Java'!D1246</f>
        <v>NR 4MLG ENG SPT CO 6ESB D5 (NRC MEMPHIS TN)</v>
      </c>
      <c r="E1246" t="s">
        <v>7544</v>
      </c>
      <c r="F1246" t="s">
        <v>9254</v>
      </c>
      <c r="G1246" t="s">
        <v>7545</v>
      </c>
      <c r="H1246" t="str">
        <f t="shared" si="21"/>
        <v>insert into FTS_rui_codes (suggest_text_1, suggest_text_2, source) values ("83112","NR 4MLG ENG SPT CO 6ESB D5 (NRC MEMPHIS TN)","RESFOR (03 JAN 2024)");</v>
      </c>
    </row>
    <row r="1247" spans="1:8" x14ac:dyDescent="0.2">
      <c r="A1247" t="s">
        <v>9029</v>
      </c>
      <c r="B1247" s="82" t="str">
        <f>+'Text-For Java'!B1247</f>
        <v>83718</v>
      </c>
      <c r="C1247" t="s">
        <v>7544</v>
      </c>
      <c r="D1247" t="str">
        <f>+'Text-For Java'!D1247</f>
        <v>NR 4MLG ENG SPTCO 6ESB D12 (NRC MEMPHIS TN)</v>
      </c>
      <c r="E1247" t="s">
        <v>7544</v>
      </c>
      <c r="F1247" t="s">
        <v>9254</v>
      </c>
      <c r="G1247" t="s">
        <v>7545</v>
      </c>
      <c r="H1247" t="str">
        <f t="shared" si="21"/>
        <v>insert into FTS_rui_codes (suggest_text_1, suggest_text_2, source) values ("83718","NR 4MLG ENG SPTCO 6ESB D12 (NRC MEMPHIS TN)","RESFOR (03 JAN 2024)");</v>
      </c>
    </row>
    <row r="1248" spans="1:8" x14ac:dyDescent="0.2">
      <c r="A1248" t="s">
        <v>9029</v>
      </c>
      <c r="B1248" s="82" t="str">
        <f>+'Text-For Java'!B1248</f>
        <v>83193</v>
      </c>
      <c r="C1248" t="s">
        <v>7544</v>
      </c>
      <c r="D1248" t="str">
        <f>+'Text-For Java'!D1248</f>
        <v>NR CNE-CNA N2 MLN (NRC MEMPHIS TN)</v>
      </c>
      <c r="E1248" t="s">
        <v>7544</v>
      </c>
      <c r="F1248" t="s">
        <v>9254</v>
      </c>
      <c r="G1248" t="s">
        <v>7545</v>
      </c>
      <c r="H1248" t="str">
        <f t="shared" si="21"/>
        <v>insert into FTS_rui_codes (suggest_text_1, suggest_text_2, source) values ("83193","NR CNE-CNA N2 MLN (NRC MEMPHIS TN)","RESFOR (03 JAN 2024)");</v>
      </c>
    </row>
    <row r="1249" spans="1:8" x14ac:dyDescent="0.2">
      <c r="A1249" t="s">
        <v>9029</v>
      </c>
      <c r="B1249" s="82" t="str">
        <f>+'Text-For Java'!B1249</f>
        <v>86761</v>
      </c>
      <c r="C1249" t="s">
        <v>7544</v>
      </c>
      <c r="D1249" t="str">
        <f>+'Text-For Java'!D1249</f>
        <v>NR NPC FORCE MGT (NRC MEMPHIS TN)</v>
      </c>
      <c r="E1249" t="s">
        <v>7544</v>
      </c>
      <c r="F1249" t="s">
        <v>9254</v>
      </c>
      <c r="G1249" t="s">
        <v>7545</v>
      </c>
      <c r="H1249" t="str">
        <f t="shared" si="21"/>
        <v>insert into FTS_rui_codes (suggest_text_1, suggest_text_2, source) values ("86761","NR NPC FORCE MGT (NRC MEMPHIS TN)","RESFOR (03 JAN 2024)");</v>
      </c>
    </row>
    <row r="1250" spans="1:8" x14ac:dyDescent="0.2">
      <c r="A1250" t="s">
        <v>9029</v>
      </c>
      <c r="B1250" s="82" t="str">
        <f>+'Text-For Java'!B1250</f>
        <v>86760</v>
      </c>
      <c r="C1250" t="s">
        <v>7544</v>
      </c>
      <c r="D1250" t="str">
        <f>+'Text-For Java'!D1250</f>
        <v>NR NPC NAVCAS (NRC MEMPHIS TN)</v>
      </c>
      <c r="E1250" t="s">
        <v>7544</v>
      </c>
      <c r="F1250" t="s">
        <v>9254</v>
      </c>
      <c r="G1250" t="s">
        <v>7545</v>
      </c>
      <c r="H1250" t="str">
        <f t="shared" si="21"/>
        <v>insert into FTS_rui_codes (suggest_text_1, suggest_text_2, source) values ("86760","NR NPC NAVCAS (NRC MEMPHIS TN)","RESFOR (03 JAN 2024)");</v>
      </c>
    </row>
    <row r="1251" spans="1:8" x14ac:dyDescent="0.2">
      <c r="A1251" t="s">
        <v>9029</v>
      </c>
      <c r="B1251" s="82" t="str">
        <f>+'Text-For Java'!B1251</f>
        <v>84040</v>
      </c>
      <c r="C1251" t="s">
        <v>7544</v>
      </c>
      <c r="D1251" t="str">
        <f>+'Text-For Java'!D1251</f>
        <v>NR NVY RECRUIT CMD (NRC MEMPHIS TN)</v>
      </c>
      <c r="E1251" t="s">
        <v>7544</v>
      </c>
      <c r="F1251" t="s">
        <v>9254</v>
      </c>
      <c r="G1251" t="s">
        <v>7545</v>
      </c>
      <c r="H1251" t="str">
        <f t="shared" si="21"/>
        <v>insert into FTS_rui_codes (suggest_text_1, suggest_text_2, source) values ("84040","NR NVY RECRUIT CMD (NRC MEMPHIS TN)","RESFOR (03 JAN 2024)");</v>
      </c>
    </row>
    <row r="1252" spans="1:8" x14ac:dyDescent="0.2">
      <c r="A1252" t="s">
        <v>9029</v>
      </c>
      <c r="B1252" s="82" t="str">
        <f>+'Text-For Java'!B1252</f>
        <v>83065</v>
      </c>
      <c r="C1252" t="s">
        <v>7544</v>
      </c>
      <c r="D1252" t="str">
        <f>+'Text-For Java'!D1252</f>
        <v>NR RSU MEM (NRC MEMPHIS TN)</v>
      </c>
      <c r="E1252" t="s">
        <v>7544</v>
      </c>
      <c r="F1252" t="s">
        <v>9254</v>
      </c>
      <c r="G1252" t="s">
        <v>7545</v>
      </c>
      <c r="H1252" t="str">
        <f t="shared" si="21"/>
        <v>insert into FTS_rui_codes (suggest_text_1, suggest_text_2, source) values ("83065","NR RSU MEM (NRC MEMPHIS TN)","RESFOR (03 JAN 2024)");</v>
      </c>
    </row>
    <row r="1253" spans="1:8" x14ac:dyDescent="0.2">
      <c r="A1253" t="s">
        <v>9029</v>
      </c>
      <c r="B1253" s="82" t="str">
        <f>+'Text-For Java'!B1253</f>
        <v>86276</v>
      </c>
      <c r="C1253" t="s">
        <v>7544</v>
      </c>
      <c r="D1253" t="str">
        <f>+'Text-For Java'!D1253</f>
        <v>NR NAVCO HQ (NRC MEMPHIS TN)</v>
      </c>
      <c r="E1253" t="s">
        <v>7544</v>
      </c>
      <c r="F1253" t="s">
        <v>9254</v>
      </c>
      <c r="G1253" t="s">
        <v>7545</v>
      </c>
      <c r="H1253" t="str">
        <f t="shared" si="21"/>
        <v>insert into FTS_rui_codes (suggest_text_1, suggest_text_2, source) values ("86276","NR NAVCO HQ (NRC MEMPHIS TN)","RESFOR (03 JAN 2024)");</v>
      </c>
    </row>
    <row r="1254" spans="1:8" x14ac:dyDescent="0.2">
      <c r="A1254" t="s">
        <v>9029</v>
      </c>
      <c r="B1254" s="82" t="str">
        <f>+'Text-For Java'!B1254</f>
        <v>88433</v>
      </c>
      <c r="C1254" t="s">
        <v>7544</v>
      </c>
      <c r="D1254" t="str">
        <f>+'Text-For Java'!D1254</f>
        <v>MLG SURG CO A (NRC MEMPHIS TN)</v>
      </c>
      <c r="E1254" t="s">
        <v>7544</v>
      </c>
      <c r="F1254" t="s">
        <v>9254</v>
      </c>
      <c r="G1254" t="s">
        <v>7545</v>
      </c>
      <c r="H1254" t="str">
        <f t="shared" si="21"/>
        <v>insert into FTS_rui_codes (suggest_text_1, suggest_text_2, source) values ("88433","MLG SURG CO A (NRC MEMPHIS TN)","RESFOR (03 JAN 2024)");</v>
      </c>
    </row>
    <row r="1255" spans="1:8" x14ac:dyDescent="0.2">
      <c r="A1255" t="s">
        <v>9029</v>
      </c>
      <c r="B1255" s="82" t="str">
        <f>+'Text-For Java'!B1255</f>
        <v>89613</v>
      </c>
      <c r="C1255" t="s">
        <v>7544</v>
      </c>
      <c r="D1255" t="str">
        <f>+'Text-For Java'!D1255</f>
        <v>MLG 4MD ENGR SPCO (NRC MEMPHIS TN)</v>
      </c>
      <c r="E1255" t="s">
        <v>7544</v>
      </c>
      <c r="F1255" t="s">
        <v>9254</v>
      </c>
      <c r="G1255" t="s">
        <v>7545</v>
      </c>
      <c r="H1255" t="str">
        <f t="shared" si="21"/>
        <v>insert into FTS_rui_codes (suggest_text_1, suggest_text_2, source) values ("89613","MLG 4MD ENGR SPCO (NRC MEMPHIS TN)","RESFOR (03 JAN 2024)");</v>
      </c>
    </row>
    <row r="1256" spans="1:8" x14ac:dyDescent="0.2">
      <c r="A1256" t="s">
        <v>9029</v>
      </c>
      <c r="B1256" s="82" t="str">
        <f>+'Text-For Java'!B1256</f>
        <v>87045</v>
      </c>
      <c r="C1256" t="s">
        <v>7544</v>
      </c>
      <c r="D1256" t="str">
        <f>+'Text-For Java'!D1256</f>
        <v>NMCB 14 MEM (NRC MEMPHIS TN)</v>
      </c>
      <c r="E1256" t="s">
        <v>7544</v>
      </c>
      <c r="F1256" t="s">
        <v>9254</v>
      </c>
      <c r="G1256" t="s">
        <v>7545</v>
      </c>
      <c r="H1256" t="str">
        <f t="shared" si="21"/>
        <v>insert into FTS_rui_codes (suggest_text_1, suggest_text_2, source) values ("87045","NMCB 14 MEM (NRC MEMPHIS TN)","RESFOR (03 JAN 2024)");</v>
      </c>
    </row>
    <row r="1257" spans="1:8" x14ac:dyDescent="0.2">
      <c r="A1257" t="s">
        <v>9029</v>
      </c>
      <c r="B1257" s="82" t="str">
        <f>+'Text-For Java'!B1257</f>
        <v>89594</v>
      </c>
      <c r="C1257" t="s">
        <v>7544</v>
      </c>
      <c r="D1257" t="str">
        <f>+'Text-For Java'!D1257</f>
        <v>NR NMRTC BTH MEM (NRC MEMPHIS TN)</v>
      </c>
      <c r="E1257" t="s">
        <v>7544</v>
      </c>
      <c r="F1257" t="s">
        <v>9254</v>
      </c>
      <c r="G1257" t="s">
        <v>7545</v>
      </c>
      <c r="H1257" t="str">
        <f t="shared" si="21"/>
        <v>insert into FTS_rui_codes (suggest_text_1, suggest_text_2, source) values ("89594","NR NMRTC BTH MEM (NRC MEMPHIS TN)","RESFOR (03 JAN 2024)");</v>
      </c>
    </row>
    <row r="1258" spans="1:8" x14ac:dyDescent="0.2">
      <c r="A1258" t="s">
        <v>9029</v>
      </c>
      <c r="B1258" s="82" t="str">
        <f>+'Text-For Java'!B1258</f>
        <v>86672</v>
      </c>
      <c r="C1258" t="s">
        <v>7544</v>
      </c>
      <c r="D1258" t="str">
        <f>+'Text-For Java'!D1258</f>
        <v>NR NPC HQ (NRC MEMPHIS TN)</v>
      </c>
      <c r="E1258" t="s">
        <v>7544</v>
      </c>
      <c r="F1258" t="s">
        <v>9254</v>
      </c>
      <c r="G1258" t="s">
        <v>7545</v>
      </c>
      <c r="H1258" t="str">
        <f t="shared" si="21"/>
        <v>insert into FTS_rui_codes (suggest_text_1, suggest_text_2, source) values ("86672","NR NPC HQ (NRC MEMPHIS TN)","RESFOR (03 JAN 2024)");</v>
      </c>
    </row>
    <row r="1259" spans="1:8" x14ac:dyDescent="0.2">
      <c r="A1259" t="s">
        <v>9029</v>
      </c>
      <c r="B1259" s="82" t="str">
        <f>+'Text-For Java'!B1259</f>
        <v>0910G</v>
      </c>
      <c r="C1259" t="s">
        <v>7544</v>
      </c>
      <c r="D1259" t="str">
        <f>+'Text-For Java'!D1259</f>
        <v>NR VTU MEM 0864 (NRC MEMPHIS TN)</v>
      </c>
      <c r="E1259" t="s">
        <v>7544</v>
      </c>
      <c r="F1259" t="s">
        <v>9254</v>
      </c>
      <c r="G1259" t="s">
        <v>7545</v>
      </c>
      <c r="H1259" t="str">
        <f t="shared" si="21"/>
        <v>insert into FTS_rui_codes (suggest_text_1, suggest_text_2, source) values ("0910G","NR VTU MEM 0864 (NRC MEMPHIS TN)","RESFOR (03 JAN 2024)");</v>
      </c>
    </row>
    <row r="1260" spans="1:8" x14ac:dyDescent="0.2">
      <c r="A1260" t="s">
        <v>9029</v>
      </c>
      <c r="B1260" s="82" t="str">
        <f>+'Text-For Java'!B1260</f>
        <v>86481</v>
      </c>
      <c r="C1260" t="s">
        <v>7544</v>
      </c>
      <c r="D1260" t="str">
        <f>+'Text-For Java'!D1260</f>
        <v>NR ONI NWAC MEM (NRC MEMPHIS TN)</v>
      </c>
      <c r="E1260" t="s">
        <v>7544</v>
      </c>
      <c r="F1260" t="s">
        <v>9254</v>
      </c>
      <c r="G1260" t="s">
        <v>7545</v>
      </c>
      <c r="H1260" t="str">
        <f t="shared" si="21"/>
        <v>insert into FTS_rui_codes (suggest_text_1, suggest_text_2, source) values ("86481","NR ONI NWAC MEM (NRC MEMPHIS TN)","RESFOR (03 JAN 2024)");</v>
      </c>
    </row>
    <row r="1261" spans="1:8" x14ac:dyDescent="0.2">
      <c r="A1261" t="s">
        <v>9029</v>
      </c>
      <c r="B1261" s="82" t="str">
        <f>+'Text-For Java'!B1261</f>
        <v>86804</v>
      </c>
      <c r="C1261" t="s">
        <v>7544</v>
      </c>
      <c r="D1261" t="str">
        <f>+'Text-For Java'!D1261</f>
        <v>NR SE NSF MEM (NRC MEMPHIS TN)</v>
      </c>
      <c r="E1261" t="s">
        <v>7544</v>
      </c>
      <c r="F1261" t="s">
        <v>9254</v>
      </c>
      <c r="G1261" t="s">
        <v>7545</v>
      </c>
      <c r="H1261" t="str">
        <f t="shared" si="21"/>
        <v>insert into FTS_rui_codes (suggest_text_1, suggest_text_2, source) values ("86804","NR SE NSF MEM (NRC MEMPHIS TN)","RESFOR (03 JAN 2024)");</v>
      </c>
    </row>
    <row r="1262" spans="1:8" x14ac:dyDescent="0.2">
      <c r="A1262" t="s">
        <v>9029</v>
      </c>
      <c r="B1262" s="82" t="str">
        <f>+'Text-For Java'!B1262</f>
        <v>86759</v>
      </c>
      <c r="C1262" t="s">
        <v>7544</v>
      </c>
      <c r="D1262" t="str">
        <f>+'Text-For Java'!D1262</f>
        <v>NR NAVMAC (NRC MEMPHIS TN)</v>
      </c>
      <c r="E1262" t="s">
        <v>7544</v>
      </c>
      <c r="F1262" t="s">
        <v>9254</v>
      </c>
      <c r="G1262" t="s">
        <v>7545</v>
      </c>
      <c r="H1262" t="str">
        <f t="shared" si="21"/>
        <v>insert into FTS_rui_codes (suggest_text_1, suggest_text_2, source) values ("86759","NR NAVMAC (NRC MEMPHIS TN)","RESFOR (03 JAN 2024)");</v>
      </c>
    </row>
    <row r="1263" spans="1:8" x14ac:dyDescent="0.2">
      <c r="A1263" t="s">
        <v>9029</v>
      </c>
      <c r="B1263" s="82" t="str">
        <f>+'Text-For Java'!B1263</f>
        <v>85112</v>
      </c>
      <c r="C1263" t="s">
        <v>7544</v>
      </c>
      <c r="D1263" t="str">
        <f>+'Text-For Java'!D1263</f>
        <v>NR EXP MAINT NLC (NRC NEW LONDON CT)</v>
      </c>
      <c r="E1263" t="s">
        <v>7544</v>
      </c>
      <c r="F1263" t="s">
        <v>9254</v>
      </c>
      <c r="G1263" t="s">
        <v>7545</v>
      </c>
      <c r="H1263" t="str">
        <f t="shared" si="21"/>
        <v>insert into FTS_rui_codes (suggest_text_1, suggest_text_2, source) values ("85112","NR EXP MAINT NLC (NRC NEW LONDON CT)","RESFOR (03 JAN 2024)");</v>
      </c>
    </row>
    <row r="1264" spans="1:8" x14ac:dyDescent="0.2">
      <c r="A1264" t="s">
        <v>9029</v>
      </c>
      <c r="B1264" s="82" t="str">
        <f>+'Text-For Java'!B1264</f>
        <v>86801</v>
      </c>
      <c r="C1264" t="s">
        <v>7544</v>
      </c>
      <c r="D1264" t="str">
        <f>+'Text-For Java'!D1264</f>
        <v>NR NCIS NEFO (NRC NEW LONDON CT)</v>
      </c>
      <c r="E1264" t="s">
        <v>7544</v>
      </c>
      <c r="F1264" t="s">
        <v>9254</v>
      </c>
      <c r="G1264" t="s">
        <v>7545</v>
      </c>
      <c r="H1264" t="str">
        <f t="shared" si="21"/>
        <v>insert into FTS_rui_codes (suggest_text_1, suggest_text_2, source) values ("86801","NR NCIS NEFO (NRC NEW LONDON CT)","RESFOR (03 JAN 2024)");</v>
      </c>
    </row>
    <row r="1265" spans="1:8" x14ac:dyDescent="0.2">
      <c r="A1265" t="s">
        <v>9029</v>
      </c>
      <c r="B1265" s="82" t="str">
        <f>+'Text-For Java'!B1265</f>
        <v>87314</v>
      </c>
      <c r="C1265" t="s">
        <v>7544</v>
      </c>
      <c r="D1265" t="str">
        <f>+'Text-For Java'!D1265</f>
        <v>NR RSU NLC (NRC NEW LONDON CT)</v>
      </c>
      <c r="E1265" t="s">
        <v>7544</v>
      </c>
      <c r="F1265" t="s">
        <v>9254</v>
      </c>
      <c r="G1265" t="s">
        <v>7545</v>
      </c>
      <c r="H1265" t="str">
        <f t="shared" si="21"/>
        <v>insert into FTS_rui_codes (suggest_text_1, suggest_text_2, source) values ("87314","NR RSU NLC (NRC NEW LONDON CT)","RESFOR (03 JAN 2024)");</v>
      </c>
    </row>
    <row r="1266" spans="1:8" x14ac:dyDescent="0.2">
      <c r="A1266" t="s">
        <v>9029</v>
      </c>
      <c r="B1266" s="82" t="str">
        <f>+'Text-For Java'!B1266</f>
        <v>85111</v>
      </c>
      <c r="C1266" t="s">
        <v>7544</v>
      </c>
      <c r="D1266" t="str">
        <f>+'Text-For Java'!D1266</f>
        <v>NR SUBGRU 2 NLC (NRC NEW LONDON CT)</v>
      </c>
      <c r="E1266" t="s">
        <v>7544</v>
      </c>
      <c r="F1266" t="s">
        <v>9254</v>
      </c>
      <c r="G1266" t="s">
        <v>7545</v>
      </c>
      <c r="H1266" t="str">
        <f t="shared" si="21"/>
        <v>insert into FTS_rui_codes (suggest_text_1, suggest_text_2, source) values ("85111","NR SUBGRU 2 NLC (NRC NEW LONDON CT)","RESFOR (03 JAN 2024)");</v>
      </c>
    </row>
    <row r="1267" spans="1:8" x14ac:dyDescent="0.2">
      <c r="A1267" t="s">
        <v>9029</v>
      </c>
      <c r="B1267" s="82" t="str">
        <f>+'Text-For Java'!B1267</f>
        <v>87791</v>
      </c>
      <c r="C1267" t="s">
        <v>7544</v>
      </c>
      <c r="D1267" t="str">
        <f>+'Text-For Java'!D1267</f>
        <v>S8 SBC C GRT (NRC NEW LONDON CT)</v>
      </c>
      <c r="E1267" t="s">
        <v>7544</v>
      </c>
      <c r="F1267" t="s">
        <v>9254</v>
      </c>
      <c r="G1267" t="s">
        <v>7545</v>
      </c>
      <c r="H1267" t="str">
        <f t="shared" si="21"/>
        <v>insert into FTS_rui_codes (suggest_text_1, suggest_text_2, source) values ("87791","S8 SBC C GRT (NRC NEW LONDON CT)","RESFOR (03 JAN 2024)");</v>
      </c>
    </row>
    <row r="1268" spans="1:8" x14ac:dyDescent="0.2">
      <c r="A1268" t="s">
        <v>9029</v>
      </c>
      <c r="B1268" s="82" t="str">
        <f>+'Text-For Java'!B1268</f>
        <v>46472</v>
      </c>
      <c r="C1268" t="s">
        <v>7544</v>
      </c>
      <c r="D1268" t="str">
        <f>+'Text-For Java'!D1268</f>
        <v>S8 SBC C PLT GRT (NRC NEW LONDON CT)</v>
      </c>
      <c r="E1268" t="s">
        <v>7544</v>
      </c>
      <c r="F1268" t="s">
        <v>9254</v>
      </c>
      <c r="G1268" t="s">
        <v>7545</v>
      </c>
      <c r="H1268" t="str">
        <f t="shared" si="21"/>
        <v>insert into FTS_rui_codes (suggest_text_1, suggest_text_2, source) values ("46472","S8 SBC C PLT GRT (NRC NEW LONDON CT)","RESFOR (03 JAN 2024)");</v>
      </c>
    </row>
    <row r="1269" spans="1:8" x14ac:dyDescent="0.2">
      <c r="A1269" t="s">
        <v>9029</v>
      </c>
      <c r="B1269" s="82" t="str">
        <f>+'Text-For Java'!B1269</f>
        <v>83621</v>
      </c>
      <c r="C1269" t="s">
        <v>7544</v>
      </c>
      <c r="D1269" t="str">
        <f>+'Text-For Java'!D1269</f>
        <v>MLG MNT SVC CO 25 (NRC NEW LONDON CT)</v>
      </c>
      <c r="E1269" t="s">
        <v>7544</v>
      </c>
      <c r="F1269" t="s">
        <v>9254</v>
      </c>
      <c r="G1269" t="s">
        <v>7545</v>
      </c>
      <c r="H1269" t="str">
        <f t="shared" si="21"/>
        <v>insert into FTS_rui_codes (suggest_text_1, suggest_text_2, source) values ("83621","MLG MNT SVC CO 25 (NRC NEW LONDON CT)","RESFOR (03 JAN 2024)");</v>
      </c>
    </row>
    <row r="1270" spans="1:8" x14ac:dyDescent="0.2">
      <c r="A1270" t="s">
        <v>9029</v>
      </c>
      <c r="B1270" s="82" t="str">
        <f>+'Text-For Java'!B1270</f>
        <v>83308</v>
      </c>
      <c r="C1270" t="s">
        <v>7544</v>
      </c>
      <c r="D1270" t="str">
        <f>+'Text-For Java'!D1270</f>
        <v>NR NEW ENG MED NLC (NRC NEW LONDON CT)</v>
      </c>
      <c r="E1270" t="s">
        <v>7544</v>
      </c>
      <c r="F1270" t="s">
        <v>9254</v>
      </c>
      <c r="G1270" t="s">
        <v>7545</v>
      </c>
      <c r="H1270" t="str">
        <f t="shared" si="21"/>
        <v>insert into FTS_rui_codes (suggest_text_1, suggest_text_2, source) values ("83308","NR NEW ENG MED NLC (NRC NEW LONDON CT)","RESFOR (03 JAN 2024)");</v>
      </c>
    </row>
    <row r="1271" spans="1:8" x14ac:dyDescent="0.2">
      <c r="A1271" t="s">
        <v>9029</v>
      </c>
      <c r="B1271" s="82" t="str">
        <f>+'Text-For Java'!B1271</f>
        <v>0111G</v>
      </c>
      <c r="C1271" t="s">
        <v>7544</v>
      </c>
      <c r="D1271" t="str">
        <f>+'Text-For Java'!D1271</f>
        <v>NR VTU NLC 0663 (NRC NEW LONDON CT)</v>
      </c>
      <c r="E1271" t="s">
        <v>7544</v>
      </c>
      <c r="F1271" t="s">
        <v>9254</v>
      </c>
      <c r="G1271" t="s">
        <v>7545</v>
      </c>
      <c r="H1271" t="str">
        <f t="shared" si="21"/>
        <v>insert into FTS_rui_codes (suggest_text_1, suggest_text_2, source) values ("0111G","NR VTU NLC 0663 (NRC NEW LONDON CT)","RESFOR (03 JAN 2024)");</v>
      </c>
    </row>
    <row r="1272" spans="1:8" x14ac:dyDescent="0.2">
      <c r="A1272" t="s">
        <v>9029</v>
      </c>
      <c r="B1272" s="82" t="str">
        <f>+'Text-For Java'!B1272</f>
        <v>89917</v>
      </c>
      <c r="C1272" t="s">
        <v>7544</v>
      </c>
      <c r="D1272" t="str">
        <f>+'Text-For Java'!D1272</f>
        <v>NR SURGEMAIN PNSY NLC (NRC NEW LONDON CT)</v>
      </c>
      <c r="E1272" t="s">
        <v>7544</v>
      </c>
      <c r="F1272" t="s">
        <v>9254</v>
      </c>
      <c r="G1272" t="s">
        <v>7545</v>
      </c>
      <c r="H1272" t="str">
        <f t="shared" si="21"/>
        <v>insert into FTS_rui_codes (suggest_text_1, suggest_text_2, source) values ("89917","NR SURGEMAIN PNSY NLC (NRC NEW LONDON CT)","RESFOR (03 JAN 2024)");</v>
      </c>
    </row>
    <row r="1273" spans="1:8" x14ac:dyDescent="0.2">
      <c r="A1273" t="s">
        <v>9029</v>
      </c>
      <c r="B1273" s="82" t="str">
        <f>+'Text-For Java'!B1273</f>
        <v>84230</v>
      </c>
      <c r="C1273" t="s">
        <v>7544</v>
      </c>
      <c r="D1273" t="str">
        <f>+'Text-For Java'!D1273</f>
        <v>NR CNRMA NSF NLC (NRC NEW LONDON CT)</v>
      </c>
      <c r="E1273" t="s">
        <v>7544</v>
      </c>
      <c r="F1273" t="s">
        <v>9254</v>
      </c>
      <c r="G1273" t="s">
        <v>7545</v>
      </c>
      <c r="H1273" t="str">
        <f t="shared" si="21"/>
        <v>insert into FTS_rui_codes (suggest_text_1, suggest_text_2, source) values ("84230","NR CNRMA NSF NLC (NRC NEW LONDON CT)","RESFOR (03 JAN 2024)");</v>
      </c>
    </row>
    <row r="1274" spans="1:8" x14ac:dyDescent="0.2">
      <c r="A1274" t="s">
        <v>9029</v>
      </c>
      <c r="B1274" s="82" t="str">
        <f>+'Text-For Java'!B1274</f>
        <v>85311</v>
      </c>
      <c r="C1274" t="s">
        <v>7544</v>
      </c>
      <c r="D1274" t="str">
        <f>+'Text-For Java'!D1274</f>
        <v>NMCB 27 NLC (NRC NEW LONDON CT)</v>
      </c>
      <c r="E1274" t="s">
        <v>7544</v>
      </c>
      <c r="F1274" t="s">
        <v>9254</v>
      </c>
      <c r="G1274" t="s">
        <v>7545</v>
      </c>
      <c r="H1274" t="str">
        <f t="shared" si="21"/>
        <v>insert into FTS_rui_codes (suggest_text_1, suggest_text_2, source) values ("85311","NMCB 27 NLC (NRC NEW LONDON CT)","RESFOR (03 JAN 2024)");</v>
      </c>
    </row>
    <row r="1275" spans="1:8" x14ac:dyDescent="0.2">
      <c r="A1275" t="s">
        <v>9029</v>
      </c>
      <c r="B1275" s="82" t="str">
        <f>+'Text-For Java'!B1275</f>
        <v>86840</v>
      </c>
      <c r="C1275" t="s">
        <v>7544</v>
      </c>
      <c r="D1275" t="str">
        <f>+'Text-For Java'!D1275</f>
        <v>NR CUSNC/C5F N6 (NRC AUSTIN TX)</v>
      </c>
      <c r="E1275" t="s">
        <v>7544</v>
      </c>
      <c r="F1275" t="s">
        <v>9254</v>
      </c>
      <c r="G1275" t="s">
        <v>7545</v>
      </c>
      <c r="H1275" t="str">
        <f t="shared" si="21"/>
        <v>insert into FTS_rui_codes (suggest_text_1, suggest_text_2, source) values ("86840","NR CUSNC/C5F N6 (NRC AUSTIN TX)","RESFOR (03 JAN 2024)");</v>
      </c>
    </row>
    <row r="1276" spans="1:8" x14ac:dyDescent="0.2">
      <c r="A1276" t="s">
        <v>9029</v>
      </c>
      <c r="B1276" s="82" t="str">
        <f>+'Text-For Java'!B1276</f>
        <v>82602</v>
      </c>
      <c r="C1276" t="s">
        <v>7544</v>
      </c>
      <c r="D1276" t="str">
        <f>+'Text-For Java'!D1276</f>
        <v>NR NAVWAR CYBR MID (NRC AUSTIN TX)</v>
      </c>
      <c r="E1276" t="s">
        <v>7544</v>
      </c>
      <c r="F1276" t="s">
        <v>9254</v>
      </c>
      <c r="G1276" t="s">
        <v>7545</v>
      </c>
      <c r="H1276" t="str">
        <f t="shared" si="21"/>
        <v>insert into FTS_rui_codes (suggest_text_1, suggest_text_2, source) values ("82602","NR NAVWAR CYBR MID (NRC AUSTIN TX)","RESFOR (03 JAN 2024)");</v>
      </c>
    </row>
    <row r="1277" spans="1:8" x14ac:dyDescent="0.2">
      <c r="A1277" t="s">
        <v>9029</v>
      </c>
      <c r="B1277" s="82" t="str">
        <f>+'Text-For Java'!B1277</f>
        <v>83675</v>
      </c>
      <c r="C1277" t="s">
        <v>7544</v>
      </c>
      <c r="D1277" t="str">
        <f>+'Text-For Java'!D1277</f>
        <v>NR NSF CFA CHINHEA (NRC AUSTIN TX)</v>
      </c>
      <c r="E1277" t="s">
        <v>7544</v>
      </c>
      <c r="F1277" t="s">
        <v>9254</v>
      </c>
      <c r="G1277" t="s">
        <v>7545</v>
      </c>
      <c r="H1277" t="str">
        <f t="shared" si="21"/>
        <v>insert into FTS_rui_codes (suggest_text_1, suggest_text_2, source) values ("83675","NR NSF CFA CHINHEA (NRC AUSTIN TX)","RESFOR (03 JAN 2024)");</v>
      </c>
    </row>
    <row r="1278" spans="1:8" x14ac:dyDescent="0.2">
      <c r="A1278" t="s">
        <v>9029</v>
      </c>
      <c r="B1278" s="82" t="str">
        <f>+'Text-For Java'!B1278</f>
        <v>83888</v>
      </c>
      <c r="C1278" t="s">
        <v>7544</v>
      </c>
      <c r="D1278" t="str">
        <f>+'Text-For Java'!D1278</f>
        <v>NR RSU AUS (NRC AUSTIN TX)</v>
      </c>
      <c r="E1278" t="s">
        <v>7544</v>
      </c>
      <c r="F1278" t="s">
        <v>9254</v>
      </c>
      <c r="G1278" t="s">
        <v>7545</v>
      </c>
      <c r="H1278" t="str">
        <f t="shared" si="21"/>
        <v>insert into FTS_rui_codes (suggest_text_1, suggest_text_2, source) values ("83888","NR RSU AUS (NRC AUSTIN TX)","RESFOR (03 JAN 2024)");</v>
      </c>
    </row>
    <row r="1279" spans="1:8" x14ac:dyDescent="0.2">
      <c r="A1279" t="s">
        <v>9029</v>
      </c>
      <c r="B1279" s="82" t="str">
        <f>+'Text-For Java'!B1279</f>
        <v>88472</v>
      </c>
      <c r="C1279" t="s">
        <v>7544</v>
      </c>
      <c r="D1279" t="str">
        <f>+'Text-For Java'!D1279</f>
        <v>NR DIV 1/23 W CO (NRC AUSTIN TX)</v>
      </c>
      <c r="E1279" t="s">
        <v>7544</v>
      </c>
      <c r="F1279" t="s">
        <v>9254</v>
      </c>
      <c r="G1279" t="s">
        <v>7545</v>
      </c>
      <c r="H1279" t="str">
        <f t="shared" si="21"/>
        <v>insert into FTS_rui_codes (suggest_text_1, suggest_text_2, source) values ("88472","NR DIV 1/23 W CO (NRC AUSTIN TX)","RESFOR (03 JAN 2024)");</v>
      </c>
    </row>
    <row r="1280" spans="1:8" x14ac:dyDescent="0.2">
      <c r="A1280" t="s">
        <v>9029</v>
      </c>
      <c r="B1280" s="82" t="str">
        <f>+'Text-For Java'!B1280</f>
        <v>83562</v>
      </c>
      <c r="C1280" t="s">
        <v>7544</v>
      </c>
      <c r="D1280" t="str">
        <f>+'Text-For Java'!D1280</f>
        <v>NR NMRTC CC AUS (NRC AUSTIN TX)</v>
      </c>
      <c r="E1280" t="s">
        <v>7544</v>
      </c>
      <c r="F1280" t="s">
        <v>9254</v>
      </c>
      <c r="G1280" t="s">
        <v>7545</v>
      </c>
      <c r="H1280" t="str">
        <f t="shared" si="21"/>
        <v>insert into FTS_rui_codes (suggest_text_1, suggest_text_2, source) values ("83562","NR NMRTC CC AUS (NRC AUSTIN TX)","RESFOR (03 JAN 2024)");</v>
      </c>
    </row>
    <row r="1281" spans="1:8" x14ac:dyDescent="0.2">
      <c r="A1281" t="s">
        <v>9029</v>
      </c>
      <c r="B1281" s="82" t="str">
        <f>+'Text-For Java'!B1281</f>
        <v>88111</v>
      </c>
      <c r="C1281" t="s">
        <v>7544</v>
      </c>
      <c r="D1281" t="str">
        <f>+'Text-For Java'!D1281</f>
        <v>NR NSW DETACHMENT TEXAS (NRC AUSTIN TX)</v>
      </c>
      <c r="E1281" t="s">
        <v>7544</v>
      </c>
      <c r="F1281" t="s">
        <v>9254</v>
      </c>
      <c r="G1281" t="s">
        <v>7545</v>
      </c>
      <c r="H1281" t="str">
        <f t="shared" si="21"/>
        <v>insert into FTS_rui_codes (suggest_text_1, suggest_text_2, source) values ("88111","NR NSW DETACHMENT TEXAS (NRC AUSTIN TX)","RESFOR (03 JAN 2024)");</v>
      </c>
    </row>
    <row r="1282" spans="1:8" x14ac:dyDescent="0.2">
      <c r="A1282" t="s">
        <v>9029</v>
      </c>
      <c r="B1282" s="82" t="str">
        <f>+'Text-For Java'!B1282</f>
        <v>1002G</v>
      </c>
      <c r="C1282" t="s">
        <v>7544</v>
      </c>
      <c r="D1282" t="str">
        <f>+'Text-For Java'!D1282</f>
        <v>NR VTU AUS 1813 (NRC AUSTIN TX)</v>
      </c>
      <c r="E1282" t="s">
        <v>7544</v>
      </c>
      <c r="F1282" t="s">
        <v>9254</v>
      </c>
      <c r="G1282" t="s">
        <v>7545</v>
      </c>
      <c r="H1282" t="str">
        <f t="shared" si="21"/>
        <v>insert into FTS_rui_codes (suggest_text_1, suggest_text_2, source) values ("1002G","NR VTU AUS 1813 (NRC AUSTIN TX)","RESFOR (03 JAN 2024)");</v>
      </c>
    </row>
    <row r="1283" spans="1:8" x14ac:dyDescent="0.2">
      <c r="A1283" t="s">
        <v>9029</v>
      </c>
      <c r="B1283" s="82" t="str">
        <f>+'Text-For Java'!B1283</f>
        <v>89116</v>
      </c>
      <c r="C1283" t="s">
        <v>7544</v>
      </c>
      <c r="D1283" t="str">
        <f>+'Text-For Java'!D1283</f>
        <v>NR ADMIN PERS 0807 (NRC AUSTIN TX)</v>
      </c>
      <c r="E1283" t="s">
        <v>7544</v>
      </c>
      <c r="F1283" t="s">
        <v>9254</v>
      </c>
      <c r="G1283" t="s">
        <v>7545</v>
      </c>
      <c r="H1283" t="str">
        <f t="shared" si="21"/>
        <v>insert into FTS_rui_codes (suggest_text_1, suggest_text_2, source) values ("89116","NR ADMIN PERS 0807 (NRC AUSTIN TX)","RESFOR (03 JAN 2024)");</v>
      </c>
    </row>
    <row r="1284" spans="1:8" x14ac:dyDescent="0.2">
      <c r="A1284" t="s">
        <v>9029</v>
      </c>
      <c r="B1284" s="82" t="str">
        <f>+'Text-For Java'!B1284</f>
        <v>83149</v>
      </c>
      <c r="C1284" t="s">
        <v>7544</v>
      </c>
      <c r="D1284" t="str">
        <f>+'Text-For Java'!D1284</f>
        <v>NR 4MLG MNT CO 453 DET2 (NRC WICHITA KS)</v>
      </c>
      <c r="E1284" t="s">
        <v>7544</v>
      </c>
      <c r="F1284" t="s">
        <v>9254</v>
      </c>
      <c r="G1284" t="s">
        <v>7545</v>
      </c>
      <c r="H1284" t="str">
        <f t="shared" si="21"/>
        <v>insert into FTS_rui_codes (suggest_text_1, suggest_text_2, source) values ("83149","NR 4MLG MNT CO 453 DET2 (NRC WICHITA KS)","RESFOR (03 JAN 2024)");</v>
      </c>
    </row>
    <row r="1285" spans="1:8" x14ac:dyDescent="0.2">
      <c r="A1285" t="s">
        <v>9029</v>
      </c>
      <c r="B1285" s="82" t="str">
        <f>+'Text-For Java'!B1285</f>
        <v>83140</v>
      </c>
      <c r="C1285" t="s">
        <v>7544</v>
      </c>
      <c r="D1285" t="str">
        <f>+'Text-For Java'!D1285</f>
        <v>NR RSU WIC (NRC WICHITA KS)</v>
      </c>
      <c r="E1285" t="s">
        <v>7544</v>
      </c>
      <c r="F1285" t="s">
        <v>9254</v>
      </c>
      <c r="G1285" t="s">
        <v>7545</v>
      </c>
      <c r="H1285" t="str">
        <f t="shared" si="21"/>
        <v>insert into FTS_rui_codes (suggest_text_1, suggest_text_2, source) values ("83140","NR RSU WIC (NRC WICHITA KS)","RESFOR (03 JAN 2024)");</v>
      </c>
    </row>
    <row r="1286" spans="1:8" x14ac:dyDescent="0.2">
      <c r="A1286" t="s">
        <v>9029</v>
      </c>
      <c r="B1286" s="82" t="str">
        <f>+'Text-For Java'!B1286</f>
        <v>87757</v>
      </c>
      <c r="C1286" t="s">
        <v>7544</v>
      </c>
      <c r="D1286" t="str">
        <f>+'Text-For Java'!D1286</f>
        <v>NMCB 22 WIC (NRC WICHITA KS)</v>
      </c>
      <c r="E1286" t="s">
        <v>7544</v>
      </c>
      <c r="F1286" t="s">
        <v>9254</v>
      </c>
      <c r="G1286" t="s">
        <v>7545</v>
      </c>
      <c r="H1286" t="str">
        <f t="shared" si="21"/>
        <v>insert into FTS_rui_codes (suggest_text_1, suggest_text_2, source) values ("87757","NMCB 22 WIC (NRC WICHITA KS)","RESFOR (03 JAN 2024)");</v>
      </c>
    </row>
    <row r="1287" spans="1:8" x14ac:dyDescent="0.2">
      <c r="A1287" t="s">
        <v>9029</v>
      </c>
      <c r="B1287" s="82" t="str">
        <f>+'Text-For Java'!B1287</f>
        <v>83574</v>
      </c>
      <c r="C1287" t="s">
        <v>7544</v>
      </c>
      <c r="D1287" t="str">
        <f>+'Text-For Java'!D1287</f>
        <v>NR NMRTC CC WIC (NRC WICHITA KS)</v>
      </c>
      <c r="E1287" t="s">
        <v>7544</v>
      </c>
      <c r="F1287" t="s">
        <v>9254</v>
      </c>
      <c r="G1287" t="s">
        <v>7545</v>
      </c>
      <c r="H1287" t="str">
        <f t="shared" si="21"/>
        <v>insert into FTS_rui_codes (suggest_text_1, suggest_text_2, source) values ("83574","NR NMRTC CC WIC (NRC WICHITA KS)","RESFOR (03 JAN 2024)");</v>
      </c>
    </row>
    <row r="1288" spans="1:8" x14ac:dyDescent="0.2">
      <c r="A1288" t="s">
        <v>9029</v>
      </c>
      <c r="B1288" s="82" t="str">
        <f>+'Text-For Java'!B1288</f>
        <v>1816G</v>
      </c>
      <c r="C1288" t="s">
        <v>7544</v>
      </c>
      <c r="D1288" t="str">
        <f>+'Text-For Java'!D1288</f>
        <v>NR VTU WIC 1802 (NRC WICHITA KS)</v>
      </c>
      <c r="E1288" t="s">
        <v>7544</v>
      </c>
      <c r="F1288" t="s">
        <v>9254</v>
      </c>
      <c r="G1288" t="s">
        <v>7545</v>
      </c>
      <c r="H1288" t="str">
        <f t="shared" si="21"/>
        <v>insert into FTS_rui_codes (suggest_text_1, suggest_text_2, source) values ("1816G","NR VTU WIC 1802 (NRC WICHITA KS)","RESFOR (03 JAN 2024)");</v>
      </c>
    </row>
    <row r="1289" spans="1:8" x14ac:dyDescent="0.2">
      <c r="A1289" t="s">
        <v>9029</v>
      </c>
      <c r="B1289" s="82" t="str">
        <f>+'Text-For Java'!B1289</f>
        <v>86821</v>
      </c>
      <c r="C1289" t="s">
        <v>7544</v>
      </c>
      <c r="D1289" t="str">
        <f>+'Text-For Java'!D1289</f>
        <v>NR SWRMC WIC (NRC WICHITA KS)</v>
      </c>
      <c r="E1289" t="s">
        <v>7544</v>
      </c>
      <c r="F1289" t="s">
        <v>9254</v>
      </c>
      <c r="G1289" t="s">
        <v>7545</v>
      </c>
      <c r="H1289" t="str">
        <f t="shared" si="21"/>
        <v>insert into FTS_rui_codes (suggest_text_1, suggest_text_2, source) values ("86821","NR SWRMC WIC (NRC WICHITA KS)","RESFOR (03 JAN 2024)");</v>
      </c>
    </row>
    <row r="1290" spans="1:8" x14ac:dyDescent="0.2">
      <c r="A1290" t="s">
        <v>9029</v>
      </c>
      <c r="B1290" s="82" t="str">
        <f>+'Text-For Java'!B1290</f>
        <v>87098</v>
      </c>
      <c r="C1290" t="s">
        <v>7544</v>
      </c>
      <c r="D1290" t="str">
        <f>+'Text-For Java'!D1290</f>
        <v>NR C10F NIOCTX MIN (NRC MINNEAPOLIS MN)</v>
      </c>
      <c r="E1290" t="s">
        <v>7544</v>
      </c>
      <c r="F1290" t="s">
        <v>9254</v>
      </c>
      <c r="G1290" t="s">
        <v>7545</v>
      </c>
      <c r="H1290" t="str">
        <f t="shared" si="21"/>
        <v>insert into FTS_rui_codes (suggest_text_1, suggest_text_2, source) values ("87098","NR C10F NIOCTX MIN (NRC MINNEAPOLIS MN)","RESFOR (03 JAN 2024)");</v>
      </c>
    </row>
    <row r="1291" spans="1:8" x14ac:dyDescent="0.2">
      <c r="A1291" t="s">
        <v>9029</v>
      </c>
      <c r="B1291" s="82" t="str">
        <f>+'Text-For Java'!B1291</f>
        <v>82633</v>
      </c>
      <c r="C1291" t="s">
        <v>7544</v>
      </c>
      <c r="D1291" t="str">
        <f>+'Text-For Java'!D1291</f>
        <v>NR CNFJ HQ (NRC MINNEAPOLIS MN)</v>
      </c>
      <c r="E1291" t="s">
        <v>7544</v>
      </c>
      <c r="F1291" t="s">
        <v>9254</v>
      </c>
      <c r="G1291" t="s">
        <v>7545</v>
      </c>
      <c r="H1291" t="str">
        <f t="shared" si="21"/>
        <v>insert into FTS_rui_codes (suggest_text_1, suggest_text_2, source) values ("82633","NR CNFJ HQ (NRC MINNEAPOLIS MN)","RESFOR (03 JAN 2024)");</v>
      </c>
    </row>
    <row r="1292" spans="1:8" x14ac:dyDescent="0.2">
      <c r="A1292" t="s">
        <v>9029</v>
      </c>
      <c r="B1292" s="82" t="str">
        <f>+'Text-For Java'!B1292</f>
        <v>89451</v>
      </c>
      <c r="C1292" t="s">
        <v>7544</v>
      </c>
      <c r="D1292" t="str">
        <f>+'Text-For Java'!D1292</f>
        <v>NR EDSON RNG MED (NRC MINNEAPOLIS MN)</v>
      </c>
      <c r="E1292" t="s">
        <v>7544</v>
      </c>
      <c r="F1292" t="s">
        <v>9254</v>
      </c>
      <c r="G1292" t="s">
        <v>7545</v>
      </c>
      <c r="H1292" t="str">
        <f t="shared" si="21"/>
        <v>insert into FTS_rui_codes (suggest_text_1, suggest_text_2, source) values ("89451","NR EDSON RNG MED (NRC MINNEAPOLIS MN)","RESFOR (03 JAN 2024)");</v>
      </c>
    </row>
    <row r="1293" spans="1:8" x14ac:dyDescent="0.2">
      <c r="A1293" t="s">
        <v>9029</v>
      </c>
      <c r="B1293" s="82" t="str">
        <f>+'Text-For Java'!B1293</f>
        <v>86518</v>
      </c>
      <c r="C1293" t="s">
        <v>7544</v>
      </c>
      <c r="D1293" t="str">
        <f>+'Text-For Java'!D1293</f>
        <v>NR IPACOM JIOC MIN (NRC MINNEAPOLIS MN)</v>
      </c>
      <c r="E1293" t="s">
        <v>7544</v>
      </c>
      <c r="F1293" t="s">
        <v>9254</v>
      </c>
      <c r="G1293" t="s">
        <v>7545</v>
      </c>
      <c r="H1293" t="str">
        <f t="shared" si="21"/>
        <v>insert into FTS_rui_codes (suggest_text_1, suggest_text_2, source) values ("86518","NR IPACOM JIOC MIN (NRC MINNEAPOLIS MN)","RESFOR (03 JAN 2024)");</v>
      </c>
    </row>
    <row r="1294" spans="1:8" x14ac:dyDescent="0.2">
      <c r="A1294" t="s">
        <v>9029</v>
      </c>
      <c r="B1294" s="82" t="str">
        <f>+'Text-For Java'!B1294</f>
        <v>87421</v>
      </c>
      <c r="C1294" t="s">
        <v>7544</v>
      </c>
      <c r="D1294" t="str">
        <f>+'Text-For Java'!D1294</f>
        <v>NR NAMARA GOVT (NRC MINNEAPOLIS MN)</v>
      </c>
      <c r="E1294" t="s">
        <v>7544</v>
      </c>
      <c r="F1294" t="s">
        <v>9254</v>
      </c>
      <c r="G1294" t="s">
        <v>7545</v>
      </c>
      <c r="H1294" t="str">
        <f t="shared" si="21"/>
        <v>insert into FTS_rui_codes (suggest_text_1, suggest_text_2, source) values ("87421","NR NAMARA GOVT (NRC MINNEAPOLIS MN)","RESFOR (03 JAN 2024)");</v>
      </c>
    </row>
    <row r="1295" spans="1:8" x14ac:dyDescent="0.2">
      <c r="A1295" t="s">
        <v>9029</v>
      </c>
      <c r="B1295" s="82" t="str">
        <f>+'Text-For Java'!B1295</f>
        <v>83448</v>
      </c>
      <c r="C1295" t="s">
        <v>7544</v>
      </c>
      <c r="D1295" t="str">
        <f>+'Text-For Java'!D1295</f>
        <v>NR NSF NAVSTA ROTA (NRC MINNEAPOLIS MN)</v>
      </c>
      <c r="E1295" t="s">
        <v>7544</v>
      </c>
      <c r="F1295" t="s">
        <v>9254</v>
      </c>
      <c r="G1295" t="s">
        <v>7545</v>
      </c>
      <c r="H1295" t="str">
        <f t="shared" si="21"/>
        <v>insert into FTS_rui_codes (suggest_text_1, suggest_text_2, source) values ("83448","NR NSF NAVSTA ROTA (NRC MINNEAPOLIS MN)","RESFOR (03 JAN 2024)");</v>
      </c>
    </row>
    <row r="1296" spans="1:8" x14ac:dyDescent="0.2">
      <c r="A1296" t="s">
        <v>9029</v>
      </c>
      <c r="B1296" s="82" t="str">
        <f>+'Text-For Java'!B1296</f>
        <v>88142</v>
      </c>
      <c r="C1296" t="s">
        <v>7544</v>
      </c>
      <c r="D1296" t="str">
        <f>+'Text-For Java'!D1296</f>
        <v>NR NTAG MIN (NRC MINNEAPOLIS MN)</v>
      </c>
      <c r="E1296" t="s">
        <v>7544</v>
      </c>
      <c r="F1296" t="s">
        <v>9254</v>
      </c>
      <c r="G1296" t="s">
        <v>7545</v>
      </c>
      <c r="H1296" t="str">
        <f t="shared" si="21"/>
        <v>insert into FTS_rui_codes (suggest_text_1, suggest_text_2, source) values ("88142","NR NTAG MIN (NRC MINNEAPOLIS MN)","RESFOR (03 JAN 2024)");</v>
      </c>
    </row>
    <row r="1297" spans="1:8" x14ac:dyDescent="0.2">
      <c r="A1297" t="s">
        <v>9029</v>
      </c>
      <c r="B1297" s="82" t="str">
        <f>+'Text-For Java'!B1297</f>
        <v>87475</v>
      </c>
      <c r="C1297" t="s">
        <v>7544</v>
      </c>
      <c r="D1297" t="str">
        <f>+'Text-For Java'!D1297</f>
        <v>NR RSU MIN (NRC MINNEAPOLIS MN)</v>
      </c>
      <c r="E1297" t="s">
        <v>7544</v>
      </c>
      <c r="F1297" t="s">
        <v>9254</v>
      </c>
      <c r="G1297" t="s">
        <v>7545</v>
      </c>
      <c r="H1297" t="str">
        <f t="shared" si="21"/>
        <v>insert into FTS_rui_codes (suggest_text_1, suggest_text_2, source) values ("87475","NR RSU MIN (NRC MINNEAPOLIS MN)","RESFOR (03 JAN 2024)");</v>
      </c>
    </row>
    <row r="1298" spans="1:8" x14ac:dyDescent="0.2">
      <c r="A1298" t="s">
        <v>9029</v>
      </c>
      <c r="B1298" s="82" t="str">
        <f>+'Text-For Java'!B1298</f>
        <v>86817</v>
      </c>
      <c r="C1298" t="s">
        <v>7544</v>
      </c>
      <c r="D1298" t="str">
        <f>+'Text-For Java'!D1298</f>
        <v>NR SUBPAC OPS MIN (NRC MINNEAPOLIS MN)</v>
      </c>
      <c r="E1298" t="s">
        <v>7544</v>
      </c>
      <c r="F1298" t="s">
        <v>9254</v>
      </c>
      <c r="G1298" t="s">
        <v>7545</v>
      </c>
      <c r="H1298" t="str">
        <f t="shared" si="21"/>
        <v>insert into FTS_rui_codes (suggest_text_1, suggest_text_2, source) values ("86817","NR SUBPAC OPS MIN (NRC MINNEAPOLIS MN)","RESFOR (03 JAN 2024)");</v>
      </c>
    </row>
    <row r="1299" spans="1:8" x14ac:dyDescent="0.2">
      <c r="A1299" t="s">
        <v>9029</v>
      </c>
      <c r="B1299" s="82" t="str">
        <f>+'Text-For Java'!B1299</f>
        <v>83937</v>
      </c>
      <c r="C1299" t="s">
        <v>7544</v>
      </c>
      <c r="D1299" t="str">
        <f>+'Text-For Java'!D1299</f>
        <v>MAW MWSS 471 (NRC MINNEAPOLIS MN)</v>
      </c>
      <c r="E1299" t="s">
        <v>7544</v>
      </c>
      <c r="F1299" t="s">
        <v>9254</v>
      </c>
      <c r="G1299" t="s">
        <v>7545</v>
      </c>
      <c r="H1299" t="str">
        <f t="shared" si="21"/>
        <v>insert into FTS_rui_codes (suggest_text_1, suggest_text_2, source) values ("83937","MAW MWSS 471 (NRC MINNEAPOLIS MN)","RESFOR (03 JAN 2024)");</v>
      </c>
    </row>
    <row r="1300" spans="1:8" x14ac:dyDescent="0.2">
      <c r="A1300" t="s">
        <v>9029</v>
      </c>
      <c r="B1300" s="82" t="str">
        <f>+'Text-For Java'!B1300</f>
        <v>87739</v>
      </c>
      <c r="C1300" t="s">
        <v>7544</v>
      </c>
      <c r="D1300" t="str">
        <f>+'Text-For Java'!D1300</f>
        <v>NR LCS MCM MINNEAPOLIS (NRC MINNEAPOLIS MN)</v>
      </c>
      <c r="E1300" t="s">
        <v>7544</v>
      </c>
      <c r="F1300" t="s">
        <v>9254</v>
      </c>
      <c r="G1300" t="s">
        <v>7545</v>
      </c>
      <c r="H1300" t="str">
        <f t="shared" si="21"/>
        <v>insert into FTS_rui_codes (suggest_text_1, suggest_text_2, source) values ("87739","NR LCS MCM MINNEAPOLIS (NRC MINNEAPOLIS MN)","RESFOR (03 JAN 2024)");</v>
      </c>
    </row>
    <row r="1301" spans="1:8" x14ac:dyDescent="0.2">
      <c r="A1301" t="s">
        <v>9029</v>
      </c>
      <c r="B1301" s="82" t="str">
        <f>+'Text-For Java'!B1301</f>
        <v>86220</v>
      </c>
      <c r="C1301" t="s">
        <v>7544</v>
      </c>
      <c r="D1301" t="str">
        <f>+'Text-For Java'!D1301</f>
        <v>NMCB 25 MIN (NRC MINNEAPOLIS MN)</v>
      </c>
      <c r="E1301" t="s">
        <v>7544</v>
      </c>
      <c r="F1301" t="s">
        <v>9254</v>
      </c>
      <c r="G1301" t="s">
        <v>7545</v>
      </c>
      <c r="H1301" t="str">
        <f t="shared" si="21"/>
        <v>insert into FTS_rui_codes (suggest_text_1, suggest_text_2, source) values ("86220","NMCB 25 MIN (NRC MINNEAPOLIS MN)","RESFOR (03 JAN 2024)");</v>
      </c>
    </row>
    <row r="1302" spans="1:8" x14ac:dyDescent="0.2">
      <c r="A1302" t="s">
        <v>9029</v>
      </c>
      <c r="B1302" s="82" t="str">
        <f>+'Text-For Java'!B1302</f>
        <v>1618G</v>
      </c>
      <c r="C1302" t="s">
        <v>7544</v>
      </c>
      <c r="D1302" t="str">
        <f>+'Text-For Java'!D1302</f>
        <v>NR VTU MIN 2215 (NRC MINNEAPOLIS MN)</v>
      </c>
      <c r="E1302" t="s">
        <v>7544</v>
      </c>
      <c r="F1302" t="s">
        <v>9254</v>
      </c>
      <c r="G1302" t="s">
        <v>7545</v>
      </c>
      <c r="H1302" t="str">
        <f t="shared" si="21"/>
        <v>insert into FTS_rui_codes (suggest_text_1, suggest_text_2, source) values ("1618G","NR VTU MIN 2215 (NRC MINNEAPOLIS MN)","RESFOR (03 JAN 2024)");</v>
      </c>
    </row>
    <row r="1303" spans="1:8" x14ac:dyDescent="0.2">
      <c r="A1303" t="s">
        <v>9029</v>
      </c>
      <c r="B1303" s="82" t="str">
        <f>+'Text-For Java'!B1303</f>
        <v>86715</v>
      </c>
      <c r="C1303" t="s">
        <v>7544</v>
      </c>
      <c r="D1303" t="str">
        <f>+'Text-For Java'!D1303</f>
        <v>NR SURGEMAIN PSNS MIN (NRC MINNEAPOLIS MN)</v>
      </c>
      <c r="E1303" t="s">
        <v>7544</v>
      </c>
      <c r="F1303" t="s">
        <v>9254</v>
      </c>
      <c r="G1303" t="s">
        <v>7545</v>
      </c>
      <c r="H1303" t="str">
        <f t="shared" si="21"/>
        <v>insert into FTS_rui_codes (suggest_text_1, suggest_text_2, source) values ("86715","NR SURGEMAIN PSNS MIN (NRC MINNEAPOLIS MN)","RESFOR (03 JAN 2024)");</v>
      </c>
    </row>
    <row r="1304" spans="1:8" x14ac:dyDescent="0.2">
      <c r="A1304" t="s">
        <v>9029</v>
      </c>
      <c r="B1304" s="82" t="str">
        <f>+'Text-For Java'!B1304</f>
        <v>84164</v>
      </c>
      <c r="C1304" t="s">
        <v>7544</v>
      </c>
      <c r="D1304" t="str">
        <f>+'Text-For Java'!D1304</f>
        <v>NR EUCOM J2 MIN (NRC MINNEAPOLIS MN)</v>
      </c>
      <c r="E1304" t="s">
        <v>7544</v>
      </c>
      <c r="F1304" t="s">
        <v>9254</v>
      </c>
      <c r="G1304" t="s">
        <v>7545</v>
      </c>
      <c r="H1304" t="str">
        <f t="shared" si="21"/>
        <v>insert into FTS_rui_codes (suggest_text_1, suggest_text_2, source) values ("84164","NR EUCOM J2 MIN (NRC MINNEAPOLIS MN)","RESFOR (03 JAN 2024)");</v>
      </c>
    </row>
    <row r="1305" spans="1:8" x14ac:dyDescent="0.2">
      <c r="A1305" t="s">
        <v>9029</v>
      </c>
      <c r="B1305" s="82" t="str">
        <f>+'Text-For Java'!B1305</f>
        <v>83538</v>
      </c>
      <c r="C1305" t="s">
        <v>7544</v>
      </c>
      <c r="D1305" t="str">
        <f>+'Text-For Java'!D1305</f>
        <v>NR NMRTC GL MIN (NRC MINNEAPOLIS MN)</v>
      </c>
      <c r="E1305" t="s">
        <v>7544</v>
      </c>
      <c r="F1305" t="s">
        <v>9254</v>
      </c>
      <c r="G1305" t="s">
        <v>7545</v>
      </c>
      <c r="H1305" t="str">
        <f t="shared" si="21"/>
        <v>insert into FTS_rui_codes (suggest_text_1, suggest_text_2, source) values ("83538","NR NMRTC GL MIN (NRC MINNEAPOLIS MN)","RESFOR (03 JAN 2024)");</v>
      </c>
    </row>
    <row r="1306" spans="1:8" x14ac:dyDescent="0.2">
      <c r="A1306" t="s">
        <v>9029</v>
      </c>
      <c r="B1306" s="82" t="str">
        <f>+'Text-For Java'!B1306</f>
        <v>87995</v>
      </c>
      <c r="C1306" t="s">
        <v>7544</v>
      </c>
      <c r="D1306" t="str">
        <f>+'Text-For Java'!D1306</f>
        <v>NR NIFR REDCEN MIN (NRC MINNEAPOLIS MN)</v>
      </c>
      <c r="E1306" t="s">
        <v>7544</v>
      </c>
      <c r="F1306" t="s">
        <v>9254</v>
      </c>
      <c r="G1306" t="s">
        <v>7545</v>
      </c>
      <c r="H1306" t="str">
        <f t="shared" ref="H1306:H1369" si="22">+CONCATENATE(A1306,B1306,C1306,D1306,E1306,F1306,G1306)</f>
        <v>insert into FTS_rui_codes (suggest_text_1, suggest_text_2, source) values ("87995","NR NIFR REDCEN MIN (NRC MINNEAPOLIS MN)","RESFOR (03 JAN 2024)");</v>
      </c>
    </row>
    <row r="1307" spans="1:8" x14ac:dyDescent="0.2">
      <c r="A1307" t="s">
        <v>9029</v>
      </c>
      <c r="B1307" s="82" t="str">
        <f>+'Text-For Java'!B1307</f>
        <v>82637</v>
      </c>
      <c r="C1307" t="s">
        <v>7544</v>
      </c>
      <c r="D1307" t="str">
        <f>+'Text-For Java'!D1307</f>
        <v>NR PHIB CB 2 DET 616 (NRC MINNEAPOLIS MN)</v>
      </c>
      <c r="E1307" t="s">
        <v>7544</v>
      </c>
      <c r="F1307" t="s">
        <v>9254</v>
      </c>
      <c r="G1307" t="s">
        <v>7545</v>
      </c>
      <c r="H1307" t="str">
        <f t="shared" si="22"/>
        <v>insert into FTS_rui_codes (suggest_text_1, suggest_text_2, source) values ("82637","NR PHIB CB 2 DET 616 (NRC MINNEAPOLIS MN)","RESFOR (03 JAN 2024)");</v>
      </c>
    </row>
    <row r="1308" spans="1:8" x14ac:dyDescent="0.2">
      <c r="A1308" t="s">
        <v>9029</v>
      </c>
      <c r="B1308" s="82" t="str">
        <f>+'Text-For Java'!B1308</f>
        <v>83886</v>
      </c>
      <c r="C1308" t="s">
        <v>7544</v>
      </c>
      <c r="D1308" t="str">
        <f>+'Text-For Java'!D1308</f>
        <v>NR CEM SOUTHCOM (NRC MIAMI FL)</v>
      </c>
      <c r="E1308" t="s">
        <v>7544</v>
      </c>
      <c r="F1308" t="s">
        <v>9254</v>
      </c>
      <c r="G1308" t="s">
        <v>7545</v>
      </c>
      <c r="H1308" t="str">
        <f t="shared" si="22"/>
        <v>insert into FTS_rui_codes (suggest_text_1, suggest_text_2, source) values ("83886","NR CEM SOUTHCOM (NRC MIAMI FL)","RESFOR (03 JAN 2024)");</v>
      </c>
    </row>
    <row r="1309" spans="1:8" x14ac:dyDescent="0.2">
      <c r="A1309" t="s">
        <v>9029</v>
      </c>
      <c r="B1309" s="82" t="str">
        <f>+'Text-For Java'!B1309</f>
        <v>83350</v>
      </c>
      <c r="C1309" t="s">
        <v>7544</v>
      </c>
      <c r="D1309" t="str">
        <f>+'Text-For Java'!D1309</f>
        <v>NR CSG4 FST-E MIA (NRC MIAMI FL)</v>
      </c>
      <c r="E1309" t="s">
        <v>7544</v>
      </c>
      <c r="F1309" t="s">
        <v>9254</v>
      </c>
      <c r="G1309" t="s">
        <v>7545</v>
      </c>
      <c r="H1309" t="str">
        <f t="shared" si="22"/>
        <v>insert into FTS_rui_codes (suggest_text_1, suggest_text_2, source) values ("83350","NR CSG4 FST-E MIA (NRC MIAMI FL)","RESFOR (03 JAN 2024)");</v>
      </c>
    </row>
    <row r="1310" spans="1:8" x14ac:dyDescent="0.2">
      <c r="A1310" t="s">
        <v>9029</v>
      </c>
      <c r="B1310" s="82" t="str">
        <f>+'Text-For Java'!B1310</f>
        <v>89580</v>
      </c>
      <c r="C1310" t="s">
        <v>7544</v>
      </c>
      <c r="D1310" t="str">
        <f>+'Text-For Java'!D1310</f>
        <v>NR JIOC SOUTH 0174 (NRC MIAMI FL)</v>
      </c>
      <c r="E1310" t="s">
        <v>7544</v>
      </c>
      <c r="F1310" t="s">
        <v>9254</v>
      </c>
      <c r="G1310" t="s">
        <v>7545</v>
      </c>
      <c r="H1310" t="str">
        <f t="shared" si="22"/>
        <v>insert into FTS_rui_codes (suggest_text_1, suggest_text_2, source) values ("89580","NR JIOC SOUTH 0174 (NRC MIAMI FL)","RESFOR (03 JAN 2024)");</v>
      </c>
    </row>
    <row r="1311" spans="1:8" x14ac:dyDescent="0.2">
      <c r="A1311" t="s">
        <v>9029</v>
      </c>
      <c r="B1311" s="82" t="str">
        <f>+'Text-For Java'!B1311</f>
        <v>87369</v>
      </c>
      <c r="C1311" t="s">
        <v>7544</v>
      </c>
      <c r="D1311" t="str">
        <f>+'Text-For Java'!D1311</f>
        <v>NR RSU MIA (NRC MIAMI FL)</v>
      </c>
      <c r="E1311" t="s">
        <v>7544</v>
      </c>
      <c r="F1311" t="s">
        <v>9254</v>
      </c>
      <c r="G1311" t="s">
        <v>7545</v>
      </c>
      <c r="H1311" t="str">
        <f t="shared" si="22"/>
        <v>insert into FTS_rui_codes (suggest_text_1, suggest_text_2, source) values ("87369","NR RSU MIA (NRC MIAMI FL)","RESFOR (03 JAN 2024)");</v>
      </c>
    </row>
    <row r="1312" spans="1:8" x14ac:dyDescent="0.2">
      <c r="A1312" t="s">
        <v>9029</v>
      </c>
      <c r="B1312" s="82" t="str">
        <f>+'Text-For Java'!B1312</f>
        <v>83885</v>
      </c>
      <c r="C1312" t="s">
        <v>7544</v>
      </c>
      <c r="D1312" t="str">
        <f>+'Text-For Java'!D1312</f>
        <v>NR SOUTHCOM HQ (NRC MIAMI FL)</v>
      </c>
      <c r="E1312" t="s">
        <v>7544</v>
      </c>
      <c r="F1312" t="s">
        <v>9254</v>
      </c>
      <c r="G1312" t="s">
        <v>7545</v>
      </c>
      <c r="H1312" t="str">
        <f t="shared" si="22"/>
        <v>insert into FTS_rui_codes (suggest_text_1, suggest_text_2, source) values ("83885","NR SOUTHCOM HQ (NRC MIAMI FL)","RESFOR (03 JAN 2024)");</v>
      </c>
    </row>
    <row r="1313" spans="1:8" x14ac:dyDescent="0.2">
      <c r="A1313" t="s">
        <v>9029</v>
      </c>
      <c r="B1313" s="82" t="str">
        <f>+'Text-For Java'!B1313</f>
        <v>87992</v>
      </c>
      <c r="C1313" t="s">
        <v>7544</v>
      </c>
      <c r="D1313" t="str">
        <f>+'Text-For Java'!D1313</f>
        <v>FHG 4TH CAG (NRC MIAMI FL)</v>
      </c>
      <c r="E1313" t="s">
        <v>7544</v>
      </c>
      <c r="F1313" t="s">
        <v>9254</v>
      </c>
      <c r="G1313" t="s">
        <v>7545</v>
      </c>
      <c r="H1313" t="str">
        <f t="shared" si="22"/>
        <v>insert into FTS_rui_codes (suggest_text_1, suggest_text_2, source) values ("87992","FHG 4TH CAG (NRC MIAMI FL)","RESFOR (03 JAN 2024)");</v>
      </c>
    </row>
    <row r="1314" spans="1:8" x14ac:dyDescent="0.2">
      <c r="A1314" t="s">
        <v>9029</v>
      </c>
      <c r="B1314" s="82" t="str">
        <f>+'Text-For Java'!B1314</f>
        <v>85105</v>
      </c>
      <c r="C1314" t="s">
        <v>7544</v>
      </c>
      <c r="D1314" t="str">
        <f>+'Text-For Java'!D1314</f>
        <v>NMCB 14 MIA (NRC MIAMI FL)</v>
      </c>
      <c r="E1314" t="s">
        <v>7544</v>
      </c>
      <c r="F1314" t="s">
        <v>9254</v>
      </c>
      <c r="G1314" t="s">
        <v>7545</v>
      </c>
      <c r="H1314" t="str">
        <f t="shared" si="22"/>
        <v>insert into FTS_rui_codes (suggest_text_1, suggest_text_2, source) values ("85105","NMCB 14 MIA (NRC MIAMI FL)","RESFOR (03 JAN 2024)");</v>
      </c>
    </row>
    <row r="1315" spans="1:8" x14ac:dyDescent="0.2">
      <c r="A1315" t="s">
        <v>9029</v>
      </c>
      <c r="B1315" s="82" t="str">
        <f>+'Text-For Java'!B1315</f>
        <v>83341</v>
      </c>
      <c r="C1315" t="s">
        <v>7544</v>
      </c>
      <c r="D1315" t="str">
        <f>+'Text-For Java'!D1315</f>
        <v>NR NMRTC JAX MIA (NRC MIAMI FL)</v>
      </c>
      <c r="E1315" t="s">
        <v>7544</v>
      </c>
      <c r="F1315" t="s">
        <v>9254</v>
      </c>
      <c r="G1315" t="s">
        <v>7545</v>
      </c>
      <c r="H1315" t="str">
        <f t="shared" si="22"/>
        <v>insert into FTS_rui_codes (suggest_text_1, suggest_text_2, source) values ("83341","NR NMRTC JAX MIA (NRC MIAMI FL)","RESFOR (03 JAN 2024)");</v>
      </c>
    </row>
    <row r="1316" spans="1:8" x14ac:dyDescent="0.2">
      <c r="A1316" t="s">
        <v>9029</v>
      </c>
      <c r="B1316" s="82" t="str">
        <f>+'Text-For Java'!B1316</f>
        <v>89426</v>
      </c>
      <c r="C1316" t="s">
        <v>7544</v>
      </c>
      <c r="D1316" t="str">
        <f>+'Text-For Java'!D1316</f>
        <v>NR 4TH MEDBN H&amp;S CO DET 4 (NRC MIAMI FL)</v>
      </c>
      <c r="E1316" t="s">
        <v>7544</v>
      </c>
      <c r="F1316" t="s">
        <v>9254</v>
      </c>
      <c r="G1316" t="s">
        <v>7545</v>
      </c>
      <c r="H1316" t="str">
        <f t="shared" si="22"/>
        <v>insert into FTS_rui_codes (suggest_text_1, suggest_text_2, source) values ("89426","NR 4TH MEDBN H&amp;S CO DET 4 (NRC MIAMI FL)","RESFOR (03 JAN 2024)");</v>
      </c>
    </row>
    <row r="1317" spans="1:8" x14ac:dyDescent="0.2">
      <c r="A1317" t="s">
        <v>9029</v>
      </c>
      <c r="B1317" s="82" t="str">
        <f>+'Text-For Java'!B1317</f>
        <v>0808G</v>
      </c>
      <c r="C1317" t="s">
        <v>7544</v>
      </c>
      <c r="D1317" t="str">
        <f>+'Text-For Java'!D1317</f>
        <v>NR VTU MIA 0847 (NRC MIAMI FL)</v>
      </c>
      <c r="E1317" t="s">
        <v>7544</v>
      </c>
      <c r="F1317" t="s">
        <v>9254</v>
      </c>
      <c r="G1317" t="s">
        <v>7545</v>
      </c>
      <c r="H1317" t="str">
        <f t="shared" si="22"/>
        <v>insert into FTS_rui_codes (suggest_text_1, suggest_text_2, source) values ("0808G","NR VTU MIA 0847 (NRC MIAMI FL)","RESFOR (03 JAN 2024)");</v>
      </c>
    </row>
    <row r="1318" spans="1:8" x14ac:dyDescent="0.2">
      <c r="A1318" t="s">
        <v>9029</v>
      </c>
      <c r="B1318" s="82" t="str">
        <f>+'Text-For Java'!B1318</f>
        <v>83566</v>
      </c>
      <c r="C1318" t="s">
        <v>7544</v>
      </c>
      <c r="D1318" t="str">
        <f>+'Text-For Java'!D1318</f>
        <v>NR SERMC MIA (NRC MIAMI FL)</v>
      </c>
      <c r="E1318" t="s">
        <v>7544</v>
      </c>
      <c r="F1318" t="s">
        <v>9254</v>
      </c>
      <c r="G1318" t="s">
        <v>7545</v>
      </c>
      <c r="H1318" t="str">
        <f t="shared" si="22"/>
        <v>insert into FTS_rui_codes (suggest_text_1, suggest_text_2, source) values ("83566","NR SERMC MIA (NRC MIAMI FL)","RESFOR (03 JAN 2024)");</v>
      </c>
    </row>
    <row r="1319" spans="1:8" x14ac:dyDescent="0.2">
      <c r="A1319" t="s">
        <v>9029</v>
      </c>
      <c r="B1319" s="82" t="str">
        <f>+'Text-For Java'!B1319</f>
        <v>84240</v>
      </c>
      <c r="C1319" t="s">
        <v>7544</v>
      </c>
      <c r="D1319" t="str">
        <f>+'Text-For Java'!D1319</f>
        <v>NR SE NSF MIA (NRC MIAMI FL)</v>
      </c>
      <c r="E1319" t="s">
        <v>7544</v>
      </c>
      <c r="F1319" t="s">
        <v>9254</v>
      </c>
      <c r="G1319" t="s">
        <v>7545</v>
      </c>
      <c r="H1319" t="str">
        <f t="shared" si="22"/>
        <v>insert into FTS_rui_codes (suggest_text_1, suggest_text_2, source) values ("84240","NR SE NSF MIA (NRC MIAMI FL)","RESFOR (03 JAN 2024)");</v>
      </c>
    </row>
    <row r="1320" spans="1:8" x14ac:dyDescent="0.2">
      <c r="A1320" t="s">
        <v>9029</v>
      </c>
      <c r="B1320" s="82" t="str">
        <f>+'Text-For Java'!B1320</f>
        <v>82705</v>
      </c>
      <c r="C1320" t="s">
        <v>7544</v>
      </c>
      <c r="D1320" t="str">
        <f>+'Text-For Java'!D1320</f>
        <v>NR RSU NAS (NRC NASHVILLE TN)</v>
      </c>
      <c r="E1320" t="s">
        <v>7544</v>
      </c>
      <c r="F1320" t="s">
        <v>9254</v>
      </c>
      <c r="G1320" t="s">
        <v>7545</v>
      </c>
      <c r="H1320" t="str">
        <f t="shared" si="22"/>
        <v>insert into FTS_rui_codes (suggest_text_1, suggest_text_2, source) values ("82705","NR RSU NAS (NRC NASHVILLE TN)","RESFOR (03 JAN 2024)");</v>
      </c>
    </row>
    <row r="1321" spans="1:8" x14ac:dyDescent="0.2">
      <c r="A1321" t="s">
        <v>9029</v>
      </c>
      <c r="B1321" s="82" t="str">
        <f>+'Text-For Java'!B1321</f>
        <v>87675</v>
      </c>
      <c r="C1321" t="s">
        <v>7544</v>
      </c>
      <c r="D1321" t="str">
        <f>+'Text-For Java'!D1321</f>
        <v>NMCB 14 NAS (NRC NASHVILLE TN)</v>
      </c>
      <c r="E1321" t="s">
        <v>7544</v>
      </c>
      <c r="F1321" t="s">
        <v>9254</v>
      </c>
      <c r="G1321" t="s">
        <v>7545</v>
      </c>
      <c r="H1321" t="str">
        <f t="shared" si="22"/>
        <v>insert into FTS_rui_codes (suggest_text_1, suggest_text_2, source) values ("87675","NMCB 14 NAS (NRC NASHVILLE TN)","RESFOR (03 JAN 2024)");</v>
      </c>
    </row>
    <row r="1322" spans="1:8" x14ac:dyDescent="0.2">
      <c r="A1322" t="s">
        <v>9029</v>
      </c>
      <c r="B1322" s="82" t="str">
        <f>+'Text-For Java'!B1322</f>
        <v>83734</v>
      </c>
      <c r="C1322" t="s">
        <v>7544</v>
      </c>
      <c r="D1322" t="str">
        <f>+'Text-For Java'!D1322</f>
        <v>NR NMRTC BTH NAS (NRC NASHVILLE TN)</v>
      </c>
      <c r="E1322" t="s">
        <v>7544</v>
      </c>
      <c r="F1322" t="s">
        <v>9254</v>
      </c>
      <c r="G1322" t="s">
        <v>7545</v>
      </c>
      <c r="H1322" t="str">
        <f t="shared" si="22"/>
        <v>insert into FTS_rui_codes (suggest_text_1, suggest_text_2, source) values ("83734","NR NMRTC BTH NAS (NRC NASHVILLE TN)","RESFOR (03 JAN 2024)");</v>
      </c>
    </row>
    <row r="1323" spans="1:8" x14ac:dyDescent="0.2">
      <c r="A1323" t="s">
        <v>9029</v>
      </c>
      <c r="B1323" s="82" t="str">
        <f>+'Text-For Java'!B1323</f>
        <v>89418</v>
      </c>
      <c r="C1323" t="s">
        <v>7544</v>
      </c>
      <c r="D1323" t="str">
        <f>+'Text-For Java'!D1323</f>
        <v>NR 4MD 3/23 KILO CO (NRC NASHVILLE TN)</v>
      </c>
      <c r="E1323" t="s">
        <v>7544</v>
      </c>
      <c r="F1323" t="s">
        <v>9254</v>
      </c>
      <c r="G1323" t="s">
        <v>7545</v>
      </c>
      <c r="H1323" t="str">
        <f t="shared" si="22"/>
        <v>insert into FTS_rui_codes (suggest_text_1, suggest_text_2, source) values ("89418","NR 4MD 3/23 KILO CO (NRC NASHVILLE TN)","RESFOR (03 JAN 2024)");</v>
      </c>
    </row>
    <row r="1324" spans="1:8" x14ac:dyDescent="0.2">
      <c r="A1324" t="s">
        <v>9029</v>
      </c>
      <c r="B1324" s="82" t="str">
        <f>+'Text-For Java'!B1324</f>
        <v>0913G</v>
      </c>
      <c r="C1324" t="s">
        <v>7544</v>
      </c>
      <c r="D1324" t="str">
        <f>+'Text-For Java'!D1324</f>
        <v>NR VTU NAS 0865 (NRC NASHVILLE TN)</v>
      </c>
      <c r="E1324" t="s">
        <v>7544</v>
      </c>
      <c r="F1324" t="s">
        <v>9254</v>
      </c>
      <c r="G1324" t="s">
        <v>7545</v>
      </c>
      <c r="H1324" t="str">
        <f t="shared" si="22"/>
        <v>insert into FTS_rui_codes (suggest_text_1, suggest_text_2, source) values ("0913G","NR VTU NAS 0865 (NRC NASHVILLE TN)","RESFOR (03 JAN 2024)");</v>
      </c>
    </row>
    <row r="1325" spans="1:8" x14ac:dyDescent="0.2">
      <c r="A1325" t="s">
        <v>9029</v>
      </c>
      <c r="B1325" s="82" t="str">
        <f>+'Text-For Java'!B1325</f>
        <v>83846</v>
      </c>
      <c r="C1325" t="s">
        <v>7544</v>
      </c>
      <c r="D1325" t="str">
        <f>+'Text-For Java'!D1325</f>
        <v>NR SURGEMAIN NNSY NAS (NRC NASHVILLE TN)</v>
      </c>
      <c r="E1325" t="s">
        <v>7544</v>
      </c>
      <c r="F1325" t="s">
        <v>9254</v>
      </c>
      <c r="G1325" t="s">
        <v>7545</v>
      </c>
      <c r="H1325" t="str">
        <f t="shared" si="22"/>
        <v>insert into FTS_rui_codes (suggest_text_1, suggest_text_2, source) values ("83846","NR SURGEMAIN NNSY NAS (NRC NASHVILLE TN)","RESFOR (03 JAN 2024)");</v>
      </c>
    </row>
    <row r="1326" spans="1:8" x14ac:dyDescent="0.2">
      <c r="A1326" t="s">
        <v>9029</v>
      </c>
      <c r="B1326" s="82" t="str">
        <f>+'Text-For Java'!B1326</f>
        <v>82838</v>
      </c>
      <c r="C1326" t="s">
        <v>7544</v>
      </c>
      <c r="D1326" t="str">
        <f>+'Text-For Java'!D1326</f>
        <v>NR NAVSEA STRAT WPNS NAS (NRC NASHVILLE TN)</v>
      </c>
      <c r="E1326" t="s">
        <v>7544</v>
      </c>
      <c r="F1326" t="s">
        <v>9254</v>
      </c>
      <c r="G1326" t="s">
        <v>7545</v>
      </c>
      <c r="H1326" t="str">
        <f t="shared" si="22"/>
        <v>insert into FTS_rui_codes (suggest_text_1, suggest_text_2, source) values ("82838","NR NAVSEA STRAT WPNS NAS (NRC NASHVILLE TN)","RESFOR (03 JAN 2024)");</v>
      </c>
    </row>
    <row r="1327" spans="1:8" x14ac:dyDescent="0.2">
      <c r="A1327" t="s">
        <v>9029</v>
      </c>
      <c r="B1327" s="82" t="str">
        <f>+'Text-For Java'!B1327</f>
        <v>89119</v>
      </c>
      <c r="C1327" t="s">
        <v>7544</v>
      </c>
      <c r="D1327" t="str">
        <f>+'Text-For Java'!D1327</f>
        <v>NR ADMIN PERS 1353 (NRC NASHVILLE TN)</v>
      </c>
      <c r="E1327" t="s">
        <v>7544</v>
      </c>
      <c r="F1327" t="s">
        <v>9254</v>
      </c>
      <c r="G1327" t="s">
        <v>7545</v>
      </c>
      <c r="H1327" t="str">
        <f t="shared" si="22"/>
        <v>insert into FTS_rui_codes (suggest_text_1, suggest_text_2, source) values ("89119","NR ADMIN PERS 1353 (NRC NASHVILLE TN)","RESFOR (03 JAN 2024)");</v>
      </c>
    </row>
    <row r="1328" spans="1:8" x14ac:dyDescent="0.2">
      <c r="A1328" t="s">
        <v>9029</v>
      </c>
      <c r="B1328" s="82" t="str">
        <f>+'Text-For Java'!B1328</f>
        <v>83420</v>
      </c>
      <c r="C1328" t="s">
        <v>7544</v>
      </c>
      <c r="D1328" t="str">
        <f>+'Text-For Java'!D1328</f>
        <v>NR 4MLG SUP CO 453 DET2 (NRC COLUMBUS GA)</v>
      </c>
      <c r="E1328" t="s">
        <v>7544</v>
      </c>
      <c r="F1328" t="s">
        <v>9254</v>
      </c>
      <c r="G1328" t="s">
        <v>7545</v>
      </c>
      <c r="H1328" t="str">
        <f t="shared" si="22"/>
        <v>insert into FTS_rui_codes (suggest_text_1, suggest_text_2, source) values ("83420","NR 4MLG SUP CO 453 DET2 (NRC COLUMBUS GA)","RESFOR (03 JAN 2024)");</v>
      </c>
    </row>
    <row r="1329" spans="1:8" x14ac:dyDescent="0.2">
      <c r="A1329" t="s">
        <v>9029</v>
      </c>
      <c r="B1329" s="82" t="str">
        <f>+'Text-For Java'!B1329</f>
        <v>83883</v>
      </c>
      <c r="C1329" t="s">
        <v>7544</v>
      </c>
      <c r="D1329" t="str">
        <f>+'Text-For Java'!D1329</f>
        <v>NR RSU COG (NRC COLUMBUS GA)</v>
      </c>
      <c r="E1329" t="s">
        <v>7544</v>
      </c>
      <c r="F1329" t="s">
        <v>9254</v>
      </c>
      <c r="G1329" t="s">
        <v>7545</v>
      </c>
      <c r="H1329" t="str">
        <f t="shared" si="22"/>
        <v>insert into FTS_rui_codes (suggest_text_1, suggest_text_2, source) values ("83883","NR RSU COG (NRC COLUMBUS GA)","RESFOR (03 JAN 2024)");</v>
      </c>
    </row>
    <row r="1330" spans="1:8" x14ac:dyDescent="0.2">
      <c r="A1330" t="s">
        <v>9029</v>
      </c>
      <c r="B1330" s="82" t="str">
        <f>+'Text-For Java'!B1330</f>
        <v>83337</v>
      </c>
      <c r="C1330" t="s">
        <v>7544</v>
      </c>
      <c r="D1330" t="str">
        <f>+'Text-For Java'!D1330</f>
        <v>NR NMRTC CL COG (NRC COLUMBUS GA)</v>
      </c>
      <c r="E1330" t="s">
        <v>7544</v>
      </c>
      <c r="F1330" t="s">
        <v>9254</v>
      </c>
      <c r="G1330" t="s">
        <v>7545</v>
      </c>
      <c r="H1330" t="str">
        <f t="shared" si="22"/>
        <v>insert into FTS_rui_codes (suggest_text_1, suggest_text_2, source) values ("83337","NR NMRTC CL COG (NRC COLUMBUS GA)","RESFOR (03 JAN 2024)");</v>
      </c>
    </row>
    <row r="1331" spans="1:8" x14ac:dyDescent="0.2">
      <c r="A1331" t="s">
        <v>9029</v>
      </c>
      <c r="B1331" s="82" t="str">
        <f>+'Text-For Java'!B1331</f>
        <v>85144</v>
      </c>
      <c r="C1331" t="s">
        <v>7544</v>
      </c>
      <c r="D1331" t="str">
        <f>+'Text-For Java'!D1331</f>
        <v>NR NCG TWO COG (NRC COLUMBUS GA)</v>
      </c>
      <c r="E1331" t="s">
        <v>7544</v>
      </c>
      <c r="F1331" t="s">
        <v>9254</v>
      </c>
      <c r="G1331" t="s">
        <v>7545</v>
      </c>
      <c r="H1331" t="str">
        <f t="shared" si="22"/>
        <v>insert into FTS_rui_codes (suggest_text_1, suggest_text_2, source) values ("85144","NR NCG TWO COG (NRC COLUMBUS GA)","RESFOR (03 JAN 2024)");</v>
      </c>
    </row>
    <row r="1332" spans="1:8" x14ac:dyDescent="0.2">
      <c r="A1332" t="s">
        <v>9029</v>
      </c>
      <c r="B1332" s="82" t="str">
        <f>+'Text-For Java'!B1332</f>
        <v>0803G</v>
      </c>
      <c r="C1332" t="s">
        <v>7544</v>
      </c>
      <c r="D1332" t="str">
        <f>+'Text-For Java'!D1332</f>
        <v>NR VTU COG 0814 (NRC COLUMBUS GA)</v>
      </c>
      <c r="E1332" t="s">
        <v>7544</v>
      </c>
      <c r="F1332" t="s">
        <v>9254</v>
      </c>
      <c r="G1332" t="s">
        <v>7545</v>
      </c>
      <c r="H1332" t="str">
        <f t="shared" si="22"/>
        <v>insert into FTS_rui_codes (suggest_text_1, suggest_text_2, source) values ("0803G","NR VTU COG 0814 (NRC COLUMBUS GA)","RESFOR (03 JAN 2024)");</v>
      </c>
    </row>
    <row r="1333" spans="1:8" x14ac:dyDescent="0.2">
      <c r="A1333" t="s">
        <v>9029</v>
      </c>
      <c r="B1333" s="82" t="str">
        <f>+'Text-For Java'!B1333</f>
        <v>88565</v>
      </c>
      <c r="C1333" t="s">
        <v>7544</v>
      </c>
      <c r="D1333" t="str">
        <f>+'Text-For Java'!D1333</f>
        <v>NR 4DB 4DC DET 2 (NRC PORTLAND OR)</v>
      </c>
      <c r="E1333" t="s">
        <v>7544</v>
      </c>
      <c r="F1333" t="s">
        <v>9254</v>
      </c>
      <c r="G1333" t="s">
        <v>7545</v>
      </c>
      <c r="H1333" t="str">
        <f t="shared" si="22"/>
        <v>insert into FTS_rui_codes (suggest_text_1, suggest_text_2, source) values ("88565","NR 4DB 4DC DET 2 (NRC PORTLAND OR)","RESFOR (03 JAN 2024)");</v>
      </c>
    </row>
    <row r="1334" spans="1:8" x14ac:dyDescent="0.2">
      <c r="A1334" t="s">
        <v>9029</v>
      </c>
      <c r="B1334" s="82" t="str">
        <f>+'Text-For Java'!B1334</f>
        <v>83620</v>
      </c>
      <c r="C1334" t="s">
        <v>7544</v>
      </c>
      <c r="D1334" t="str">
        <f>+'Text-For Java'!D1334</f>
        <v>NR RSU POR (NRC PORTLAND OR)</v>
      </c>
      <c r="E1334" t="s">
        <v>7544</v>
      </c>
      <c r="F1334" t="s">
        <v>9254</v>
      </c>
      <c r="G1334" t="s">
        <v>7545</v>
      </c>
      <c r="H1334" t="str">
        <f t="shared" si="22"/>
        <v>insert into FTS_rui_codes (suggest_text_1, suggest_text_2, source) values ("83620","NR RSU POR (NRC PORTLAND OR)","RESFOR (03 JAN 2024)");</v>
      </c>
    </row>
    <row r="1335" spans="1:8" x14ac:dyDescent="0.2">
      <c r="A1335" t="s">
        <v>9029</v>
      </c>
      <c r="B1335" s="82" t="str">
        <f>+'Text-For Java'!B1335</f>
        <v>55223</v>
      </c>
      <c r="C1335" t="s">
        <v>7544</v>
      </c>
      <c r="D1335" t="str">
        <f>+'Text-For Java'!D1335</f>
        <v>S1 SBC B PLT POR (NRC PORTLAND OR)</v>
      </c>
      <c r="E1335" t="s">
        <v>7544</v>
      </c>
      <c r="F1335" t="s">
        <v>9254</v>
      </c>
      <c r="G1335" t="s">
        <v>7545</v>
      </c>
      <c r="H1335" t="str">
        <f t="shared" si="22"/>
        <v>insert into FTS_rui_codes (suggest_text_1, suggest_text_2, source) values ("55223","S1 SBC B PLT POR (NRC PORTLAND OR)","RESFOR (03 JAN 2024)");</v>
      </c>
    </row>
    <row r="1336" spans="1:8" x14ac:dyDescent="0.2">
      <c r="A1336" t="s">
        <v>9029</v>
      </c>
      <c r="B1336" s="82" t="str">
        <f>+'Text-For Java'!B1336</f>
        <v>87784</v>
      </c>
      <c r="C1336" t="s">
        <v>7544</v>
      </c>
      <c r="D1336" t="str">
        <f>+'Text-For Java'!D1336</f>
        <v>S1 SBC B POR (NRC PORTLAND OR)</v>
      </c>
      <c r="E1336" t="s">
        <v>7544</v>
      </c>
      <c r="F1336" t="s">
        <v>9254</v>
      </c>
      <c r="G1336" t="s">
        <v>7545</v>
      </c>
      <c r="H1336" t="str">
        <f t="shared" si="22"/>
        <v>insert into FTS_rui_codes (suggest_text_1, suggest_text_2, source) values ("87784","S1 SBC B POR (NRC PORTLAND OR)","RESFOR (03 JAN 2024)");</v>
      </c>
    </row>
    <row r="1337" spans="1:8" x14ac:dyDescent="0.2">
      <c r="A1337" t="s">
        <v>9029</v>
      </c>
      <c r="B1337" s="82" t="str">
        <f>+'Text-For Java'!B1337</f>
        <v>88535</v>
      </c>
      <c r="C1337" t="s">
        <v>7544</v>
      </c>
      <c r="D1337" t="str">
        <f>+'Text-For Java'!D1337</f>
        <v>MLG H&amp;S CO 6ESB (NRC PORTLAND OR)</v>
      </c>
      <c r="E1337" t="s">
        <v>7544</v>
      </c>
      <c r="F1337" t="s">
        <v>9254</v>
      </c>
      <c r="G1337" t="s">
        <v>7545</v>
      </c>
      <c r="H1337" t="str">
        <f t="shared" si="22"/>
        <v>insert into FTS_rui_codes (suggest_text_1, suggest_text_2, source) values ("88535","MLG H&amp;S CO 6ESB (NRC PORTLAND OR)","RESFOR (03 JAN 2024)");</v>
      </c>
    </row>
    <row r="1338" spans="1:8" x14ac:dyDescent="0.2">
      <c r="A1338" t="s">
        <v>9029</v>
      </c>
      <c r="B1338" s="82" t="str">
        <f>+'Text-For Java'!B1338</f>
        <v>84075</v>
      </c>
      <c r="C1338" t="s">
        <v>7544</v>
      </c>
      <c r="D1338" t="str">
        <f>+'Text-For Java'!D1338</f>
        <v>NR HPU YOKOSUKA (NRC PORTLAND OR)</v>
      </c>
      <c r="E1338" t="s">
        <v>7544</v>
      </c>
      <c r="F1338" t="s">
        <v>9254</v>
      </c>
      <c r="G1338" t="s">
        <v>7545</v>
      </c>
      <c r="H1338" t="str">
        <f t="shared" si="22"/>
        <v>insert into FTS_rui_codes (suggest_text_1, suggest_text_2, source) values ("84075","NR HPU YOKOSUKA (NRC PORTLAND OR)","RESFOR (03 JAN 2024)");</v>
      </c>
    </row>
    <row r="1339" spans="1:8" x14ac:dyDescent="0.2">
      <c r="A1339" t="s">
        <v>9029</v>
      </c>
      <c r="B1339" s="82" t="str">
        <f>+'Text-For Java'!B1339</f>
        <v>85190</v>
      </c>
      <c r="C1339" t="s">
        <v>7544</v>
      </c>
      <c r="D1339" t="str">
        <f>+'Text-For Java'!D1339</f>
        <v>NMCB 18 POR (NRC PORTLAND OR)</v>
      </c>
      <c r="E1339" t="s">
        <v>7544</v>
      </c>
      <c r="F1339" t="s">
        <v>9254</v>
      </c>
      <c r="G1339" t="s">
        <v>7545</v>
      </c>
      <c r="H1339" t="str">
        <f t="shared" si="22"/>
        <v>insert into FTS_rui_codes (suggest_text_1, suggest_text_2, source) values ("85190","NMCB 18 POR (NRC PORTLAND OR)","RESFOR (03 JAN 2024)");</v>
      </c>
    </row>
    <row r="1340" spans="1:8" x14ac:dyDescent="0.2">
      <c r="A1340" t="s">
        <v>9029</v>
      </c>
      <c r="B1340" s="82" t="str">
        <f>+'Text-For Java'!B1340</f>
        <v>2206G</v>
      </c>
      <c r="C1340" t="s">
        <v>7544</v>
      </c>
      <c r="D1340" t="str">
        <f>+'Text-For Java'!D1340</f>
        <v>NR VTU POR 2225 (NRC PORTLAND OR)</v>
      </c>
      <c r="E1340" t="s">
        <v>7544</v>
      </c>
      <c r="F1340" t="s">
        <v>9254</v>
      </c>
      <c r="G1340" t="s">
        <v>7545</v>
      </c>
      <c r="H1340" t="str">
        <f t="shared" si="22"/>
        <v>insert into FTS_rui_codes (suggest_text_1, suggest_text_2, source) values ("2206G","NR VTU POR 2225 (NRC PORTLAND OR)","RESFOR (03 JAN 2024)");</v>
      </c>
    </row>
    <row r="1341" spans="1:8" x14ac:dyDescent="0.2">
      <c r="A1341" t="s">
        <v>9029</v>
      </c>
      <c r="B1341" s="82" t="str">
        <f>+'Text-For Java'!B1341</f>
        <v>83502</v>
      </c>
      <c r="C1341" t="s">
        <v>7544</v>
      </c>
      <c r="D1341" t="str">
        <f>+'Text-For Java'!D1341</f>
        <v>NR ONI NWAC POR (NRC PORTLAND OR)</v>
      </c>
      <c r="E1341" t="s">
        <v>7544</v>
      </c>
      <c r="F1341" t="s">
        <v>9254</v>
      </c>
      <c r="G1341" t="s">
        <v>7545</v>
      </c>
      <c r="H1341" t="str">
        <f t="shared" si="22"/>
        <v>insert into FTS_rui_codes (suggest_text_1, suggest_text_2, source) values ("83502","NR ONI NWAC POR (NRC PORTLAND OR)","RESFOR (03 JAN 2024)");</v>
      </c>
    </row>
    <row r="1342" spans="1:8" x14ac:dyDescent="0.2">
      <c r="A1342" t="s">
        <v>9029</v>
      </c>
      <c r="B1342" s="82" t="str">
        <f>+'Text-For Java'!B1342</f>
        <v>83880</v>
      </c>
      <c r="C1342" t="s">
        <v>7544</v>
      </c>
      <c r="D1342" t="str">
        <f>+'Text-For Java'!D1342</f>
        <v>NR NMRTC CP POR (NRC PORTLAND OR)</v>
      </c>
      <c r="E1342" t="s">
        <v>7544</v>
      </c>
      <c r="F1342" t="s">
        <v>9254</v>
      </c>
      <c r="G1342" t="s">
        <v>7545</v>
      </c>
      <c r="H1342" t="str">
        <f t="shared" si="22"/>
        <v>insert into FTS_rui_codes (suggest_text_1, suggest_text_2, source) values ("83880","NR NMRTC CP POR (NRC PORTLAND OR)","RESFOR (03 JAN 2024)");</v>
      </c>
    </row>
    <row r="1343" spans="1:8" x14ac:dyDescent="0.2">
      <c r="A1343" t="s">
        <v>9029</v>
      </c>
      <c r="B1343" s="82" t="str">
        <f>+'Text-For Java'!B1343</f>
        <v>41705</v>
      </c>
      <c r="C1343" t="s">
        <v>7544</v>
      </c>
      <c r="D1343" t="str">
        <f>+'Text-For Java'!D1343</f>
        <v>NR NCHB 5 DET POR (NRC PORTLAND OR)</v>
      </c>
      <c r="E1343" t="s">
        <v>7544</v>
      </c>
      <c r="F1343" t="s">
        <v>9254</v>
      </c>
      <c r="G1343" t="s">
        <v>7545</v>
      </c>
      <c r="H1343" t="str">
        <f t="shared" si="22"/>
        <v>insert into FTS_rui_codes (suggest_text_1, suggest_text_2, source) values ("41705","NR NCHB 5 DET POR (NRC PORTLAND OR)","RESFOR (03 JAN 2024)");</v>
      </c>
    </row>
    <row r="1344" spans="1:8" x14ac:dyDescent="0.2">
      <c r="A1344" t="s">
        <v>9029</v>
      </c>
      <c r="B1344" s="82" t="str">
        <f>+'Text-For Java'!B1344</f>
        <v>88881</v>
      </c>
      <c r="C1344" t="s">
        <v>7544</v>
      </c>
      <c r="D1344" t="str">
        <f>+'Text-For Java'!D1344</f>
        <v>NR C10F NIOCHI SLC (NRC SALT LAKE CITY UT)</v>
      </c>
      <c r="E1344" t="s">
        <v>7544</v>
      </c>
      <c r="F1344" t="s">
        <v>9254</v>
      </c>
      <c r="G1344" t="s">
        <v>7545</v>
      </c>
      <c r="H1344" t="str">
        <f t="shared" si="22"/>
        <v>insert into FTS_rui_codes (suggest_text_1, suggest_text_2, source) values ("88881","NR C10F NIOCHI SLC (NRC SALT LAKE CITY UT)","RESFOR (03 JAN 2024)");</v>
      </c>
    </row>
    <row r="1345" spans="1:8" x14ac:dyDescent="0.2">
      <c r="A1345" t="s">
        <v>9029</v>
      </c>
      <c r="B1345" s="82" t="str">
        <f>+'Text-For Java'!B1345</f>
        <v>85001</v>
      </c>
      <c r="C1345" t="s">
        <v>7544</v>
      </c>
      <c r="D1345" t="str">
        <f>+'Text-For Java'!D1345</f>
        <v>NR RSU SLC (NRC SALT LAKE CITY UT)</v>
      </c>
      <c r="E1345" t="s">
        <v>7544</v>
      </c>
      <c r="F1345" t="s">
        <v>9254</v>
      </c>
      <c r="G1345" t="s">
        <v>7545</v>
      </c>
      <c r="H1345" t="str">
        <f t="shared" si="22"/>
        <v>insert into FTS_rui_codes (suggest_text_1, suggest_text_2, source) values ("85001","NR RSU SLC (NRC SALT LAKE CITY UT)","RESFOR (03 JAN 2024)");</v>
      </c>
    </row>
    <row r="1346" spans="1:8" x14ac:dyDescent="0.2">
      <c r="A1346" t="s">
        <v>9029</v>
      </c>
      <c r="B1346" s="82" t="str">
        <f>+'Text-For Java'!B1346</f>
        <v>85008</v>
      </c>
      <c r="C1346" t="s">
        <v>7544</v>
      </c>
      <c r="D1346" t="str">
        <f>+'Text-For Java'!D1346</f>
        <v>NR SUBGRU 7 SLC (NRC SALT LAKE CITY UT)</v>
      </c>
      <c r="E1346" t="s">
        <v>7544</v>
      </c>
      <c r="F1346" t="s">
        <v>9254</v>
      </c>
      <c r="G1346" t="s">
        <v>7545</v>
      </c>
      <c r="H1346" t="str">
        <f t="shared" si="22"/>
        <v>insert into FTS_rui_codes (suggest_text_1, suggest_text_2, source) values ("85008","NR SUBGRU 7 SLC (NRC SALT LAKE CITY UT)","RESFOR (03 JAN 2024)");</v>
      </c>
    </row>
    <row r="1347" spans="1:8" x14ac:dyDescent="0.2">
      <c r="A1347" t="s">
        <v>9029</v>
      </c>
      <c r="B1347" s="82" t="str">
        <f>+'Text-For Java'!B1347</f>
        <v>84209</v>
      </c>
      <c r="C1347" t="s">
        <v>7544</v>
      </c>
      <c r="D1347" t="str">
        <f>+'Text-For Java'!D1347</f>
        <v>NR DIV 2/23 F CO (NRC SALT LAKE CITY UT)</v>
      </c>
      <c r="E1347" t="s">
        <v>7544</v>
      </c>
      <c r="F1347" t="s">
        <v>9254</v>
      </c>
      <c r="G1347" t="s">
        <v>7545</v>
      </c>
      <c r="H1347" t="str">
        <f t="shared" si="22"/>
        <v>insert into FTS_rui_codes (suggest_text_1, suggest_text_2, source) values ("84209","NR DIV 2/23 F CO (NRC SALT LAKE CITY UT)","RESFOR (03 JAN 2024)");</v>
      </c>
    </row>
    <row r="1348" spans="1:8" x14ac:dyDescent="0.2">
      <c r="A1348" t="s">
        <v>9029</v>
      </c>
      <c r="B1348" s="82" t="str">
        <f>+'Text-For Java'!B1348</f>
        <v>83786</v>
      </c>
      <c r="C1348" t="s">
        <v>7544</v>
      </c>
      <c r="D1348" t="str">
        <f>+'Text-For Java'!D1348</f>
        <v>NR NMRTC CP SLC (NRC SALT LAKE CITY UT)</v>
      </c>
      <c r="E1348" t="s">
        <v>7544</v>
      </c>
      <c r="F1348" t="s">
        <v>9254</v>
      </c>
      <c r="G1348" t="s">
        <v>7545</v>
      </c>
      <c r="H1348" t="str">
        <f t="shared" si="22"/>
        <v>insert into FTS_rui_codes (suggest_text_1, suggest_text_2, source) values ("83786","NR NMRTC CP SLC (NRC SALT LAKE CITY UT)","RESFOR (03 JAN 2024)");</v>
      </c>
    </row>
    <row r="1349" spans="1:8" x14ac:dyDescent="0.2">
      <c r="A1349" t="s">
        <v>9029</v>
      </c>
      <c r="B1349" s="82" t="str">
        <f>+'Text-For Java'!B1349</f>
        <v>85050</v>
      </c>
      <c r="C1349" t="s">
        <v>7544</v>
      </c>
      <c r="D1349" t="str">
        <f>+'Text-For Java'!D1349</f>
        <v>NMCB 18 SLC (NRC SALT LAKE CITY UT)</v>
      </c>
      <c r="E1349" t="s">
        <v>7544</v>
      </c>
      <c r="F1349" t="s">
        <v>9254</v>
      </c>
      <c r="G1349" t="s">
        <v>7545</v>
      </c>
      <c r="H1349" t="str">
        <f t="shared" si="22"/>
        <v>insert into FTS_rui_codes (suggest_text_1, suggest_text_2, source) values ("85050","NMCB 18 SLC (NRC SALT LAKE CITY UT)","RESFOR (03 JAN 2024)");</v>
      </c>
    </row>
    <row r="1350" spans="1:8" x14ac:dyDescent="0.2">
      <c r="A1350" t="s">
        <v>9029</v>
      </c>
      <c r="B1350" s="82" t="str">
        <f>+'Text-For Java'!B1350</f>
        <v>2007G</v>
      </c>
      <c r="C1350" t="s">
        <v>7544</v>
      </c>
      <c r="D1350" t="str">
        <f>+'Text-For Java'!D1350</f>
        <v>NR VTU SLC 1965 (NRC SALT LAKE CITY UT)</v>
      </c>
      <c r="E1350" t="s">
        <v>7544</v>
      </c>
      <c r="F1350" t="s">
        <v>9254</v>
      </c>
      <c r="G1350" t="s">
        <v>7545</v>
      </c>
      <c r="H1350" t="str">
        <f t="shared" si="22"/>
        <v>insert into FTS_rui_codes (suggest_text_1, suggest_text_2, source) values ("2007G","NR VTU SLC 1965 (NRC SALT LAKE CITY UT)","RESFOR (03 JAN 2024)");</v>
      </c>
    </row>
    <row r="1351" spans="1:8" x14ac:dyDescent="0.2">
      <c r="A1351" t="s">
        <v>9029</v>
      </c>
      <c r="B1351" s="82" t="str">
        <f>+'Text-For Java'!B1351</f>
        <v>86686</v>
      </c>
      <c r="C1351" t="s">
        <v>7544</v>
      </c>
      <c r="D1351" t="str">
        <f>+'Text-For Java'!D1351</f>
        <v>NR ONI FTAC SLC (NRC SALT LAKE CITY UT)</v>
      </c>
      <c r="E1351" t="s">
        <v>7544</v>
      </c>
      <c r="F1351" t="s">
        <v>9254</v>
      </c>
      <c r="G1351" t="s">
        <v>7545</v>
      </c>
      <c r="H1351" t="str">
        <f t="shared" si="22"/>
        <v>insert into FTS_rui_codes (suggest_text_1, suggest_text_2, source) values ("86686","NR ONI FTAC SLC (NRC SALT LAKE CITY UT)","RESFOR (03 JAN 2024)");</v>
      </c>
    </row>
    <row r="1352" spans="1:8" x14ac:dyDescent="0.2">
      <c r="A1352" t="s">
        <v>9029</v>
      </c>
      <c r="B1352" s="82" t="str">
        <f>+'Text-For Java'!B1352</f>
        <v>84338</v>
      </c>
      <c r="C1352" t="s">
        <v>7544</v>
      </c>
      <c r="D1352" t="str">
        <f>+'Text-For Java'!D1352</f>
        <v>NR SURGEMAIN PSNS SLC (NRC SALT LAKE CITY UT)</v>
      </c>
      <c r="E1352" t="s">
        <v>7544</v>
      </c>
      <c r="F1352" t="s">
        <v>9254</v>
      </c>
      <c r="G1352" t="s">
        <v>7545</v>
      </c>
      <c r="H1352" t="str">
        <f t="shared" si="22"/>
        <v>insert into FTS_rui_codes (suggest_text_1, suggest_text_2, source) values ("84338","NR SURGEMAIN PSNS SLC (NRC SALT LAKE CITY UT)","RESFOR (03 JAN 2024)");</v>
      </c>
    </row>
    <row r="1353" spans="1:8" x14ac:dyDescent="0.2">
      <c r="A1353" t="s">
        <v>9029</v>
      </c>
      <c r="B1353" s="82" t="str">
        <f>+'Text-For Java'!B1353</f>
        <v>84266</v>
      </c>
      <c r="C1353" t="s">
        <v>7544</v>
      </c>
      <c r="D1353" t="str">
        <f>+'Text-For Java'!D1353</f>
        <v>NR INDO NSF SLC (NRC SALT LAKE CITY UT)</v>
      </c>
      <c r="E1353" t="s">
        <v>7544</v>
      </c>
      <c r="F1353" t="s">
        <v>9254</v>
      </c>
      <c r="G1353" t="s">
        <v>7545</v>
      </c>
      <c r="H1353" t="str">
        <f t="shared" si="22"/>
        <v>insert into FTS_rui_codes (suggest_text_1, suggest_text_2, source) values ("84266","NR INDO NSF SLC (NRC SALT LAKE CITY UT)","RESFOR (03 JAN 2024)");</v>
      </c>
    </row>
    <row r="1354" spans="1:8" x14ac:dyDescent="0.2">
      <c r="A1354" t="s">
        <v>9029</v>
      </c>
      <c r="B1354" s="82" t="str">
        <f>+'Text-For Java'!B1354</f>
        <v>83465</v>
      </c>
      <c r="C1354" t="s">
        <v>7544</v>
      </c>
      <c r="D1354" t="str">
        <f>+'Text-For Java'!D1354</f>
        <v>NR 4MLG MNT CO 453 DET3 (NRC AKRON OH)</v>
      </c>
      <c r="E1354" t="s">
        <v>7544</v>
      </c>
      <c r="F1354" t="s">
        <v>9254</v>
      </c>
      <c r="G1354" t="s">
        <v>7545</v>
      </c>
      <c r="H1354" t="str">
        <f t="shared" si="22"/>
        <v>insert into FTS_rui_codes (suggest_text_1, suggest_text_2, source) values ("83465","NR 4MLG MNT CO 453 DET3 (NRC AKRON OH)","RESFOR (03 JAN 2024)");</v>
      </c>
    </row>
    <row r="1355" spans="1:8" x14ac:dyDescent="0.2">
      <c r="A1355" t="s">
        <v>9029</v>
      </c>
      <c r="B1355" s="82" t="str">
        <f>+'Text-For Java'!B1355</f>
        <v>88337</v>
      </c>
      <c r="C1355" t="s">
        <v>7544</v>
      </c>
      <c r="D1355" t="str">
        <f>+'Text-For Java'!D1355</f>
        <v>NR FISHER MED HQ (NRC AKRON OH)</v>
      </c>
      <c r="E1355" t="s">
        <v>7544</v>
      </c>
      <c r="F1355" t="s">
        <v>9254</v>
      </c>
      <c r="G1355" t="s">
        <v>7545</v>
      </c>
      <c r="H1355" t="str">
        <f t="shared" si="22"/>
        <v>insert into FTS_rui_codes (suggest_text_1, suggest_text_2, source) values ("88337","NR FISHER MED HQ (NRC AKRON OH)","RESFOR (03 JAN 2024)");</v>
      </c>
    </row>
    <row r="1356" spans="1:8" x14ac:dyDescent="0.2">
      <c r="A1356" t="s">
        <v>9029</v>
      </c>
      <c r="B1356" s="82" t="str">
        <f>+'Text-For Java'!B1356</f>
        <v>86954</v>
      </c>
      <c r="C1356" t="s">
        <v>7544</v>
      </c>
      <c r="D1356" t="str">
        <f>+'Text-For Java'!D1356</f>
        <v>NR RSU AKR (NRC AKRON OH)</v>
      </c>
      <c r="E1356" t="s">
        <v>7544</v>
      </c>
      <c r="F1356" t="s">
        <v>9254</v>
      </c>
      <c r="G1356" t="s">
        <v>7545</v>
      </c>
      <c r="H1356" t="str">
        <f t="shared" si="22"/>
        <v>insert into FTS_rui_codes (suggest_text_1, suggest_text_2, source) values ("86954","NR RSU AKR (NRC AKRON OH)","RESFOR (03 JAN 2024)");</v>
      </c>
    </row>
    <row r="1357" spans="1:8" x14ac:dyDescent="0.2">
      <c r="A1357" t="s">
        <v>9029</v>
      </c>
      <c r="B1357" s="82" t="str">
        <f>+'Text-For Java'!B1357</f>
        <v>85006</v>
      </c>
      <c r="C1357" t="s">
        <v>7544</v>
      </c>
      <c r="D1357" t="str">
        <f>+'Text-For Java'!D1357</f>
        <v>NR USFJ AKR (NRC AKRON OH)</v>
      </c>
      <c r="E1357" t="s">
        <v>7544</v>
      </c>
      <c r="F1357" t="s">
        <v>9254</v>
      </c>
      <c r="G1357" t="s">
        <v>7545</v>
      </c>
      <c r="H1357" t="str">
        <f t="shared" si="22"/>
        <v>insert into FTS_rui_codes (suggest_text_1, suggest_text_2, source) values ("85006","NR USFJ AKR (NRC AKRON OH)","RESFOR (03 JAN 2024)");</v>
      </c>
    </row>
    <row r="1358" spans="1:8" x14ac:dyDescent="0.2">
      <c r="A1358" t="s">
        <v>9029</v>
      </c>
      <c r="B1358" s="82" t="str">
        <f>+'Text-For Java'!B1358</f>
        <v>88430</v>
      </c>
      <c r="C1358" t="s">
        <v>7544</v>
      </c>
      <c r="D1358" t="str">
        <f>+'Text-For Java'!D1358</f>
        <v>DIV H&amp;S 3/25 (NRC AKRON OH)</v>
      </c>
      <c r="E1358" t="s">
        <v>7544</v>
      </c>
      <c r="F1358" t="s">
        <v>9254</v>
      </c>
      <c r="G1358" t="s">
        <v>7545</v>
      </c>
      <c r="H1358" t="str">
        <f t="shared" si="22"/>
        <v>insert into FTS_rui_codes (suggest_text_1, suggest_text_2, source) values ("88430","DIV H&amp;S 3/25 (NRC AKRON OH)","RESFOR (03 JAN 2024)");</v>
      </c>
    </row>
    <row r="1359" spans="1:8" x14ac:dyDescent="0.2">
      <c r="A1359" t="s">
        <v>9029</v>
      </c>
      <c r="B1359" s="82" t="str">
        <f>+'Text-For Java'!B1359</f>
        <v>88432</v>
      </c>
      <c r="C1359" t="s">
        <v>7544</v>
      </c>
      <c r="D1359" t="str">
        <f>+'Text-For Java'!D1359</f>
        <v>NR DIV 3/25 W (NRC AKRON OH)</v>
      </c>
      <c r="E1359" t="s">
        <v>7544</v>
      </c>
      <c r="F1359" t="s">
        <v>9254</v>
      </c>
      <c r="G1359" t="s">
        <v>7545</v>
      </c>
      <c r="H1359" t="str">
        <f t="shared" si="22"/>
        <v>insert into FTS_rui_codes (suggest_text_1, suggest_text_2, source) values ("88432","NR DIV 3/25 W (NRC AKRON OH)","RESFOR (03 JAN 2024)");</v>
      </c>
    </row>
    <row r="1360" spans="1:8" x14ac:dyDescent="0.2">
      <c r="A1360" t="s">
        <v>9029</v>
      </c>
      <c r="B1360" s="82" t="str">
        <f>+'Text-For Java'!B1360</f>
        <v>86963</v>
      </c>
      <c r="C1360" t="s">
        <v>7544</v>
      </c>
      <c r="D1360" t="str">
        <f>+'Text-For Java'!D1360</f>
        <v>NMCB 25 AKR (NRC AKRON OH)</v>
      </c>
      <c r="E1360" t="s">
        <v>7544</v>
      </c>
      <c r="F1360" t="s">
        <v>9254</v>
      </c>
      <c r="G1360" t="s">
        <v>7545</v>
      </c>
      <c r="H1360" t="str">
        <f t="shared" si="22"/>
        <v>insert into FTS_rui_codes (suggest_text_1, suggest_text_2, source) values ("86963","NMCB 25 AKR (NRC AKRON OH)","RESFOR (03 JAN 2024)");</v>
      </c>
    </row>
    <row r="1361" spans="1:8" x14ac:dyDescent="0.2">
      <c r="A1361" t="s">
        <v>9029</v>
      </c>
      <c r="B1361" s="82" t="str">
        <f>+'Text-For Java'!B1361</f>
        <v>83408</v>
      </c>
      <c r="C1361" t="s">
        <v>7544</v>
      </c>
      <c r="D1361" t="str">
        <f>+'Text-For Java'!D1361</f>
        <v>NR ADMIN PERS 1302 (NRC AKRON OH)</v>
      </c>
      <c r="E1361" t="s">
        <v>7544</v>
      </c>
      <c r="F1361" t="s">
        <v>9254</v>
      </c>
      <c r="G1361" t="s">
        <v>7545</v>
      </c>
      <c r="H1361" t="str">
        <f t="shared" si="22"/>
        <v>insert into FTS_rui_codes (suggest_text_1, suggest_text_2, source) values ("83408","NR ADMIN PERS 1302 (NRC AKRON OH)","RESFOR (03 JAN 2024)");</v>
      </c>
    </row>
    <row r="1362" spans="1:8" x14ac:dyDescent="0.2">
      <c r="A1362" t="s">
        <v>9029</v>
      </c>
      <c r="B1362" s="82" t="str">
        <f>+'Text-For Java'!B1362</f>
        <v>0501G</v>
      </c>
      <c r="C1362" t="s">
        <v>7544</v>
      </c>
      <c r="D1362" t="str">
        <f>+'Text-For Java'!D1362</f>
        <v>NR VTU AKR 1302 (NRC AKRON OH)</v>
      </c>
      <c r="E1362" t="s">
        <v>7544</v>
      </c>
      <c r="F1362" t="s">
        <v>9254</v>
      </c>
      <c r="G1362" t="s">
        <v>7545</v>
      </c>
      <c r="H1362" t="str">
        <f t="shared" si="22"/>
        <v>insert into FTS_rui_codes (suggest_text_1, suggest_text_2, source) values ("0501G","NR VTU AKR 1302 (NRC AKRON OH)","RESFOR (03 JAN 2024)");</v>
      </c>
    </row>
    <row r="1363" spans="1:8" x14ac:dyDescent="0.2">
      <c r="A1363" t="s">
        <v>9029</v>
      </c>
      <c r="B1363" s="82" t="str">
        <f>+'Text-For Java'!B1363</f>
        <v>82852</v>
      </c>
      <c r="C1363" t="s">
        <v>7544</v>
      </c>
      <c r="D1363" t="str">
        <f>+'Text-For Java'!D1363</f>
        <v>NR MARMC AKR (NRC AKRON OH)</v>
      </c>
      <c r="E1363" t="s">
        <v>7544</v>
      </c>
      <c r="F1363" t="s">
        <v>9254</v>
      </c>
      <c r="G1363" t="s">
        <v>7545</v>
      </c>
      <c r="H1363" t="str">
        <f t="shared" si="22"/>
        <v>insert into FTS_rui_codes (suggest_text_1, suggest_text_2, source) values ("82852","NR MARMC AKR (NRC AKRON OH)","RESFOR (03 JAN 2024)");</v>
      </c>
    </row>
    <row r="1364" spans="1:8" x14ac:dyDescent="0.2">
      <c r="A1364" t="s">
        <v>9029</v>
      </c>
      <c r="B1364" s="82" t="str">
        <f>+'Text-For Java'!B1364</f>
        <v>80015</v>
      </c>
      <c r="C1364" t="s">
        <v>7544</v>
      </c>
      <c r="D1364" t="str">
        <f>+'Text-For Java'!D1364</f>
        <v>S11 SECPLT 1&amp;2 SPO (NRC SPOKANE WA)</v>
      </c>
      <c r="E1364" t="s">
        <v>7544</v>
      </c>
      <c r="F1364" t="s">
        <v>9254</v>
      </c>
      <c r="G1364" t="s">
        <v>7545</v>
      </c>
      <c r="H1364" t="str">
        <f t="shared" si="22"/>
        <v>insert into FTS_rui_codes (suggest_text_1, suggest_text_2, source) values ("80015","S11 SECPLT 1&amp;2 SPO (NRC SPOKANE WA)","RESFOR (03 JAN 2024)");</v>
      </c>
    </row>
    <row r="1365" spans="1:8" x14ac:dyDescent="0.2">
      <c r="A1365" t="s">
        <v>9029</v>
      </c>
      <c r="B1365" s="82" t="str">
        <f>+'Text-For Java'!B1365</f>
        <v>84159</v>
      </c>
      <c r="C1365" t="s">
        <v>7544</v>
      </c>
      <c r="D1365" t="str">
        <f>+'Text-For Java'!D1365</f>
        <v>S11 SECPLT 7&amp;8 PGT (NRC SPOKANE WA)</v>
      </c>
      <c r="E1365" t="s">
        <v>7544</v>
      </c>
      <c r="F1365" t="s">
        <v>9254</v>
      </c>
      <c r="G1365" t="s">
        <v>7545</v>
      </c>
      <c r="H1365" t="str">
        <f t="shared" si="22"/>
        <v>insert into FTS_rui_codes (suggest_text_1, suggest_text_2, source) values ("84159","S11 SECPLT 7&amp;8 PGT (NRC SPOKANE WA)","RESFOR (03 JAN 2024)");</v>
      </c>
    </row>
    <row r="1366" spans="1:8" x14ac:dyDescent="0.2">
      <c r="A1366" t="s">
        <v>9029</v>
      </c>
      <c r="B1366" s="82" t="str">
        <f>+'Text-For Java'!B1366</f>
        <v>83643</v>
      </c>
      <c r="C1366" t="s">
        <v>7544</v>
      </c>
      <c r="D1366" t="str">
        <f>+'Text-For Java'!D1366</f>
        <v>DIV 5/14 BTRY P (NRC SPOKANE WA)</v>
      </c>
      <c r="E1366" t="s">
        <v>7544</v>
      </c>
      <c r="F1366" t="s">
        <v>9254</v>
      </c>
      <c r="G1366" t="s">
        <v>7545</v>
      </c>
      <c r="H1366" t="str">
        <f t="shared" si="22"/>
        <v>insert into FTS_rui_codes (suggest_text_1, suggest_text_2, source) values ("83643","DIV 5/14 BTRY P (NRC SPOKANE WA)","RESFOR (03 JAN 2024)");</v>
      </c>
    </row>
    <row r="1367" spans="1:8" x14ac:dyDescent="0.2">
      <c r="A1367" t="s">
        <v>9029</v>
      </c>
      <c r="B1367" s="82" t="str">
        <f>+'Text-For Java'!B1367</f>
        <v>85180</v>
      </c>
      <c r="C1367" t="s">
        <v>7544</v>
      </c>
      <c r="D1367" t="str">
        <f>+'Text-For Java'!D1367</f>
        <v>NMCB 18 SPO (NRC SPOKANE WA)</v>
      </c>
      <c r="E1367" t="s">
        <v>7544</v>
      </c>
      <c r="F1367" t="s">
        <v>9254</v>
      </c>
      <c r="G1367" t="s">
        <v>7545</v>
      </c>
      <c r="H1367" t="str">
        <f t="shared" si="22"/>
        <v>insert into FTS_rui_codes (suggest_text_1, suggest_text_2, source) values ("85180","NMCB 18 SPO (NRC SPOKANE WA)","RESFOR (03 JAN 2024)");</v>
      </c>
    </row>
    <row r="1368" spans="1:8" x14ac:dyDescent="0.2">
      <c r="A1368" t="s">
        <v>9029</v>
      </c>
      <c r="B1368" s="82" t="str">
        <f>+'Text-For Java'!B1368</f>
        <v>83714</v>
      </c>
      <c r="C1368" t="s">
        <v>7544</v>
      </c>
      <c r="D1368" t="str">
        <f>+'Text-For Java'!D1368</f>
        <v>NR RSU SPO (NRC SPOKANE WA)</v>
      </c>
      <c r="E1368" t="s">
        <v>7544</v>
      </c>
      <c r="F1368" t="s">
        <v>9254</v>
      </c>
      <c r="G1368" t="s">
        <v>7545</v>
      </c>
      <c r="H1368" t="str">
        <f t="shared" si="22"/>
        <v>insert into FTS_rui_codes (suggest_text_1, suggest_text_2, source) values ("83714","NR RSU SPO (NRC SPOKANE WA)","RESFOR (03 JAN 2024)");</v>
      </c>
    </row>
    <row r="1369" spans="1:8" x14ac:dyDescent="0.2">
      <c r="A1369" t="s">
        <v>9029</v>
      </c>
      <c r="B1369" s="82" t="str">
        <f>+'Text-For Java'!B1369</f>
        <v>89759</v>
      </c>
      <c r="C1369" t="s">
        <v>7544</v>
      </c>
      <c r="D1369" t="str">
        <f>+'Text-For Java'!D1369</f>
        <v>NR NMRTC CP SPO (NRC SPOKANE WA)</v>
      </c>
      <c r="E1369" t="s">
        <v>7544</v>
      </c>
      <c r="F1369" t="s">
        <v>9254</v>
      </c>
      <c r="G1369" t="s">
        <v>7545</v>
      </c>
      <c r="H1369" t="str">
        <f t="shared" si="22"/>
        <v>insert into FTS_rui_codes (suggest_text_1, suggest_text_2, source) values ("89759","NR NMRTC CP SPO (NRC SPOKANE WA)","RESFOR (03 JAN 2024)");</v>
      </c>
    </row>
    <row r="1370" spans="1:8" x14ac:dyDescent="0.2">
      <c r="A1370" t="s">
        <v>9029</v>
      </c>
      <c r="B1370" s="82" t="str">
        <f>+'Text-For Java'!B1370</f>
        <v>2209G</v>
      </c>
      <c r="C1370" t="s">
        <v>7544</v>
      </c>
      <c r="D1370" t="str">
        <f>+'Text-For Java'!D1370</f>
        <v>NR VTU SPO 2232 (NRC SPOKANE WA)</v>
      </c>
      <c r="E1370" t="s">
        <v>7544</v>
      </c>
      <c r="F1370" t="s">
        <v>9254</v>
      </c>
      <c r="G1370" t="s">
        <v>7545</v>
      </c>
      <c r="H1370" t="str">
        <f t="shared" ref="H1370:H1433" si="23">+CONCATENATE(A1370,B1370,C1370,D1370,E1370,F1370,G1370)</f>
        <v>insert into FTS_rui_codes (suggest_text_1, suggest_text_2, source) values ("2209G","NR VTU SPO 2232 (NRC SPOKANE WA)","RESFOR (03 JAN 2024)");</v>
      </c>
    </row>
    <row r="1371" spans="1:8" x14ac:dyDescent="0.2">
      <c r="A1371" t="s">
        <v>9029</v>
      </c>
      <c r="B1371" s="82" t="str">
        <f>+'Text-For Java'!B1371</f>
        <v>89468</v>
      </c>
      <c r="C1371" t="s">
        <v>7544</v>
      </c>
      <c r="D1371" t="str">
        <f>+'Text-For Java'!D1371</f>
        <v>NR NCHB 5 DET SPO (NRC SPOKANE WA)</v>
      </c>
      <c r="E1371" t="s">
        <v>7544</v>
      </c>
      <c r="F1371" t="s">
        <v>9254</v>
      </c>
      <c r="G1371" t="s">
        <v>7545</v>
      </c>
      <c r="H1371" t="str">
        <f t="shared" si="23"/>
        <v>insert into FTS_rui_codes (suggest_text_1, suggest_text_2, source) values ("89468","NR NCHB 5 DET SPO (NRC SPOKANE WA)","RESFOR (03 JAN 2024)");</v>
      </c>
    </row>
    <row r="1372" spans="1:8" x14ac:dyDescent="0.2">
      <c r="A1372" t="s">
        <v>9029</v>
      </c>
      <c r="B1372" s="82" t="str">
        <f>+'Text-For Java'!B1372</f>
        <v>86011</v>
      </c>
      <c r="C1372" t="s">
        <v>7544</v>
      </c>
      <c r="D1372" t="str">
        <f>+'Text-For Java'!D1372</f>
        <v>NR DLA JRF DST SJC (NRC SAN JOSE CA)</v>
      </c>
      <c r="E1372" t="s">
        <v>7544</v>
      </c>
      <c r="F1372" t="s">
        <v>9254</v>
      </c>
      <c r="G1372" t="s">
        <v>7545</v>
      </c>
      <c r="H1372" t="str">
        <f t="shared" si="23"/>
        <v>insert into FTS_rui_codes (suggest_text_1, suggest_text_2, source) values ("86011","NR DLA JRF DST SJC (NRC SAN JOSE CA)","RESFOR (03 JAN 2024)");</v>
      </c>
    </row>
    <row r="1373" spans="1:8" x14ac:dyDescent="0.2">
      <c r="A1373" t="s">
        <v>9029</v>
      </c>
      <c r="B1373" s="82" t="str">
        <f>+'Text-For Java'!B1373</f>
        <v>84362</v>
      </c>
      <c r="C1373" t="s">
        <v>7544</v>
      </c>
      <c r="D1373" t="str">
        <f>+'Text-For Java'!D1373</f>
        <v>NR IPACOM J6 SJC (NRC SAN JOSE CA)</v>
      </c>
      <c r="E1373" t="s">
        <v>7544</v>
      </c>
      <c r="F1373" t="s">
        <v>9254</v>
      </c>
      <c r="G1373" t="s">
        <v>7545</v>
      </c>
      <c r="H1373" t="str">
        <f t="shared" si="23"/>
        <v>insert into FTS_rui_codes (suggest_text_1, suggest_text_2, source) values ("84362","NR IPACOM J6 SJC (NRC SAN JOSE CA)","RESFOR (03 JAN 2024)");</v>
      </c>
    </row>
    <row r="1374" spans="1:8" x14ac:dyDescent="0.2">
      <c r="A1374" t="s">
        <v>9029</v>
      </c>
      <c r="B1374" s="82" t="str">
        <f>+'Text-For Java'!B1374</f>
        <v>85877</v>
      </c>
      <c r="C1374" t="s">
        <v>7544</v>
      </c>
      <c r="D1374" t="str">
        <f>+'Text-For Java'!D1374</f>
        <v>NR ONR S&amp;T 204 (NRC SAN JOSE CA)</v>
      </c>
      <c r="E1374" t="s">
        <v>7544</v>
      </c>
      <c r="F1374" t="s">
        <v>9254</v>
      </c>
      <c r="G1374" t="s">
        <v>7545</v>
      </c>
      <c r="H1374" t="str">
        <f t="shared" si="23"/>
        <v>insert into FTS_rui_codes (suggest_text_1, suggest_text_2, source) values ("85877","NR ONR S&amp;T 204 (NRC SAN JOSE CA)","RESFOR (03 JAN 2024)");</v>
      </c>
    </row>
    <row r="1375" spans="1:8" x14ac:dyDescent="0.2">
      <c r="A1375" t="s">
        <v>9029</v>
      </c>
      <c r="B1375" s="82" t="str">
        <f>+'Text-For Java'!B1375</f>
        <v>85796</v>
      </c>
      <c r="C1375" t="s">
        <v>7544</v>
      </c>
      <c r="D1375" t="str">
        <f>+'Text-For Java'!D1375</f>
        <v>NR RSU SJC (NRC SAN JOSE CA)</v>
      </c>
      <c r="E1375" t="s">
        <v>7544</v>
      </c>
      <c r="F1375" t="s">
        <v>9254</v>
      </c>
      <c r="G1375" t="s">
        <v>7545</v>
      </c>
      <c r="H1375" t="str">
        <f t="shared" si="23"/>
        <v>insert into FTS_rui_codes (suggest_text_1, suggest_text_2, source) values ("85796","NR RSU SJC (NRC SAN JOSE CA)","RESFOR (03 JAN 2024)");</v>
      </c>
    </row>
    <row r="1376" spans="1:8" x14ac:dyDescent="0.2">
      <c r="A1376" t="s">
        <v>9029</v>
      </c>
      <c r="B1376" s="82" t="str">
        <f>+'Text-For Java'!B1376</f>
        <v>88166</v>
      </c>
      <c r="C1376" t="s">
        <v>7544</v>
      </c>
      <c r="D1376" t="str">
        <f>+'Text-For Java'!D1376</f>
        <v>NR TOC WHD IS SJC (NRC SAN JOSE CA)</v>
      </c>
      <c r="E1376" t="s">
        <v>7544</v>
      </c>
      <c r="F1376" t="s">
        <v>9254</v>
      </c>
      <c r="G1376" t="s">
        <v>7545</v>
      </c>
      <c r="H1376" t="str">
        <f t="shared" si="23"/>
        <v>insert into FTS_rui_codes (suggest_text_1, suggest_text_2, source) values ("88166","NR TOC WHD IS SJC (NRC SAN JOSE CA)","RESFOR (03 JAN 2024)");</v>
      </c>
    </row>
    <row r="1377" spans="1:8" x14ac:dyDescent="0.2">
      <c r="A1377" t="s">
        <v>9029</v>
      </c>
      <c r="B1377" s="82" t="str">
        <f>+'Text-For Java'!B1377</f>
        <v>83522</v>
      </c>
      <c r="C1377" t="s">
        <v>7544</v>
      </c>
      <c r="D1377" t="str">
        <f>+'Text-For Java'!D1377</f>
        <v>MLG TRNS SVCO 23 (NRC SAN JOSE CA)</v>
      </c>
      <c r="E1377" t="s">
        <v>7544</v>
      </c>
      <c r="F1377" t="s">
        <v>9254</v>
      </c>
      <c r="G1377" t="s">
        <v>7545</v>
      </c>
      <c r="H1377" t="str">
        <f t="shared" si="23"/>
        <v>insert into FTS_rui_codes (suggest_text_1, suggest_text_2, source) values ("83522","MLG TRNS SVCO 23 (NRC SAN JOSE CA)","RESFOR (03 JAN 2024)");</v>
      </c>
    </row>
    <row r="1378" spans="1:8" x14ac:dyDescent="0.2">
      <c r="A1378" t="s">
        <v>9029</v>
      </c>
      <c r="B1378" s="82" t="str">
        <f>+'Text-For Java'!B1378</f>
        <v>83152</v>
      </c>
      <c r="C1378" t="s">
        <v>7544</v>
      </c>
      <c r="D1378" t="str">
        <f>+'Text-For Java'!D1378</f>
        <v>MLG SUPCO CLB 453 (NRC SAN JOSE CA)</v>
      </c>
      <c r="E1378" t="s">
        <v>7544</v>
      </c>
      <c r="F1378" t="s">
        <v>9254</v>
      </c>
      <c r="G1378" t="s">
        <v>7545</v>
      </c>
      <c r="H1378" t="str">
        <f t="shared" si="23"/>
        <v>insert into FTS_rui_codes (suggest_text_1, suggest_text_2, source) values ("83152","MLG SUPCO CLB 453 (NRC SAN JOSE CA)","RESFOR (03 JAN 2024)");</v>
      </c>
    </row>
    <row r="1379" spans="1:8" x14ac:dyDescent="0.2">
      <c r="A1379" t="s">
        <v>9029</v>
      </c>
      <c r="B1379" s="82" t="str">
        <f>+'Text-For Java'!B1379</f>
        <v>85057</v>
      </c>
      <c r="C1379" t="s">
        <v>7544</v>
      </c>
      <c r="D1379" t="str">
        <f>+'Text-For Java'!D1379</f>
        <v>NMCB 18 SJC (NRC SAN JOSE CA)</v>
      </c>
      <c r="E1379" t="s">
        <v>7544</v>
      </c>
      <c r="F1379" t="s">
        <v>9254</v>
      </c>
      <c r="G1379" t="s">
        <v>7545</v>
      </c>
      <c r="H1379" t="str">
        <f t="shared" si="23"/>
        <v>insert into FTS_rui_codes (suggest_text_1, suggest_text_2, source) values ("85057","NMCB 18 SJC (NRC SAN JOSE CA)","RESFOR (03 JAN 2024)");</v>
      </c>
    </row>
    <row r="1380" spans="1:8" x14ac:dyDescent="0.2">
      <c r="A1380" t="s">
        <v>9029</v>
      </c>
      <c r="B1380" s="82" t="str">
        <f>+'Text-For Java'!B1380</f>
        <v>83750</v>
      </c>
      <c r="C1380" t="s">
        <v>7544</v>
      </c>
      <c r="D1380" t="str">
        <f>+'Text-For Java'!D1380</f>
        <v>NR NMRTC SD SJC (NRC SAN JOSE CA)</v>
      </c>
      <c r="E1380" t="s">
        <v>7544</v>
      </c>
      <c r="F1380" t="s">
        <v>9254</v>
      </c>
      <c r="G1380" t="s">
        <v>7545</v>
      </c>
      <c r="H1380" t="str">
        <f t="shared" si="23"/>
        <v>insert into FTS_rui_codes (suggest_text_1, suggest_text_2, source) values ("83750","NR NMRTC SD SJC (NRC SAN JOSE CA)","RESFOR (03 JAN 2024)");</v>
      </c>
    </row>
    <row r="1381" spans="1:8" x14ac:dyDescent="0.2">
      <c r="A1381" t="s">
        <v>9029</v>
      </c>
      <c r="B1381" s="82" t="str">
        <f>+'Text-For Java'!B1381</f>
        <v>83939</v>
      </c>
      <c r="C1381" t="s">
        <v>7544</v>
      </c>
      <c r="D1381" t="str">
        <f>+'Text-For Java'!D1381</f>
        <v>NR 4MAW MWSS473 (NRC SAN JOSE CA)</v>
      </c>
      <c r="E1381" t="s">
        <v>7544</v>
      </c>
      <c r="F1381" t="s">
        <v>9254</v>
      </c>
      <c r="G1381" t="s">
        <v>7545</v>
      </c>
      <c r="H1381" t="str">
        <f t="shared" si="23"/>
        <v>insert into FTS_rui_codes (suggest_text_1, suggest_text_2, source) values ("83939","NR 4MAW MWSS473 (NRC SAN JOSE CA)","RESFOR (03 JAN 2024)");</v>
      </c>
    </row>
    <row r="1382" spans="1:8" x14ac:dyDescent="0.2">
      <c r="A1382" t="s">
        <v>9029</v>
      </c>
      <c r="B1382" s="82" t="str">
        <f>+'Text-For Java'!B1382</f>
        <v>84219</v>
      </c>
      <c r="C1382" t="s">
        <v>7544</v>
      </c>
      <c r="D1382" t="str">
        <f>+'Text-For Java'!D1382</f>
        <v>NR IPACOM JIOC SJC (NRC SAN JOSE CA)</v>
      </c>
      <c r="E1382" t="s">
        <v>7544</v>
      </c>
      <c r="F1382" t="s">
        <v>9254</v>
      </c>
      <c r="G1382" t="s">
        <v>7545</v>
      </c>
      <c r="H1382" t="str">
        <f t="shared" si="23"/>
        <v>insert into FTS_rui_codes (suggest_text_1, suggest_text_2, source) values ("84219","NR IPACOM JIOC SJC (NRC SAN JOSE CA)","RESFOR (03 JAN 2024)");</v>
      </c>
    </row>
    <row r="1383" spans="1:8" x14ac:dyDescent="0.2">
      <c r="A1383" t="s">
        <v>9029</v>
      </c>
      <c r="B1383" s="82" t="str">
        <f>+'Text-For Java'!B1383</f>
        <v>84366</v>
      </c>
      <c r="C1383" t="s">
        <v>7544</v>
      </c>
      <c r="D1383" t="str">
        <f>+'Text-For Java'!D1383</f>
        <v>NR SW NSF SJC (NRC SAN JOSE CA)</v>
      </c>
      <c r="E1383" t="s">
        <v>7544</v>
      </c>
      <c r="F1383" t="s">
        <v>9254</v>
      </c>
      <c r="G1383" t="s">
        <v>7545</v>
      </c>
      <c r="H1383" t="str">
        <f t="shared" si="23"/>
        <v>insert into FTS_rui_codes (suggest_text_1, suggest_text_2, source) values ("84366","NR SW NSF SJC (NRC SAN JOSE CA)","RESFOR (03 JAN 2024)");</v>
      </c>
    </row>
    <row r="1384" spans="1:8" x14ac:dyDescent="0.2">
      <c r="A1384" t="s">
        <v>9029</v>
      </c>
      <c r="B1384" s="82" t="str">
        <f>+'Text-For Java'!B1384</f>
        <v>2009G</v>
      </c>
      <c r="C1384" t="s">
        <v>7544</v>
      </c>
      <c r="D1384" t="str">
        <f>+'Text-For Java'!D1384</f>
        <v>NR VTU SJC 1976 (NRC SAN JOSE CA)</v>
      </c>
      <c r="E1384" t="s">
        <v>7544</v>
      </c>
      <c r="F1384" t="s">
        <v>9254</v>
      </c>
      <c r="G1384" t="s">
        <v>7545</v>
      </c>
      <c r="H1384" t="str">
        <f t="shared" si="23"/>
        <v>insert into FTS_rui_codes (suggest_text_1, suggest_text_2, source) values ("2009G","NR VTU SJC 1976 (NRC SAN JOSE CA)","RESFOR (03 JAN 2024)");</v>
      </c>
    </row>
    <row r="1385" spans="1:8" x14ac:dyDescent="0.2">
      <c r="A1385" t="s">
        <v>9029</v>
      </c>
      <c r="B1385" s="82" t="str">
        <f>+'Text-For Java'!B1385</f>
        <v>83079</v>
      </c>
      <c r="C1385" t="s">
        <v>7544</v>
      </c>
      <c r="D1385" t="str">
        <f>+'Text-For Java'!D1385</f>
        <v>NR LCS SNJ (NRC SAN JOSE CA)</v>
      </c>
      <c r="E1385" t="s">
        <v>7544</v>
      </c>
      <c r="F1385" t="s">
        <v>9254</v>
      </c>
      <c r="G1385" t="s">
        <v>7545</v>
      </c>
      <c r="H1385" t="str">
        <f t="shared" si="23"/>
        <v>insert into FTS_rui_codes (suggest_text_1, suggest_text_2, source) values ("83079","NR LCS SNJ (NRC SAN JOSE CA)","RESFOR (03 JAN 2024)");</v>
      </c>
    </row>
    <row r="1386" spans="1:8" x14ac:dyDescent="0.2">
      <c r="A1386" t="s">
        <v>9029</v>
      </c>
      <c r="B1386" s="82" t="str">
        <f>+'Text-For Java'!B1386</f>
        <v>84358</v>
      </c>
      <c r="C1386" t="s">
        <v>7544</v>
      </c>
      <c r="D1386" t="str">
        <f>+'Text-For Java'!D1386</f>
        <v>NR NSF CSS PANAMA (NRC TALLAHASSEE FL)</v>
      </c>
      <c r="E1386" t="s">
        <v>7544</v>
      </c>
      <c r="F1386" t="s">
        <v>9254</v>
      </c>
      <c r="G1386" t="s">
        <v>7545</v>
      </c>
      <c r="H1386" t="str">
        <f t="shared" si="23"/>
        <v>insert into FTS_rui_codes (suggest_text_1, suggest_text_2, source) values ("84358","NR NSF CSS PANAMA (NRC TALLAHASSEE FL)","RESFOR (03 JAN 2024)");</v>
      </c>
    </row>
    <row r="1387" spans="1:8" x14ac:dyDescent="0.2">
      <c r="A1387" t="s">
        <v>9029</v>
      </c>
      <c r="B1387" s="82" t="str">
        <f>+'Text-For Java'!B1387</f>
        <v>88734</v>
      </c>
      <c r="C1387" t="s">
        <v>7544</v>
      </c>
      <c r="D1387" t="str">
        <f>+'Text-For Java'!D1387</f>
        <v>NR RSU TAL (NRC TALLAHASSEE FL)</v>
      </c>
      <c r="E1387" t="s">
        <v>7544</v>
      </c>
      <c r="F1387" t="s">
        <v>9254</v>
      </c>
      <c r="G1387" t="s">
        <v>7545</v>
      </c>
      <c r="H1387" t="str">
        <f t="shared" si="23"/>
        <v>insert into FTS_rui_codes (suggest_text_1, suggest_text_2, source) values ("88734","NR RSU TAL (NRC TALLAHASSEE FL)","RESFOR (03 JAN 2024)");</v>
      </c>
    </row>
    <row r="1388" spans="1:8" x14ac:dyDescent="0.2">
      <c r="A1388" t="s">
        <v>9029</v>
      </c>
      <c r="B1388" s="82" t="str">
        <f>+'Text-For Java'!B1388</f>
        <v>87052</v>
      </c>
      <c r="C1388" t="s">
        <v>7544</v>
      </c>
      <c r="D1388" t="str">
        <f>+'Text-For Java'!D1388</f>
        <v>NMCB 14 TAL (NRC TALLAHASSEE FL)</v>
      </c>
      <c r="E1388" t="s">
        <v>7544</v>
      </c>
      <c r="F1388" t="s">
        <v>9254</v>
      </c>
      <c r="G1388" t="s">
        <v>7545</v>
      </c>
      <c r="H1388" t="str">
        <f t="shared" si="23"/>
        <v>insert into FTS_rui_codes (suggest_text_1, suggest_text_2, source) values ("87052","NMCB 14 TAL (NRC TALLAHASSEE FL)","RESFOR (03 JAN 2024)");</v>
      </c>
    </row>
    <row r="1389" spans="1:8" x14ac:dyDescent="0.2">
      <c r="A1389" t="s">
        <v>9029</v>
      </c>
      <c r="B1389" s="82" t="str">
        <f>+'Text-For Java'!B1389</f>
        <v>83347</v>
      </c>
      <c r="C1389" t="s">
        <v>7544</v>
      </c>
      <c r="D1389" t="str">
        <f>+'Text-For Java'!D1389</f>
        <v>NR NMRTC JAX TAL (NRC TALLAHASSEE FL)</v>
      </c>
      <c r="E1389" t="s">
        <v>7544</v>
      </c>
      <c r="F1389" t="s">
        <v>9254</v>
      </c>
      <c r="G1389" t="s">
        <v>7545</v>
      </c>
      <c r="H1389" t="str">
        <f t="shared" si="23"/>
        <v>insert into FTS_rui_codes (suggest_text_1, suggest_text_2, source) values ("83347","NR NMRTC JAX TAL (NRC TALLAHASSEE FL)","RESFOR (03 JAN 2024)");</v>
      </c>
    </row>
    <row r="1390" spans="1:8" x14ac:dyDescent="0.2">
      <c r="A1390" t="s">
        <v>9029</v>
      </c>
      <c r="B1390" s="82" t="str">
        <f>+'Text-For Java'!B1390</f>
        <v>0814G</v>
      </c>
      <c r="C1390" t="s">
        <v>7544</v>
      </c>
      <c r="D1390" t="str">
        <f>+'Text-For Java'!D1390</f>
        <v>NR VTU TAL 0897 (NRC TALLAHASSEE FL)</v>
      </c>
      <c r="E1390" t="s">
        <v>7544</v>
      </c>
      <c r="F1390" t="s">
        <v>9254</v>
      </c>
      <c r="G1390" t="s">
        <v>7545</v>
      </c>
      <c r="H1390" t="str">
        <f t="shared" si="23"/>
        <v>insert into FTS_rui_codes (suggest_text_1, suggest_text_2, source) values ("0814G","NR VTU TAL 0897 (NRC TALLAHASSEE FL)","RESFOR (03 JAN 2024)");</v>
      </c>
    </row>
    <row r="1391" spans="1:8" x14ac:dyDescent="0.2">
      <c r="A1391" t="s">
        <v>9029</v>
      </c>
      <c r="B1391" s="82" t="str">
        <f>+'Text-For Java'!B1391</f>
        <v>08866</v>
      </c>
      <c r="C1391" t="s">
        <v>7544</v>
      </c>
      <c r="D1391" t="str">
        <f>+'Text-For Java'!D1391</f>
        <v>NR 4MD 23M TRK 2 (NRC LAS VEGAS NV)</v>
      </c>
      <c r="E1391" t="s">
        <v>7544</v>
      </c>
      <c r="F1391" t="s">
        <v>9254</v>
      </c>
      <c r="G1391" t="s">
        <v>7545</v>
      </c>
      <c r="H1391" t="str">
        <f t="shared" si="23"/>
        <v>insert into FTS_rui_codes (suggest_text_1, suggest_text_2, source) values ("08866","NR 4MD 23M TRK 2 (NRC LAS VEGAS NV)","RESFOR (03 JAN 2024)");</v>
      </c>
    </row>
    <row r="1392" spans="1:8" x14ac:dyDescent="0.2">
      <c r="A1392" t="s">
        <v>9029</v>
      </c>
      <c r="B1392" s="82" t="str">
        <f>+'Text-For Java'!B1392</f>
        <v>83672</v>
      </c>
      <c r="C1392" t="s">
        <v>7544</v>
      </c>
      <c r="D1392" t="str">
        <f>+'Text-For Java'!D1392</f>
        <v>NR CFA CHINHAE LVN (NRC LAS VEGAS NV)</v>
      </c>
      <c r="E1392" t="s">
        <v>7544</v>
      </c>
      <c r="F1392" t="s">
        <v>9254</v>
      </c>
      <c r="G1392" t="s">
        <v>7545</v>
      </c>
      <c r="H1392" t="str">
        <f t="shared" si="23"/>
        <v>insert into FTS_rui_codes (suggest_text_1, suggest_text_2, source) values ("83672","NR CFA CHINHAE LVN (NRC LAS VEGAS NV)","RESFOR (03 JAN 2024)");</v>
      </c>
    </row>
    <row r="1393" spans="1:8" x14ac:dyDescent="0.2">
      <c r="A1393" t="s">
        <v>9029</v>
      </c>
      <c r="B1393" s="82" t="str">
        <f>+'Text-For Java'!B1393</f>
        <v>86160</v>
      </c>
      <c r="C1393" t="s">
        <v>7544</v>
      </c>
      <c r="D1393" t="str">
        <f>+'Text-For Java'!D1393</f>
        <v>NMCB 18  LVN (NRC LAS VEGAS NV)</v>
      </c>
      <c r="E1393" t="s">
        <v>7544</v>
      </c>
      <c r="F1393" t="s">
        <v>9254</v>
      </c>
      <c r="G1393" t="s">
        <v>7545</v>
      </c>
      <c r="H1393" t="str">
        <f t="shared" si="23"/>
        <v>insert into FTS_rui_codes (suggest_text_1, suggest_text_2, source) values ("86160","NMCB 18  LVN (NRC LAS VEGAS NV)","RESFOR (03 JAN 2024)");</v>
      </c>
    </row>
    <row r="1394" spans="1:8" x14ac:dyDescent="0.2">
      <c r="A1394" t="s">
        <v>9029</v>
      </c>
      <c r="B1394" s="82" t="str">
        <f>+'Text-For Java'!B1394</f>
        <v>86259</v>
      </c>
      <c r="C1394" t="s">
        <v>7544</v>
      </c>
      <c r="D1394" t="str">
        <f>+'Text-For Java'!D1394</f>
        <v>NR RSU LVN (NRC LAS VEGAS NV)</v>
      </c>
      <c r="E1394" t="s">
        <v>7544</v>
      </c>
      <c r="F1394" t="s">
        <v>9254</v>
      </c>
      <c r="G1394" t="s">
        <v>7545</v>
      </c>
      <c r="H1394" t="str">
        <f t="shared" si="23"/>
        <v>insert into FTS_rui_codes (suggest_text_1, suggest_text_2, source) values ("86259","NR RSU LVN (NRC LAS VEGAS NV)","RESFOR (03 JAN 2024)");</v>
      </c>
    </row>
    <row r="1395" spans="1:8" x14ac:dyDescent="0.2">
      <c r="A1395" t="s">
        <v>9029</v>
      </c>
      <c r="B1395" s="82" t="str">
        <f>+'Text-For Java'!B1395</f>
        <v>83332</v>
      </c>
      <c r="C1395" t="s">
        <v>7544</v>
      </c>
      <c r="D1395" t="str">
        <f>+'Text-For Java'!D1395</f>
        <v>NR NMRTC SD LVN (NRC LAS VEGAS NV)</v>
      </c>
      <c r="E1395" t="s">
        <v>7544</v>
      </c>
      <c r="F1395" t="s">
        <v>9254</v>
      </c>
      <c r="G1395" t="s">
        <v>7545</v>
      </c>
      <c r="H1395" t="str">
        <f t="shared" si="23"/>
        <v>insert into FTS_rui_codes (suggest_text_1, suggest_text_2, source) values ("83332","NR NMRTC SD LVN (NRC LAS VEGAS NV)","RESFOR (03 JAN 2024)");</v>
      </c>
    </row>
    <row r="1396" spans="1:8" x14ac:dyDescent="0.2">
      <c r="A1396" t="s">
        <v>9029</v>
      </c>
      <c r="B1396" s="82" t="str">
        <f>+'Text-For Java'!B1396</f>
        <v>88505</v>
      </c>
      <c r="C1396" t="s">
        <v>7544</v>
      </c>
      <c r="D1396" t="str">
        <f>+'Text-For Java'!D1396</f>
        <v>NR 4TH MARDIV 2/23 F WPLT (NRC LAS VEGAS NV)</v>
      </c>
      <c r="E1396" t="s">
        <v>7544</v>
      </c>
      <c r="F1396" t="s">
        <v>9254</v>
      </c>
      <c r="G1396" t="s">
        <v>7545</v>
      </c>
      <c r="H1396" t="str">
        <f t="shared" si="23"/>
        <v>insert into FTS_rui_codes (suggest_text_1, suggest_text_2, source) values ("88505","NR 4TH MARDIV 2/23 F WPLT (NRC LAS VEGAS NV)","RESFOR (03 JAN 2024)");</v>
      </c>
    </row>
    <row r="1397" spans="1:8" x14ac:dyDescent="0.2">
      <c r="A1397" t="s">
        <v>9029</v>
      </c>
      <c r="B1397" s="82" t="str">
        <f>+'Text-For Java'!B1397</f>
        <v>86590</v>
      </c>
      <c r="C1397" t="s">
        <v>7544</v>
      </c>
      <c r="D1397" t="str">
        <f>+'Text-For Java'!D1397</f>
        <v>NR C3F NALE LVN (NRC LAS VEGAS NV)</v>
      </c>
      <c r="E1397" t="s">
        <v>7544</v>
      </c>
      <c r="F1397" t="s">
        <v>9254</v>
      </c>
      <c r="G1397" t="s">
        <v>7545</v>
      </c>
      <c r="H1397" t="str">
        <f t="shared" si="23"/>
        <v>insert into FTS_rui_codes (suggest_text_1, suggest_text_2, source) values ("86590","NR C3F NALE LVN (NRC LAS VEGAS NV)","RESFOR (03 JAN 2024)");</v>
      </c>
    </row>
    <row r="1398" spans="1:8" x14ac:dyDescent="0.2">
      <c r="A1398" t="s">
        <v>9029</v>
      </c>
      <c r="B1398" s="82" t="str">
        <f>+'Text-For Java'!B1398</f>
        <v>1903G</v>
      </c>
      <c r="C1398" t="s">
        <v>7544</v>
      </c>
      <c r="D1398" t="str">
        <f>+'Text-For Java'!D1398</f>
        <v>NR VTU LVN 1917 (NRC LAS VEGAS NV)</v>
      </c>
      <c r="E1398" t="s">
        <v>7544</v>
      </c>
      <c r="F1398" t="s">
        <v>9254</v>
      </c>
      <c r="G1398" t="s">
        <v>7545</v>
      </c>
      <c r="H1398" t="str">
        <f t="shared" si="23"/>
        <v>insert into FTS_rui_codes (suggest_text_1, suggest_text_2, source) values ("1903G","NR VTU LVN 1917 (NRC LAS VEGAS NV)","RESFOR (03 JAN 2024)");</v>
      </c>
    </row>
    <row r="1399" spans="1:8" x14ac:dyDescent="0.2">
      <c r="A1399" t="s">
        <v>9029</v>
      </c>
      <c r="B1399" s="82" t="str">
        <f>+'Text-For Java'!B1399</f>
        <v>84360</v>
      </c>
      <c r="C1399" t="s">
        <v>7544</v>
      </c>
      <c r="D1399" t="str">
        <f>+'Text-For Java'!D1399</f>
        <v>NR SURGEMAIN PHNS LVN (NRC LAS VEGAS NV)</v>
      </c>
      <c r="E1399" t="s">
        <v>7544</v>
      </c>
      <c r="F1399" t="s">
        <v>9254</v>
      </c>
      <c r="G1399" t="s">
        <v>7545</v>
      </c>
      <c r="H1399" t="str">
        <f t="shared" si="23"/>
        <v>insert into FTS_rui_codes (suggest_text_1, suggest_text_2, source) values ("84360","NR SURGEMAIN PHNS LVN (NRC LAS VEGAS NV)","RESFOR (03 JAN 2024)");</v>
      </c>
    </row>
    <row r="1400" spans="1:8" x14ac:dyDescent="0.2">
      <c r="A1400" t="s">
        <v>9029</v>
      </c>
      <c r="B1400" s="82" t="str">
        <f>+'Text-For Java'!B1400</f>
        <v>86712</v>
      </c>
      <c r="C1400" t="s">
        <v>7544</v>
      </c>
      <c r="D1400" t="str">
        <f>+'Text-For Java'!D1400</f>
        <v>NR CNRMC HQ LVN (NRC LAS VEGAS NV)</v>
      </c>
      <c r="E1400" t="s">
        <v>7544</v>
      </c>
      <c r="F1400" t="s">
        <v>9254</v>
      </c>
      <c r="G1400" t="s">
        <v>7545</v>
      </c>
      <c r="H1400" t="str">
        <f t="shared" si="23"/>
        <v>insert into FTS_rui_codes (suggest_text_1, suggest_text_2, source) values ("86712","NR CNRMC HQ LVN (NRC LAS VEGAS NV)","RESFOR (03 JAN 2024)");</v>
      </c>
    </row>
    <row r="1401" spans="1:8" x14ac:dyDescent="0.2">
      <c r="A1401" t="s">
        <v>9029</v>
      </c>
      <c r="B1401" s="82" t="str">
        <f>+'Text-For Java'!B1401</f>
        <v>89839</v>
      </c>
      <c r="C1401" t="s">
        <v>7544</v>
      </c>
      <c r="D1401" t="str">
        <f>+'Text-For Java'!D1401</f>
        <v>NR C3F N3 FIRES (NRC LAS VEGAS NV)</v>
      </c>
      <c r="E1401" t="s">
        <v>7544</v>
      </c>
      <c r="F1401" t="s">
        <v>9254</v>
      </c>
      <c r="G1401" t="s">
        <v>7545</v>
      </c>
      <c r="H1401" t="str">
        <f t="shared" si="23"/>
        <v>insert into FTS_rui_codes (suggest_text_1, suggest_text_2, source) values ("89839","NR C3F N3 FIRES (NRC LAS VEGAS NV)","RESFOR (03 JAN 2024)");</v>
      </c>
    </row>
    <row r="1402" spans="1:8" x14ac:dyDescent="0.2">
      <c r="A1402" t="s">
        <v>9029</v>
      </c>
      <c r="B1402" s="82" t="str">
        <f>+'Text-For Java'!B1402</f>
        <v>83138</v>
      </c>
      <c r="C1402" t="s">
        <v>7544</v>
      </c>
      <c r="D1402" t="str">
        <f>+'Text-For Java'!D1402</f>
        <v>NR LCS LVG (NRC LAS VEGAS NV)</v>
      </c>
      <c r="E1402" t="s">
        <v>7544</v>
      </c>
      <c r="F1402" t="s">
        <v>9254</v>
      </c>
      <c r="G1402" t="s">
        <v>7545</v>
      </c>
      <c r="H1402" t="str">
        <f t="shared" si="23"/>
        <v>insert into FTS_rui_codes (suggest_text_1, suggest_text_2, source) values ("83138","NR LCS LVG (NRC LAS VEGAS NV)","RESFOR (03 JAN 2024)");</v>
      </c>
    </row>
    <row r="1403" spans="1:8" x14ac:dyDescent="0.2">
      <c r="A1403" t="s">
        <v>9029</v>
      </c>
      <c r="B1403" s="82" t="str">
        <f>+'Text-For Java'!B1403</f>
        <v>86553</v>
      </c>
      <c r="C1403" t="s">
        <v>7544</v>
      </c>
      <c r="D1403" t="str">
        <f>+'Text-For Java'!D1403</f>
        <v>NR NCHB 5 DET LVN (NRC LAS VEGAS NV)</v>
      </c>
      <c r="E1403" t="s">
        <v>7544</v>
      </c>
      <c r="F1403" t="s">
        <v>9254</v>
      </c>
      <c r="G1403" t="s">
        <v>7545</v>
      </c>
      <c r="H1403" t="str">
        <f t="shared" si="23"/>
        <v>insert into FTS_rui_codes (suggest_text_1, suggest_text_2, source) values ("86553","NR NCHB 5 DET LVN (NRC LAS VEGAS NV)","RESFOR (03 JAN 2024)");</v>
      </c>
    </row>
    <row r="1404" spans="1:8" x14ac:dyDescent="0.2">
      <c r="A1404" t="s">
        <v>9029</v>
      </c>
      <c r="B1404" s="82" t="str">
        <f>+'Text-For Java'!B1404</f>
        <v>86129</v>
      </c>
      <c r="C1404" t="s">
        <v>7544</v>
      </c>
      <c r="D1404" t="str">
        <f>+'Text-For Java'!D1404</f>
        <v>NCHB 14 SURF C (NRC ALAMEDA CA)</v>
      </c>
      <c r="E1404" t="s">
        <v>7544</v>
      </c>
      <c r="F1404" t="s">
        <v>9254</v>
      </c>
      <c r="G1404" t="s">
        <v>7545</v>
      </c>
      <c r="H1404" t="str">
        <f t="shared" si="23"/>
        <v>insert into FTS_rui_codes (suggest_text_1, suggest_text_2, source) values ("86129","NCHB 14 SURF C (NRC ALAMEDA CA)","RESFOR (03 JAN 2024)");</v>
      </c>
    </row>
    <row r="1405" spans="1:8" x14ac:dyDescent="0.2">
      <c r="A1405" t="s">
        <v>9029</v>
      </c>
      <c r="B1405" s="82" t="str">
        <f>+'Text-For Java'!B1405</f>
        <v>88880</v>
      </c>
      <c r="C1405" t="s">
        <v>7544</v>
      </c>
      <c r="D1405" t="str">
        <f>+'Text-For Java'!D1405</f>
        <v>NR C10F NIOCHI CPK (NRC ALAMEDA CA)</v>
      </c>
      <c r="E1405" t="s">
        <v>7544</v>
      </c>
      <c r="F1405" t="s">
        <v>9254</v>
      </c>
      <c r="G1405" t="s">
        <v>7545</v>
      </c>
      <c r="H1405" t="str">
        <f t="shared" si="23"/>
        <v>insert into FTS_rui_codes (suggest_text_1, suggest_text_2, source) values ("88880","NR C10F NIOCHI CPK (NRC ALAMEDA CA)","RESFOR (03 JAN 2024)");</v>
      </c>
    </row>
    <row r="1406" spans="1:8" x14ac:dyDescent="0.2">
      <c r="A1406" t="s">
        <v>9029</v>
      </c>
      <c r="B1406" s="82" t="str">
        <f>+'Text-For Java'!B1406</f>
        <v>85903</v>
      </c>
      <c r="C1406" t="s">
        <v>7544</v>
      </c>
      <c r="D1406" t="str">
        <f>+'Text-For Java'!D1406</f>
        <v>NR CNFK ALA (NRC ALAMEDA CA)</v>
      </c>
      <c r="E1406" t="s">
        <v>7544</v>
      </c>
      <c r="F1406" t="s">
        <v>9254</v>
      </c>
      <c r="G1406" t="s">
        <v>7545</v>
      </c>
      <c r="H1406" t="str">
        <f t="shared" si="23"/>
        <v>insert into FTS_rui_codes (suggest_text_1, suggest_text_2, source) values ("85903","NR CNFK ALA (NRC ALAMEDA CA)","RESFOR (03 JAN 2024)");</v>
      </c>
    </row>
    <row r="1407" spans="1:8" x14ac:dyDescent="0.2">
      <c r="A1407" t="s">
        <v>9029</v>
      </c>
      <c r="B1407" s="82" t="str">
        <f>+'Text-For Java'!B1407</f>
        <v>83478</v>
      </c>
      <c r="C1407" t="s">
        <v>7544</v>
      </c>
      <c r="D1407" t="str">
        <f>+'Text-For Java'!D1407</f>
        <v>NR COMLOGWESTPAC (NRC ALAMEDA CA)</v>
      </c>
      <c r="E1407" t="s">
        <v>7544</v>
      </c>
      <c r="F1407" t="s">
        <v>9254</v>
      </c>
      <c r="G1407" t="s">
        <v>7545</v>
      </c>
      <c r="H1407" t="str">
        <f t="shared" si="23"/>
        <v>insert into FTS_rui_codes (suggest_text_1, suggest_text_2, source) values ("83478","NR COMLOGWESTPAC (NRC ALAMEDA CA)","RESFOR (03 JAN 2024)");</v>
      </c>
    </row>
    <row r="1408" spans="1:8" x14ac:dyDescent="0.2">
      <c r="A1408" t="s">
        <v>9029</v>
      </c>
      <c r="B1408" s="82" t="str">
        <f>+'Text-For Java'!B1408</f>
        <v>86507</v>
      </c>
      <c r="C1408" t="s">
        <v>7544</v>
      </c>
      <c r="D1408" t="str">
        <f>+'Text-For Java'!D1408</f>
        <v>NR CPF N2N39 ALA (NRC ALAMEDA CA)</v>
      </c>
      <c r="E1408" t="s">
        <v>7544</v>
      </c>
      <c r="F1408" t="s">
        <v>9254</v>
      </c>
      <c r="G1408" t="s">
        <v>7545</v>
      </c>
      <c r="H1408" t="str">
        <f t="shared" si="23"/>
        <v>insert into FTS_rui_codes (suggest_text_1, suggest_text_2, source) values ("86507","NR CPF N2N39 ALA (NRC ALAMEDA CA)","RESFOR (03 JAN 2024)");</v>
      </c>
    </row>
    <row r="1409" spans="1:8" x14ac:dyDescent="0.2">
      <c r="A1409" t="s">
        <v>9029</v>
      </c>
      <c r="B1409" s="82" t="str">
        <f>+'Text-For Java'!B1409</f>
        <v>89182</v>
      </c>
      <c r="C1409" t="s">
        <v>7544</v>
      </c>
      <c r="D1409" t="str">
        <f>+'Text-For Java'!D1409</f>
        <v>NR RSU ALA (NRC ALAMEDA CA)</v>
      </c>
      <c r="E1409" t="s">
        <v>7544</v>
      </c>
      <c r="F1409" t="s">
        <v>9254</v>
      </c>
      <c r="G1409" t="s">
        <v>7545</v>
      </c>
      <c r="H1409" t="str">
        <f t="shared" si="23"/>
        <v>insert into FTS_rui_codes (suggest_text_1, suggest_text_2, source) values ("89182","NR RSU ALA (NRC ALAMEDA CA)","RESFOR (03 JAN 2024)");</v>
      </c>
    </row>
    <row r="1410" spans="1:8" x14ac:dyDescent="0.2">
      <c r="A1410" t="s">
        <v>9029</v>
      </c>
      <c r="B1410" s="82" t="str">
        <f>+'Text-For Java'!B1410</f>
        <v>86636</v>
      </c>
      <c r="C1410" t="s">
        <v>7544</v>
      </c>
      <c r="D1410" t="str">
        <f>+'Text-For Java'!D1410</f>
        <v>NR SDDC PACIFIC (NRC ALAMEDA CA)</v>
      </c>
      <c r="E1410" t="s">
        <v>7544</v>
      </c>
      <c r="F1410" t="s">
        <v>9254</v>
      </c>
      <c r="G1410" t="s">
        <v>7545</v>
      </c>
      <c r="H1410" t="str">
        <f t="shared" si="23"/>
        <v>insert into FTS_rui_codes (suggest_text_1, suggest_text_2, source) values ("86636","NR SDDC PACIFIC (NRC ALAMEDA CA)","RESFOR (03 JAN 2024)");</v>
      </c>
    </row>
    <row r="1411" spans="1:8" x14ac:dyDescent="0.2">
      <c r="A1411" t="s">
        <v>9029</v>
      </c>
      <c r="B1411" s="82" t="str">
        <f>+'Text-For Java'!B1411</f>
        <v>83599</v>
      </c>
      <c r="C1411" t="s">
        <v>7544</v>
      </c>
      <c r="D1411" t="str">
        <f>+'Text-For Java'!D1411</f>
        <v>NR SUBGRU 9 FP ALA (NRC ALAMEDA CA)</v>
      </c>
      <c r="E1411" t="s">
        <v>7544</v>
      </c>
      <c r="F1411" t="s">
        <v>9254</v>
      </c>
      <c r="G1411" t="s">
        <v>7545</v>
      </c>
      <c r="H1411" t="str">
        <f t="shared" si="23"/>
        <v>insert into FTS_rui_codes (suggest_text_1, suggest_text_2, source) values ("83599","NR SUBGRU 9 FP ALA (NRC ALAMEDA CA)","RESFOR (03 JAN 2024)");</v>
      </c>
    </row>
    <row r="1412" spans="1:8" x14ac:dyDescent="0.2">
      <c r="A1412" t="s">
        <v>9029</v>
      </c>
      <c r="B1412" s="82" t="str">
        <f>+'Text-For Java'!B1412</f>
        <v>88158</v>
      </c>
      <c r="C1412" t="s">
        <v>7544</v>
      </c>
      <c r="D1412" t="str">
        <f>+'Text-For Java'!D1412</f>
        <v>NR SUBPAC OPS ALA (NRC ALAMEDA CA)</v>
      </c>
      <c r="E1412" t="s">
        <v>7544</v>
      </c>
      <c r="F1412" t="s">
        <v>9254</v>
      </c>
      <c r="G1412" t="s">
        <v>7545</v>
      </c>
      <c r="H1412" t="str">
        <f t="shared" si="23"/>
        <v>insert into FTS_rui_codes (suggest_text_1, suggest_text_2, source) values ("88158","NR SUBPAC OPS ALA (NRC ALAMEDA CA)","RESFOR (03 JAN 2024)");</v>
      </c>
    </row>
    <row r="1413" spans="1:8" x14ac:dyDescent="0.2">
      <c r="A1413" t="s">
        <v>9029</v>
      </c>
      <c r="B1413" s="82" t="str">
        <f>+'Text-For Java'!B1413</f>
        <v>87830</v>
      </c>
      <c r="C1413" t="s">
        <v>7544</v>
      </c>
      <c r="D1413" t="str">
        <f>+'Text-For Java'!D1413</f>
        <v>NR USCG REL PAC (NRC ALAMEDA CA)</v>
      </c>
      <c r="E1413" t="s">
        <v>7544</v>
      </c>
      <c r="F1413" t="s">
        <v>9254</v>
      </c>
      <c r="G1413" t="s">
        <v>7545</v>
      </c>
      <c r="H1413" t="str">
        <f t="shared" si="23"/>
        <v>insert into FTS_rui_codes (suggest_text_1, suggest_text_2, source) values ("87830","NR USCG REL PAC (NRC ALAMEDA CA)","RESFOR (03 JAN 2024)");</v>
      </c>
    </row>
    <row r="1414" spans="1:8" x14ac:dyDescent="0.2">
      <c r="A1414" t="s">
        <v>9029</v>
      </c>
      <c r="B1414" s="82" t="str">
        <f>+'Text-For Java'!B1414</f>
        <v>87785</v>
      </c>
      <c r="C1414" t="s">
        <v>7544</v>
      </c>
      <c r="D1414" t="str">
        <f>+'Text-For Java'!D1414</f>
        <v>S1 SBC C ALA (NRC ALAMEDA CA)</v>
      </c>
      <c r="E1414" t="s">
        <v>7544</v>
      </c>
      <c r="F1414" t="s">
        <v>9254</v>
      </c>
      <c r="G1414" t="s">
        <v>7545</v>
      </c>
      <c r="H1414" t="str">
        <f t="shared" si="23"/>
        <v>insert into FTS_rui_codes (suggest_text_1, suggest_text_2, source) values ("87785","S1 SBC C ALA (NRC ALAMEDA CA)","RESFOR (03 JAN 2024)");</v>
      </c>
    </row>
    <row r="1415" spans="1:8" x14ac:dyDescent="0.2">
      <c r="A1415" t="s">
        <v>9029</v>
      </c>
      <c r="B1415" s="82" t="str">
        <f>+'Text-For Java'!B1415</f>
        <v>81999</v>
      </c>
      <c r="C1415" t="s">
        <v>7544</v>
      </c>
      <c r="D1415" t="str">
        <f>+'Text-For Java'!D1415</f>
        <v>S1 SBC C PLT ALA (NRC ALAMEDA CA)</v>
      </c>
      <c r="E1415" t="s">
        <v>7544</v>
      </c>
      <c r="F1415" t="s">
        <v>9254</v>
      </c>
      <c r="G1415" t="s">
        <v>7545</v>
      </c>
      <c r="H1415" t="str">
        <f t="shared" si="23"/>
        <v>insert into FTS_rui_codes (suggest_text_1, suggest_text_2, source) values ("81999","S1 SBC C PLT ALA (NRC ALAMEDA CA)","RESFOR (03 JAN 2024)");</v>
      </c>
    </row>
    <row r="1416" spans="1:8" x14ac:dyDescent="0.2">
      <c r="A1416" t="s">
        <v>9029</v>
      </c>
      <c r="B1416" s="82" t="str">
        <f>+'Text-For Java'!B1416</f>
        <v>83645</v>
      </c>
      <c r="C1416" t="s">
        <v>7544</v>
      </c>
      <c r="D1416" t="str">
        <f>+'Text-For Java'!D1416</f>
        <v>DIV 4RECON A CO (NRC ALAMEDA CA)</v>
      </c>
      <c r="E1416" t="s">
        <v>7544</v>
      </c>
      <c r="F1416" t="s">
        <v>9254</v>
      </c>
      <c r="G1416" t="s">
        <v>7545</v>
      </c>
      <c r="H1416" t="str">
        <f t="shared" si="23"/>
        <v>insert into FTS_rui_codes (suggest_text_1, suggest_text_2, source) values ("83645","DIV 4RECON A CO (NRC ALAMEDA CA)","RESFOR (03 JAN 2024)");</v>
      </c>
    </row>
    <row r="1417" spans="1:8" x14ac:dyDescent="0.2">
      <c r="A1417" t="s">
        <v>9029</v>
      </c>
      <c r="B1417" s="82" t="str">
        <f>+'Text-For Java'!B1417</f>
        <v>88510</v>
      </c>
      <c r="C1417" t="s">
        <v>7544</v>
      </c>
      <c r="D1417" t="str">
        <f>+'Text-For Java'!D1417</f>
        <v>NR DIV 2/23 E (NRC ALAMEDA CA)</v>
      </c>
      <c r="E1417" t="s">
        <v>7544</v>
      </c>
      <c r="F1417" t="s">
        <v>9254</v>
      </c>
      <c r="G1417" t="s">
        <v>7545</v>
      </c>
      <c r="H1417" t="str">
        <f t="shared" si="23"/>
        <v>insert into FTS_rui_codes (suggest_text_1, suggest_text_2, source) values ("88510","NR DIV 2/23 E (NRC ALAMEDA CA)","RESFOR (03 JAN 2024)");</v>
      </c>
    </row>
    <row r="1418" spans="1:8" x14ac:dyDescent="0.2">
      <c r="A1418" t="s">
        <v>9029</v>
      </c>
      <c r="B1418" s="82" t="str">
        <f>+'Text-For Java'!B1418</f>
        <v>88507</v>
      </c>
      <c r="C1418" t="s">
        <v>7544</v>
      </c>
      <c r="D1418" t="str">
        <f>+'Text-For Java'!D1418</f>
        <v>DIV 23 MAR REGT (NRC ALAMEDA CA)</v>
      </c>
      <c r="E1418" t="s">
        <v>7544</v>
      </c>
      <c r="F1418" t="s">
        <v>9254</v>
      </c>
      <c r="G1418" t="s">
        <v>7545</v>
      </c>
      <c r="H1418" t="str">
        <f t="shared" si="23"/>
        <v>insert into FTS_rui_codes (suggest_text_1, suggest_text_2, source) values ("88507","DIV 23 MAR REGT (NRC ALAMEDA CA)","RESFOR (03 JAN 2024)");</v>
      </c>
    </row>
    <row r="1419" spans="1:8" x14ac:dyDescent="0.2">
      <c r="A1419" t="s">
        <v>9029</v>
      </c>
      <c r="B1419" s="82" t="str">
        <f>+'Text-For Java'!B1419</f>
        <v>83785</v>
      </c>
      <c r="C1419" t="s">
        <v>7544</v>
      </c>
      <c r="D1419" t="str">
        <f>+'Text-For Java'!D1419</f>
        <v>NR NMRTC SD ALA (NRC ALAMEDA CA)</v>
      </c>
      <c r="E1419" t="s">
        <v>7544</v>
      </c>
      <c r="F1419" t="s">
        <v>9254</v>
      </c>
      <c r="G1419" t="s">
        <v>7545</v>
      </c>
      <c r="H1419" t="str">
        <f t="shared" si="23"/>
        <v>insert into FTS_rui_codes (suggest_text_1, suggest_text_2, source) values ("83785","NR NMRTC SD ALA (NRC ALAMEDA CA)","RESFOR (03 JAN 2024)");</v>
      </c>
    </row>
    <row r="1420" spans="1:8" x14ac:dyDescent="0.2">
      <c r="A1420" t="s">
        <v>9029</v>
      </c>
      <c r="B1420" s="82" t="str">
        <f>+'Text-For Java'!B1420</f>
        <v>84335</v>
      </c>
      <c r="C1420" t="s">
        <v>7544</v>
      </c>
      <c r="D1420" t="str">
        <f>+'Text-For Java'!D1420</f>
        <v>NR FHG 6TH ANG DT (NRC ALAMEDA CA)</v>
      </c>
      <c r="E1420" t="s">
        <v>7544</v>
      </c>
      <c r="F1420" t="s">
        <v>9254</v>
      </c>
      <c r="G1420" t="s">
        <v>7545</v>
      </c>
      <c r="H1420" t="str">
        <f t="shared" si="23"/>
        <v>insert into FTS_rui_codes (suggest_text_1, suggest_text_2, source) values ("84335","NR FHG 6TH ANG DT (NRC ALAMEDA CA)","RESFOR (03 JAN 2024)");</v>
      </c>
    </row>
    <row r="1421" spans="1:8" x14ac:dyDescent="0.2">
      <c r="A1421" t="s">
        <v>9029</v>
      </c>
      <c r="B1421" s="82" t="str">
        <f>+'Text-For Java'!B1421</f>
        <v>2001G</v>
      </c>
      <c r="C1421" t="s">
        <v>7544</v>
      </c>
      <c r="D1421" t="str">
        <f>+'Text-For Java'!D1421</f>
        <v>NR VTU ALA 1951 (NRC ALAMEDA CA)</v>
      </c>
      <c r="E1421" t="s">
        <v>7544</v>
      </c>
      <c r="F1421" t="s">
        <v>9254</v>
      </c>
      <c r="G1421" t="s">
        <v>7545</v>
      </c>
      <c r="H1421" t="str">
        <f t="shared" si="23"/>
        <v>insert into FTS_rui_codes (suggest_text_1, suggest_text_2, source) values ("2001G","NR VTU ALA 1951 (NRC ALAMEDA CA)","RESFOR (03 JAN 2024)");</v>
      </c>
    </row>
    <row r="1422" spans="1:8" x14ac:dyDescent="0.2">
      <c r="A1422" t="s">
        <v>9029</v>
      </c>
      <c r="B1422" s="82" t="str">
        <f>+'Text-For Java'!B1422</f>
        <v>88096</v>
      </c>
      <c r="C1422" t="s">
        <v>7544</v>
      </c>
      <c r="D1422" t="str">
        <f>+'Text-For Java'!D1422</f>
        <v>NR ONI NWAC ALA (NRC ALAMEDA CA)</v>
      </c>
      <c r="E1422" t="s">
        <v>7544</v>
      </c>
      <c r="F1422" t="s">
        <v>9254</v>
      </c>
      <c r="G1422" t="s">
        <v>7545</v>
      </c>
      <c r="H1422" t="str">
        <f t="shared" si="23"/>
        <v>insert into FTS_rui_codes (suggest_text_1, suggest_text_2, source) values ("88096","NR ONI NWAC ALA (NRC ALAMEDA CA)","RESFOR (03 JAN 2024)");</v>
      </c>
    </row>
    <row r="1423" spans="1:8" x14ac:dyDescent="0.2">
      <c r="A1423" t="s">
        <v>9029</v>
      </c>
      <c r="B1423" s="82" t="str">
        <f>+'Text-For Java'!B1423</f>
        <v>89131</v>
      </c>
      <c r="C1423" t="s">
        <v>7544</v>
      </c>
      <c r="D1423" t="str">
        <f>+'Text-For Java'!D1423</f>
        <v>NR SURGEMAIN PHNS ALA (NRC ALAMEDA CA)</v>
      </c>
      <c r="E1423" t="s">
        <v>7544</v>
      </c>
      <c r="F1423" t="s">
        <v>9254</v>
      </c>
      <c r="G1423" t="s">
        <v>7545</v>
      </c>
      <c r="H1423" t="str">
        <f t="shared" si="23"/>
        <v>insert into FTS_rui_codes (suggest_text_1, suggest_text_2, source) values ("89131","NR SURGEMAIN PHNS ALA (NRC ALAMEDA CA)","RESFOR (03 JAN 2024)");</v>
      </c>
    </row>
    <row r="1424" spans="1:8" x14ac:dyDescent="0.2">
      <c r="A1424" t="s">
        <v>9029</v>
      </c>
      <c r="B1424" s="82" t="str">
        <f>+'Text-For Java'!B1424</f>
        <v>88717</v>
      </c>
      <c r="C1424" t="s">
        <v>7544</v>
      </c>
      <c r="D1424" t="str">
        <f>+'Text-For Java'!D1424</f>
        <v>NAVELSG TEU WEST (NRC ALAMEDA CA)</v>
      </c>
      <c r="E1424" t="s">
        <v>7544</v>
      </c>
      <c r="F1424" t="s">
        <v>9254</v>
      </c>
      <c r="G1424" t="s">
        <v>7545</v>
      </c>
      <c r="H1424" t="str">
        <f t="shared" si="23"/>
        <v>insert into FTS_rui_codes (suggest_text_1, suggest_text_2, source) values ("88717","NAVELSG TEU WEST (NRC ALAMEDA CA)","RESFOR (03 JAN 2024)");</v>
      </c>
    </row>
    <row r="1425" spans="1:8" x14ac:dyDescent="0.2">
      <c r="A1425" t="s">
        <v>9029</v>
      </c>
      <c r="B1425" s="82" t="str">
        <f>+'Text-For Java'!B1425</f>
        <v>89921</v>
      </c>
      <c r="C1425" t="s">
        <v>7544</v>
      </c>
      <c r="D1425" t="str">
        <f>+'Text-For Java'!D1425</f>
        <v>NR MSCFE EPU (NRC ALAMEDA CA)</v>
      </c>
      <c r="E1425" t="s">
        <v>7544</v>
      </c>
      <c r="F1425" t="s">
        <v>9254</v>
      </c>
      <c r="G1425" t="s">
        <v>7545</v>
      </c>
      <c r="H1425" t="str">
        <f t="shared" si="23"/>
        <v>insert into FTS_rui_codes (suggest_text_1, suggest_text_2, source) values ("89921","NR MSCFE EPU (NRC ALAMEDA CA)","RESFOR (03 JAN 2024)");</v>
      </c>
    </row>
    <row r="1426" spans="1:8" x14ac:dyDescent="0.2">
      <c r="A1426" t="s">
        <v>9029</v>
      </c>
      <c r="B1426" s="82" t="str">
        <f>+'Text-For Java'!B1426</f>
        <v>84092</v>
      </c>
      <c r="C1426" t="s">
        <v>7544</v>
      </c>
      <c r="D1426" t="str">
        <f>+'Text-For Java'!D1426</f>
        <v>NR NCHB 14 DET ALA (NRC ALAMEDA CA)</v>
      </c>
      <c r="E1426" t="s">
        <v>7544</v>
      </c>
      <c r="F1426" t="s">
        <v>9254</v>
      </c>
      <c r="G1426" t="s">
        <v>7545</v>
      </c>
      <c r="H1426" t="str">
        <f t="shared" si="23"/>
        <v>insert into FTS_rui_codes (suggest_text_1, suggest_text_2, source) values ("84092","NR NCHB 14 DET ALA (NRC ALAMEDA CA)","RESFOR (03 JAN 2024)");</v>
      </c>
    </row>
    <row r="1427" spans="1:8" x14ac:dyDescent="0.2">
      <c r="A1427" t="s">
        <v>9029</v>
      </c>
      <c r="B1427" s="82" t="str">
        <f>+'Text-For Java'!B1427</f>
        <v>88380</v>
      </c>
      <c r="C1427" t="s">
        <v>7544</v>
      </c>
      <c r="D1427" t="str">
        <f>+'Text-For Java'!D1427</f>
        <v>NR MSC FE SSU SING (NRC ALAMEDA CA)</v>
      </c>
      <c r="E1427" t="s">
        <v>7544</v>
      </c>
      <c r="F1427" t="s">
        <v>9254</v>
      </c>
      <c r="G1427" t="s">
        <v>7545</v>
      </c>
      <c r="H1427" t="str">
        <f t="shared" si="23"/>
        <v>insert into FTS_rui_codes (suggest_text_1, suggest_text_2, source) values ("88380","NR MSC FE SSU SING (NRC ALAMEDA CA)","RESFOR (03 JAN 2024)");</v>
      </c>
    </row>
    <row r="1428" spans="1:8" x14ac:dyDescent="0.2">
      <c r="A1428" t="s">
        <v>9029</v>
      </c>
      <c r="B1428" s="82" t="str">
        <f>+'Text-For Java'!B1428</f>
        <v>84140</v>
      </c>
      <c r="C1428" t="s">
        <v>7544</v>
      </c>
      <c r="D1428" t="str">
        <f>+'Text-For Java'!D1428</f>
        <v>NR BMU 2 KCM (NRC KANSAS CITY MO)</v>
      </c>
      <c r="E1428" t="s">
        <v>7544</v>
      </c>
      <c r="F1428" t="s">
        <v>9254</v>
      </c>
      <c r="G1428" t="s">
        <v>7545</v>
      </c>
      <c r="H1428" t="str">
        <f t="shared" si="23"/>
        <v>insert into FTS_rui_codes (suggest_text_1, suggest_text_2, source) values ("84140","NR BMU 2 KCM (NRC KANSAS CITY MO)","RESFOR (03 JAN 2024)");</v>
      </c>
    </row>
    <row r="1429" spans="1:8" x14ac:dyDescent="0.2">
      <c r="A1429" t="s">
        <v>9029</v>
      </c>
      <c r="B1429" s="82" t="str">
        <f>+'Text-For Java'!B1429</f>
        <v>83668</v>
      </c>
      <c r="C1429" t="s">
        <v>7544</v>
      </c>
      <c r="D1429" t="str">
        <f>+'Text-For Java'!D1429</f>
        <v>NR CFA CHINHAE KCM (NRC KANSAS CITY MO)</v>
      </c>
      <c r="E1429" t="s">
        <v>7544</v>
      </c>
      <c r="F1429" t="s">
        <v>9254</v>
      </c>
      <c r="G1429" t="s">
        <v>7545</v>
      </c>
      <c r="H1429" t="str">
        <f t="shared" si="23"/>
        <v>insert into FTS_rui_codes (suggest_text_1, suggest_text_2, source) values ("83668","NR CFA CHINHAE KCM (NRC KANSAS CITY MO)","RESFOR (03 JAN 2024)");</v>
      </c>
    </row>
    <row r="1430" spans="1:8" x14ac:dyDescent="0.2">
      <c r="A1430" t="s">
        <v>9029</v>
      </c>
      <c r="B1430" s="82" t="str">
        <f>+'Text-For Java'!B1430</f>
        <v>89287</v>
      </c>
      <c r="C1430" t="s">
        <v>7544</v>
      </c>
      <c r="D1430" t="str">
        <f>+'Text-For Java'!D1430</f>
        <v>NR MSCO KOREA (NRC KANSAS CITY MO)</v>
      </c>
      <c r="E1430" t="s">
        <v>7544</v>
      </c>
      <c r="F1430" t="s">
        <v>9254</v>
      </c>
      <c r="G1430" t="s">
        <v>7545</v>
      </c>
      <c r="H1430" t="str">
        <f t="shared" si="23"/>
        <v>insert into FTS_rui_codes (suggest_text_1, suggest_text_2, source) values ("89287","NR MSCO KOREA (NRC KANSAS CITY MO)","RESFOR (03 JAN 2024)");</v>
      </c>
    </row>
    <row r="1431" spans="1:8" x14ac:dyDescent="0.2">
      <c r="A1431" t="s">
        <v>9029</v>
      </c>
      <c r="B1431" s="82" t="str">
        <f>+'Text-For Java'!B1431</f>
        <v>88492</v>
      </c>
      <c r="C1431" t="s">
        <v>7544</v>
      </c>
      <c r="D1431" t="str">
        <f>+'Text-For Java'!D1431</f>
        <v>MLG H&amp;S CLR 4 (NRC KANSAS CITY MO)</v>
      </c>
      <c r="E1431" t="s">
        <v>7544</v>
      </c>
      <c r="F1431" t="s">
        <v>9254</v>
      </c>
      <c r="G1431" t="s">
        <v>7545</v>
      </c>
      <c r="H1431" t="str">
        <f t="shared" si="23"/>
        <v>insert into FTS_rui_codes (suggest_text_1, suggest_text_2, source) values ("88492","MLG H&amp;S CLR 4 (NRC KANSAS CITY MO)","RESFOR (03 JAN 2024)");</v>
      </c>
    </row>
    <row r="1432" spans="1:8" x14ac:dyDescent="0.2">
      <c r="A1432" t="s">
        <v>9029</v>
      </c>
      <c r="B1432" s="82" t="str">
        <f>+'Text-For Java'!B1432</f>
        <v>87751</v>
      </c>
      <c r="C1432" t="s">
        <v>7544</v>
      </c>
      <c r="D1432" t="str">
        <f>+'Text-For Java'!D1432</f>
        <v>NMCB 22 KCM (NRC KANSAS CITY MO)</v>
      </c>
      <c r="E1432" t="s">
        <v>7544</v>
      </c>
      <c r="F1432" t="s">
        <v>9254</v>
      </c>
      <c r="G1432" t="s">
        <v>7545</v>
      </c>
      <c r="H1432" t="str">
        <f t="shared" si="23"/>
        <v>insert into FTS_rui_codes (suggest_text_1, suggest_text_2, source) values ("87751","NMCB 22 KCM (NRC KANSAS CITY MO)","RESFOR (03 JAN 2024)");</v>
      </c>
    </row>
    <row r="1433" spans="1:8" x14ac:dyDescent="0.2">
      <c r="A1433" t="s">
        <v>9029</v>
      </c>
      <c r="B1433" s="82" t="str">
        <f>+'Text-For Java'!B1433</f>
        <v>86797</v>
      </c>
      <c r="C1433" t="s">
        <v>7544</v>
      </c>
      <c r="D1433" t="str">
        <f>+'Text-For Java'!D1433</f>
        <v>NR RSU KCM (NRC KANSAS CITY MO)</v>
      </c>
      <c r="E1433" t="s">
        <v>7544</v>
      </c>
      <c r="F1433" t="s">
        <v>9254</v>
      </c>
      <c r="G1433" t="s">
        <v>7545</v>
      </c>
      <c r="H1433" t="str">
        <f t="shared" si="23"/>
        <v>insert into FTS_rui_codes (suggest_text_1, suggest_text_2, source) values ("86797","NR RSU KCM (NRC KANSAS CITY MO)","RESFOR (03 JAN 2024)");</v>
      </c>
    </row>
    <row r="1434" spans="1:8" x14ac:dyDescent="0.2">
      <c r="A1434" t="s">
        <v>9029</v>
      </c>
      <c r="B1434" s="82" t="str">
        <f>+'Text-For Java'!B1434</f>
        <v>83713</v>
      </c>
      <c r="C1434" t="s">
        <v>7544</v>
      </c>
      <c r="D1434" t="str">
        <f>+'Text-For Java'!D1434</f>
        <v>NR NMRTC CL KCM (NRC KANSAS CITY MO)</v>
      </c>
      <c r="E1434" t="s">
        <v>7544</v>
      </c>
      <c r="F1434" t="s">
        <v>9254</v>
      </c>
      <c r="G1434" t="s">
        <v>7545</v>
      </c>
      <c r="H1434" t="str">
        <f t="shared" ref="H1434:H1497" si="24">+CONCATENATE(A1434,B1434,C1434,D1434,E1434,F1434,G1434)</f>
        <v>insert into FTS_rui_codes (suggest_text_1, suggest_text_2, source) values ("83713","NR NMRTC CL KCM (NRC KANSAS CITY MO)","RESFOR (03 JAN 2024)");</v>
      </c>
    </row>
    <row r="1435" spans="1:8" x14ac:dyDescent="0.2">
      <c r="A1435" t="s">
        <v>9029</v>
      </c>
      <c r="B1435" s="82" t="str">
        <f>+'Text-For Java'!B1435</f>
        <v>1808G</v>
      </c>
      <c r="C1435" t="s">
        <v>7544</v>
      </c>
      <c r="D1435" t="str">
        <f>+'Text-For Java'!D1435</f>
        <v>NR VTU KCM 1806 (NRC KANSAS CITY MO)</v>
      </c>
      <c r="E1435" t="s">
        <v>7544</v>
      </c>
      <c r="F1435" t="s">
        <v>9254</v>
      </c>
      <c r="G1435" t="s">
        <v>7545</v>
      </c>
      <c r="H1435" t="str">
        <f t="shared" si="24"/>
        <v>insert into FTS_rui_codes (suggest_text_1, suggest_text_2, source) values ("1808G","NR VTU KCM 1806 (NRC KANSAS CITY MO)","RESFOR (03 JAN 2024)");</v>
      </c>
    </row>
    <row r="1436" spans="1:8" x14ac:dyDescent="0.2">
      <c r="A1436" t="s">
        <v>9029</v>
      </c>
      <c r="B1436" s="82" t="str">
        <f>+'Text-For Java'!B1436</f>
        <v>85895</v>
      </c>
      <c r="C1436" t="s">
        <v>7544</v>
      </c>
      <c r="D1436" t="str">
        <f>+'Text-For Java'!D1436</f>
        <v>NR SWRMC KCM (NRC KANSAS CITY MO)</v>
      </c>
      <c r="E1436" t="s">
        <v>7544</v>
      </c>
      <c r="F1436" t="s">
        <v>9254</v>
      </c>
      <c r="G1436" t="s">
        <v>7545</v>
      </c>
      <c r="H1436" t="str">
        <f t="shared" si="24"/>
        <v>insert into FTS_rui_codes (suggest_text_1, suggest_text_2, source) values ("85895","NR SWRMC KCM (NRC KANSAS CITY MO)","RESFOR (03 JAN 2024)");</v>
      </c>
    </row>
    <row r="1437" spans="1:8" x14ac:dyDescent="0.2">
      <c r="A1437" t="s">
        <v>9029</v>
      </c>
      <c r="B1437" s="82" t="str">
        <f>+'Text-For Java'!B1437</f>
        <v>84237</v>
      </c>
      <c r="C1437" t="s">
        <v>7544</v>
      </c>
      <c r="D1437" t="str">
        <f>+'Text-For Java'!D1437</f>
        <v>NR INDO NSF OCO (NRC KANSAS CITY MO)</v>
      </c>
      <c r="E1437" t="s">
        <v>7544</v>
      </c>
      <c r="F1437" t="s">
        <v>9254</v>
      </c>
      <c r="G1437" t="s">
        <v>7545</v>
      </c>
      <c r="H1437" t="str">
        <f t="shared" si="24"/>
        <v>insert into FTS_rui_codes (suggest_text_1, suggest_text_2, source) values ("84237","NR INDO NSF OCO (NRC KANSAS CITY MO)","RESFOR (03 JAN 2024)");</v>
      </c>
    </row>
    <row r="1438" spans="1:8" x14ac:dyDescent="0.2">
      <c r="A1438" t="s">
        <v>9029</v>
      </c>
      <c r="B1438" s="82" t="str">
        <f>+'Text-For Java'!B1438</f>
        <v>85879</v>
      </c>
      <c r="C1438" t="s">
        <v>7544</v>
      </c>
      <c r="D1438" t="str">
        <f>+'Text-For Java'!D1438</f>
        <v>NR 4MLG ENG SPT CO 6ESB D8 (NRC TUCSON AZ)</v>
      </c>
      <c r="E1438" t="s">
        <v>7544</v>
      </c>
      <c r="F1438" t="s">
        <v>9254</v>
      </c>
      <c r="G1438" t="s">
        <v>7545</v>
      </c>
      <c r="H1438" t="str">
        <f t="shared" si="24"/>
        <v>insert into FTS_rui_codes (suggest_text_1, suggest_text_2, source) values ("85879","NR 4MLG ENG SPT CO 6ESB D8 (NRC TUCSON AZ)","RESFOR (03 JAN 2024)");</v>
      </c>
    </row>
    <row r="1439" spans="1:8" x14ac:dyDescent="0.2">
      <c r="A1439" t="s">
        <v>9029</v>
      </c>
      <c r="B1439" s="82" t="str">
        <f>+'Text-For Java'!B1439</f>
        <v>83233</v>
      </c>
      <c r="C1439" t="s">
        <v>7544</v>
      </c>
      <c r="D1439" t="str">
        <f>+'Text-For Java'!D1439</f>
        <v>NR RSU TUC (NRC TUCSON AZ)</v>
      </c>
      <c r="E1439" t="s">
        <v>7544</v>
      </c>
      <c r="F1439" t="s">
        <v>9254</v>
      </c>
      <c r="G1439" t="s">
        <v>7545</v>
      </c>
      <c r="H1439" t="str">
        <f t="shared" si="24"/>
        <v>insert into FTS_rui_codes (suggest_text_1, suggest_text_2, source) values ("83233","NR RSU TUC (NRC TUCSON AZ)","RESFOR (03 JAN 2024)");</v>
      </c>
    </row>
    <row r="1440" spans="1:8" x14ac:dyDescent="0.2">
      <c r="A1440" t="s">
        <v>9029</v>
      </c>
      <c r="B1440" s="82" t="str">
        <f>+'Text-For Java'!B1440</f>
        <v>83333</v>
      </c>
      <c r="C1440" t="s">
        <v>7544</v>
      </c>
      <c r="D1440" t="str">
        <f>+'Text-For Java'!D1440</f>
        <v>NR NMRTC CC TUC (NRC TUCSON AZ)</v>
      </c>
      <c r="E1440" t="s">
        <v>7544</v>
      </c>
      <c r="F1440" t="s">
        <v>9254</v>
      </c>
      <c r="G1440" t="s">
        <v>7545</v>
      </c>
      <c r="H1440" t="str">
        <f t="shared" si="24"/>
        <v>insert into FTS_rui_codes (suggest_text_1, suggest_text_2, source) values ("83333","NR NMRTC CC TUC (NRC TUCSON AZ)","RESFOR (03 JAN 2024)");</v>
      </c>
    </row>
    <row r="1441" spans="1:8" x14ac:dyDescent="0.2">
      <c r="A1441" t="s">
        <v>9029</v>
      </c>
      <c r="B1441" s="82" t="str">
        <f>+'Text-For Java'!B1441</f>
        <v>89423</v>
      </c>
      <c r="C1441" t="s">
        <v>7544</v>
      </c>
      <c r="D1441" t="str">
        <f>+'Text-For Java'!D1441</f>
        <v>NR 4MB H&amp;S DET 1 (NRC TUCSON AZ)</v>
      </c>
      <c r="E1441" t="s">
        <v>7544</v>
      </c>
      <c r="F1441" t="s">
        <v>9254</v>
      </c>
      <c r="G1441" t="s">
        <v>7545</v>
      </c>
      <c r="H1441" t="str">
        <f t="shared" si="24"/>
        <v>insert into FTS_rui_codes (suggest_text_1, suggest_text_2, source) values ("89423","NR 4MB H&amp;S DET 1 (NRC TUCSON AZ)","RESFOR (03 JAN 2024)");</v>
      </c>
    </row>
    <row r="1442" spans="1:8" x14ac:dyDescent="0.2">
      <c r="A1442" t="s">
        <v>9029</v>
      </c>
      <c r="B1442" s="82" t="str">
        <f>+'Text-For Java'!B1442</f>
        <v>86858</v>
      </c>
      <c r="C1442" t="s">
        <v>7544</v>
      </c>
      <c r="D1442" t="str">
        <f>+'Text-For Java'!D1442</f>
        <v>NR CPF JMAST TUC (NRC TUCSON AZ)</v>
      </c>
      <c r="E1442" t="s">
        <v>7544</v>
      </c>
      <c r="F1442" t="s">
        <v>9254</v>
      </c>
      <c r="G1442" t="s">
        <v>7545</v>
      </c>
      <c r="H1442" t="str">
        <f t="shared" si="24"/>
        <v>insert into FTS_rui_codes (suggest_text_1, suggest_text_2, source) values ("86858","NR CPF JMAST TUC (NRC TUCSON AZ)","RESFOR (03 JAN 2024)");</v>
      </c>
    </row>
    <row r="1443" spans="1:8" x14ac:dyDescent="0.2">
      <c r="A1443" t="s">
        <v>9029</v>
      </c>
      <c r="B1443" s="82" t="str">
        <f>+'Text-For Java'!B1443</f>
        <v>86557</v>
      </c>
      <c r="C1443" t="s">
        <v>7544</v>
      </c>
      <c r="D1443" t="str">
        <f>+'Text-For Java'!D1443</f>
        <v>NCHB 10 ESC B (NRC COLUMBUS OH)</v>
      </c>
      <c r="E1443" t="s">
        <v>7544</v>
      </c>
      <c r="F1443" t="s">
        <v>9254</v>
      </c>
      <c r="G1443" t="s">
        <v>7545</v>
      </c>
      <c r="H1443" t="str">
        <f t="shared" si="24"/>
        <v>insert into FTS_rui_codes (suggest_text_1, suggest_text_2, source) values ("86557","NCHB 10 ESC B (NRC COLUMBUS OH)","RESFOR (03 JAN 2024)");</v>
      </c>
    </row>
    <row r="1444" spans="1:8" x14ac:dyDescent="0.2">
      <c r="A1444" t="s">
        <v>9029</v>
      </c>
      <c r="B1444" s="82" t="str">
        <f>+'Text-For Java'!B1444</f>
        <v>86156</v>
      </c>
      <c r="C1444" t="s">
        <v>7544</v>
      </c>
      <c r="D1444" t="str">
        <f>+'Text-For Java'!D1444</f>
        <v>NR C10F NIOCGA DAY (NRC COLUMBUS OH)</v>
      </c>
      <c r="E1444" t="s">
        <v>7544</v>
      </c>
      <c r="F1444" t="s">
        <v>9254</v>
      </c>
      <c r="G1444" t="s">
        <v>7545</v>
      </c>
      <c r="H1444" t="str">
        <f t="shared" si="24"/>
        <v>insert into FTS_rui_codes (suggest_text_1, suggest_text_2, source) values ("86156","NR C10F NIOCGA DAY (NRC COLUMBUS OH)","RESFOR (03 JAN 2024)");</v>
      </c>
    </row>
    <row r="1445" spans="1:8" x14ac:dyDescent="0.2">
      <c r="A1445" t="s">
        <v>9029</v>
      </c>
      <c r="B1445" s="82" t="str">
        <f>+'Text-For Java'!B1445</f>
        <v>83172</v>
      </c>
      <c r="C1445" t="s">
        <v>7544</v>
      </c>
      <c r="D1445" t="str">
        <f>+'Text-For Java'!D1445</f>
        <v>NR DFAS-CO 209 (NRC COLUMBUS OH)</v>
      </c>
      <c r="E1445" t="s">
        <v>7544</v>
      </c>
      <c r="F1445" t="s">
        <v>9254</v>
      </c>
      <c r="G1445" t="s">
        <v>7545</v>
      </c>
      <c r="H1445" t="str">
        <f t="shared" si="24"/>
        <v>insert into FTS_rui_codes (suggest_text_1, suggest_text_2, source) values ("83172","NR DFAS-CO 209 (NRC COLUMBUS OH)","RESFOR (03 JAN 2024)");</v>
      </c>
    </row>
    <row r="1446" spans="1:8" x14ac:dyDescent="0.2">
      <c r="A1446" t="s">
        <v>9029</v>
      </c>
      <c r="B1446" s="82" t="str">
        <f>+'Text-For Java'!B1446</f>
        <v>83658</v>
      </c>
      <c r="C1446" t="s">
        <v>7544</v>
      </c>
      <c r="D1446" t="str">
        <f>+'Text-For Java'!D1446</f>
        <v>NR DLA JRF DSP COL (NRC COLUMBUS OH)</v>
      </c>
      <c r="E1446" t="s">
        <v>7544</v>
      </c>
      <c r="F1446" t="s">
        <v>9254</v>
      </c>
      <c r="G1446" t="s">
        <v>7545</v>
      </c>
      <c r="H1446" t="str">
        <f t="shared" si="24"/>
        <v>insert into FTS_rui_codes (suggest_text_1, suggest_text_2, source) values ("83658","NR DLA JRF DSP COL (NRC COLUMBUS OH)","RESFOR (03 JAN 2024)");</v>
      </c>
    </row>
    <row r="1447" spans="1:8" x14ac:dyDescent="0.2">
      <c r="A1447" t="s">
        <v>9029</v>
      </c>
      <c r="B1447" s="82" t="str">
        <f>+'Text-For Java'!B1447</f>
        <v>84337</v>
      </c>
      <c r="C1447" t="s">
        <v>7544</v>
      </c>
      <c r="D1447" t="str">
        <f>+'Text-For Java'!D1447</f>
        <v>NR DLA JRF L&amp;M (NRC COLUMBUS OH)</v>
      </c>
      <c r="E1447" t="s">
        <v>7544</v>
      </c>
      <c r="F1447" t="s">
        <v>9254</v>
      </c>
      <c r="G1447" t="s">
        <v>7545</v>
      </c>
      <c r="H1447" t="str">
        <f t="shared" si="24"/>
        <v>insert into FTS_rui_codes (suggest_text_1, suggest_text_2, source) values ("84337","NR DLA JRF L&amp;M (NRC COLUMBUS OH)","RESFOR (03 JAN 2024)");</v>
      </c>
    </row>
    <row r="1448" spans="1:8" x14ac:dyDescent="0.2">
      <c r="A1448" t="s">
        <v>9029</v>
      </c>
      <c r="B1448" s="82" t="str">
        <f>+'Text-For Java'!B1448</f>
        <v>85718</v>
      </c>
      <c r="C1448" t="s">
        <v>7544</v>
      </c>
      <c r="D1448" t="str">
        <f>+'Text-For Java'!D1448</f>
        <v>NR RSU COL (NRC COLUMBUS OH)</v>
      </c>
      <c r="E1448" t="s">
        <v>7544</v>
      </c>
      <c r="F1448" t="s">
        <v>9254</v>
      </c>
      <c r="G1448" t="s">
        <v>7545</v>
      </c>
      <c r="H1448" t="str">
        <f t="shared" si="24"/>
        <v>insert into FTS_rui_codes (suggest_text_1, suggest_text_2, source) values ("85718","NR RSU COL (NRC COLUMBUS OH)","RESFOR (03 JAN 2024)");</v>
      </c>
    </row>
    <row r="1449" spans="1:8" x14ac:dyDescent="0.2">
      <c r="A1449" t="s">
        <v>9029</v>
      </c>
      <c r="B1449" s="82" t="str">
        <f>+'Text-For Java'!B1449</f>
        <v>86269</v>
      </c>
      <c r="C1449" t="s">
        <v>7544</v>
      </c>
      <c r="D1449" t="str">
        <f>+'Text-For Java'!D1449</f>
        <v>NR SUBGRU 2 COL (NRC COLUMBUS OH)</v>
      </c>
      <c r="E1449" t="s">
        <v>7544</v>
      </c>
      <c r="F1449" t="s">
        <v>9254</v>
      </c>
      <c r="G1449" t="s">
        <v>7545</v>
      </c>
      <c r="H1449" t="str">
        <f t="shared" si="24"/>
        <v>insert into FTS_rui_codes (suggest_text_1, suggest_text_2, source) values ("86269","NR SUBGRU 2 COL (NRC COLUMBUS OH)","RESFOR (03 JAN 2024)");</v>
      </c>
    </row>
    <row r="1450" spans="1:8" x14ac:dyDescent="0.2">
      <c r="A1450" t="s">
        <v>9029</v>
      </c>
      <c r="B1450" s="82" t="str">
        <f>+'Text-For Java'!B1450</f>
        <v>55848</v>
      </c>
      <c r="C1450" t="s">
        <v>7544</v>
      </c>
      <c r="D1450" t="str">
        <f>+'Text-For Java'!D1450</f>
        <v>S8 SEC PLT 7&amp;8 COL (NRC COLUMBUS OH)</v>
      </c>
      <c r="E1450" t="s">
        <v>7544</v>
      </c>
      <c r="F1450" t="s">
        <v>9254</v>
      </c>
      <c r="G1450" t="s">
        <v>7545</v>
      </c>
      <c r="H1450" t="str">
        <f t="shared" si="24"/>
        <v>insert into FTS_rui_codes (suggest_text_1, suggest_text_2, source) values ("55848","S8 SEC PLT 7&amp;8 COL (NRC COLUMBUS OH)","RESFOR (03 JAN 2024)");</v>
      </c>
    </row>
    <row r="1451" spans="1:8" x14ac:dyDescent="0.2">
      <c r="A1451" t="s">
        <v>9029</v>
      </c>
      <c r="B1451" s="82" t="str">
        <f>+'Text-For Java'!B1451</f>
        <v>88437</v>
      </c>
      <c r="C1451" t="s">
        <v>7544</v>
      </c>
      <c r="D1451" t="str">
        <f>+'Text-For Java'!D1451</f>
        <v>NR DIV 3/25 L (NRC COLUMBUS OH)</v>
      </c>
      <c r="E1451" t="s">
        <v>7544</v>
      </c>
      <c r="F1451" t="s">
        <v>9254</v>
      </c>
      <c r="G1451" t="s">
        <v>7545</v>
      </c>
      <c r="H1451" t="str">
        <f t="shared" si="24"/>
        <v>insert into FTS_rui_codes (suggest_text_1, suggest_text_2, source) values ("88437","NR DIV 3/25 L (NRC COLUMBUS OH)","RESFOR (03 JAN 2024)");</v>
      </c>
    </row>
    <row r="1452" spans="1:8" x14ac:dyDescent="0.2">
      <c r="A1452" t="s">
        <v>9029</v>
      </c>
      <c r="B1452" s="82" t="str">
        <f>+'Text-For Java'!B1452</f>
        <v>86341</v>
      </c>
      <c r="C1452" t="s">
        <v>7544</v>
      </c>
      <c r="D1452" t="str">
        <f>+'Text-For Java'!D1452</f>
        <v>FHG MP CO C 4 LEB (NRC COLUMBUS OH)</v>
      </c>
      <c r="E1452" t="s">
        <v>7544</v>
      </c>
      <c r="F1452" t="s">
        <v>9254</v>
      </c>
      <c r="G1452" t="s">
        <v>7545</v>
      </c>
      <c r="H1452" t="str">
        <f t="shared" si="24"/>
        <v>insert into FTS_rui_codes (suggest_text_1, suggest_text_2, source) values ("86341","FHG MP CO C 4 LEB (NRC COLUMBUS OH)","RESFOR (03 JAN 2024)");</v>
      </c>
    </row>
    <row r="1453" spans="1:8" x14ac:dyDescent="0.2">
      <c r="A1453" t="s">
        <v>9029</v>
      </c>
      <c r="B1453" s="82" t="str">
        <f>+'Text-For Java'!B1453</f>
        <v>87685</v>
      </c>
      <c r="C1453" t="s">
        <v>7544</v>
      </c>
      <c r="D1453" t="str">
        <f>+'Text-For Java'!D1453</f>
        <v>NMCB 25 COL (NRC COLUMBUS OH)</v>
      </c>
      <c r="E1453" t="s">
        <v>7544</v>
      </c>
      <c r="F1453" t="s">
        <v>9254</v>
      </c>
      <c r="G1453" t="s">
        <v>7545</v>
      </c>
      <c r="H1453" t="str">
        <f t="shared" si="24"/>
        <v>insert into FTS_rui_codes (suggest_text_1, suggest_text_2, source) values ("87685","NMCB 25 COL (NRC COLUMBUS OH)","RESFOR (03 JAN 2024)");</v>
      </c>
    </row>
    <row r="1454" spans="1:8" x14ac:dyDescent="0.2">
      <c r="A1454" t="s">
        <v>9029</v>
      </c>
      <c r="B1454" s="82" t="str">
        <f>+'Text-For Java'!B1454</f>
        <v>83376</v>
      </c>
      <c r="C1454" t="s">
        <v>7544</v>
      </c>
      <c r="D1454" t="str">
        <f>+'Text-For Java'!D1454</f>
        <v>NR FISHER MED COL (NRC COLUMBUS OH)</v>
      </c>
      <c r="E1454" t="s">
        <v>7544</v>
      </c>
      <c r="F1454" t="s">
        <v>9254</v>
      </c>
      <c r="G1454" t="s">
        <v>7545</v>
      </c>
      <c r="H1454" t="str">
        <f t="shared" si="24"/>
        <v>insert into FTS_rui_codes (suggest_text_1, suggest_text_2, source) values ("83376","NR FISHER MED COL (NRC COLUMBUS OH)","RESFOR (03 JAN 2024)");</v>
      </c>
    </row>
    <row r="1455" spans="1:8" x14ac:dyDescent="0.2">
      <c r="A1455" t="s">
        <v>9029</v>
      </c>
      <c r="B1455" s="82" t="str">
        <f>+'Text-For Java'!B1455</f>
        <v>88260</v>
      </c>
      <c r="C1455" t="s">
        <v>7544</v>
      </c>
      <c r="D1455" t="str">
        <f>+'Text-For Java'!D1455</f>
        <v>NR NSW DETACHMENT OHIO (NRC COLUMBUS OH)</v>
      </c>
      <c r="E1455" t="s">
        <v>7544</v>
      </c>
      <c r="F1455" t="s">
        <v>9254</v>
      </c>
      <c r="G1455" t="s">
        <v>7545</v>
      </c>
      <c r="H1455" t="str">
        <f t="shared" si="24"/>
        <v>insert into FTS_rui_codes (suggest_text_1, suggest_text_2, source) values ("88260","NR NSW DETACHMENT OHIO (NRC COLUMBUS OH)","RESFOR (03 JAN 2024)");</v>
      </c>
    </row>
    <row r="1456" spans="1:8" x14ac:dyDescent="0.2">
      <c r="A1456" t="s">
        <v>9029</v>
      </c>
      <c r="B1456" s="82" t="str">
        <f>+'Text-For Java'!B1456</f>
        <v>82826</v>
      </c>
      <c r="C1456" t="s">
        <v>7544</v>
      </c>
      <c r="D1456" t="str">
        <f>+'Text-For Java'!D1456</f>
        <v>NR AVIATION SUPPORT U 1304 (NRC COLUMBUS OH)</v>
      </c>
      <c r="E1456" t="s">
        <v>7544</v>
      </c>
      <c r="F1456" t="s">
        <v>9254</v>
      </c>
      <c r="G1456" t="s">
        <v>7545</v>
      </c>
      <c r="H1456" t="str">
        <f t="shared" si="24"/>
        <v>insert into FTS_rui_codes (suggest_text_1, suggest_text_2, source) values ("82826","NR AVIATION SUPPORT U 1304 (NRC COLUMBUS OH)","RESFOR (03 JAN 2024)");</v>
      </c>
    </row>
    <row r="1457" spans="1:8" x14ac:dyDescent="0.2">
      <c r="A1457" t="s">
        <v>9029</v>
      </c>
      <c r="B1457" s="82" t="str">
        <f>+'Text-For Java'!B1457</f>
        <v>0506G</v>
      </c>
      <c r="C1457" t="s">
        <v>7544</v>
      </c>
      <c r="D1457" t="str">
        <f>+'Text-For Java'!D1457</f>
        <v>NR VTU COL 1304 (NRC COLUMBUS OH)</v>
      </c>
      <c r="E1457" t="s">
        <v>7544</v>
      </c>
      <c r="F1457" t="s">
        <v>9254</v>
      </c>
      <c r="G1457" t="s">
        <v>7545</v>
      </c>
      <c r="H1457" t="str">
        <f t="shared" si="24"/>
        <v>insert into FTS_rui_codes (suggest_text_1, suggest_text_2, source) values ("0506G","NR VTU COL 1304 (NRC COLUMBUS OH)","RESFOR (03 JAN 2024)");</v>
      </c>
    </row>
    <row r="1458" spans="1:8" x14ac:dyDescent="0.2">
      <c r="A1458" t="s">
        <v>9029</v>
      </c>
      <c r="B1458" s="82" t="str">
        <f>+'Text-For Java'!B1458</f>
        <v>86682</v>
      </c>
      <c r="C1458" t="s">
        <v>7544</v>
      </c>
      <c r="D1458" t="str">
        <f>+'Text-For Java'!D1458</f>
        <v>NR ONI FTAC HQ (NRC COLUMBUS OH)</v>
      </c>
      <c r="E1458" t="s">
        <v>7544</v>
      </c>
      <c r="F1458" t="s">
        <v>9254</v>
      </c>
      <c r="G1458" t="s">
        <v>7545</v>
      </c>
      <c r="H1458" t="str">
        <f t="shared" si="24"/>
        <v>insert into FTS_rui_codes (suggest_text_1, suggest_text_2, source) values ("86682","NR ONI FTAC HQ (NRC COLUMBUS OH)","RESFOR (03 JAN 2024)");</v>
      </c>
    </row>
    <row r="1459" spans="1:8" x14ac:dyDescent="0.2">
      <c r="A1459" t="s">
        <v>9029</v>
      </c>
      <c r="B1459" s="82" t="str">
        <f>+'Text-For Java'!B1459</f>
        <v>83504</v>
      </c>
      <c r="C1459" t="s">
        <v>7544</v>
      </c>
      <c r="D1459" t="str">
        <f>+'Text-For Java'!D1459</f>
        <v>NR ONI FTAC COL (NRC COLUMBUS OH)</v>
      </c>
      <c r="E1459" t="s">
        <v>7544</v>
      </c>
      <c r="F1459" t="s">
        <v>9254</v>
      </c>
      <c r="G1459" t="s">
        <v>7545</v>
      </c>
      <c r="H1459" t="str">
        <f t="shared" si="24"/>
        <v>insert into FTS_rui_codes (suggest_text_1, suggest_text_2, source) values ("83504","NR ONI FTAC COL (NRC COLUMBUS OH)","RESFOR (03 JAN 2024)");</v>
      </c>
    </row>
    <row r="1460" spans="1:8" x14ac:dyDescent="0.2">
      <c r="A1460" t="s">
        <v>9029</v>
      </c>
      <c r="B1460" s="82" t="str">
        <f>+'Text-For Java'!B1460</f>
        <v>82835</v>
      </c>
      <c r="C1460" t="s">
        <v>7544</v>
      </c>
      <c r="D1460" t="str">
        <f>+'Text-For Java'!D1460</f>
        <v>NR EUCOM J2 DAY (NRC COLUMBUS OH)</v>
      </c>
      <c r="E1460" t="s">
        <v>7544</v>
      </c>
      <c r="F1460" t="s">
        <v>9254</v>
      </c>
      <c r="G1460" t="s">
        <v>7545</v>
      </c>
      <c r="H1460" t="str">
        <f t="shared" si="24"/>
        <v>insert into FTS_rui_codes (suggest_text_1, suggest_text_2, source) values ("82835","NR EUCOM J2 DAY (NRC COLUMBUS OH)","RESFOR (03 JAN 2024)");</v>
      </c>
    </row>
    <row r="1461" spans="1:8" x14ac:dyDescent="0.2">
      <c r="A1461" t="s">
        <v>9029</v>
      </c>
      <c r="B1461" s="82" t="str">
        <f>+'Text-For Java'!B1461</f>
        <v>82611</v>
      </c>
      <c r="C1461" t="s">
        <v>7544</v>
      </c>
      <c r="D1461" t="str">
        <f>+'Text-For Java'!D1461</f>
        <v>NR NCHB 10 DET COL (NRC COLUMBUS OH)</v>
      </c>
      <c r="E1461" t="s">
        <v>7544</v>
      </c>
      <c r="F1461" t="s">
        <v>9254</v>
      </c>
      <c r="G1461" t="s">
        <v>7545</v>
      </c>
      <c r="H1461" t="str">
        <f t="shared" si="24"/>
        <v>insert into FTS_rui_codes (suggest_text_1, suggest_text_2, source) values ("82611","NR NCHB 10 DET COL (NRC COLUMBUS OH)","RESFOR (03 JAN 2024)");</v>
      </c>
    </row>
    <row r="1462" spans="1:8" x14ac:dyDescent="0.2">
      <c r="A1462" t="s">
        <v>9029</v>
      </c>
      <c r="B1462" s="82" t="str">
        <f>+'Text-For Java'!B1462</f>
        <v>83033</v>
      </c>
      <c r="C1462" t="s">
        <v>7544</v>
      </c>
      <c r="D1462" t="str">
        <f>+'Text-For Java'!D1462</f>
        <v>4MD 4LAR E CO (NRC ROCHESTER NY)</v>
      </c>
      <c r="E1462" t="s">
        <v>7544</v>
      </c>
      <c r="F1462" t="s">
        <v>9254</v>
      </c>
      <c r="G1462" t="s">
        <v>7545</v>
      </c>
      <c r="H1462" t="str">
        <f t="shared" si="24"/>
        <v>insert into FTS_rui_codes (suggest_text_1, suggest_text_2, source) values ("83033","4MD 4LAR E CO (NRC ROCHESTER NY)","RESFOR (03 JAN 2024)");</v>
      </c>
    </row>
    <row r="1463" spans="1:8" x14ac:dyDescent="0.2">
      <c r="A1463" t="s">
        <v>9029</v>
      </c>
      <c r="B1463" s="82" t="str">
        <f>+'Text-For Java'!B1463</f>
        <v>86221</v>
      </c>
      <c r="C1463" t="s">
        <v>7544</v>
      </c>
      <c r="D1463" t="str">
        <f>+'Text-For Java'!D1463</f>
        <v>NMCB 27 ROC (NRC ROCHESTER NY)</v>
      </c>
      <c r="E1463" t="s">
        <v>7544</v>
      </c>
      <c r="F1463" t="s">
        <v>9254</v>
      </c>
      <c r="G1463" t="s">
        <v>7545</v>
      </c>
      <c r="H1463" t="str">
        <f t="shared" si="24"/>
        <v>insert into FTS_rui_codes (suggest_text_1, suggest_text_2, source) values ("86221","NMCB 27 ROC (NRC ROCHESTER NY)","RESFOR (03 JAN 2024)");</v>
      </c>
    </row>
    <row r="1464" spans="1:8" x14ac:dyDescent="0.2">
      <c r="A1464" t="s">
        <v>9029</v>
      </c>
      <c r="B1464" s="82" t="str">
        <f>+'Text-For Java'!B1464</f>
        <v>89599</v>
      </c>
      <c r="C1464" t="s">
        <v>7544</v>
      </c>
      <c r="D1464" t="str">
        <f>+'Text-For Java'!D1464</f>
        <v>NR RSU ROC (NRC ROCHESTER NY)</v>
      </c>
      <c r="E1464" t="s">
        <v>7544</v>
      </c>
      <c r="F1464" t="s">
        <v>9254</v>
      </c>
      <c r="G1464" t="s">
        <v>7545</v>
      </c>
      <c r="H1464" t="str">
        <f t="shared" si="24"/>
        <v>insert into FTS_rui_codes (suggest_text_1, suggest_text_2, source) values ("89599","NR RSU ROC (NRC ROCHESTER NY)","RESFOR (03 JAN 2024)");</v>
      </c>
    </row>
    <row r="1465" spans="1:8" x14ac:dyDescent="0.2">
      <c r="A1465" t="s">
        <v>9029</v>
      </c>
      <c r="B1465" s="82" t="str">
        <f>+'Text-For Java'!B1465</f>
        <v>0516G</v>
      </c>
      <c r="C1465" t="s">
        <v>7544</v>
      </c>
      <c r="D1465" t="str">
        <f>+'Text-For Java'!D1465</f>
        <v>NR VTU ROC 0682 (NRC ROCHESTER NY)</v>
      </c>
      <c r="E1465" t="s">
        <v>7544</v>
      </c>
      <c r="F1465" t="s">
        <v>9254</v>
      </c>
      <c r="G1465" t="s">
        <v>7545</v>
      </c>
      <c r="H1465" t="str">
        <f t="shared" si="24"/>
        <v>insert into FTS_rui_codes (suggest_text_1, suggest_text_2, source) values ("0516G","NR VTU ROC 0682 (NRC ROCHESTER NY)","RESFOR (03 JAN 2024)");</v>
      </c>
    </row>
    <row r="1466" spans="1:8" x14ac:dyDescent="0.2">
      <c r="A1466" t="s">
        <v>9029</v>
      </c>
      <c r="B1466" s="82" t="str">
        <f>+'Text-For Java'!B1466</f>
        <v>89986</v>
      </c>
      <c r="C1466" t="s">
        <v>7544</v>
      </c>
      <c r="D1466" t="str">
        <f>+'Text-For Java'!D1466</f>
        <v>NR NMRTC PTS ROC (NRC ROCHESTER NY)</v>
      </c>
      <c r="E1466" t="s">
        <v>7544</v>
      </c>
      <c r="F1466" t="s">
        <v>9254</v>
      </c>
      <c r="G1466" t="s">
        <v>7545</v>
      </c>
      <c r="H1466" t="str">
        <f t="shared" si="24"/>
        <v>insert into FTS_rui_codes (suggest_text_1, suggest_text_2, source) values ("89986","NR NMRTC PTS ROC (NRC ROCHESTER NY)","RESFOR (03 JAN 2024)");</v>
      </c>
    </row>
    <row r="1467" spans="1:8" x14ac:dyDescent="0.2">
      <c r="A1467" t="s">
        <v>9029</v>
      </c>
      <c r="B1467" s="82" t="str">
        <f>+'Text-For Java'!B1467</f>
        <v>83389</v>
      </c>
      <c r="C1467" t="s">
        <v>7544</v>
      </c>
      <c r="D1467" t="str">
        <f>+'Text-For Java'!D1467</f>
        <v>NR INDO NSF LVN (NRC ROCHESTER NY)</v>
      </c>
      <c r="E1467" t="s">
        <v>7544</v>
      </c>
      <c r="F1467" t="s">
        <v>9254</v>
      </c>
      <c r="G1467" t="s">
        <v>7545</v>
      </c>
      <c r="H1467" t="str">
        <f t="shared" si="24"/>
        <v>insert into FTS_rui_codes (suggest_text_1, suggest_text_2, source) values ("83389","NR INDO NSF LVN (NRC ROCHESTER NY)","RESFOR (03 JAN 2024)");</v>
      </c>
    </row>
    <row r="1468" spans="1:8" x14ac:dyDescent="0.2">
      <c r="A1468" t="s">
        <v>9029</v>
      </c>
      <c r="B1468" s="82" t="str">
        <f>+'Text-For Java'!B1468</f>
        <v>83498</v>
      </c>
      <c r="C1468" t="s">
        <v>7544</v>
      </c>
      <c r="D1468" t="str">
        <f>+'Text-For Java'!D1468</f>
        <v>NR DLA JRF DSP BES (NRC BIRMINGHAM AL)</v>
      </c>
      <c r="E1468" t="s">
        <v>7544</v>
      </c>
      <c r="F1468" t="s">
        <v>9254</v>
      </c>
      <c r="G1468" t="s">
        <v>7545</v>
      </c>
      <c r="H1468" t="str">
        <f t="shared" si="24"/>
        <v>insert into FTS_rui_codes (suggest_text_1, suggest_text_2, source) values ("83498","NR DLA JRF DSP BES (NRC BIRMINGHAM AL)","RESFOR (03 JAN 2024)");</v>
      </c>
    </row>
    <row r="1469" spans="1:8" x14ac:dyDescent="0.2">
      <c r="A1469" t="s">
        <v>9029</v>
      </c>
      <c r="B1469" s="82" t="str">
        <f>+'Text-For Java'!B1469</f>
        <v>86875</v>
      </c>
      <c r="C1469" t="s">
        <v>7544</v>
      </c>
      <c r="D1469" t="str">
        <f>+'Text-For Java'!D1469</f>
        <v>NR RSU BES (NRC BIRMINGHAM AL)</v>
      </c>
      <c r="E1469" t="s">
        <v>7544</v>
      </c>
      <c r="F1469" t="s">
        <v>9254</v>
      </c>
      <c r="G1469" t="s">
        <v>7545</v>
      </c>
      <c r="H1469" t="str">
        <f t="shared" si="24"/>
        <v>insert into FTS_rui_codes (suggest_text_1, suggest_text_2, source) values ("86875","NR RSU BES (NRC BIRMINGHAM AL)","RESFOR (03 JAN 2024)");</v>
      </c>
    </row>
    <row r="1470" spans="1:8" x14ac:dyDescent="0.2">
      <c r="A1470" t="s">
        <v>9029</v>
      </c>
      <c r="B1470" s="82" t="str">
        <f>+'Text-For Java'!B1470</f>
        <v>88453</v>
      </c>
      <c r="C1470" t="s">
        <v>7544</v>
      </c>
      <c r="D1470" t="str">
        <f>+'Text-For Java'!D1470</f>
        <v>DIV 4CEB E CO (NRC BIRMINGHAM AL)</v>
      </c>
      <c r="E1470" t="s">
        <v>7544</v>
      </c>
      <c r="F1470" t="s">
        <v>9254</v>
      </c>
      <c r="G1470" t="s">
        <v>7545</v>
      </c>
      <c r="H1470" t="str">
        <f t="shared" si="24"/>
        <v>insert into FTS_rui_codes (suggest_text_1, suggest_text_2, source) values ("88453","DIV 4CEB E CO (NRC BIRMINGHAM AL)","RESFOR (03 JAN 2024)");</v>
      </c>
    </row>
    <row r="1471" spans="1:8" x14ac:dyDescent="0.2">
      <c r="A1471" t="s">
        <v>9029</v>
      </c>
      <c r="B1471" s="82" t="str">
        <f>+'Text-For Java'!B1471</f>
        <v>88454</v>
      </c>
      <c r="C1471" t="s">
        <v>7544</v>
      </c>
      <c r="D1471" t="str">
        <f>+'Text-For Java'!D1471</f>
        <v>NR DIV 3/23 L (NRC BIRMINGHAM AL)</v>
      </c>
      <c r="E1471" t="s">
        <v>7544</v>
      </c>
      <c r="F1471" t="s">
        <v>9254</v>
      </c>
      <c r="G1471" t="s">
        <v>7545</v>
      </c>
      <c r="H1471" t="str">
        <f t="shared" si="24"/>
        <v>insert into FTS_rui_codes (suggest_text_1, suggest_text_2, source) values ("88454","NR DIV 3/23 L (NRC BIRMINGHAM AL)","RESFOR (03 JAN 2024)");</v>
      </c>
    </row>
    <row r="1472" spans="1:8" x14ac:dyDescent="0.2">
      <c r="A1472" t="s">
        <v>9029</v>
      </c>
      <c r="B1472" s="82" t="str">
        <f>+'Text-For Java'!B1472</f>
        <v>83130</v>
      </c>
      <c r="C1472" t="s">
        <v>7544</v>
      </c>
      <c r="D1472" t="str">
        <f>+'Text-For Java'!D1472</f>
        <v>DIV 2/14 BTRY K (NRC BIRMINGHAM AL)</v>
      </c>
      <c r="E1472" t="s">
        <v>7544</v>
      </c>
      <c r="F1472" t="s">
        <v>9254</v>
      </c>
      <c r="G1472" t="s">
        <v>7545</v>
      </c>
      <c r="H1472" t="str">
        <f t="shared" si="24"/>
        <v>insert into FTS_rui_codes (suggest_text_1, suggest_text_2, source) values ("83130","DIV 2/14 BTRY K (NRC BIRMINGHAM AL)","RESFOR (03 JAN 2024)");</v>
      </c>
    </row>
    <row r="1473" spans="1:8" x14ac:dyDescent="0.2">
      <c r="A1473" t="s">
        <v>9029</v>
      </c>
      <c r="B1473" s="82" t="str">
        <f>+'Text-For Java'!B1473</f>
        <v>83962</v>
      </c>
      <c r="C1473" t="s">
        <v>7544</v>
      </c>
      <c r="D1473" t="str">
        <f>+'Text-For Java'!D1473</f>
        <v>NR DIA MSIC (NRC BIRMINGHAM AL)</v>
      </c>
      <c r="E1473" t="s">
        <v>7544</v>
      </c>
      <c r="F1473" t="s">
        <v>9254</v>
      </c>
      <c r="G1473" t="s">
        <v>7545</v>
      </c>
      <c r="H1473" t="str">
        <f t="shared" si="24"/>
        <v>insert into FTS_rui_codes (suggest_text_1, suggest_text_2, source) values ("83962","NR DIA MSIC (NRC BIRMINGHAM AL)","RESFOR (03 JAN 2024)");</v>
      </c>
    </row>
    <row r="1474" spans="1:8" x14ac:dyDescent="0.2">
      <c r="A1474" t="s">
        <v>9029</v>
      </c>
      <c r="B1474" s="82" t="str">
        <f>+'Text-For Java'!B1474</f>
        <v>87677</v>
      </c>
      <c r="C1474" t="s">
        <v>7544</v>
      </c>
      <c r="D1474" t="str">
        <f>+'Text-For Java'!D1474</f>
        <v>NMCB 14 BES (NRC BIRMINGHAM AL)</v>
      </c>
      <c r="E1474" t="s">
        <v>7544</v>
      </c>
      <c r="F1474" t="s">
        <v>9254</v>
      </c>
      <c r="G1474" t="s">
        <v>7545</v>
      </c>
      <c r="H1474" t="str">
        <f t="shared" si="24"/>
        <v>insert into FTS_rui_codes (suggest_text_1, suggest_text_2, source) values ("87677","NMCB 14 BES (NRC BIRMINGHAM AL)","RESFOR (03 JAN 2024)");</v>
      </c>
    </row>
    <row r="1475" spans="1:8" x14ac:dyDescent="0.2">
      <c r="A1475" t="s">
        <v>9029</v>
      </c>
      <c r="B1475" s="82" t="str">
        <f>+'Text-For Java'!B1475</f>
        <v>0901G</v>
      </c>
      <c r="C1475" t="s">
        <v>7544</v>
      </c>
      <c r="D1475" t="str">
        <f>+'Text-For Java'!D1475</f>
        <v>NR VTU BES 0809 (NRC BIRMINGHAM AL)</v>
      </c>
      <c r="E1475" t="s">
        <v>7544</v>
      </c>
      <c r="F1475" t="s">
        <v>9254</v>
      </c>
      <c r="G1475" t="s">
        <v>7545</v>
      </c>
      <c r="H1475" t="str">
        <f t="shared" si="24"/>
        <v>insert into FTS_rui_codes (suggest_text_1, suggest_text_2, source) values ("0901G","NR VTU BES 0809 (NRC BIRMINGHAM AL)","RESFOR (03 JAN 2024)");</v>
      </c>
    </row>
    <row r="1476" spans="1:8" x14ac:dyDescent="0.2">
      <c r="A1476" t="s">
        <v>9029</v>
      </c>
      <c r="B1476" s="82" t="str">
        <f>+'Text-For Java'!B1476</f>
        <v>86685</v>
      </c>
      <c r="C1476" t="s">
        <v>7544</v>
      </c>
      <c r="D1476" t="str">
        <f>+'Text-For Java'!D1476</f>
        <v>NR ONI FTAC HUN (NRC BIRMINGHAM AL)</v>
      </c>
      <c r="E1476" t="s">
        <v>7544</v>
      </c>
      <c r="F1476" t="s">
        <v>9254</v>
      </c>
      <c r="G1476" t="s">
        <v>7545</v>
      </c>
      <c r="H1476" t="str">
        <f t="shared" si="24"/>
        <v>insert into FTS_rui_codes (suggest_text_1, suggest_text_2, source) values ("86685","NR ONI FTAC HUN (NRC BIRMINGHAM AL)","RESFOR (03 JAN 2024)");</v>
      </c>
    </row>
    <row r="1477" spans="1:8" x14ac:dyDescent="0.2">
      <c r="A1477" t="s">
        <v>9029</v>
      </c>
      <c r="B1477" s="82" t="str">
        <f>+'Text-For Java'!B1477</f>
        <v>83453</v>
      </c>
      <c r="C1477" t="s">
        <v>7544</v>
      </c>
      <c r="D1477" t="str">
        <f>+'Text-For Java'!D1477</f>
        <v>NR NMRTC CL BIR (NRC BIRMINGHAM AL)</v>
      </c>
      <c r="E1477" t="s">
        <v>7544</v>
      </c>
      <c r="F1477" t="s">
        <v>9254</v>
      </c>
      <c r="G1477" t="s">
        <v>7545</v>
      </c>
      <c r="H1477" t="str">
        <f t="shared" si="24"/>
        <v>insert into FTS_rui_codes (suggest_text_1, suggest_text_2, source) values ("83453","NR NMRTC CL BIR (NRC BIRMINGHAM AL)","RESFOR (03 JAN 2024)");</v>
      </c>
    </row>
    <row r="1478" spans="1:8" x14ac:dyDescent="0.2">
      <c r="A1478" t="s">
        <v>9029</v>
      </c>
      <c r="B1478" s="82" t="str">
        <f>+'Text-For Java'!B1478</f>
        <v>84114</v>
      </c>
      <c r="C1478" t="s">
        <v>7544</v>
      </c>
      <c r="D1478" t="str">
        <f>+'Text-For Java'!D1478</f>
        <v>NR NCHB 13 DET BES (NRC BIRMINGHAM AL)</v>
      </c>
      <c r="E1478" t="s">
        <v>7544</v>
      </c>
      <c r="F1478" t="s">
        <v>9254</v>
      </c>
      <c r="G1478" t="s">
        <v>7545</v>
      </c>
      <c r="H1478" t="str">
        <f t="shared" si="24"/>
        <v>insert into FTS_rui_codes (suggest_text_1, suggest_text_2, source) values ("84114","NR NCHB 13 DET BES (NRC BIRMINGHAM AL)","RESFOR (03 JAN 2024)");</v>
      </c>
    </row>
    <row r="1479" spans="1:8" x14ac:dyDescent="0.2">
      <c r="A1479" t="s">
        <v>9029</v>
      </c>
      <c r="B1479" s="82" t="str">
        <f>+'Text-For Java'!B1479</f>
        <v>89085</v>
      </c>
      <c r="C1479" t="s">
        <v>7544</v>
      </c>
      <c r="D1479" t="str">
        <f>+'Text-For Java'!D1479</f>
        <v>NR ADMIN PERS 0809 (NRC BIRMINGHAM AL)</v>
      </c>
      <c r="E1479" t="s">
        <v>7544</v>
      </c>
      <c r="F1479" t="s">
        <v>9254</v>
      </c>
      <c r="G1479" t="s">
        <v>7545</v>
      </c>
      <c r="H1479" t="str">
        <f t="shared" si="24"/>
        <v>insert into FTS_rui_codes (suggest_text_1, suggest_text_2, source) values ("89085","NR ADMIN PERS 0809 (NRC BIRMINGHAM AL)","RESFOR (03 JAN 2024)");</v>
      </c>
    </row>
    <row r="1480" spans="1:8" x14ac:dyDescent="0.2">
      <c r="A1480" t="s">
        <v>9029</v>
      </c>
      <c r="B1480" s="82" t="str">
        <f>+'Text-For Java'!B1480</f>
        <v>88691</v>
      </c>
      <c r="C1480" t="s">
        <v>7544</v>
      </c>
      <c r="D1480" t="str">
        <f>+'Text-For Java'!D1480</f>
        <v>NR C10F NIOCHI (NRC PEARL HARBOR HI)</v>
      </c>
      <c r="E1480" t="s">
        <v>7544</v>
      </c>
      <c r="F1480" t="s">
        <v>9254</v>
      </c>
      <c r="G1480" t="s">
        <v>7545</v>
      </c>
      <c r="H1480" t="str">
        <f t="shared" si="24"/>
        <v>insert into FTS_rui_codes (suggest_text_1, suggest_text_2, source) values ("88691","NR C10F NIOCHI (NRC PEARL HARBOR HI)","RESFOR (03 JAN 2024)");</v>
      </c>
    </row>
    <row r="1481" spans="1:8" x14ac:dyDescent="0.2">
      <c r="A1481" t="s">
        <v>9029</v>
      </c>
      <c r="B1481" s="82" t="str">
        <f>+'Text-For Java'!B1481</f>
        <v>84185</v>
      </c>
      <c r="C1481" t="s">
        <v>7544</v>
      </c>
      <c r="D1481" t="str">
        <f>+'Text-For Java'!D1481</f>
        <v>NR CNRHI ROC (NRC PEARL HARBOR HI)</v>
      </c>
      <c r="E1481" t="s">
        <v>7544</v>
      </c>
      <c r="F1481" t="s">
        <v>9254</v>
      </c>
      <c r="G1481" t="s">
        <v>7545</v>
      </c>
      <c r="H1481" t="str">
        <f t="shared" si="24"/>
        <v>insert into FTS_rui_codes (suggest_text_1, suggest_text_2, source) values ("84185","NR CNRHI ROC (NRC PEARL HARBOR HI)","RESFOR (03 JAN 2024)");</v>
      </c>
    </row>
    <row r="1482" spans="1:8" x14ac:dyDescent="0.2">
      <c r="A1482" t="s">
        <v>9029</v>
      </c>
      <c r="B1482" s="82" t="str">
        <f>+'Text-For Java'!B1482</f>
        <v>86907</v>
      </c>
      <c r="C1482" t="s">
        <v>7544</v>
      </c>
      <c r="D1482" t="str">
        <f>+'Text-For Java'!D1482</f>
        <v>NR CPF N3N5 PHH (NRC PEARL HARBOR HI)</v>
      </c>
      <c r="E1482" t="s">
        <v>7544</v>
      </c>
      <c r="F1482" t="s">
        <v>9254</v>
      </c>
      <c r="G1482" t="s">
        <v>7545</v>
      </c>
      <c r="H1482" t="str">
        <f t="shared" si="24"/>
        <v>insert into FTS_rui_codes (suggest_text_1, suggest_text_2, source) values ("86907","NR CPF N3N5 PHH (NRC PEARL HARBOR HI)","RESFOR (03 JAN 2024)");</v>
      </c>
    </row>
    <row r="1483" spans="1:8" x14ac:dyDescent="0.2">
      <c r="A1483" t="s">
        <v>9029</v>
      </c>
      <c r="B1483" s="82" t="str">
        <f>+'Text-For Java'!B1483</f>
        <v>41395</v>
      </c>
      <c r="C1483" t="s">
        <v>7544</v>
      </c>
      <c r="D1483" t="str">
        <f>+'Text-For Java'!D1483</f>
        <v>NR DISA-PAC (NRC PEARL HARBOR HI)</v>
      </c>
      <c r="E1483" t="s">
        <v>7544</v>
      </c>
      <c r="F1483" t="s">
        <v>9254</v>
      </c>
      <c r="G1483" t="s">
        <v>7545</v>
      </c>
      <c r="H1483" t="str">
        <f t="shared" si="24"/>
        <v>insert into FTS_rui_codes (suggest_text_1, suggest_text_2, source) values ("41395","NR DISA-PAC (NRC PEARL HARBOR HI)","RESFOR (03 JAN 2024)");</v>
      </c>
    </row>
    <row r="1484" spans="1:8" x14ac:dyDescent="0.2">
      <c r="A1484" t="s">
        <v>9029</v>
      </c>
      <c r="B1484" s="82" t="str">
        <f>+'Text-For Java'!B1484</f>
        <v>89531</v>
      </c>
      <c r="C1484" t="s">
        <v>7544</v>
      </c>
      <c r="D1484" t="str">
        <f>+'Text-For Java'!D1484</f>
        <v>NR FLC HQ PHH (NRC PEARL HARBOR HI)</v>
      </c>
      <c r="E1484" t="s">
        <v>7544</v>
      </c>
      <c r="F1484" t="s">
        <v>9254</v>
      </c>
      <c r="G1484" t="s">
        <v>7545</v>
      </c>
      <c r="H1484" t="str">
        <f t="shared" si="24"/>
        <v>insert into FTS_rui_codes (suggest_text_1, suggest_text_2, source) values ("89531","NR FLC HQ PHH (NRC PEARL HARBOR HI)","RESFOR (03 JAN 2024)");</v>
      </c>
    </row>
    <row r="1485" spans="1:8" x14ac:dyDescent="0.2">
      <c r="A1485" t="s">
        <v>9029</v>
      </c>
      <c r="B1485" s="82" t="str">
        <f>+'Text-For Java'!B1485</f>
        <v>89631</v>
      </c>
      <c r="C1485" t="s">
        <v>7544</v>
      </c>
      <c r="D1485" t="str">
        <f>+'Text-For Java'!D1485</f>
        <v>NR IPACOM J3 PHH (NRC PEARL HARBOR HI)</v>
      </c>
      <c r="E1485" t="s">
        <v>7544</v>
      </c>
      <c r="F1485" t="s">
        <v>9254</v>
      </c>
      <c r="G1485" t="s">
        <v>7545</v>
      </c>
      <c r="H1485" t="str">
        <f t="shared" si="24"/>
        <v>insert into FTS_rui_codes (suggest_text_1, suggest_text_2, source) values ("89631","NR IPACOM J3 PHH (NRC PEARL HARBOR HI)","RESFOR (03 JAN 2024)");</v>
      </c>
    </row>
    <row r="1486" spans="1:8" x14ac:dyDescent="0.2">
      <c r="A1486" t="s">
        <v>9029</v>
      </c>
      <c r="B1486" s="82" t="str">
        <f>+'Text-For Java'!B1486</f>
        <v>85815</v>
      </c>
      <c r="C1486" t="s">
        <v>7544</v>
      </c>
      <c r="D1486" t="str">
        <f>+'Text-For Java'!D1486</f>
        <v>NR IPACOM JIOC PHH (NRC PEARL HARBOR HI)</v>
      </c>
      <c r="E1486" t="s">
        <v>7544</v>
      </c>
      <c r="F1486" t="s">
        <v>9254</v>
      </c>
      <c r="G1486" t="s">
        <v>7545</v>
      </c>
      <c r="H1486" t="str">
        <f t="shared" si="24"/>
        <v>insert into FTS_rui_codes (suggest_text_1, suggest_text_2, source) values ("85815","NR IPACOM JIOC PHH (NRC PEARL HARBOR HI)","RESFOR (03 JAN 2024)");</v>
      </c>
    </row>
    <row r="1487" spans="1:8" x14ac:dyDescent="0.2">
      <c r="A1487" t="s">
        <v>9029</v>
      </c>
      <c r="B1487" s="82" t="str">
        <f>+'Text-For Java'!B1487</f>
        <v>83725</v>
      </c>
      <c r="C1487" t="s">
        <v>7544</v>
      </c>
      <c r="D1487" t="str">
        <f>+'Text-For Java'!D1487</f>
        <v>NR NAVWAR IW W (NRC PEARL HARBOR HI)</v>
      </c>
      <c r="E1487" t="s">
        <v>7544</v>
      </c>
      <c r="F1487" t="s">
        <v>9254</v>
      </c>
      <c r="G1487" t="s">
        <v>7545</v>
      </c>
      <c r="H1487" t="str">
        <f t="shared" si="24"/>
        <v>insert into FTS_rui_codes (suggest_text_1, suggest_text_2, source) values ("83725","NR NAVWAR IW W (NRC PEARL HARBOR HI)","RESFOR (03 JAN 2024)");</v>
      </c>
    </row>
    <row r="1488" spans="1:8" x14ac:dyDescent="0.2">
      <c r="A1488" t="s">
        <v>9029</v>
      </c>
      <c r="B1488" s="82" t="str">
        <f>+'Text-For Java'!B1488</f>
        <v>82789</v>
      </c>
      <c r="C1488" t="s">
        <v>7544</v>
      </c>
      <c r="D1488" t="str">
        <f>+'Text-For Java'!D1488</f>
        <v>NR NPASE PACIFIC (NRC PEARL HARBOR HI)</v>
      </c>
      <c r="E1488" t="s">
        <v>7544</v>
      </c>
      <c r="F1488" t="s">
        <v>9254</v>
      </c>
      <c r="G1488" t="s">
        <v>7545</v>
      </c>
      <c r="H1488" t="str">
        <f t="shared" si="24"/>
        <v>insert into FTS_rui_codes (suggest_text_1, suggest_text_2, source) values ("82789","NR NPASE PACIFIC (NRC PEARL HARBOR HI)","RESFOR (03 JAN 2024)");</v>
      </c>
    </row>
    <row r="1489" spans="1:8" x14ac:dyDescent="0.2">
      <c r="A1489" t="s">
        <v>9029</v>
      </c>
      <c r="B1489" s="82" t="str">
        <f>+'Text-For Java'!B1489</f>
        <v>84275</v>
      </c>
      <c r="C1489" t="s">
        <v>7544</v>
      </c>
      <c r="D1489" t="str">
        <f>+'Text-For Java'!D1489</f>
        <v>NR NSF JBPHH (NRC PEARL HARBOR HI)</v>
      </c>
      <c r="E1489" t="s">
        <v>7544</v>
      </c>
      <c r="F1489" t="s">
        <v>9254</v>
      </c>
      <c r="G1489" t="s">
        <v>7545</v>
      </c>
      <c r="H1489" t="str">
        <f t="shared" si="24"/>
        <v>insert into FTS_rui_codes (suggest_text_1, suggest_text_2, source) values ("84275","NR NSF JBPHH (NRC PEARL HARBOR HI)","RESFOR (03 JAN 2024)");</v>
      </c>
    </row>
    <row r="1490" spans="1:8" x14ac:dyDescent="0.2">
      <c r="A1490" t="s">
        <v>9029</v>
      </c>
      <c r="B1490" s="82" t="str">
        <f>+'Text-For Java'!B1490</f>
        <v>83975</v>
      </c>
      <c r="C1490" t="s">
        <v>7544</v>
      </c>
      <c r="D1490" t="str">
        <f>+'Text-For Java'!D1490</f>
        <v>NR NSF PMRF KAUAI (NRC PEARL HARBOR HI)</v>
      </c>
      <c r="E1490" t="s">
        <v>7544</v>
      </c>
      <c r="F1490" t="s">
        <v>9254</v>
      </c>
      <c r="G1490" t="s">
        <v>7545</v>
      </c>
      <c r="H1490" t="str">
        <f t="shared" si="24"/>
        <v>insert into FTS_rui_codes (suggest_text_1, suggest_text_2, source) values ("83975","NR NSF PMRF KAUAI (NRC PEARL HARBOR HI)","RESFOR (03 JAN 2024)");</v>
      </c>
    </row>
    <row r="1491" spans="1:8" x14ac:dyDescent="0.2">
      <c r="A1491" t="s">
        <v>9029</v>
      </c>
      <c r="B1491" s="82" t="str">
        <f>+'Text-For Java'!B1491</f>
        <v>82615</v>
      </c>
      <c r="C1491" t="s">
        <v>7544</v>
      </c>
      <c r="D1491" t="str">
        <f>+'Text-For Java'!D1491</f>
        <v>NR SOCPACIFIC (NRC PEARL HARBOR HI)</v>
      </c>
      <c r="E1491" t="s">
        <v>7544</v>
      </c>
      <c r="F1491" t="s">
        <v>9254</v>
      </c>
      <c r="G1491" t="s">
        <v>7545</v>
      </c>
      <c r="H1491" t="str">
        <f t="shared" si="24"/>
        <v>insert into FTS_rui_codes (suggest_text_1, suggest_text_2, source) values ("82615","NR SOCPACIFIC (NRC PEARL HARBOR HI)","RESFOR (03 JAN 2024)");</v>
      </c>
    </row>
    <row r="1492" spans="1:8" x14ac:dyDescent="0.2">
      <c r="A1492" t="s">
        <v>9029</v>
      </c>
      <c r="B1492" s="82" t="str">
        <f>+'Text-For Java'!B1492</f>
        <v>85786</v>
      </c>
      <c r="C1492" t="s">
        <v>7544</v>
      </c>
      <c r="D1492" t="str">
        <f>+'Text-For Java'!D1492</f>
        <v>NR SUBPAC HQ (NRC PEARL HARBOR HI)</v>
      </c>
      <c r="E1492" t="s">
        <v>7544</v>
      </c>
      <c r="F1492" t="s">
        <v>9254</v>
      </c>
      <c r="G1492" t="s">
        <v>7545</v>
      </c>
      <c r="H1492" t="str">
        <f t="shared" si="24"/>
        <v>insert into FTS_rui_codes (suggest_text_1, suggest_text_2, source) values ("85786","NR SUBPAC HQ (NRC PEARL HARBOR HI)","RESFOR (03 JAN 2024)");</v>
      </c>
    </row>
    <row r="1493" spans="1:8" x14ac:dyDescent="0.2">
      <c r="A1493" t="s">
        <v>9029</v>
      </c>
      <c r="B1493" s="82" t="str">
        <f>+'Text-For Java'!B1493</f>
        <v>88167</v>
      </c>
      <c r="C1493" t="s">
        <v>7544</v>
      </c>
      <c r="D1493" t="str">
        <f>+'Text-For Java'!D1493</f>
        <v>NR SUBPAC INTEL (NRC PEARL HARBOR HI)</v>
      </c>
      <c r="E1493" t="s">
        <v>7544</v>
      </c>
      <c r="F1493" t="s">
        <v>9254</v>
      </c>
      <c r="G1493" t="s">
        <v>7545</v>
      </c>
      <c r="H1493" t="str">
        <f t="shared" si="24"/>
        <v>insert into FTS_rui_codes (suggest_text_1, suggest_text_2, source) values ("88167","NR SUBPAC INTEL (NRC PEARL HARBOR HI)","RESFOR (03 JAN 2024)");</v>
      </c>
    </row>
    <row r="1494" spans="1:8" x14ac:dyDescent="0.2">
      <c r="A1494" t="s">
        <v>9029</v>
      </c>
      <c r="B1494" s="82" t="str">
        <f>+'Text-For Java'!B1494</f>
        <v>88513</v>
      </c>
      <c r="C1494" t="s">
        <v>7544</v>
      </c>
      <c r="D1494" t="str">
        <f>+'Text-For Java'!D1494</f>
        <v>DIV D4 RECON CO A (NRC PEARL HARBOR HI)</v>
      </c>
      <c r="E1494" t="s">
        <v>7544</v>
      </c>
      <c r="F1494" t="s">
        <v>9254</v>
      </c>
      <c r="G1494" t="s">
        <v>7545</v>
      </c>
      <c r="H1494" t="str">
        <f t="shared" si="24"/>
        <v>insert into FTS_rui_codes (suggest_text_1, suggest_text_2, source) values ("88513","DIV D4 RECON CO A (NRC PEARL HARBOR HI)","RESFOR (03 JAN 2024)");</v>
      </c>
    </row>
    <row r="1495" spans="1:8" x14ac:dyDescent="0.2">
      <c r="A1495" t="s">
        <v>9029</v>
      </c>
      <c r="B1495" s="82" t="str">
        <f>+'Text-For Java'!B1495</f>
        <v>89076</v>
      </c>
      <c r="C1495" t="s">
        <v>7544</v>
      </c>
      <c r="D1495" t="str">
        <f>+'Text-For Java'!D1495</f>
        <v>NR DSCA HAWAII DET (NRC PEARL HARBOR HI)</v>
      </c>
      <c r="E1495" t="s">
        <v>7544</v>
      </c>
      <c r="F1495" t="s">
        <v>9254</v>
      </c>
      <c r="G1495" t="s">
        <v>7545</v>
      </c>
      <c r="H1495" t="str">
        <f t="shared" si="24"/>
        <v>insert into FTS_rui_codes (suggest_text_1, suggest_text_2, source) values ("89076","NR DSCA HAWAII DET (NRC PEARL HARBOR HI)","RESFOR (03 JAN 2024)");</v>
      </c>
    </row>
    <row r="1496" spans="1:8" x14ac:dyDescent="0.2">
      <c r="A1496" t="s">
        <v>9029</v>
      </c>
      <c r="B1496" s="82" t="str">
        <f>+'Text-For Java'!B1496</f>
        <v>89517</v>
      </c>
      <c r="C1496" t="s">
        <v>7544</v>
      </c>
      <c r="D1496" t="str">
        <f>+'Text-For Java'!D1496</f>
        <v>NR NMRTC SD PHH (NRC PEARL HARBOR HI)</v>
      </c>
      <c r="E1496" t="s">
        <v>7544</v>
      </c>
      <c r="F1496" t="s">
        <v>9254</v>
      </c>
      <c r="G1496" t="s">
        <v>7545</v>
      </c>
      <c r="H1496" t="str">
        <f t="shared" si="24"/>
        <v>insert into FTS_rui_codes (suggest_text_1, suggest_text_2, source) values ("89517","NR NMRTC SD PHH (NRC PEARL HARBOR HI)","RESFOR (03 JAN 2024)");</v>
      </c>
    </row>
    <row r="1497" spans="1:8" x14ac:dyDescent="0.2">
      <c r="A1497" t="s">
        <v>9029</v>
      </c>
      <c r="B1497" s="82" t="str">
        <f>+'Text-For Java'!B1497</f>
        <v>84320</v>
      </c>
      <c r="C1497" t="s">
        <v>7544</v>
      </c>
      <c r="D1497" t="str">
        <f>+'Text-For Java'!D1497</f>
        <v>NR CBMU 303 PHH (NRC PEARL HARBOR HI)</v>
      </c>
      <c r="E1497" t="s">
        <v>7544</v>
      </c>
      <c r="F1497" t="s">
        <v>9254</v>
      </c>
      <c r="G1497" t="s">
        <v>7545</v>
      </c>
      <c r="H1497" t="str">
        <f t="shared" si="24"/>
        <v>insert into FTS_rui_codes (suggest_text_1, suggest_text_2, source) values ("84320","NR CBMU 303 PHH (NRC PEARL HARBOR HI)","RESFOR (03 JAN 2024)");</v>
      </c>
    </row>
    <row r="1498" spans="1:8" x14ac:dyDescent="0.2">
      <c r="A1498" t="s">
        <v>9029</v>
      </c>
      <c r="B1498" s="82" t="str">
        <f>+'Text-For Java'!B1498</f>
        <v>83982</v>
      </c>
      <c r="C1498" t="s">
        <v>7544</v>
      </c>
      <c r="D1498" t="str">
        <f>+'Text-For Java'!D1498</f>
        <v>NR RSU PHH (NRC PEARL HARBOR HI)</v>
      </c>
      <c r="E1498" t="s">
        <v>7544</v>
      </c>
      <c r="F1498" t="s">
        <v>9254</v>
      </c>
      <c r="G1498" t="s">
        <v>7545</v>
      </c>
      <c r="H1498" t="str">
        <f t="shared" ref="H1498:H1561" si="25">+CONCATENATE(A1498,B1498,C1498,D1498,E1498,F1498,G1498)</f>
        <v>insert into FTS_rui_codes (suggest_text_1, suggest_text_2, source) values ("83982","NR RSU PHH (NRC PEARL HARBOR HI)","RESFOR (03 JAN 2024)");</v>
      </c>
    </row>
    <row r="1499" spans="1:8" x14ac:dyDescent="0.2">
      <c r="A1499" t="s">
        <v>9029</v>
      </c>
      <c r="B1499" s="82" t="str">
        <f>+'Text-For Java'!B1499</f>
        <v>86640</v>
      </c>
      <c r="C1499" t="s">
        <v>7544</v>
      </c>
      <c r="D1499" t="str">
        <f>+'Text-For Java'!D1499</f>
        <v>NR C3F NALE HNL (NRC PEARL HARBOR HI)</v>
      </c>
      <c r="E1499" t="s">
        <v>7544</v>
      </c>
      <c r="F1499" t="s">
        <v>9254</v>
      </c>
      <c r="G1499" t="s">
        <v>7545</v>
      </c>
      <c r="H1499" t="str">
        <f t="shared" si="25"/>
        <v>insert into FTS_rui_codes (suggest_text_1, suggest_text_2, source) values ("86640","NR C3F NALE HNL (NRC PEARL HARBOR HI)","RESFOR (03 JAN 2024)");</v>
      </c>
    </row>
    <row r="1500" spans="1:8" x14ac:dyDescent="0.2">
      <c r="A1500" t="s">
        <v>9029</v>
      </c>
      <c r="B1500" s="82" t="str">
        <f>+'Text-For Java'!B1500</f>
        <v>2013G</v>
      </c>
      <c r="C1500" t="s">
        <v>7544</v>
      </c>
      <c r="D1500" t="str">
        <f>+'Text-For Java'!D1500</f>
        <v>NR VTU PHH 1902 (NRC PEARL HARBOR HI)</v>
      </c>
      <c r="E1500" t="s">
        <v>7544</v>
      </c>
      <c r="F1500" t="s">
        <v>9254</v>
      </c>
      <c r="G1500" t="s">
        <v>7545</v>
      </c>
      <c r="H1500" t="str">
        <f t="shared" si="25"/>
        <v>insert into FTS_rui_codes (suggest_text_1, suggest_text_2, source) values ("2013G","NR VTU PHH 1902 (NRC PEARL HARBOR HI)","RESFOR (03 JAN 2024)");</v>
      </c>
    </row>
    <row r="1501" spans="1:8" x14ac:dyDescent="0.2">
      <c r="A1501" t="s">
        <v>9029</v>
      </c>
      <c r="B1501" s="82" t="str">
        <f>+'Text-For Java'!B1501</f>
        <v>83726</v>
      </c>
      <c r="C1501" t="s">
        <v>7544</v>
      </c>
      <c r="D1501" t="str">
        <f>+'Text-For Java'!D1501</f>
        <v>NR SURGEMAIN PHNS PHH (NRC PEARL HARBOR HI)</v>
      </c>
      <c r="E1501" t="s">
        <v>7544</v>
      </c>
      <c r="F1501" t="s">
        <v>9254</v>
      </c>
      <c r="G1501" t="s">
        <v>7545</v>
      </c>
      <c r="H1501" t="str">
        <f t="shared" si="25"/>
        <v>insert into FTS_rui_codes (suggest_text_1, suggest_text_2, source) values ("83726","NR SURGEMAIN PHNS PHH (NRC PEARL HARBOR HI)","RESFOR (03 JAN 2024)");</v>
      </c>
    </row>
    <row r="1502" spans="1:8" x14ac:dyDescent="0.2">
      <c r="A1502" t="s">
        <v>9029</v>
      </c>
      <c r="B1502" s="82" t="str">
        <f>+'Text-For Java'!B1502</f>
        <v>89288</v>
      </c>
      <c r="C1502" t="s">
        <v>7544</v>
      </c>
      <c r="D1502" t="str">
        <f>+'Text-For Java'!D1502</f>
        <v>NR MSCFE EPU PHH (NRC PEARL HARBOR HI)</v>
      </c>
      <c r="E1502" t="s">
        <v>7544</v>
      </c>
      <c r="F1502" t="s">
        <v>9254</v>
      </c>
      <c r="G1502" t="s">
        <v>7545</v>
      </c>
      <c r="H1502" t="str">
        <f t="shared" si="25"/>
        <v>insert into FTS_rui_codes (suggest_text_1, suggest_text_2, source) values ("89288","NR MSCFE EPU PHH (NRC PEARL HARBOR HI)","RESFOR (03 JAN 2024)");</v>
      </c>
    </row>
    <row r="1503" spans="1:8" x14ac:dyDescent="0.2">
      <c r="A1503" t="s">
        <v>9029</v>
      </c>
      <c r="B1503" s="82" t="str">
        <f>+'Text-For Java'!B1503</f>
        <v>88595</v>
      </c>
      <c r="C1503" t="s">
        <v>7544</v>
      </c>
      <c r="D1503" t="str">
        <f>+'Text-For Java'!D1503</f>
        <v>NR RSU LRA (NRC LITTLE ROCK AR)</v>
      </c>
      <c r="E1503" t="s">
        <v>7544</v>
      </c>
      <c r="F1503" t="s">
        <v>9254</v>
      </c>
      <c r="G1503" t="s">
        <v>7545</v>
      </c>
      <c r="H1503" t="str">
        <f t="shared" si="25"/>
        <v>insert into FTS_rui_codes (suggest_text_1, suggest_text_2, source) values ("88595","NR RSU LRA (NRC LITTLE ROCK AR)","RESFOR (03 JAN 2024)");</v>
      </c>
    </row>
    <row r="1504" spans="1:8" x14ac:dyDescent="0.2">
      <c r="A1504" t="s">
        <v>9029</v>
      </c>
      <c r="B1504" s="82" t="str">
        <f>+'Text-For Java'!B1504</f>
        <v>88467</v>
      </c>
      <c r="C1504" t="s">
        <v>7544</v>
      </c>
      <c r="D1504" t="str">
        <f>+'Text-For Java'!D1504</f>
        <v>NR DIV 3/23 I (NRC LITTLE ROCK AR)</v>
      </c>
      <c r="E1504" t="s">
        <v>7544</v>
      </c>
      <c r="F1504" t="s">
        <v>9254</v>
      </c>
      <c r="G1504" t="s">
        <v>7545</v>
      </c>
      <c r="H1504" t="str">
        <f t="shared" si="25"/>
        <v>insert into FTS_rui_codes (suggest_text_1, suggest_text_2, source) values ("88467","NR DIV 3/23 I (NRC LITTLE ROCK AR)","RESFOR (03 JAN 2024)");</v>
      </c>
    </row>
    <row r="1505" spans="1:8" x14ac:dyDescent="0.2">
      <c r="A1505" t="s">
        <v>9029</v>
      </c>
      <c r="B1505" s="82" t="str">
        <f>+'Text-For Java'!B1505</f>
        <v>89279</v>
      </c>
      <c r="C1505" t="s">
        <v>7544</v>
      </c>
      <c r="D1505" t="str">
        <f>+'Text-For Java'!D1505</f>
        <v>NR MSC EPU 112 (NRC LITTLE ROCK AR)</v>
      </c>
      <c r="E1505" t="s">
        <v>7544</v>
      </c>
      <c r="F1505" t="s">
        <v>9254</v>
      </c>
      <c r="G1505" t="s">
        <v>7545</v>
      </c>
      <c r="H1505" t="str">
        <f t="shared" si="25"/>
        <v>insert into FTS_rui_codes (suggest_text_1, suggest_text_2, source) values ("89279","NR MSC EPU 112 (NRC LITTLE ROCK AR)","RESFOR (03 JAN 2024)");</v>
      </c>
    </row>
    <row r="1506" spans="1:8" x14ac:dyDescent="0.2">
      <c r="A1506" t="s">
        <v>9029</v>
      </c>
      <c r="B1506" s="82" t="str">
        <f>+'Text-For Java'!B1506</f>
        <v>83456</v>
      </c>
      <c r="C1506" t="s">
        <v>7544</v>
      </c>
      <c r="D1506" t="str">
        <f>+'Text-For Java'!D1506</f>
        <v>NR NMRTC CC LRA (NRC LITTLE ROCK AR)</v>
      </c>
      <c r="E1506" t="s">
        <v>7544</v>
      </c>
      <c r="F1506" t="s">
        <v>9254</v>
      </c>
      <c r="G1506" t="s">
        <v>7545</v>
      </c>
      <c r="H1506" t="str">
        <f t="shared" si="25"/>
        <v>insert into FTS_rui_codes (suggest_text_1, suggest_text_2, source) values ("83456","NR NMRTC CC LRA (NRC LITTLE ROCK AR)","RESFOR (03 JAN 2024)");</v>
      </c>
    </row>
    <row r="1507" spans="1:8" x14ac:dyDescent="0.2">
      <c r="A1507" t="s">
        <v>9029</v>
      </c>
      <c r="B1507" s="82" t="str">
        <f>+'Text-For Java'!B1507</f>
        <v>1009G</v>
      </c>
      <c r="C1507" t="s">
        <v>7544</v>
      </c>
      <c r="D1507" t="str">
        <f>+'Text-For Java'!D1507</f>
        <v>NR VTU LRA 1801 (NRC LITTLE ROCK AR)</v>
      </c>
      <c r="E1507" t="s">
        <v>7544</v>
      </c>
      <c r="F1507" t="s">
        <v>9254</v>
      </c>
      <c r="G1507" t="s">
        <v>7545</v>
      </c>
      <c r="H1507" t="str">
        <f t="shared" si="25"/>
        <v>insert into FTS_rui_codes (suggest_text_1, suggest_text_2, source) values ("1009G","NR VTU LRA 1801 (NRC LITTLE ROCK AR)","RESFOR (03 JAN 2024)");</v>
      </c>
    </row>
    <row r="1508" spans="1:8" x14ac:dyDescent="0.2">
      <c r="A1508" t="s">
        <v>9029</v>
      </c>
      <c r="B1508" s="82" t="str">
        <f>+'Text-For Java'!B1508</f>
        <v>84236</v>
      </c>
      <c r="C1508" t="s">
        <v>7544</v>
      </c>
      <c r="D1508" t="str">
        <f>+'Text-For Java'!D1508</f>
        <v>NR EUR NSF LIT ROC (NRC LITTLE ROCK AR)</v>
      </c>
      <c r="E1508" t="s">
        <v>7544</v>
      </c>
      <c r="F1508" t="s">
        <v>9254</v>
      </c>
      <c r="G1508" t="s">
        <v>7545</v>
      </c>
      <c r="H1508" t="str">
        <f t="shared" si="25"/>
        <v>insert into FTS_rui_codes (suggest_text_1, suggest_text_2, source) values ("84236","NR EUR NSF LIT ROC (NRC LITTLE ROCK AR)","RESFOR (03 JAN 2024)");</v>
      </c>
    </row>
    <row r="1509" spans="1:8" x14ac:dyDescent="0.2">
      <c r="A1509" t="s">
        <v>9029</v>
      </c>
      <c r="B1509" s="82" t="str">
        <f>+'Text-For Java'!B1509</f>
        <v>82616</v>
      </c>
      <c r="C1509" t="s">
        <v>7544</v>
      </c>
      <c r="D1509" t="str">
        <f>+'Text-For Java'!D1509</f>
        <v>NR ACB1 SAT (NRC SAN ANTONIO TX)</v>
      </c>
      <c r="E1509" t="s">
        <v>7544</v>
      </c>
      <c r="F1509" t="s">
        <v>9254</v>
      </c>
      <c r="G1509" t="s">
        <v>7545</v>
      </c>
      <c r="H1509" t="str">
        <f t="shared" si="25"/>
        <v>insert into FTS_rui_codes (suggest_text_1, suggest_text_2, source) values ("82616","NR ACB1 SAT (NRC SAN ANTONIO TX)","RESFOR (03 JAN 2024)");</v>
      </c>
    </row>
    <row r="1510" spans="1:8" x14ac:dyDescent="0.2">
      <c r="A1510" t="s">
        <v>9029</v>
      </c>
      <c r="B1510" s="82" t="str">
        <f>+'Text-For Java'!B1510</f>
        <v>87119</v>
      </c>
      <c r="C1510" t="s">
        <v>7544</v>
      </c>
      <c r="D1510" t="str">
        <f>+'Text-For Java'!D1510</f>
        <v>NR C10F NIOCTX (NRC SAN ANTONIO TX)</v>
      </c>
      <c r="E1510" t="s">
        <v>7544</v>
      </c>
      <c r="F1510" t="s">
        <v>9254</v>
      </c>
      <c r="G1510" t="s">
        <v>7545</v>
      </c>
      <c r="H1510" t="str">
        <f t="shared" si="25"/>
        <v>insert into FTS_rui_codes (suggest_text_1, suggest_text_2, source) values ("87119","NR C10F NIOCTX (NRC SAN ANTONIO TX)","RESFOR (03 JAN 2024)");</v>
      </c>
    </row>
    <row r="1511" spans="1:8" x14ac:dyDescent="0.2">
      <c r="A1511" t="s">
        <v>9029</v>
      </c>
      <c r="B1511" s="82" t="str">
        <f>+'Text-For Java'!B1511</f>
        <v>83285</v>
      </c>
      <c r="C1511" t="s">
        <v>7544</v>
      </c>
      <c r="D1511" t="str">
        <f>+'Text-For Java'!D1511</f>
        <v>NR FLC SIG SAT (NRC SAN ANTONIO TX)</v>
      </c>
      <c r="E1511" t="s">
        <v>7544</v>
      </c>
      <c r="F1511" t="s">
        <v>9254</v>
      </c>
      <c r="G1511" t="s">
        <v>7545</v>
      </c>
      <c r="H1511" t="str">
        <f t="shared" si="25"/>
        <v>insert into FTS_rui_codes (suggest_text_1, suggest_text_2, source) values ("83285","NR FLC SIG SAT (NRC SAN ANTONIO TX)","RESFOR (03 JAN 2024)");</v>
      </c>
    </row>
    <row r="1512" spans="1:8" x14ac:dyDescent="0.2">
      <c r="A1512" t="s">
        <v>9029</v>
      </c>
      <c r="B1512" s="82" t="str">
        <f>+'Text-For Java'!B1512</f>
        <v>83466</v>
      </c>
      <c r="C1512" t="s">
        <v>7544</v>
      </c>
      <c r="D1512" t="str">
        <f>+'Text-For Java'!D1512</f>
        <v>NR IPACOM JIOC SAT (NRC SAN ANTONIO TX)</v>
      </c>
      <c r="E1512" t="s">
        <v>7544</v>
      </c>
      <c r="F1512" t="s">
        <v>9254</v>
      </c>
      <c r="G1512" t="s">
        <v>7545</v>
      </c>
      <c r="H1512" t="str">
        <f t="shared" si="25"/>
        <v>insert into FTS_rui_codes (suggest_text_1, suggest_text_2, source) values ("83466","NR IPACOM JIOC SAT (NRC SAN ANTONIO TX)","RESFOR (03 JAN 2024)");</v>
      </c>
    </row>
    <row r="1513" spans="1:8" x14ac:dyDescent="0.2">
      <c r="A1513" t="s">
        <v>9029</v>
      </c>
      <c r="B1513" s="82" t="str">
        <f>+'Text-For Java'!B1513</f>
        <v>89847</v>
      </c>
      <c r="C1513" t="s">
        <v>7544</v>
      </c>
      <c r="D1513" t="str">
        <f>+'Text-For Java'!D1513</f>
        <v>NR NMFSC (NRC SAN ANTONIO TX)</v>
      </c>
      <c r="E1513" t="s">
        <v>7544</v>
      </c>
      <c r="F1513" t="s">
        <v>9254</v>
      </c>
      <c r="G1513" t="s">
        <v>7545</v>
      </c>
      <c r="H1513" t="str">
        <f t="shared" si="25"/>
        <v>insert into FTS_rui_codes (suggest_text_1, suggest_text_2, source) values ("89847","NR NMFSC (NRC SAN ANTONIO TX)","RESFOR (03 JAN 2024)");</v>
      </c>
    </row>
    <row r="1514" spans="1:8" x14ac:dyDescent="0.2">
      <c r="A1514" t="s">
        <v>9029</v>
      </c>
      <c r="B1514" s="82" t="str">
        <f>+'Text-For Java'!B1514</f>
        <v>41693</v>
      </c>
      <c r="C1514" t="s">
        <v>7544</v>
      </c>
      <c r="D1514" t="str">
        <f>+'Text-For Java'!D1514</f>
        <v>NR NSA BAHRAIN SAT (NRC SAN ANTONIO TX)</v>
      </c>
      <c r="E1514" t="s">
        <v>7544</v>
      </c>
      <c r="F1514" t="s">
        <v>9254</v>
      </c>
      <c r="G1514" t="s">
        <v>7545</v>
      </c>
      <c r="H1514" t="str">
        <f t="shared" si="25"/>
        <v>insert into FTS_rui_codes (suggest_text_1, suggest_text_2, source) values ("41693","NR NSA BAHRAIN SAT (NRC SAN ANTONIO TX)","RESFOR (03 JAN 2024)");</v>
      </c>
    </row>
    <row r="1515" spans="1:8" x14ac:dyDescent="0.2">
      <c r="A1515" t="s">
        <v>9029</v>
      </c>
      <c r="B1515" s="82" t="str">
        <f>+'Text-For Java'!B1515</f>
        <v>20009</v>
      </c>
      <c r="C1515" t="s">
        <v>7544</v>
      </c>
      <c r="D1515" t="str">
        <f>+'Text-For Java'!D1515</f>
        <v>NR RSU SAT (NRC SAN ANTONIO TX)</v>
      </c>
      <c r="E1515" t="s">
        <v>7544</v>
      </c>
      <c r="F1515" t="s">
        <v>9254</v>
      </c>
      <c r="G1515" t="s">
        <v>7545</v>
      </c>
      <c r="H1515" t="str">
        <f t="shared" si="25"/>
        <v>insert into FTS_rui_codes (suggest_text_1, suggest_text_2, source) values ("20009","NR RSU SAT (NRC SAN ANTONIO TX)","RESFOR (03 JAN 2024)");</v>
      </c>
    </row>
    <row r="1516" spans="1:8" x14ac:dyDescent="0.2">
      <c r="A1516" t="s">
        <v>9029</v>
      </c>
      <c r="B1516" s="82" t="str">
        <f>+'Text-For Java'!B1516</f>
        <v>82849</v>
      </c>
      <c r="C1516" t="s">
        <v>7544</v>
      </c>
      <c r="D1516" t="str">
        <f>+'Text-For Java'!D1516</f>
        <v>NR USSTRATCOM JEWC (NRC SAN ANTONIO TX)</v>
      </c>
      <c r="E1516" t="s">
        <v>7544</v>
      </c>
      <c r="F1516" t="s">
        <v>9254</v>
      </c>
      <c r="G1516" t="s">
        <v>7545</v>
      </c>
      <c r="H1516" t="str">
        <f t="shared" si="25"/>
        <v>insert into FTS_rui_codes (suggest_text_1, suggest_text_2, source) values ("82849","NR USSTRATCOM JEWC (NRC SAN ANTONIO TX)","RESFOR (03 JAN 2024)");</v>
      </c>
    </row>
    <row r="1517" spans="1:8" x14ac:dyDescent="0.2">
      <c r="A1517" t="s">
        <v>9029</v>
      </c>
      <c r="B1517" s="82" t="str">
        <f>+'Text-For Java'!B1517</f>
        <v>55827</v>
      </c>
      <c r="C1517" t="s">
        <v>7544</v>
      </c>
      <c r="D1517" t="str">
        <f>+'Text-For Java'!D1517</f>
        <v>S1 SEC PLT 3&amp;4 SAT (NRC SAN ANTONIO TX)</v>
      </c>
      <c r="E1517" t="s">
        <v>7544</v>
      </c>
      <c r="F1517" t="s">
        <v>9254</v>
      </c>
      <c r="G1517" t="s">
        <v>7545</v>
      </c>
      <c r="H1517" t="str">
        <f t="shared" si="25"/>
        <v>insert into FTS_rui_codes (suggest_text_1, suggest_text_2, source) values ("55827","S1 SEC PLT 3&amp;4 SAT (NRC SAN ANTONIO TX)","RESFOR (03 JAN 2024)");</v>
      </c>
    </row>
    <row r="1518" spans="1:8" x14ac:dyDescent="0.2">
      <c r="A1518" t="s">
        <v>9029</v>
      </c>
      <c r="B1518" s="82" t="str">
        <f>+'Text-For Java'!B1518</f>
        <v>88470</v>
      </c>
      <c r="C1518" t="s">
        <v>7544</v>
      </c>
      <c r="D1518" t="str">
        <f>+'Text-For Java'!D1518</f>
        <v>DIV H&amp;S CO 4RECON (NRC SAN ANTONIO TX)</v>
      </c>
      <c r="E1518" t="s">
        <v>7544</v>
      </c>
      <c r="F1518" t="s">
        <v>9254</v>
      </c>
      <c r="G1518" t="s">
        <v>7545</v>
      </c>
      <c r="H1518" t="str">
        <f t="shared" si="25"/>
        <v>insert into FTS_rui_codes (suggest_text_1, suggest_text_2, source) values ("88470","DIV H&amp;S CO 4RECON (NRC SAN ANTONIO TX)","RESFOR (03 JAN 2024)");</v>
      </c>
    </row>
    <row r="1519" spans="1:8" x14ac:dyDescent="0.2">
      <c r="A1519" t="s">
        <v>9029</v>
      </c>
      <c r="B1519" s="82" t="str">
        <f>+'Text-For Java'!B1519</f>
        <v>85262</v>
      </c>
      <c r="C1519" t="s">
        <v>7544</v>
      </c>
      <c r="D1519" t="str">
        <f>+'Text-For Java'!D1519</f>
        <v>NMCB 22 SAT (NRC SAN ANTONIO TX)</v>
      </c>
      <c r="E1519" t="s">
        <v>7544</v>
      </c>
      <c r="F1519" t="s">
        <v>9254</v>
      </c>
      <c r="G1519" t="s">
        <v>7545</v>
      </c>
      <c r="H1519" t="str">
        <f t="shared" si="25"/>
        <v>insert into FTS_rui_codes (suggest_text_1, suggest_text_2, source) values ("85262","NMCB 22 SAT (NRC SAN ANTONIO TX)","RESFOR (03 JAN 2024)");</v>
      </c>
    </row>
    <row r="1520" spans="1:8" x14ac:dyDescent="0.2">
      <c r="A1520" t="s">
        <v>9029</v>
      </c>
      <c r="B1520" s="82" t="str">
        <f>+'Text-For Java'!B1520</f>
        <v>83579</v>
      </c>
      <c r="C1520" t="s">
        <v>7544</v>
      </c>
      <c r="D1520" t="str">
        <f>+'Text-For Java'!D1520</f>
        <v>EMF JAX SAT (NRC SAN ANTONIO TX)</v>
      </c>
      <c r="E1520" t="s">
        <v>7544</v>
      </c>
      <c r="F1520" t="s">
        <v>9254</v>
      </c>
      <c r="G1520" t="s">
        <v>7545</v>
      </c>
      <c r="H1520" t="str">
        <f t="shared" si="25"/>
        <v>insert into FTS_rui_codes (suggest_text_1, suggest_text_2, source) values ("83579","EMF JAX SAT (NRC SAN ANTONIO TX)","RESFOR (03 JAN 2024)");</v>
      </c>
    </row>
    <row r="1521" spans="1:8" x14ac:dyDescent="0.2">
      <c r="A1521" t="s">
        <v>9029</v>
      </c>
      <c r="B1521" s="82" t="str">
        <f>+'Text-For Java'!B1521</f>
        <v>89747</v>
      </c>
      <c r="C1521" t="s">
        <v>7544</v>
      </c>
      <c r="D1521" t="str">
        <f>+'Text-For Java'!D1521</f>
        <v>NR NMRTC CC SAT (NRC SAN ANTONIO TX)</v>
      </c>
      <c r="E1521" t="s">
        <v>7544</v>
      </c>
      <c r="F1521" t="s">
        <v>9254</v>
      </c>
      <c r="G1521" t="s">
        <v>7545</v>
      </c>
      <c r="H1521" t="str">
        <f t="shared" si="25"/>
        <v>insert into FTS_rui_codes (suggest_text_1, suggest_text_2, source) values ("89747","NR NMRTC CC SAT (NRC SAN ANTONIO TX)","RESFOR (03 JAN 2024)");</v>
      </c>
    </row>
    <row r="1522" spans="1:8" x14ac:dyDescent="0.2">
      <c r="A1522" t="s">
        <v>9029</v>
      </c>
      <c r="B1522" s="82" t="str">
        <f>+'Text-For Java'!B1522</f>
        <v>83403</v>
      </c>
      <c r="C1522" t="s">
        <v>7544</v>
      </c>
      <c r="D1522" t="str">
        <f>+'Text-For Java'!D1522</f>
        <v>NR ADMIN PERS 0844 (NRC SAN ANTONIO TX)</v>
      </c>
      <c r="E1522" t="s">
        <v>7544</v>
      </c>
      <c r="F1522" t="s">
        <v>9254</v>
      </c>
      <c r="G1522" t="s">
        <v>7545</v>
      </c>
      <c r="H1522" t="str">
        <f t="shared" si="25"/>
        <v>insert into FTS_rui_codes (suggest_text_1, suggest_text_2, source) values ("83403","NR ADMIN PERS 0844 (NRC SAN ANTONIO TX)","RESFOR (03 JAN 2024)");</v>
      </c>
    </row>
    <row r="1523" spans="1:8" x14ac:dyDescent="0.2">
      <c r="A1523" t="s">
        <v>9029</v>
      </c>
      <c r="B1523" s="82" t="str">
        <f>+'Text-For Java'!B1523</f>
        <v>82947</v>
      </c>
      <c r="C1523" t="s">
        <v>7544</v>
      </c>
      <c r="D1523" t="str">
        <f>+'Text-For Java'!D1523</f>
        <v>NR CENTCOM J2 SAT (NRC SAN ANTONIO TX)</v>
      </c>
      <c r="E1523" t="s">
        <v>7544</v>
      </c>
      <c r="F1523" t="s">
        <v>9254</v>
      </c>
      <c r="G1523" t="s">
        <v>7545</v>
      </c>
      <c r="H1523" t="str">
        <f t="shared" si="25"/>
        <v>insert into FTS_rui_codes (suggest_text_1, suggest_text_2, source) values ("82947","NR CENTCOM J2 SAT (NRC SAN ANTONIO TX)","RESFOR (03 JAN 2024)");</v>
      </c>
    </row>
    <row r="1524" spans="1:8" x14ac:dyDescent="0.2">
      <c r="A1524" t="s">
        <v>9029</v>
      </c>
      <c r="B1524" s="82" t="str">
        <f>+'Text-For Java'!B1524</f>
        <v>1012G</v>
      </c>
      <c r="C1524" t="s">
        <v>7544</v>
      </c>
      <c r="D1524" t="str">
        <f>+'Text-For Java'!D1524</f>
        <v>NR VTU SAT 1819 (NRC SAN ANTONIO TX)</v>
      </c>
      <c r="E1524" t="s">
        <v>7544</v>
      </c>
      <c r="F1524" t="s">
        <v>9254</v>
      </c>
      <c r="G1524" t="s">
        <v>7545</v>
      </c>
      <c r="H1524" t="str">
        <f t="shared" si="25"/>
        <v>insert into FTS_rui_codes (suggest_text_1, suggest_text_2, source) values ("1012G","NR VTU SAT 1819 (NRC SAN ANTONIO TX)","RESFOR (03 JAN 2024)");</v>
      </c>
    </row>
    <row r="1525" spans="1:8" x14ac:dyDescent="0.2">
      <c r="A1525" t="s">
        <v>9029</v>
      </c>
      <c r="B1525" s="82" t="str">
        <f>+'Text-For Java'!B1525</f>
        <v>89916</v>
      </c>
      <c r="C1525" t="s">
        <v>7544</v>
      </c>
      <c r="D1525" t="str">
        <f>+'Text-For Java'!D1525</f>
        <v>NR SERMC SAT (NRC SAN ANTONIO TX)</v>
      </c>
      <c r="E1525" t="s">
        <v>7544</v>
      </c>
      <c r="F1525" t="s">
        <v>9254</v>
      </c>
      <c r="G1525" t="s">
        <v>7545</v>
      </c>
      <c r="H1525" t="str">
        <f t="shared" si="25"/>
        <v>insert into FTS_rui_codes (suggest_text_1, suggest_text_2, source) values ("89916","NR SERMC SAT (NRC SAN ANTONIO TX)","RESFOR (03 JAN 2024)");</v>
      </c>
    </row>
    <row r="1526" spans="1:8" x14ac:dyDescent="0.2">
      <c r="A1526" t="s">
        <v>9029</v>
      </c>
      <c r="B1526" s="82" t="str">
        <f>+'Text-For Java'!B1526</f>
        <v>89618</v>
      </c>
      <c r="C1526" t="s">
        <v>7544</v>
      </c>
      <c r="D1526" t="str">
        <f>+'Text-For Java'!D1526</f>
        <v>NR FLC YOKO EPT (NRC EL PASO TX)</v>
      </c>
      <c r="E1526" t="s">
        <v>7544</v>
      </c>
      <c r="F1526" t="s">
        <v>9254</v>
      </c>
      <c r="G1526" t="s">
        <v>7545</v>
      </c>
      <c r="H1526" t="str">
        <f t="shared" si="25"/>
        <v>insert into FTS_rui_codes (suggest_text_1, suggest_text_2, source) values ("89618","NR FLC YOKO EPT (NRC EL PASO TX)","RESFOR (03 JAN 2024)");</v>
      </c>
    </row>
    <row r="1527" spans="1:8" x14ac:dyDescent="0.2">
      <c r="A1527" t="s">
        <v>9029</v>
      </c>
      <c r="B1527" s="82" t="str">
        <f>+'Text-For Java'!B1527</f>
        <v>84141</v>
      </c>
      <c r="C1527" t="s">
        <v>7544</v>
      </c>
      <c r="D1527" t="str">
        <f>+'Text-For Java'!D1527</f>
        <v>NR RSU EPT (NRC EL PASO TX)</v>
      </c>
      <c r="E1527" t="s">
        <v>7544</v>
      </c>
      <c r="F1527" t="s">
        <v>9254</v>
      </c>
      <c r="G1527" t="s">
        <v>7545</v>
      </c>
      <c r="H1527" t="str">
        <f t="shared" si="25"/>
        <v>insert into FTS_rui_codes (suggest_text_1, suggest_text_2, source) values ("84141","NR RSU EPT (NRC EL PASO TX)","RESFOR (03 JAN 2024)");</v>
      </c>
    </row>
    <row r="1528" spans="1:8" x14ac:dyDescent="0.2">
      <c r="A1528" t="s">
        <v>9029</v>
      </c>
      <c r="B1528" s="82" t="str">
        <f>+'Text-For Java'!B1528</f>
        <v>55826</v>
      </c>
      <c r="C1528" t="s">
        <v>7544</v>
      </c>
      <c r="D1528" t="str">
        <f>+'Text-For Java'!D1528</f>
        <v>S1 SEC PLT 5&amp;6 ELP (NRC EL PASO TX)</v>
      </c>
      <c r="E1528" t="s">
        <v>7544</v>
      </c>
      <c r="F1528" t="s">
        <v>9254</v>
      </c>
      <c r="G1528" t="s">
        <v>7545</v>
      </c>
      <c r="H1528" t="str">
        <f t="shared" si="25"/>
        <v>insert into FTS_rui_codes (suggest_text_1, suggest_text_2, source) values ("55826","S1 SEC PLT 5&amp;6 ELP (NRC EL PASO TX)","RESFOR (03 JAN 2024)");</v>
      </c>
    </row>
    <row r="1529" spans="1:8" x14ac:dyDescent="0.2">
      <c r="A1529" t="s">
        <v>9029</v>
      </c>
      <c r="B1529" s="82" t="str">
        <f>+'Text-For Java'!B1529</f>
        <v>83647</v>
      </c>
      <c r="C1529" t="s">
        <v>7544</v>
      </c>
      <c r="D1529" t="str">
        <f>+'Text-For Java'!D1529</f>
        <v>DIV 2/14 BTRY D (NRC EL PASO TX)</v>
      </c>
      <c r="E1529" t="s">
        <v>7544</v>
      </c>
      <c r="F1529" t="s">
        <v>9254</v>
      </c>
      <c r="G1529" t="s">
        <v>7545</v>
      </c>
      <c r="H1529" t="str">
        <f t="shared" si="25"/>
        <v>insert into FTS_rui_codes (suggest_text_1, suggest_text_2, source) values ("83647","DIV 2/14 BTRY D (NRC EL PASO TX)","RESFOR (03 JAN 2024)");</v>
      </c>
    </row>
    <row r="1530" spans="1:8" x14ac:dyDescent="0.2">
      <c r="A1530" t="s">
        <v>9029</v>
      </c>
      <c r="B1530" s="82" t="str">
        <f>+'Text-For Java'!B1530</f>
        <v>83298</v>
      </c>
      <c r="C1530" t="s">
        <v>7544</v>
      </c>
      <c r="D1530" t="str">
        <f>+'Text-For Java'!D1530</f>
        <v>NMCB 22 EPT (NRC EL PASO TX)</v>
      </c>
      <c r="E1530" t="s">
        <v>7544</v>
      </c>
      <c r="F1530" t="s">
        <v>9254</v>
      </c>
      <c r="G1530" t="s">
        <v>7545</v>
      </c>
      <c r="H1530" t="str">
        <f t="shared" si="25"/>
        <v>insert into FTS_rui_codes (suggest_text_1, suggest_text_2, source) values ("83298","NMCB 22 EPT (NRC EL PASO TX)","RESFOR (03 JAN 2024)");</v>
      </c>
    </row>
    <row r="1531" spans="1:8" x14ac:dyDescent="0.2">
      <c r="A1531" t="s">
        <v>9029</v>
      </c>
      <c r="B1531" s="82" t="str">
        <f>+'Text-For Java'!B1531</f>
        <v>88593</v>
      </c>
      <c r="C1531" t="s">
        <v>7544</v>
      </c>
      <c r="D1531" t="str">
        <f>+'Text-For Java'!D1531</f>
        <v>NR NMRTC CC EPT (NRC EL PASO TX)</v>
      </c>
      <c r="E1531" t="s">
        <v>7544</v>
      </c>
      <c r="F1531" t="s">
        <v>9254</v>
      </c>
      <c r="G1531" t="s">
        <v>7545</v>
      </c>
      <c r="H1531" t="str">
        <f t="shared" si="25"/>
        <v>insert into FTS_rui_codes (suggest_text_1, suggest_text_2, source) values ("88593","NR NMRTC CC EPT (NRC EL PASO TX)","RESFOR (03 JAN 2024)");</v>
      </c>
    </row>
    <row r="1532" spans="1:8" x14ac:dyDescent="0.2">
      <c r="A1532" t="s">
        <v>9029</v>
      </c>
      <c r="B1532" s="82" t="str">
        <f>+'Text-For Java'!B1532</f>
        <v>1105G</v>
      </c>
      <c r="C1532" t="s">
        <v>7544</v>
      </c>
      <c r="D1532" t="str">
        <f>+'Text-For Java'!D1532</f>
        <v>NR VTU EPT 1815 (NRC EL PASO TX)</v>
      </c>
      <c r="E1532" t="s">
        <v>7544</v>
      </c>
      <c r="F1532" t="s">
        <v>9254</v>
      </c>
      <c r="G1532" t="s">
        <v>7545</v>
      </c>
      <c r="H1532" t="str">
        <f t="shared" si="25"/>
        <v>insert into FTS_rui_codes (suggest_text_1, suggest_text_2, source) values ("1105G","NR VTU EPT 1815 (NRC EL PASO TX)","RESFOR (03 JAN 2024)");</v>
      </c>
    </row>
    <row r="1533" spans="1:8" x14ac:dyDescent="0.2">
      <c r="A1533" t="s">
        <v>9029</v>
      </c>
      <c r="B1533" s="82" t="str">
        <f>+'Text-For Java'!B1533</f>
        <v>89132</v>
      </c>
      <c r="C1533" t="s">
        <v>7544</v>
      </c>
      <c r="D1533" t="str">
        <f>+'Text-For Java'!D1533</f>
        <v>NR SURGEMAIN PHNS EPT (NRC EL PASO TX)</v>
      </c>
      <c r="E1533" t="s">
        <v>7544</v>
      </c>
      <c r="F1533" t="s">
        <v>9254</v>
      </c>
      <c r="G1533" t="s">
        <v>7545</v>
      </c>
      <c r="H1533" t="str">
        <f t="shared" si="25"/>
        <v>insert into FTS_rui_codes (suggest_text_1, suggest_text_2, source) values ("89132","NR SURGEMAIN PHNS EPT (NRC EL PASO TX)","RESFOR (03 JAN 2024)");</v>
      </c>
    </row>
    <row r="1534" spans="1:8" x14ac:dyDescent="0.2">
      <c r="A1534" t="s">
        <v>9029</v>
      </c>
      <c r="B1534" s="82" t="str">
        <f>+'Text-For Java'!B1534</f>
        <v>83686</v>
      </c>
      <c r="C1534" t="s">
        <v>7544</v>
      </c>
      <c r="D1534" t="str">
        <f>+'Text-For Java'!D1534</f>
        <v>4 NELR EXP COMM A (NRC CHARLESTON SC)</v>
      </c>
      <c r="E1534" t="s">
        <v>7544</v>
      </c>
      <c r="F1534" t="s">
        <v>9254</v>
      </c>
      <c r="G1534" t="s">
        <v>7545</v>
      </c>
      <c r="H1534" t="str">
        <f t="shared" si="25"/>
        <v>insert into FTS_rui_codes (suggest_text_1, suggest_text_2, source) values ("83686","4 NELR EXP COMM A (NRC CHARLESTON SC)","RESFOR (03 JAN 2024)");</v>
      </c>
    </row>
    <row r="1535" spans="1:8" x14ac:dyDescent="0.2">
      <c r="A1535" t="s">
        <v>9029</v>
      </c>
      <c r="B1535" s="82" t="str">
        <f>+'Text-For Java'!B1535</f>
        <v>88501</v>
      </c>
      <c r="C1535" t="s">
        <v>7544</v>
      </c>
      <c r="D1535" t="str">
        <f>+'Text-For Java'!D1535</f>
        <v>NR 4MLG SUP CO 451 DET 3 (NRC CHARLESTON SC)</v>
      </c>
      <c r="E1535" t="s">
        <v>7544</v>
      </c>
      <c r="F1535" t="s">
        <v>9254</v>
      </c>
      <c r="G1535" t="s">
        <v>7545</v>
      </c>
      <c r="H1535" t="str">
        <f t="shared" si="25"/>
        <v>insert into FTS_rui_codes (suggest_text_1, suggest_text_2, source) values ("88501","NR 4MLG SUP CO 451 DET 3 (NRC CHARLESTON SC)","RESFOR (03 JAN 2024)");</v>
      </c>
    </row>
    <row r="1536" spans="1:8" x14ac:dyDescent="0.2">
      <c r="A1536" t="s">
        <v>9029</v>
      </c>
      <c r="B1536" s="82" t="str">
        <f>+'Text-For Java'!B1536</f>
        <v>88305</v>
      </c>
      <c r="C1536" t="s">
        <v>7544</v>
      </c>
      <c r="D1536" t="str">
        <f>+'Text-For Java'!D1536</f>
        <v>NR MCRD PI MED (NRC CHARLESTON SC)</v>
      </c>
      <c r="E1536" t="s">
        <v>7544</v>
      </c>
      <c r="F1536" t="s">
        <v>9254</v>
      </c>
      <c r="G1536" t="s">
        <v>7545</v>
      </c>
      <c r="H1536" t="str">
        <f t="shared" si="25"/>
        <v>insert into FTS_rui_codes (suggest_text_1, suggest_text_2, source) values ("88305","NR MCRD PI MED (NRC CHARLESTON SC)","RESFOR (03 JAN 2024)");</v>
      </c>
    </row>
    <row r="1537" spans="1:8" x14ac:dyDescent="0.2">
      <c r="A1537" t="s">
        <v>9029</v>
      </c>
      <c r="B1537" s="82" t="str">
        <f>+'Text-For Java'!B1537</f>
        <v>83019</v>
      </c>
      <c r="C1537" t="s">
        <v>7544</v>
      </c>
      <c r="D1537" t="str">
        <f>+'Text-For Java'!D1537</f>
        <v>NR MLG SUP CO 453 DET 3 (NRC CHARLESTON SC)</v>
      </c>
      <c r="E1537" t="s">
        <v>7544</v>
      </c>
      <c r="F1537" t="s">
        <v>9254</v>
      </c>
      <c r="G1537" t="s">
        <v>7545</v>
      </c>
      <c r="H1537" t="str">
        <f t="shared" si="25"/>
        <v>insert into FTS_rui_codes (suggest_text_1, suggest_text_2, source) values ("83019","NR MLG SUP CO 453 DET 3 (NRC CHARLESTON SC)","RESFOR (03 JAN 2024)");</v>
      </c>
    </row>
    <row r="1538" spans="1:8" x14ac:dyDescent="0.2">
      <c r="A1538" t="s">
        <v>9029</v>
      </c>
      <c r="B1538" s="82" t="str">
        <f>+'Text-For Java'!B1538</f>
        <v>85360</v>
      </c>
      <c r="C1538" t="s">
        <v>7544</v>
      </c>
      <c r="D1538" t="str">
        <f>+'Text-For Java'!D1538</f>
        <v>NR NMCLANT MAU CHS (NRC CHARLESTON SC)</v>
      </c>
      <c r="E1538" t="s">
        <v>7544</v>
      </c>
      <c r="F1538" t="s">
        <v>9254</v>
      </c>
      <c r="G1538" t="s">
        <v>7545</v>
      </c>
      <c r="H1538" t="str">
        <f t="shared" si="25"/>
        <v>insert into FTS_rui_codes (suggest_text_1, suggest_text_2, source) values ("85360","NR NMCLANT MAU CHS (NRC CHARLESTON SC)","RESFOR (03 JAN 2024)");</v>
      </c>
    </row>
    <row r="1539" spans="1:8" x14ac:dyDescent="0.2">
      <c r="A1539" t="s">
        <v>9029</v>
      </c>
      <c r="B1539" s="82" t="str">
        <f>+'Text-For Java'!B1539</f>
        <v>86986</v>
      </c>
      <c r="C1539" t="s">
        <v>7544</v>
      </c>
      <c r="D1539" t="str">
        <f>+'Text-For Java'!D1539</f>
        <v>NR RSU CHA (NRC CHARLESTON SC)</v>
      </c>
      <c r="E1539" t="s">
        <v>7544</v>
      </c>
      <c r="F1539" t="s">
        <v>9254</v>
      </c>
      <c r="G1539" t="s">
        <v>7545</v>
      </c>
      <c r="H1539" t="str">
        <f t="shared" si="25"/>
        <v>insert into FTS_rui_codes (suggest_text_1, suggest_text_2, source) values ("86986","NR RSU CHA (NRC CHARLESTON SC)","RESFOR (03 JAN 2024)");</v>
      </c>
    </row>
    <row r="1540" spans="1:8" x14ac:dyDescent="0.2">
      <c r="A1540" t="s">
        <v>9029</v>
      </c>
      <c r="B1540" s="82" t="str">
        <f>+'Text-For Java'!B1540</f>
        <v>87797</v>
      </c>
      <c r="C1540" t="s">
        <v>7544</v>
      </c>
      <c r="D1540" t="str">
        <f>+'Text-For Java'!D1540</f>
        <v>S10 SBC B CHA (NRC CHARLESTON SC)</v>
      </c>
      <c r="E1540" t="s">
        <v>7544</v>
      </c>
      <c r="F1540" t="s">
        <v>9254</v>
      </c>
      <c r="G1540" t="s">
        <v>7545</v>
      </c>
      <c r="H1540" t="str">
        <f t="shared" si="25"/>
        <v>insert into FTS_rui_codes (suggest_text_1, suggest_text_2, source) values ("87797","S10 SBC B CHA (NRC CHARLESTON SC)","RESFOR (03 JAN 2024)");</v>
      </c>
    </row>
    <row r="1541" spans="1:8" x14ac:dyDescent="0.2">
      <c r="A1541" t="s">
        <v>9029</v>
      </c>
      <c r="B1541" s="82" t="str">
        <f>+'Text-For Java'!B1541</f>
        <v>55840</v>
      </c>
      <c r="C1541" t="s">
        <v>7544</v>
      </c>
      <c r="D1541" t="str">
        <f>+'Text-For Java'!D1541</f>
        <v>S10 SBC B PLT CHA (NRC CHARLESTON SC)</v>
      </c>
      <c r="E1541" t="s">
        <v>7544</v>
      </c>
      <c r="F1541" t="s">
        <v>9254</v>
      </c>
      <c r="G1541" t="s">
        <v>7545</v>
      </c>
      <c r="H1541" t="str">
        <f t="shared" si="25"/>
        <v>insert into FTS_rui_codes (suggest_text_1, suggest_text_2, source) values ("55840","S10 SBC B PLT CHA (NRC CHARLESTON SC)","RESFOR (03 JAN 2024)");</v>
      </c>
    </row>
    <row r="1542" spans="1:8" x14ac:dyDescent="0.2">
      <c r="A1542" t="s">
        <v>9029</v>
      </c>
      <c r="B1542" s="82" t="str">
        <f>+'Text-For Java'!B1542</f>
        <v>88382</v>
      </c>
      <c r="C1542" t="s">
        <v>7544</v>
      </c>
      <c r="D1542" t="str">
        <f>+'Text-For Java'!D1542</f>
        <v>NR MSC CART HQ (NRC CHARLESTON SC)</v>
      </c>
      <c r="E1542" t="s">
        <v>7544</v>
      </c>
      <c r="F1542" t="s">
        <v>9254</v>
      </c>
      <c r="G1542" t="s">
        <v>7545</v>
      </c>
      <c r="H1542" t="str">
        <f t="shared" si="25"/>
        <v>insert into FTS_rui_codes (suggest_text_1, suggest_text_2, source) values ("88382","NR MSC CART HQ (NRC CHARLESTON SC)","RESFOR (03 JAN 2024)");</v>
      </c>
    </row>
    <row r="1543" spans="1:8" x14ac:dyDescent="0.2">
      <c r="A1543" t="s">
        <v>9029</v>
      </c>
      <c r="B1543" s="82" t="str">
        <f>+'Text-For Java'!B1543</f>
        <v>83477</v>
      </c>
      <c r="C1543" t="s">
        <v>7544</v>
      </c>
      <c r="D1543" t="str">
        <f>+'Text-For Java'!D1543</f>
        <v>NR FLC BAHRAIN CHA (NRC CHARLESTON SC)</v>
      </c>
      <c r="E1543" t="s">
        <v>7544</v>
      </c>
      <c r="F1543" t="s">
        <v>9254</v>
      </c>
      <c r="G1543" t="s">
        <v>7545</v>
      </c>
      <c r="H1543" t="str">
        <f t="shared" si="25"/>
        <v>insert into FTS_rui_codes (suggest_text_1, suggest_text_2, source) values ("83477","NR FLC BAHRAIN CHA (NRC CHARLESTON SC)","RESFOR (03 JAN 2024)");</v>
      </c>
    </row>
    <row r="1544" spans="1:8" x14ac:dyDescent="0.2">
      <c r="A1544" t="s">
        <v>9029</v>
      </c>
      <c r="B1544" s="82" t="str">
        <f>+'Text-For Java'!B1544</f>
        <v>89626</v>
      </c>
      <c r="C1544" t="s">
        <v>7544</v>
      </c>
      <c r="D1544" t="str">
        <f>+'Text-For Java'!D1544</f>
        <v>NR NAVWAR IW SE (NRC CHARLESTON SC)</v>
      </c>
      <c r="E1544" t="s">
        <v>7544</v>
      </c>
      <c r="F1544" t="s">
        <v>9254</v>
      </c>
      <c r="G1544" t="s">
        <v>7545</v>
      </c>
      <c r="H1544" t="str">
        <f t="shared" si="25"/>
        <v>insert into FTS_rui_codes (suggest_text_1, suggest_text_2, source) values ("89626","NR NAVWAR IW SE (NRC CHARLESTON SC)","RESFOR (03 JAN 2024)");</v>
      </c>
    </row>
    <row r="1545" spans="1:8" x14ac:dyDescent="0.2">
      <c r="A1545" t="s">
        <v>9029</v>
      </c>
      <c r="B1545" s="82" t="str">
        <f>+'Text-For Java'!B1545</f>
        <v>0703G</v>
      </c>
      <c r="C1545" t="s">
        <v>7544</v>
      </c>
      <c r="D1545" t="str">
        <f>+'Text-For Java'!D1545</f>
        <v>NR VTU CHA 0811 (NRC CHARLESTON SC)</v>
      </c>
      <c r="E1545" t="s">
        <v>7544</v>
      </c>
      <c r="F1545" t="s">
        <v>9254</v>
      </c>
      <c r="G1545" t="s">
        <v>7545</v>
      </c>
      <c r="H1545" t="str">
        <f t="shared" si="25"/>
        <v>insert into FTS_rui_codes (suggest_text_1, suggest_text_2, source) values ("0703G","NR VTU CHA 0811 (NRC CHARLESTON SC)","RESFOR (03 JAN 2024)");</v>
      </c>
    </row>
    <row r="1546" spans="1:8" x14ac:dyDescent="0.2">
      <c r="A1546" t="s">
        <v>9029</v>
      </c>
      <c r="B1546" s="82" t="str">
        <f>+'Text-For Java'!B1546</f>
        <v>84246</v>
      </c>
      <c r="C1546" t="s">
        <v>7544</v>
      </c>
      <c r="D1546" t="str">
        <f>+'Text-For Java'!D1546</f>
        <v>NR EUR NSF BAH D A (NRC CHARLESTON SC)</v>
      </c>
      <c r="E1546" t="s">
        <v>7544</v>
      </c>
      <c r="F1546" t="s">
        <v>9254</v>
      </c>
      <c r="G1546" t="s">
        <v>7545</v>
      </c>
      <c r="H1546" t="str">
        <f t="shared" si="25"/>
        <v>insert into FTS_rui_codes (suggest_text_1, suggest_text_2, source) values ("84246","NR EUR NSF BAH D A (NRC CHARLESTON SC)","RESFOR (03 JAN 2024)");</v>
      </c>
    </row>
    <row r="1547" spans="1:8" x14ac:dyDescent="0.2">
      <c r="A1547" t="s">
        <v>9029</v>
      </c>
      <c r="B1547" s="82" t="str">
        <f>+'Text-For Java'!B1547</f>
        <v>83516</v>
      </c>
      <c r="C1547" t="s">
        <v>7544</v>
      </c>
      <c r="D1547" t="str">
        <f>+'Text-For Java'!D1547</f>
        <v>NR NCHB 11 DET CHA (NRC CHARLESTON SC)</v>
      </c>
      <c r="E1547" t="s">
        <v>7544</v>
      </c>
      <c r="F1547" t="s">
        <v>9254</v>
      </c>
      <c r="G1547" t="s">
        <v>7545</v>
      </c>
      <c r="H1547" t="str">
        <f t="shared" si="25"/>
        <v>insert into FTS_rui_codes (suggest_text_1, suggest_text_2, source) values ("83516","NR NCHB 11 DET CHA (NRC CHARLESTON SC)","RESFOR (03 JAN 2024)");</v>
      </c>
    </row>
    <row r="1548" spans="1:8" x14ac:dyDescent="0.2">
      <c r="A1548" t="s">
        <v>9029</v>
      </c>
      <c r="B1548" s="82" t="str">
        <f>+'Text-For Java'!B1548</f>
        <v>08981</v>
      </c>
      <c r="C1548" t="s">
        <v>7544</v>
      </c>
      <c r="D1548" t="str">
        <f>+'Text-For Java'!D1548</f>
        <v>NR 4DB 24DC DET 4 (NRC CINCINNATI OH)</v>
      </c>
      <c r="E1548" t="s">
        <v>7544</v>
      </c>
      <c r="F1548" t="s">
        <v>9254</v>
      </c>
      <c r="G1548" t="s">
        <v>7545</v>
      </c>
      <c r="H1548" t="str">
        <f t="shared" si="25"/>
        <v>insert into FTS_rui_codes (suggest_text_1, suggest_text_2, source) values ("08981","NR 4DB 24DC DET 4 (NRC CINCINNATI OH)","RESFOR (03 JAN 2024)");</v>
      </c>
    </row>
    <row r="1549" spans="1:8" x14ac:dyDescent="0.2">
      <c r="A1549" t="s">
        <v>9029</v>
      </c>
      <c r="B1549" s="82" t="str">
        <f>+'Text-For Java'!B1549</f>
        <v>85716</v>
      </c>
      <c r="C1549" t="s">
        <v>7544</v>
      </c>
      <c r="D1549" t="str">
        <f>+'Text-For Java'!D1549</f>
        <v>NR RSU CIN (NRC CINCINNATI OH)</v>
      </c>
      <c r="E1549" t="s">
        <v>7544</v>
      </c>
      <c r="F1549" t="s">
        <v>9254</v>
      </c>
      <c r="G1549" t="s">
        <v>7545</v>
      </c>
      <c r="H1549" t="str">
        <f t="shared" si="25"/>
        <v>insert into FTS_rui_codes (suggest_text_1, suggest_text_2, source) values ("85716","NR RSU CIN (NRC CINCINNATI OH)","RESFOR (03 JAN 2024)");</v>
      </c>
    </row>
    <row r="1550" spans="1:8" x14ac:dyDescent="0.2">
      <c r="A1550" t="s">
        <v>9029</v>
      </c>
      <c r="B1550" s="82" t="str">
        <f>+'Text-For Java'!B1550</f>
        <v>87073</v>
      </c>
      <c r="C1550" t="s">
        <v>7544</v>
      </c>
      <c r="D1550" t="str">
        <f>+'Text-For Java'!D1550</f>
        <v>NR OSBRNE DENT CIN (NRC CINCINNATI OH)</v>
      </c>
      <c r="E1550" t="s">
        <v>7544</v>
      </c>
      <c r="F1550" t="s">
        <v>9254</v>
      </c>
      <c r="G1550" t="s">
        <v>7545</v>
      </c>
      <c r="H1550" t="str">
        <f t="shared" si="25"/>
        <v>insert into FTS_rui_codes (suggest_text_1, suggest_text_2, source) values ("87073","NR OSBRNE DENT CIN (NRC CINCINNATI OH)","RESFOR (03 JAN 2024)");</v>
      </c>
    </row>
    <row r="1551" spans="1:8" x14ac:dyDescent="0.2">
      <c r="A1551" t="s">
        <v>9029</v>
      </c>
      <c r="B1551" s="82" t="str">
        <f>+'Text-For Java'!B1551</f>
        <v>88538</v>
      </c>
      <c r="C1551" t="s">
        <v>7544</v>
      </c>
      <c r="D1551" t="str">
        <f>+'Text-For Java'!D1551</f>
        <v>NR 4MB SURG A DET 2 (NRC CINCINNATI OH)</v>
      </c>
      <c r="E1551" t="s">
        <v>7544</v>
      </c>
      <c r="F1551" t="s">
        <v>9254</v>
      </c>
      <c r="G1551" t="s">
        <v>7545</v>
      </c>
      <c r="H1551" t="str">
        <f t="shared" si="25"/>
        <v>insert into FTS_rui_codes (suggest_text_1, suggest_text_2, source) values ("88538","NR 4MB SURG A DET 2 (NRC CINCINNATI OH)","RESFOR (03 JAN 2024)");</v>
      </c>
    </row>
    <row r="1552" spans="1:8" x14ac:dyDescent="0.2">
      <c r="A1552" t="s">
        <v>9029</v>
      </c>
      <c r="B1552" s="82" t="str">
        <f>+'Text-For Java'!B1552</f>
        <v>83489</v>
      </c>
      <c r="C1552" t="s">
        <v>7544</v>
      </c>
      <c r="D1552" t="str">
        <f>+'Text-For Java'!D1552</f>
        <v>NR ADMIN PERS 1303 (NRC CINCINNATI OH)</v>
      </c>
      <c r="E1552" t="s">
        <v>7544</v>
      </c>
      <c r="F1552" t="s">
        <v>9254</v>
      </c>
      <c r="G1552" t="s">
        <v>7545</v>
      </c>
      <c r="H1552" t="str">
        <f t="shared" si="25"/>
        <v>insert into FTS_rui_codes (suggest_text_1, suggest_text_2, source) values ("83489","NR ADMIN PERS 1303 (NRC CINCINNATI OH)","RESFOR (03 JAN 2024)");</v>
      </c>
    </row>
    <row r="1553" spans="1:8" x14ac:dyDescent="0.2">
      <c r="A1553" t="s">
        <v>9029</v>
      </c>
      <c r="B1553" s="82" t="str">
        <f>+'Text-For Java'!B1553</f>
        <v>0504G</v>
      </c>
      <c r="C1553" t="s">
        <v>7544</v>
      </c>
      <c r="D1553" t="str">
        <f>+'Text-For Java'!D1553</f>
        <v>NR VTU CIN 1303 (NRC CINCINNATI OH)</v>
      </c>
      <c r="E1553" t="s">
        <v>7544</v>
      </c>
      <c r="F1553" t="s">
        <v>9254</v>
      </c>
      <c r="G1553" t="s">
        <v>7545</v>
      </c>
      <c r="H1553" t="str">
        <f t="shared" si="25"/>
        <v>insert into FTS_rui_codes (suggest_text_1, suggest_text_2, source) values ("0504G","NR VTU CIN 1303 (NRC CINCINNATI OH)","RESFOR (03 JAN 2024)");</v>
      </c>
    </row>
    <row r="1554" spans="1:8" x14ac:dyDescent="0.2">
      <c r="A1554" t="s">
        <v>9029</v>
      </c>
      <c r="B1554" s="82" t="str">
        <f>+'Text-For Java'!B1554</f>
        <v>84359</v>
      </c>
      <c r="C1554" t="s">
        <v>7544</v>
      </c>
      <c r="D1554" t="str">
        <f>+'Text-For Java'!D1554</f>
        <v>NR MARMC CIN (NRC CINCINNATI OH)</v>
      </c>
      <c r="E1554" t="s">
        <v>7544</v>
      </c>
      <c r="F1554" t="s">
        <v>9254</v>
      </c>
      <c r="G1554" t="s">
        <v>7545</v>
      </c>
      <c r="H1554" t="str">
        <f t="shared" si="25"/>
        <v>insert into FTS_rui_codes (suggest_text_1, suggest_text_2, source) values ("84359","NR MARMC CIN (NRC CINCINNATI OH)","RESFOR (03 JAN 2024)");</v>
      </c>
    </row>
    <row r="1555" spans="1:8" x14ac:dyDescent="0.2">
      <c r="A1555" t="s">
        <v>9029</v>
      </c>
      <c r="B1555" s="82" t="str">
        <f>+'Text-For Java'!B1555</f>
        <v>85034</v>
      </c>
      <c r="C1555" t="s">
        <v>7544</v>
      </c>
      <c r="D1555" t="str">
        <f>+'Text-For Java'!D1555</f>
        <v>NR 4MLG H&amp;S CO 6ESB DET1 (NRC BATTLE CREEK MI)</v>
      </c>
      <c r="E1555" t="s">
        <v>7544</v>
      </c>
      <c r="F1555" t="s">
        <v>9254</v>
      </c>
      <c r="G1555" t="s">
        <v>7545</v>
      </c>
      <c r="H1555" t="str">
        <f t="shared" si="25"/>
        <v>insert into FTS_rui_codes (suggest_text_1, suggest_text_2, source) values ("85034","NR 4MLG H&amp;S CO 6ESB DET1 (NRC BATTLE CREEK MI)","RESFOR (03 JAN 2024)");</v>
      </c>
    </row>
    <row r="1556" spans="1:8" x14ac:dyDescent="0.2">
      <c r="A1556" t="s">
        <v>9029</v>
      </c>
      <c r="B1556" s="82" t="str">
        <f>+'Text-For Java'!B1556</f>
        <v>87357</v>
      </c>
      <c r="C1556" t="s">
        <v>7544</v>
      </c>
      <c r="D1556" t="str">
        <f>+'Text-For Java'!D1556</f>
        <v>NR ACB2 BCM (NRC BATTLE CREEK MI)</v>
      </c>
      <c r="E1556" t="s">
        <v>7544</v>
      </c>
      <c r="F1556" t="s">
        <v>9254</v>
      </c>
      <c r="G1556" t="s">
        <v>7545</v>
      </c>
      <c r="H1556" t="str">
        <f t="shared" si="25"/>
        <v>insert into FTS_rui_codes (suggest_text_1, suggest_text_2, source) values ("87357","NR ACB2 BCM (NRC BATTLE CREEK MI)","RESFOR (03 JAN 2024)");</v>
      </c>
    </row>
    <row r="1557" spans="1:8" x14ac:dyDescent="0.2">
      <c r="A1557" t="s">
        <v>9029</v>
      </c>
      <c r="B1557" s="82" t="str">
        <f>+'Text-For Java'!B1557</f>
        <v>85735</v>
      </c>
      <c r="C1557" t="s">
        <v>7544</v>
      </c>
      <c r="D1557" t="str">
        <f>+'Text-For Java'!D1557</f>
        <v>NR DLA JRF DSP HQ (NRC BATTLE CREEK MI)</v>
      </c>
      <c r="E1557" t="s">
        <v>7544</v>
      </c>
      <c r="F1557" t="s">
        <v>9254</v>
      </c>
      <c r="G1557" t="s">
        <v>7545</v>
      </c>
      <c r="H1557" t="str">
        <f t="shared" si="25"/>
        <v>insert into FTS_rui_codes (suggest_text_1, suggest_text_2, source) values ("85735","NR DLA JRF DSP HQ (NRC BATTLE CREEK MI)","RESFOR (03 JAN 2024)");</v>
      </c>
    </row>
    <row r="1558" spans="1:8" x14ac:dyDescent="0.2">
      <c r="A1558" t="s">
        <v>9029</v>
      </c>
      <c r="B1558" s="82" t="str">
        <f>+'Text-For Java'!B1558</f>
        <v>88334</v>
      </c>
      <c r="C1558" t="s">
        <v>7544</v>
      </c>
      <c r="D1558" t="str">
        <f>+'Text-For Java'!D1558</f>
        <v>NR RROVER MED HQ (NRC BATTLE CREEK MI)</v>
      </c>
      <c r="E1558" t="s">
        <v>7544</v>
      </c>
      <c r="F1558" t="s">
        <v>9254</v>
      </c>
      <c r="G1558" t="s">
        <v>7545</v>
      </c>
      <c r="H1558" t="str">
        <f t="shared" si="25"/>
        <v>insert into FTS_rui_codes (suggest_text_1, suggest_text_2, source) values ("88334","NR RROVER MED HQ (NRC BATTLE CREEK MI)","RESFOR (03 JAN 2024)");</v>
      </c>
    </row>
    <row r="1559" spans="1:8" x14ac:dyDescent="0.2">
      <c r="A1559" t="s">
        <v>9029</v>
      </c>
      <c r="B1559" s="82" t="str">
        <f>+'Text-For Java'!B1559</f>
        <v>82851</v>
      </c>
      <c r="C1559" t="s">
        <v>7544</v>
      </c>
      <c r="D1559" t="str">
        <f>+'Text-For Java'!D1559</f>
        <v>NR RSU BCM (NRC BATTLE CREEK MI)</v>
      </c>
      <c r="E1559" t="s">
        <v>7544</v>
      </c>
      <c r="F1559" t="s">
        <v>9254</v>
      </c>
      <c r="G1559" t="s">
        <v>7545</v>
      </c>
      <c r="H1559" t="str">
        <f t="shared" si="25"/>
        <v>insert into FTS_rui_codes (suggest_text_1, suggest_text_2, source) values ("82851","NR RSU BCM (NRC BATTLE CREEK MI)","RESFOR (03 JAN 2024)");</v>
      </c>
    </row>
    <row r="1560" spans="1:8" x14ac:dyDescent="0.2">
      <c r="A1560" t="s">
        <v>9029</v>
      </c>
      <c r="B1560" s="82" t="str">
        <f>+'Text-For Java'!B1560</f>
        <v>85631</v>
      </c>
      <c r="C1560" t="s">
        <v>7544</v>
      </c>
      <c r="D1560" t="str">
        <f>+'Text-For Java'!D1560</f>
        <v>MLG ENSCO 6ESB (NRC BATTLE CREEK MI)</v>
      </c>
      <c r="E1560" t="s">
        <v>7544</v>
      </c>
      <c r="F1560" t="s">
        <v>9254</v>
      </c>
      <c r="G1560" t="s">
        <v>7545</v>
      </c>
      <c r="H1560" t="str">
        <f t="shared" si="25"/>
        <v>insert into FTS_rui_codes (suggest_text_1, suggest_text_2, source) values ("85631","MLG ENSCO 6ESB (NRC BATTLE CREEK MI)","RESFOR (03 JAN 2024)");</v>
      </c>
    </row>
    <row r="1561" spans="1:8" x14ac:dyDescent="0.2">
      <c r="A1561" t="s">
        <v>9029</v>
      </c>
      <c r="B1561" s="82" t="str">
        <f>+'Text-For Java'!B1561</f>
        <v>88487</v>
      </c>
      <c r="C1561" t="s">
        <v>7544</v>
      </c>
      <c r="D1561" t="str">
        <f>+'Text-For Java'!D1561</f>
        <v>NR DIV 1/24 A CO (NRC BATTLE CREEK MI)</v>
      </c>
      <c r="E1561" t="s">
        <v>7544</v>
      </c>
      <c r="F1561" t="s">
        <v>9254</v>
      </c>
      <c r="G1561" t="s">
        <v>7545</v>
      </c>
      <c r="H1561" t="str">
        <f t="shared" si="25"/>
        <v>insert into FTS_rui_codes (suggest_text_1, suggest_text_2, source) values ("88487","NR DIV 1/24 A CO (NRC BATTLE CREEK MI)","RESFOR (03 JAN 2024)");</v>
      </c>
    </row>
    <row r="1562" spans="1:8" x14ac:dyDescent="0.2">
      <c r="A1562" t="s">
        <v>9029</v>
      </c>
      <c r="B1562" s="82" t="str">
        <f>+'Text-For Java'!B1562</f>
        <v>88486</v>
      </c>
      <c r="C1562" t="s">
        <v>7544</v>
      </c>
      <c r="D1562" t="str">
        <f>+'Text-For Java'!D1562</f>
        <v>NR DIV 1/24 C CO (NRC BATTLE CREEK MI)</v>
      </c>
      <c r="E1562" t="s">
        <v>7544</v>
      </c>
      <c r="F1562" t="s">
        <v>9254</v>
      </c>
      <c r="G1562" t="s">
        <v>7545</v>
      </c>
      <c r="H1562" t="str">
        <f t="shared" ref="H1562:H1625" si="26">+CONCATENATE(A1562,B1562,C1562,D1562,E1562,F1562,G1562)</f>
        <v>insert into FTS_rui_codes (suggest_text_1, suggest_text_2, source) values ("88486","NR DIV 1/24 C CO (NRC BATTLE CREEK MI)","RESFOR (03 JAN 2024)");</v>
      </c>
    </row>
    <row r="1563" spans="1:8" x14ac:dyDescent="0.2">
      <c r="A1563" t="s">
        <v>9029</v>
      </c>
      <c r="B1563" s="82" t="str">
        <f>+'Text-For Java'!B1563</f>
        <v>87682</v>
      </c>
      <c r="C1563" t="s">
        <v>7544</v>
      </c>
      <c r="D1563" t="str">
        <f>+'Text-For Java'!D1563</f>
        <v>NMCB 25 BCM (NRC BATTLE CREEK MI)</v>
      </c>
      <c r="E1563" t="s">
        <v>7544</v>
      </c>
      <c r="F1563" t="s">
        <v>9254</v>
      </c>
      <c r="G1563" t="s">
        <v>7545</v>
      </c>
      <c r="H1563" t="str">
        <f t="shared" si="26"/>
        <v>insert into FTS_rui_codes (suggest_text_1, suggest_text_2, source) values ("87682","NMCB 25 BCM (NRC BATTLE CREEK MI)","RESFOR (03 JAN 2024)");</v>
      </c>
    </row>
    <row r="1564" spans="1:8" x14ac:dyDescent="0.2">
      <c r="A1564" t="s">
        <v>9029</v>
      </c>
      <c r="B1564" s="82" t="str">
        <f>+'Text-For Java'!B1564</f>
        <v>1309G</v>
      </c>
      <c r="C1564" t="s">
        <v>7544</v>
      </c>
      <c r="D1564" t="str">
        <f>+'Text-For Java'!D1564</f>
        <v>NR VTU BCM 1359 (NRC BATTLE CREEK MI)</v>
      </c>
      <c r="E1564" t="s">
        <v>7544</v>
      </c>
      <c r="F1564" t="s">
        <v>9254</v>
      </c>
      <c r="G1564" t="s">
        <v>7545</v>
      </c>
      <c r="H1564" t="str">
        <f t="shared" si="26"/>
        <v>insert into FTS_rui_codes (suggest_text_1, suggest_text_2, source) values ("1309G","NR VTU BCM 1359 (NRC BATTLE CREEK MI)","RESFOR (03 JAN 2024)");</v>
      </c>
    </row>
    <row r="1565" spans="1:8" x14ac:dyDescent="0.2">
      <c r="A1565" t="s">
        <v>9029</v>
      </c>
      <c r="B1565" s="82" t="str">
        <f>+'Text-For Java'!B1565</f>
        <v>86662</v>
      </c>
      <c r="C1565" t="s">
        <v>7544</v>
      </c>
      <c r="D1565" t="str">
        <f>+'Text-For Java'!D1565</f>
        <v>NR C6F NALE HQ (NRC BATTLE CREEK MI)</v>
      </c>
      <c r="E1565" t="s">
        <v>7544</v>
      </c>
      <c r="F1565" t="s">
        <v>9254</v>
      </c>
      <c r="G1565" t="s">
        <v>7545</v>
      </c>
      <c r="H1565" t="str">
        <f t="shared" si="26"/>
        <v>insert into FTS_rui_codes (suggest_text_1, suggest_text_2, source) values ("86662","NR C6F NALE HQ (NRC BATTLE CREEK MI)","RESFOR (03 JAN 2024)");</v>
      </c>
    </row>
    <row r="1566" spans="1:8" x14ac:dyDescent="0.2">
      <c r="A1566" t="s">
        <v>9029</v>
      </c>
      <c r="B1566" s="82" t="str">
        <f>+'Text-For Java'!B1566</f>
        <v>83532</v>
      </c>
      <c r="C1566" t="s">
        <v>7544</v>
      </c>
      <c r="D1566" t="str">
        <f>+'Text-For Java'!D1566</f>
        <v>NR MARMC BCM (NRC BATTLE CREEK MI)</v>
      </c>
      <c r="E1566" t="s">
        <v>7544</v>
      </c>
      <c r="F1566" t="s">
        <v>9254</v>
      </c>
      <c r="G1566" t="s">
        <v>7545</v>
      </c>
      <c r="H1566" t="str">
        <f t="shared" si="26"/>
        <v>insert into FTS_rui_codes (suggest_text_1, suggest_text_2, source) values ("83532","NR MARMC BCM (NRC BATTLE CREEK MI)","RESFOR (03 JAN 2024)");</v>
      </c>
    </row>
    <row r="1567" spans="1:8" x14ac:dyDescent="0.2">
      <c r="A1567" t="s">
        <v>9029</v>
      </c>
      <c r="B1567" s="82" t="str">
        <f>+'Text-For Java'!B1567</f>
        <v>83473</v>
      </c>
      <c r="C1567" t="s">
        <v>7544</v>
      </c>
      <c r="D1567" t="str">
        <f>+'Text-For Java'!D1567</f>
        <v>NR FLC SD FUELS (NRC LEMOORE CA)</v>
      </c>
      <c r="E1567" t="s">
        <v>7544</v>
      </c>
      <c r="F1567" t="s">
        <v>9254</v>
      </c>
      <c r="G1567" t="s">
        <v>7545</v>
      </c>
      <c r="H1567" t="str">
        <f t="shared" si="26"/>
        <v>insert into FTS_rui_codes (suggest_text_1, suggest_text_2, source) values ("83473","NR FLC SD FUELS (NRC LEMOORE CA)","RESFOR (03 JAN 2024)");</v>
      </c>
    </row>
    <row r="1568" spans="1:8" x14ac:dyDescent="0.2">
      <c r="A1568" t="s">
        <v>9029</v>
      </c>
      <c r="B1568" s="82" t="str">
        <f>+'Text-For Java'!B1568</f>
        <v>88348</v>
      </c>
      <c r="C1568" t="s">
        <v>7544</v>
      </c>
      <c r="D1568" t="str">
        <f>+'Text-For Java'!D1568</f>
        <v>NR MONTEREY DENT (NRC LEMOORE CA)</v>
      </c>
      <c r="E1568" t="s">
        <v>7544</v>
      </c>
      <c r="F1568" t="s">
        <v>9254</v>
      </c>
      <c r="G1568" t="s">
        <v>7545</v>
      </c>
      <c r="H1568" t="str">
        <f t="shared" si="26"/>
        <v>insert into FTS_rui_codes (suggest_text_1, suggest_text_2, source) values ("88348","NR MONTEREY DENT (NRC LEMOORE CA)","RESFOR (03 JAN 2024)");</v>
      </c>
    </row>
    <row r="1569" spans="1:8" x14ac:dyDescent="0.2">
      <c r="A1569" t="s">
        <v>9029</v>
      </c>
      <c r="B1569" s="82" t="str">
        <f>+'Text-For Java'!B1569</f>
        <v>84331</v>
      </c>
      <c r="C1569" t="s">
        <v>7544</v>
      </c>
      <c r="D1569" t="str">
        <f>+'Text-For Java'!D1569</f>
        <v>NR RSU LEM (NRC LEMOORE CA)</v>
      </c>
      <c r="E1569" t="s">
        <v>7544</v>
      </c>
      <c r="F1569" t="s">
        <v>9254</v>
      </c>
      <c r="G1569" t="s">
        <v>7545</v>
      </c>
      <c r="H1569" t="str">
        <f t="shared" si="26"/>
        <v>insert into FTS_rui_codes (suggest_text_1, suggest_text_2, source) values ("84331","NR RSU LEM (NRC LEMOORE CA)","RESFOR (03 JAN 2024)");</v>
      </c>
    </row>
    <row r="1570" spans="1:8" x14ac:dyDescent="0.2">
      <c r="A1570" t="s">
        <v>9029</v>
      </c>
      <c r="B1570" s="82" t="str">
        <f>+'Text-For Java'!B1570</f>
        <v>83708</v>
      </c>
      <c r="C1570" t="s">
        <v>7544</v>
      </c>
      <c r="D1570" t="str">
        <f>+'Text-For Java'!D1570</f>
        <v>MAW DET A MWSS 473 (NRC LEMOORE CA)</v>
      </c>
      <c r="E1570" t="s">
        <v>7544</v>
      </c>
      <c r="F1570" t="s">
        <v>9254</v>
      </c>
      <c r="G1570" t="s">
        <v>7545</v>
      </c>
      <c r="H1570" t="str">
        <f t="shared" si="26"/>
        <v>insert into FTS_rui_codes (suggest_text_1, suggest_text_2, source) values ("83708","MAW DET A MWSS 473 (NRC LEMOORE CA)","RESFOR (03 JAN 2024)");</v>
      </c>
    </row>
    <row r="1571" spans="1:8" x14ac:dyDescent="0.2">
      <c r="A1571" t="s">
        <v>9029</v>
      </c>
      <c r="B1571" s="82" t="str">
        <f>+'Text-For Java'!B1571</f>
        <v>83680</v>
      </c>
      <c r="C1571" t="s">
        <v>7544</v>
      </c>
      <c r="D1571" t="str">
        <f>+'Text-For Java'!D1571</f>
        <v>NR CART LEM (NRC LEMOORE CA)</v>
      </c>
      <c r="E1571" t="s">
        <v>7544</v>
      </c>
      <c r="F1571" t="s">
        <v>9254</v>
      </c>
      <c r="G1571" t="s">
        <v>7545</v>
      </c>
      <c r="H1571" t="str">
        <f t="shared" si="26"/>
        <v>insert into FTS_rui_codes (suggest_text_1, suggest_text_2, source) values ("83680","NR CART LEM (NRC LEMOORE CA)","RESFOR (03 JAN 2024)");</v>
      </c>
    </row>
    <row r="1572" spans="1:8" x14ac:dyDescent="0.2">
      <c r="A1572" t="s">
        <v>9029</v>
      </c>
      <c r="B1572" s="82" t="str">
        <f>+'Text-For Java'!B1572</f>
        <v>86159</v>
      </c>
      <c r="C1572" t="s">
        <v>7544</v>
      </c>
      <c r="D1572" t="str">
        <f>+'Text-For Java'!D1572</f>
        <v>NMCB 18 LEM (NRC LEMOORE CA)</v>
      </c>
      <c r="E1572" t="s">
        <v>7544</v>
      </c>
      <c r="F1572" t="s">
        <v>9254</v>
      </c>
      <c r="G1572" t="s">
        <v>7545</v>
      </c>
      <c r="H1572" t="str">
        <f t="shared" si="26"/>
        <v>insert into FTS_rui_codes (suggest_text_1, suggest_text_2, source) values ("86159","NMCB 18 LEM (NRC LEMOORE CA)","RESFOR (03 JAN 2024)");</v>
      </c>
    </row>
    <row r="1573" spans="1:8" x14ac:dyDescent="0.2">
      <c r="A1573" t="s">
        <v>9029</v>
      </c>
      <c r="B1573" s="82" t="str">
        <f>+'Text-For Java'!B1573</f>
        <v>2002G</v>
      </c>
      <c r="C1573" t="s">
        <v>7544</v>
      </c>
      <c r="D1573" t="str">
        <f>+'Text-For Java'!D1573</f>
        <v>NR VTU LEM 1901 (NRC LEMOORE CA)</v>
      </c>
      <c r="E1573" t="s">
        <v>7544</v>
      </c>
      <c r="F1573" t="s">
        <v>9254</v>
      </c>
      <c r="G1573" t="s">
        <v>7545</v>
      </c>
      <c r="H1573" t="str">
        <f t="shared" si="26"/>
        <v>insert into FTS_rui_codes (suggest_text_1, suggest_text_2, source) values ("2002G","NR VTU LEM 1901 (NRC LEMOORE CA)","RESFOR (03 JAN 2024)");</v>
      </c>
    </row>
    <row r="1574" spans="1:8" x14ac:dyDescent="0.2">
      <c r="A1574" t="s">
        <v>9029</v>
      </c>
      <c r="B1574" s="82" t="str">
        <f>+'Text-For Java'!B1574</f>
        <v>86154</v>
      </c>
      <c r="C1574" t="s">
        <v>7544</v>
      </c>
      <c r="D1574" t="str">
        <f>+'Text-For Java'!D1574</f>
        <v>VFA-125 SAU (NRC LEMOORE CA)</v>
      </c>
      <c r="E1574" t="s">
        <v>7544</v>
      </c>
      <c r="F1574" t="s">
        <v>9254</v>
      </c>
      <c r="G1574" t="s">
        <v>7545</v>
      </c>
      <c r="H1574" t="str">
        <f t="shared" si="26"/>
        <v>insert into FTS_rui_codes (suggest_text_1, suggest_text_2, source) values ("86154","VFA-125 SAU (NRC LEMOORE CA)","RESFOR (03 JAN 2024)");</v>
      </c>
    </row>
    <row r="1575" spans="1:8" x14ac:dyDescent="0.2">
      <c r="A1575" t="s">
        <v>9029</v>
      </c>
      <c r="B1575" s="82" t="str">
        <f>+'Text-For Java'!B1575</f>
        <v>84188</v>
      </c>
      <c r="C1575" t="s">
        <v>7544</v>
      </c>
      <c r="D1575" t="str">
        <f>+'Text-For Java'!D1575</f>
        <v>VFA-122 SAU (NRC LEMOORE CA)</v>
      </c>
      <c r="E1575" t="s">
        <v>7544</v>
      </c>
      <c r="F1575" t="s">
        <v>9254</v>
      </c>
      <c r="G1575" t="s">
        <v>7545</v>
      </c>
      <c r="H1575" t="str">
        <f t="shared" si="26"/>
        <v>insert into FTS_rui_codes (suggest_text_1, suggest_text_2, source) values ("84188","VFA-122 SAU (NRC LEMOORE CA)","RESFOR (03 JAN 2024)");</v>
      </c>
    </row>
    <row r="1576" spans="1:8" x14ac:dyDescent="0.2">
      <c r="A1576" t="s">
        <v>9029</v>
      </c>
      <c r="B1576" s="82" t="str">
        <f>+'Text-For Java'!B1576</f>
        <v>84267</v>
      </c>
      <c r="C1576" t="s">
        <v>7544</v>
      </c>
      <c r="D1576" t="str">
        <f>+'Text-For Java'!D1576</f>
        <v>NR SW NSF LEMOORE (NRC LEMOORE CA)</v>
      </c>
      <c r="E1576" t="s">
        <v>7544</v>
      </c>
      <c r="F1576" t="s">
        <v>9254</v>
      </c>
      <c r="G1576" t="s">
        <v>7545</v>
      </c>
      <c r="H1576" t="str">
        <f t="shared" si="26"/>
        <v>insert into FTS_rui_codes (suggest_text_1, suggest_text_2, source) values ("84267","NR SW NSF LEMOORE (NRC LEMOORE CA)","RESFOR (03 JAN 2024)");</v>
      </c>
    </row>
    <row r="1577" spans="1:8" x14ac:dyDescent="0.2">
      <c r="A1577" t="s">
        <v>9029</v>
      </c>
      <c r="B1577" s="82" t="str">
        <f>+'Text-For Java'!B1577</f>
        <v>86206</v>
      </c>
      <c r="C1577" t="s">
        <v>7544</v>
      </c>
      <c r="D1577" t="str">
        <f>+'Text-For Java'!D1577</f>
        <v>NR CNATRA RC (NRC CORPUS CHRISTI TX)</v>
      </c>
      <c r="E1577" t="s">
        <v>7544</v>
      </c>
      <c r="F1577" t="s">
        <v>9254</v>
      </c>
      <c r="G1577" t="s">
        <v>7545</v>
      </c>
      <c r="H1577" t="str">
        <f t="shared" si="26"/>
        <v>insert into FTS_rui_codes (suggest_text_1, suggest_text_2, source) values ("86206","NR CNATRA RC (NRC CORPUS CHRISTI TX)","RESFOR (03 JAN 2024)");</v>
      </c>
    </row>
    <row r="1578" spans="1:8" x14ac:dyDescent="0.2">
      <c r="A1578" t="s">
        <v>9029</v>
      </c>
      <c r="B1578" s="82" t="str">
        <f>+'Text-For Java'!B1578</f>
        <v>89791</v>
      </c>
      <c r="C1578" t="s">
        <v>7544</v>
      </c>
      <c r="D1578" t="str">
        <f>+'Text-For Java'!D1578</f>
        <v>NR NMRTC CC HQ (NRC CORPUS CHRISTI TX)</v>
      </c>
      <c r="E1578" t="s">
        <v>7544</v>
      </c>
      <c r="F1578" t="s">
        <v>9254</v>
      </c>
      <c r="G1578" t="s">
        <v>7545</v>
      </c>
      <c r="H1578" t="str">
        <f t="shared" si="26"/>
        <v>insert into FTS_rui_codes (suggest_text_1, suggest_text_2, source) values ("89791","NR NMRTC CC HQ (NRC CORPUS CHRISTI TX)","RESFOR (03 JAN 2024)");</v>
      </c>
    </row>
    <row r="1579" spans="1:8" x14ac:dyDescent="0.2">
      <c r="A1579" t="s">
        <v>9029</v>
      </c>
      <c r="B1579" s="82" t="str">
        <f>+'Text-For Java'!B1579</f>
        <v>86926</v>
      </c>
      <c r="C1579" t="s">
        <v>7544</v>
      </c>
      <c r="D1579" t="str">
        <f>+'Text-For Java'!D1579</f>
        <v>NR RSU CCT (NRC CORPUS CHRISTI TX)</v>
      </c>
      <c r="E1579" t="s">
        <v>7544</v>
      </c>
      <c r="F1579" t="s">
        <v>9254</v>
      </c>
      <c r="G1579" t="s">
        <v>7545</v>
      </c>
      <c r="H1579" t="str">
        <f t="shared" si="26"/>
        <v>insert into FTS_rui_codes (suggest_text_1, suggest_text_2, source) values ("86926","NR RSU CCT (NRC CORPUS CHRISTI TX)","RESFOR (03 JAN 2024)");</v>
      </c>
    </row>
    <row r="1580" spans="1:8" x14ac:dyDescent="0.2">
      <c r="A1580" t="s">
        <v>9029</v>
      </c>
      <c r="B1580" s="82" t="str">
        <f>+'Text-For Java'!B1580</f>
        <v>84191</v>
      </c>
      <c r="C1580" t="s">
        <v>7544</v>
      </c>
      <c r="D1580" t="str">
        <f>+'Text-For Java'!D1580</f>
        <v>NR TRARON 21 SAU (NRC CORPUS CHRISTI TX)</v>
      </c>
      <c r="E1580" t="s">
        <v>7544</v>
      </c>
      <c r="F1580" t="s">
        <v>9254</v>
      </c>
      <c r="G1580" t="s">
        <v>7545</v>
      </c>
      <c r="H1580" t="str">
        <f t="shared" si="26"/>
        <v>insert into FTS_rui_codes (suggest_text_1, suggest_text_2, source) values ("84191","NR TRARON 21 SAU (NRC CORPUS CHRISTI TX)","RESFOR (03 JAN 2024)");</v>
      </c>
    </row>
    <row r="1581" spans="1:8" x14ac:dyDescent="0.2">
      <c r="A1581" t="s">
        <v>9029</v>
      </c>
      <c r="B1581" s="82" t="str">
        <f>+'Text-For Java'!B1581</f>
        <v>84192</v>
      </c>
      <c r="C1581" t="s">
        <v>7544</v>
      </c>
      <c r="D1581" t="str">
        <f>+'Text-For Java'!D1581</f>
        <v>NR TRARON 22 SAU (NRC CORPUS CHRISTI TX)</v>
      </c>
      <c r="E1581" t="s">
        <v>7544</v>
      </c>
      <c r="F1581" t="s">
        <v>9254</v>
      </c>
      <c r="G1581" t="s">
        <v>7545</v>
      </c>
      <c r="H1581" t="str">
        <f t="shared" si="26"/>
        <v>insert into FTS_rui_codes (suggest_text_1, suggest_text_2, source) values ("84192","NR TRARON 22 SAU (NRC CORPUS CHRISTI TX)","RESFOR (03 JAN 2024)");</v>
      </c>
    </row>
    <row r="1582" spans="1:8" x14ac:dyDescent="0.2">
      <c r="A1582" t="s">
        <v>9029</v>
      </c>
      <c r="B1582" s="82" t="str">
        <f>+'Text-For Java'!B1582</f>
        <v>84193</v>
      </c>
      <c r="C1582" t="s">
        <v>7544</v>
      </c>
      <c r="D1582" t="str">
        <f>+'Text-For Java'!D1582</f>
        <v>NR TRARON 27 SAU (NRC CORPUS CHRISTI TX)</v>
      </c>
      <c r="E1582" t="s">
        <v>7544</v>
      </c>
      <c r="F1582" t="s">
        <v>9254</v>
      </c>
      <c r="G1582" t="s">
        <v>7545</v>
      </c>
      <c r="H1582" t="str">
        <f t="shared" si="26"/>
        <v>insert into FTS_rui_codes (suggest_text_1, suggest_text_2, source) values ("84193","NR TRARON 27 SAU (NRC CORPUS CHRISTI TX)","RESFOR (03 JAN 2024)");</v>
      </c>
    </row>
    <row r="1583" spans="1:8" x14ac:dyDescent="0.2">
      <c r="A1583" t="s">
        <v>9029</v>
      </c>
      <c r="B1583" s="82" t="str">
        <f>+'Text-For Java'!B1583</f>
        <v>84194</v>
      </c>
      <c r="C1583" t="s">
        <v>7544</v>
      </c>
      <c r="D1583" t="str">
        <f>+'Text-For Java'!D1583</f>
        <v>NR TRARON 28 SAU (NRC CORPUS CHRISTI TX)</v>
      </c>
      <c r="E1583" t="s">
        <v>7544</v>
      </c>
      <c r="F1583" t="s">
        <v>9254</v>
      </c>
      <c r="G1583" t="s">
        <v>7545</v>
      </c>
      <c r="H1583" t="str">
        <f t="shared" si="26"/>
        <v>insert into FTS_rui_codes (suggest_text_1, suggest_text_2, source) values ("84194","NR TRARON 28 SAU (NRC CORPUS CHRISTI TX)","RESFOR (03 JAN 2024)");</v>
      </c>
    </row>
    <row r="1584" spans="1:8" x14ac:dyDescent="0.2">
      <c r="A1584" t="s">
        <v>9029</v>
      </c>
      <c r="B1584" s="82" t="str">
        <f>+'Text-For Java'!B1584</f>
        <v>84189</v>
      </c>
      <c r="C1584" t="s">
        <v>7544</v>
      </c>
      <c r="D1584" t="str">
        <f>+'Text-For Java'!D1584</f>
        <v>NR TRARON 31 SAU (NRC CORPUS CHRISTI TX)</v>
      </c>
      <c r="E1584" t="s">
        <v>7544</v>
      </c>
      <c r="F1584" t="s">
        <v>9254</v>
      </c>
      <c r="G1584" t="s">
        <v>7545</v>
      </c>
      <c r="H1584" t="str">
        <f t="shared" si="26"/>
        <v>insert into FTS_rui_codes (suggest_text_1, suggest_text_2, source) values ("84189","NR TRARON 31 SAU (NRC CORPUS CHRISTI TX)","RESFOR (03 JAN 2024)");</v>
      </c>
    </row>
    <row r="1585" spans="1:8" x14ac:dyDescent="0.2">
      <c r="A1585" t="s">
        <v>9029</v>
      </c>
      <c r="B1585" s="82" t="str">
        <f>+'Text-For Java'!B1585</f>
        <v>84199</v>
      </c>
      <c r="C1585" t="s">
        <v>7544</v>
      </c>
      <c r="D1585" t="str">
        <f>+'Text-For Java'!D1585</f>
        <v>NR TRARON 35 SAU (NRC CORPUS CHRISTI TX)</v>
      </c>
      <c r="E1585" t="s">
        <v>7544</v>
      </c>
      <c r="F1585" t="s">
        <v>9254</v>
      </c>
      <c r="G1585" t="s">
        <v>7545</v>
      </c>
      <c r="H1585" t="str">
        <f t="shared" si="26"/>
        <v>insert into FTS_rui_codes (suggest_text_1, suggest_text_2, source) values ("84199","NR TRARON 35 SAU (NRC CORPUS CHRISTI TX)","RESFOR (03 JAN 2024)");</v>
      </c>
    </row>
    <row r="1586" spans="1:8" x14ac:dyDescent="0.2">
      <c r="A1586" t="s">
        <v>9029</v>
      </c>
      <c r="B1586" s="82" t="str">
        <f>+'Text-For Java'!B1586</f>
        <v>87845</v>
      </c>
      <c r="C1586" t="s">
        <v>7544</v>
      </c>
      <c r="D1586" t="str">
        <f>+'Text-For Java'!D1586</f>
        <v>NR TRAWING 2 RC (NRC CORPUS CHRISTI TX)</v>
      </c>
      <c r="E1586" t="s">
        <v>7544</v>
      </c>
      <c r="F1586" t="s">
        <v>9254</v>
      </c>
      <c r="G1586" t="s">
        <v>7545</v>
      </c>
      <c r="H1586" t="str">
        <f t="shared" si="26"/>
        <v>insert into FTS_rui_codes (suggest_text_1, suggest_text_2, source) values ("87845","NR TRAWING 2 RC (NRC CORPUS CHRISTI TX)","RESFOR (03 JAN 2024)");</v>
      </c>
    </row>
    <row r="1587" spans="1:8" x14ac:dyDescent="0.2">
      <c r="A1587" t="s">
        <v>9029</v>
      </c>
      <c r="B1587" s="82" t="str">
        <f>+'Text-For Java'!B1587</f>
        <v>88234</v>
      </c>
      <c r="C1587" t="s">
        <v>7544</v>
      </c>
      <c r="D1587" t="str">
        <f>+'Text-For Java'!D1587</f>
        <v>NR TRAWING 4 RC (NRC CORPUS CHRISTI TX)</v>
      </c>
      <c r="E1587" t="s">
        <v>7544</v>
      </c>
      <c r="F1587" t="s">
        <v>9254</v>
      </c>
      <c r="G1587" t="s">
        <v>7545</v>
      </c>
      <c r="H1587" t="str">
        <f t="shared" si="26"/>
        <v>insert into FTS_rui_codes (suggest_text_1, suggest_text_2, source) values ("88234","NR TRAWING 4 RC (NRC CORPUS CHRISTI TX)","RESFOR (03 JAN 2024)");</v>
      </c>
    </row>
    <row r="1588" spans="1:8" x14ac:dyDescent="0.2">
      <c r="A1588" t="s">
        <v>9029</v>
      </c>
      <c r="B1588" s="82" t="str">
        <f>+'Text-For Java'!B1588</f>
        <v>88471</v>
      </c>
      <c r="C1588" t="s">
        <v>7544</v>
      </c>
      <c r="D1588" t="str">
        <f>+'Text-For Java'!D1588</f>
        <v>NR DIV 1/23 C CO (NRC CORPUS CHRISTI TX)</v>
      </c>
      <c r="E1588" t="s">
        <v>7544</v>
      </c>
      <c r="F1588" t="s">
        <v>9254</v>
      </c>
      <c r="G1588" t="s">
        <v>7545</v>
      </c>
      <c r="H1588" t="str">
        <f t="shared" si="26"/>
        <v>insert into FTS_rui_codes (suggest_text_1, suggest_text_2, source) values ("88471","NR DIV 1/23 C CO (NRC CORPUS CHRISTI TX)","RESFOR (03 JAN 2024)");</v>
      </c>
    </row>
    <row r="1589" spans="1:8" x14ac:dyDescent="0.2">
      <c r="A1589" t="s">
        <v>9029</v>
      </c>
      <c r="B1589" s="82" t="str">
        <f>+'Text-For Java'!B1589</f>
        <v>83715</v>
      </c>
      <c r="C1589" t="s">
        <v>7544</v>
      </c>
      <c r="D1589" t="str">
        <f>+'Text-For Java'!D1589</f>
        <v>NMCB 22 CCT (NRC CORPUS CHRISTI TX)</v>
      </c>
      <c r="E1589" t="s">
        <v>7544</v>
      </c>
      <c r="F1589" t="s">
        <v>9254</v>
      </c>
      <c r="G1589" t="s">
        <v>7545</v>
      </c>
      <c r="H1589" t="str">
        <f t="shared" si="26"/>
        <v>insert into FTS_rui_codes (suggest_text_1, suggest_text_2, source) values ("83715","NMCB 22 CCT (NRC CORPUS CHRISTI TX)","RESFOR (03 JAN 2024)");</v>
      </c>
    </row>
    <row r="1590" spans="1:8" x14ac:dyDescent="0.2">
      <c r="A1590" t="s">
        <v>9029</v>
      </c>
      <c r="B1590" s="82" t="str">
        <f>+'Text-For Java'!B1590</f>
        <v>82854</v>
      </c>
      <c r="C1590" t="s">
        <v>7544</v>
      </c>
      <c r="D1590" t="str">
        <f>+'Text-For Java'!D1590</f>
        <v>NR DIV 1/23 C 3 (NRC CORPUS CHRISTI TX)</v>
      </c>
      <c r="E1590" t="s">
        <v>7544</v>
      </c>
      <c r="F1590" t="s">
        <v>9254</v>
      </c>
      <c r="G1590" t="s">
        <v>7545</v>
      </c>
      <c r="H1590" t="str">
        <f t="shared" si="26"/>
        <v>insert into FTS_rui_codes (suggest_text_1, suggest_text_2, source) values ("82854","NR DIV 1/23 C 3 (NRC CORPUS CHRISTI TX)","RESFOR (03 JAN 2024)");</v>
      </c>
    </row>
    <row r="1591" spans="1:8" x14ac:dyDescent="0.2">
      <c r="A1591" t="s">
        <v>9029</v>
      </c>
      <c r="B1591" s="82" t="str">
        <f>+'Text-For Java'!B1591</f>
        <v>1004G</v>
      </c>
      <c r="C1591" t="s">
        <v>7544</v>
      </c>
      <c r="D1591" t="str">
        <f>+'Text-For Java'!D1591</f>
        <v>NR VTU CCT 1814 (NRC CORPUS CHRISTI TX)</v>
      </c>
      <c r="E1591" t="s">
        <v>7544</v>
      </c>
      <c r="F1591" t="s">
        <v>9254</v>
      </c>
      <c r="G1591" t="s">
        <v>7545</v>
      </c>
      <c r="H1591" t="str">
        <f t="shared" si="26"/>
        <v>insert into FTS_rui_codes (suggest_text_1, suggest_text_2, source) values ("1004G","NR VTU CCT 1814 (NRC CORPUS CHRISTI TX)","RESFOR (03 JAN 2024)");</v>
      </c>
    </row>
    <row r="1592" spans="1:8" x14ac:dyDescent="0.2">
      <c r="A1592" t="s">
        <v>9029</v>
      </c>
      <c r="B1592" s="82" t="str">
        <f>+'Text-For Java'!B1592</f>
        <v>84273</v>
      </c>
      <c r="C1592" t="s">
        <v>7544</v>
      </c>
      <c r="D1592" t="str">
        <f>+'Text-For Java'!D1592</f>
        <v>NR SE NSF CCT (NRC CORPUS CHRISTI TX)</v>
      </c>
      <c r="E1592" t="s">
        <v>7544</v>
      </c>
      <c r="F1592" t="s">
        <v>9254</v>
      </c>
      <c r="G1592" t="s">
        <v>7545</v>
      </c>
      <c r="H1592" t="str">
        <f t="shared" si="26"/>
        <v>insert into FTS_rui_codes (suggest_text_1, suggest_text_2, source) values ("84273","NR SE NSF CCT (NRC CORPUS CHRISTI TX)","RESFOR (03 JAN 2024)");</v>
      </c>
    </row>
    <row r="1593" spans="1:8" x14ac:dyDescent="0.2">
      <c r="A1593" t="s">
        <v>9029</v>
      </c>
      <c r="B1593" s="82" t="str">
        <f>+'Text-For Java'!B1593</f>
        <v>84343</v>
      </c>
      <c r="C1593" t="s">
        <v>7544</v>
      </c>
      <c r="D1593" t="str">
        <f>+'Text-For Java'!D1593</f>
        <v>NR NSF NS PRST HB (NRC BANGOR ME)</v>
      </c>
      <c r="E1593" t="s">
        <v>7544</v>
      </c>
      <c r="F1593" t="s">
        <v>9254</v>
      </c>
      <c r="G1593" t="s">
        <v>7545</v>
      </c>
      <c r="H1593" t="str">
        <f t="shared" si="26"/>
        <v>insert into FTS_rui_codes (suggest_text_1, suggest_text_2, source) values ("84343","NR NSF NS PRST HB (NRC BANGOR ME)","RESFOR (03 JAN 2024)");</v>
      </c>
    </row>
    <row r="1594" spans="1:8" x14ac:dyDescent="0.2">
      <c r="A1594" t="s">
        <v>9029</v>
      </c>
      <c r="B1594" s="82" t="str">
        <f>+'Text-For Java'!B1594</f>
        <v>83585</v>
      </c>
      <c r="C1594" t="s">
        <v>7544</v>
      </c>
      <c r="D1594" t="str">
        <f>+'Text-For Java'!D1594</f>
        <v>NR NMRTC PTS BAN (NRC BANGOR ME)</v>
      </c>
      <c r="E1594" t="s">
        <v>7544</v>
      </c>
      <c r="F1594" t="s">
        <v>9254</v>
      </c>
      <c r="G1594" t="s">
        <v>7545</v>
      </c>
      <c r="H1594" t="str">
        <f t="shared" si="26"/>
        <v>insert into FTS_rui_codes (suggest_text_1, suggest_text_2, source) values ("83585","NR NMRTC PTS BAN (NRC BANGOR ME)","RESFOR (03 JAN 2024)");</v>
      </c>
    </row>
    <row r="1595" spans="1:8" x14ac:dyDescent="0.2">
      <c r="A1595" t="s">
        <v>9029</v>
      </c>
      <c r="B1595" s="82" t="str">
        <f>+'Text-For Java'!B1595</f>
        <v>83430</v>
      </c>
      <c r="C1595" t="s">
        <v>7544</v>
      </c>
      <c r="D1595" t="str">
        <f>+'Text-For Java'!D1595</f>
        <v>NR RSU BAN (NRC BANGOR ME)</v>
      </c>
      <c r="E1595" t="s">
        <v>7544</v>
      </c>
      <c r="F1595" t="s">
        <v>9254</v>
      </c>
      <c r="G1595" t="s">
        <v>7545</v>
      </c>
      <c r="H1595" t="str">
        <f t="shared" si="26"/>
        <v>insert into FTS_rui_codes (suggest_text_1, suggest_text_2, source) values ("83430","NR RSU BAN (NRC BANGOR ME)","RESFOR (03 JAN 2024)");</v>
      </c>
    </row>
    <row r="1596" spans="1:8" x14ac:dyDescent="0.2">
      <c r="A1596" t="s">
        <v>9029</v>
      </c>
      <c r="B1596" s="82" t="str">
        <f>+'Text-For Java'!B1596</f>
        <v>87778</v>
      </c>
      <c r="C1596" t="s">
        <v>7544</v>
      </c>
      <c r="D1596" t="str">
        <f>+'Text-For Java'!D1596</f>
        <v>NMCB 27 BAN (NRC BANGOR ME)</v>
      </c>
      <c r="E1596" t="s">
        <v>7544</v>
      </c>
      <c r="F1596" t="s">
        <v>9254</v>
      </c>
      <c r="G1596" t="s">
        <v>7545</v>
      </c>
      <c r="H1596" t="str">
        <f t="shared" si="26"/>
        <v>insert into FTS_rui_codes (suggest_text_1, suggest_text_2, source) values ("87778","NMCB 27 BAN (NRC BANGOR ME)","RESFOR (03 JAN 2024)");</v>
      </c>
    </row>
    <row r="1597" spans="1:8" x14ac:dyDescent="0.2">
      <c r="A1597" t="s">
        <v>9029</v>
      </c>
      <c r="B1597" s="82" t="str">
        <f>+'Text-For Java'!B1597</f>
        <v>0102G</v>
      </c>
      <c r="C1597" t="s">
        <v>7544</v>
      </c>
      <c r="D1597" t="str">
        <f>+'Text-For Java'!D1597</f>
        <v>NR VTU BAN 0604 (NRC BANGOR ME)</v>
      </c>
      <c r="E1597" t="s">
        <v>7544</v>
      </c>
      <c r="F1597" t="s">
        <v>9254</v>
      </c>
      <c r="G1597" t="s">
        <v>7545</v>
      </c>
      <c r="H1597" t="str">
        <f t="shared" si="26"/>
        <v>insert into FTS_rui_codes (suggest_text_1, suggest_text_2, source) values ("0102G","NR VTU BAN 0604 (NRC BANGOR ME)","RESFOR (03 JAN 2024)");</v>
      </c>
    </row>
    <row r="1598" spans="1:8" x14ac:dyDescent="0.2">
      <c r="A1598" t="s">
        <v>9029</v>
      </c>
      <c r="B1598" s="82" t="str">
        <f>+'Text-For Java'!B1598</f>
        <v>84255</v>
      </c>
      <c r="C1598" t="s">
        <v>7544</v>
      </c>
      <c r="D1598" t="str">
        <f>+'Text-For Java'!D1598</f>
        <v>NR SURGEMAIN PNSY BAN (NRC BANGOR ME)</v>
      </c>
      <c r="E1598" t="s">
        <v>7544</v>
      </c>
      <c r="F1598" t="s">
        <v>9254</v>
      </c>
      <c r="G1598" t="s">
        <v>7545</v>
      </c>
      <c r="H1598" t="str">
        <f t="shared" si="26"/>
        <v>insert into FTS_rui_codes (suggest_text_1, suggest_text_2, source) values ("84255","NR SURGEMAIN PNSY BAN (NRC BANGOR ME)","RESFOR (03 JAN 2024)");</v>
      </c>
    </row>
    <row r="1599" spans="1:8" x14ac:dyDescent="0.2">
      <c r="A1599" t="s">
        <v>9029</v>
      </c>
      <c r="B1599" s="82" t="str">
        <f>+'Text-For Java'!B1599</f>
        <v>82972</v>
      </c>
      <c r="C1599" t="s">
        <v>7544</v>
      </c>
      <c r="D1599" t="str">
        <f>+'Text-For Java'!D1599</f>
        <v>NR NAWDC AWF (NRC FALLON NV)</v>
      </c>
      <c r="E1599" t="s">
        <v>7544</v>
      </c>
      <c r="F1599" t="s">
        <v>9254</v>
      </c>
      <c r="G1599" t="s">
        <v>7545</v>
      </c>
      <c r="H1599" t="str">
        <f t="shared" si="26"/>
        <v>insert into FTS_rui_codes (suggest_text_1, suggest_text_2, source) values ("82972","NR NAWDC AWF (NRC FALLON NV)","RESFOR (03 JAN 2024)");</v>
      </c>
    </row>
    <row r="1600" spans="1:8" x14ac:dyDescent="0.2">
      <c r="A1600" t="s">
        <v>9029</v>
      </c>
      <c r="B1600" s="82" t="str">
        <f>+'Text-For Java'!B1600</f>
        <v>82985</v>
      </c>
      <c r="C1600" t="s">
        <v>7544</v>
      </c>
      <c r="D1600" t="str">
        <f>+'Text-For Java'!D1600</f>
        <v>NR NAWDC TARGETING (NRC FALLON NV)</v>
      </c>
      <c r="E1600" t="s">
        <v>7544</v>
      </c>
      <c r="F1600" t="s">
        <v>9254</v>
      </c>
      <c r="G1600" t="s">
        <v>7545</v>
      </c>
      <c r="H1600" t="str">
        <f t="shared" si="26"/>
        <v>insert into FTS_rui_codes (suggest_text_1, suggest_text_2, source) values ("82985","NR NAWDC TARGETING (NRC FALLON NV)","RESFOR (03 JAN 2024)");</v>
      </c>
    </row>
    <row r="1601" spans="1:8" x14ac:dyDescent="0.2">
      <c r="A1601" t="s">
        <v>9029</v>
      </c>
      <c r="B1601" s="82" t="str">
        <f>+'Text-For Java'!B1601</f>
        <v>84268</v>
      </c>
      <c r="C1601" t="s">
        <v>7544</v>
      </c>
      <c r="D1601" t="str">
        <f>+'Text-For Java'!D1601</f>
        <v>NR NSF NAS FALLON (NRC FALLON NV)</v>
      </c>
      <c r="E1601" t="s">
        <v>7544</v>
      </c>
      <c r="F1601" t="s">
        <v>9254</v>
      </c>
      <c r="G1601" t="s">
        <v>7545</v>
      </c>
      <c r="H1601" t="str">
        <f t="shared" si="26"/>
        <v>insert into FTS_rui_codes (suggest_text_1, suggest_text_2, source) values ("84268","NR NSF NAS FALLON (NRC FALLON NV)","RESFOR (03 JAN 2024)");</v>
      </c>
    </row>
    <row r="1602" spans="1:8" x14ac:dyDescent="0.2">
      <c r="A1602" t="s">
        <v>9029</v>
      </c>
      <c r="B1602" s="82" t="str">
        <f>+'Text-For Java'!B1602</f>
        <v>89942</v>
      </c>
      <c r="C1602" t="s">
        <v>7544</v>
      </c>
      <c r="D1602" t="str">
        <f>+'Text-For Java'!D1602</f>
        <v>NR RSU FAL (NRC FALLON NV)</v>
      </c>
      <c r="E1602" t="s">
        <v>7544</v>
      </c>
      <c r="F1602" t="s">
        <v>9254</v>
      </c>
      <c r="G1602" t="s">
        <v>7545</v>
      </c>
      <c r="H1602" t="str">
        <f t="shared" si="26"/>
        <v>insert into FTS_rui_codes (suggest_text_1, suggest_text_2, source) values ("89942","NR RSU FAL (NRC FALLON NV)","RESFOR (03 JAN 2024)");</v>
      </c>
    </row>
    <row r="1603" spans="1:8" x14ac:dyDescent="0.2">
      <c r="A1603" t="s">
        <v>9029</v>
      </c>
      <c r="B1603" s="82" t="str">
        <f>+'Text-For Java'!B1603</f>
        <v>83753</v>
      </c>
      <c r="C1603" t="s">
        <v>7544</v>
      </c>
      <c r="D1603" t="str">
        <f>+'Text-For Java'!D1603</f>
        <v>NR NMRTC SD FAL (NRC FALLON NV)</v>
      </c>
      <c r="E1603" t="s">
        <v>7544</v>
      </c>
      <c r="F1603" t="s">
        <v>9254</v>
      </c>
      <c r="G1603" t="s">
        <v>7545</v>
      </c>
      <c r="H1603" t="str">
        <f t="shared" si="26"/>
        <v>insert into FTS_rui_codes (suggest_text_1, suggest_text_2, source) values ("83753","NR NMRTC SD FAL (NRC FALLON NV)","RESFOR (03 JAN 2024)");</v>
      </c>
    </row>
    <row r="1604" spans="1:8" x14ac:dyDescent="0.2">
      <c r="A1604" t="s">
        <v>9029</v>
      </c>
      <c r="B1604" s="82" t="str">
        <f>+'Text-For Java'!B1604</f>
        <v>83671</v>
      </c>
      <c r="C1604" t="s">
        <v>7544</v>
      </c>
      <c r="D1604" t="str">
        <f>+'Text-For Java'!D1604</f>
        <v>NMCB 18 FAL (NRC FALLON NV)</v>
      </c>
      <c r="E1604" t="s">
        <v>7544</v>
      </c>
      <c r="F1604" t="s">
        <v>9254</v>
      </c>
      <c r="G1604" t="s">
        <v>7545</v>
      </c>
      <c r="H1604" t="str">
        <f t="shared" si="26"/>
        <v>insert into FTS_rui_codes (suggest_text_1, suggest_text_2, source) values ("83671","NMCB 18 FAL (NRC FALLON NV)","RESFOR (03 JAN 2024)");</v>
      </c>
    </row>
    <row r="1605" spans="1:8" x14ac:dyDescent="0.2">
      <c r="A1605" t="s">
        <v>9029</v>
      </c>
      <c r="B1605" s="82" t="str">
        <f>+'Text-For Java'!B1605</f>
        <v>2005G</v>
      </c>
      <c r="C1605" t="s">
        <v>7544</v>
      </c>
      <c r="D1605" t="str">
        <f>+'Text-For Java'!D1605</f>
        <v>NR VTU FAL 1961 (NRC FALLON NV)</v>
      </c>
      <c r="E1605" t="s">
        <v>7544</v>
      </c>
      <c r="F1605" t="s">
        <v>9254</v>
      </c>
      <c r="G1605" t="s">
        <v>7545</v>
      </c>
      <c r="H1605" t="str">
        <f t="shared" si="26"/>
        <v>insert into FTS_rui_codes (suggest_text_1, suggest_text_2, source) values ("2005G","NR VTU FAL 1961 (NRC FALLON NV)","RESFOR (03 JAN 2024)");</v>
      </c>
    </row>
    <row r="1606" spans="1:8" x14ac:dyDescent="0.2">
      <c r="A1606" t="s">
        <v>9029</v>
      </c>
      <c r="B1606" s="82" t="str">
        <f>+'Text-For Java'!B1606</f>
        <v>89456</v>
      </c>
      <c r="C1606" t="s">
        <v>7544</v>
      </c>
      <c r="D1606" t="str">
        <f>+'Text-For Java'!D1606</f>
        <v>NR ADMIN PERS 1961 (NRC FALLON NV)</v>
      </c>
      <c r="E1606" t="s">
        <v>7544</v>
      </c>
      <c r="F1606" t="s">
        <v>9254</v>
      </c>
      <c r="G1606" t="s">
        <v>7545</v>
      </c>
      <c r="H1606" t="str">
        <f t="shared" si="26"/>
        <v>insert into FTS_rui_codes (suggest_text_1, suggest_text_2, source) values ("89456","NR ADMIN PERS 1961 (NRC FALLON NV)","RESFOR (03 JAN 2024)");</v>
      </c>
    </row>
    <row r="1607" spans="1:8" x14ac:dyDescent="0.2">
      <c r="A1607" t="s">
        <v>9029</v>
      </c>
      <c r="B1607" s="82" t="str">
        <f>+'Text-For Java'!B1607</f>
        <v>89190</v>
      </c>
      <c r="C1607" t="s">
        <v>7544</v>
      </c>
      <c r="D1607" t="str">
        <f>+'Text-For Java'!D1607</f>
        <v>NR RSU SCH (NRC SCHENECTADY NY)</v>
      </c>
      <c r="E1607" t="s">
        <v>7544</v>
      </c>
      <c r="F1607" t="s">
        <v>9254</v>
      </c>
      <c r="G1607" t="s">
        <v>7545</v>
      </c>
      <c r="H1607" t="str">
        <f t="shared" si="26"/>
        <v>insert into FTS_rui_codes (suggest_text_1, suggest_text_2, source) values ("89190","NR RSU SCH (NRC SCHENECTADY NY)","RESFOR (03 JAN 2024)");</v>
      </c>
    </row>
    <row r="1608" spans="1:8" x14ac:dyDescent="0.2">
      <c r="A1608" t="s">
        <v>9029</v>
      </c>
      <c r="B1608" s="82" t="str">
        <f>+'Text-For Java'!B1608</f>
        <v>88093</v>
      </c>
      <c r="C1608" t="s">
        <v>7544</v>
      </c>
      <c r="D1608" t="str">
        <f>+'Text-For Java'!D1608</f>
        <v>NR DIA MARC (NRC SCHENECTADY NY)</v>
      </c>
      <c r="E1608" t="s">
        <v>7544</v>
      </c>
      <c r="F1608" t="s">
        <v>9254</v>
      </c>
      <c r="G1608" t="s">
        <v>7545</v>
      </c>
      <c r="H1608" t="str">
        <f t="shared" si="26"/>
        <v>insert into FTS_rui_codes (suggest_text_1, suggest_text_2, source) values ("88093","NR DIA MARC (NRC SCHENECTADY NY)","RESFOR (03 JAN 2024)");</v>
      </c>
    </row>
    <row r="1609" spans="1:8" x14ac:dyDescent="0.2">
      <c r="A1609" t="s">
        <v>9029</v>
      </c>
      <c r="B1609" s="82" t="str">
        <f>+'Text-For Java'!B1609</f>
        <v>88278</v>
      </c>
      <c r="C1609" t="s">
        <v>7544</v>
      </c>
      <c r="D1609" t="str">
        <f>+'Text-For Java'!D1609</f>
        <v>NR NMRTC PTS SCH (NRC SCHENECTADY NY)</v>
      </c>
      <c r="E1609" t="s">
        <v>7544</v>
      </c>
      <c r="F1609" t="s">
        <v>9254</v>
      </c>
      <c r="G1609" t="s">
        <v>7545</v>
      </c>
      <c r="H1609" t="str">
        <f t="shared" si="26"/>
        <v>insert into FTS_rui_codes (suggest_text_1, suggest_text_2, source) values ("88278","NR NMRTC PTS SCH (NRC SCHENECTADY NY)","RESFOR (03 JAN 2024)");</v>
      </c>
    </row>
    <row r="1610" spans="1:8" x14ac:dyDescent="0.2">
      <c r="A1610" t="s">
        <v>9029</v>
      </c>
      <c r="B1610" s="82" t="str">
        <f>+'Text-For Java'!B1610</f>
        <v>85338</v>
      </c>
      <c r="C1610" t="s">
        <v>7544</v>
      </c>
      <c r="D1610" t="str">
        <f>+'Text-For Java'!D1610</f>
        <v>NMCB 27 SCH (NRC SCHENECTADY NY)</v>
      </c>
      <c r="E1610" t="s">
        <v>7544</v>
      </c>
      <c r="F1610" t="s">
        <v>9254</v>
      </c>
      <c r="G1610" t="s">
        <v>7545</v>
      </c>
      <c r="H1610" t="str">
        <f t="shared" si="26"/>
        <v>insert into FTS_rui_codes (suggest_text_1, suggest_text_2, source) values ("85338","NMCB 27 SCH (NRC SCHENECTADY NY)","RESFOR (03 JAN 2024)");</v>
      </c>
    </row>
    <row r="1611" spans="1:8" x14ac:dyDescent="0.2">
      <c r="A1611" t="s">
        <v>9029</v>
      </c>
      <c r="B1611" s="82" t="str">
        <f>+'Text-For Java'!B1611</f>
        <v>0201G</v>
      </c>
      <c r="C1611" t="s">
        <v>7544</v>
      </c>
      <c r="D1611" t="str">
        <f>+'Text-For Java'!D1611</f>
        <v>NR VTU SCH 0610 (NRC SCHENECTADY NY)</v>
      </c>
      <c r="E1611" t="s">
        <v>7544</v>
      </c>
      <c r="F1611" t="s">
        <v>9254</v>
      </c>
      <c r="G1611" t="s">
        <v>7545</v>
      </c>
      <c r="H1611" t="str">
        <f t="shared" si="26"/>
        <v>insert into FTS_rui_codes (suggest_text_1, suggest_text_2, source) values ("0201G","NR VTU SCH 0610 (NRC SCHENECTADY NY)","RESFOR (03 JAN 2024)");</v>
      </c>
    </row>
    <row r="1612" spans="1:8" x14ac:dyDescent="0.2">
      <c r="A1612" t="s">
        <v>9029</v>
      </c>
      <c r="B1612" s="82" t="str">
        <f>+'Text-For Java'!B1612</f>
        <v>84176</v>
      </c>
      <c r="C1612" t="s">
        <v>7544</v>
      </c>
      <c r="D1612" t="str">
        <f>+'Text-For Java'!D1612</f>
        <v>NR SURGEMAIN PNSY SCH (NRC SCHENECTADY NY)</v>
      </c>
      <c r="E1612" t="s">
        <v>7544</v>
      </c>
      <c r="F1612" t="s">
        <v>9254</v>
      </c>
      <c r="G1612" t="s">
        <v>7545</v>
      </c>
      <c r="H1612" t="str">
        <f t="shared" si="26"/>
        <v>insert into FTS_rui_codes (suggest_text_1, suggest_text_2, source) values ("84176","NR SURGEMAIN PNSY SCH (NRC SCHENECTADY NY)","RESFOR (03 JAN 2024)");</v>
      </c>
    </row>
    <row r="1613" spans="1:8" x14ac:dyDescent="0.2">
      <c r="A1613" t="s">
        <v>9029</v>
      </c>
      <c r="B1613" s="82" t="str">
        <f>+'Text-For Java'!B1613</f>
        <v>84102</v>
      </c>
      <c r="C1613" t="s">
        <v>7544</v>
      </c>
      <c r="D1613" t="str">
        <f>+'Text-For Java'!D1613</f>
        <v>NCHB 8 SURF B (NRC EARLE NJ)</v>
      </c>
      <c r="E1613" t="s">
        <v>7544</v>
      </c>
      <c r="F1613" t="s">
        <v>9254</v>
      </c>
      <c r="G1613" t="s">
        <v>7545</v>
      </c>
      <c r="H1613" t="str">
        <f t="shared" si="26"/>
        <v>insert into FTS_rui_codes (suggest_text_1, suggest_text_2, source) values ("84102","NCHB 8 SURF B (NRC EARLE NJ)","RESFOR (03 JAN 2024)");</v>
      </c>
    </row>
    <row r="1614" spans="1:8" x14ac:dyDescent="0.2">
      <c r="A1614" t="s">
        <v>9029</v>
      </c>
      <c r="B1614" s="82" t="str">
        <f>+'Text-For Java'!B1614</f>
        <v>88394</v>
      </c>
      <c r="C1614" t="s">
        <v>7544</v>
      </c>
      <c r="D1614" t="str">
        <f>+'Text-For Java'!D1614</f>
        <v>NCHB 8 SURF D (NRC EARLE NJ)</v>
      </c>
      <c r="E1614" t="s">
        <v>7544</v>
      </c>
      <c r="F1614" t="s">
        <v>9254</v>
      </c>
      <c r="G1614" t="s">
        <v>7545</v>
      </c>
      <c r="H1614" t="str">
        <f t="shared" si="26"/>
        <v>insert into FTS_rui_codes (suggest_text_1, suggest_text_2, source) values ("88394","NCHB 8 SURF D (NRC EARLE NJ)","RESFOR (03 JAN 2024)");</v>
      </c>
    </row>
    <row r="1615" spans="1:8" x14ac:dyDescent="0.2">
      <c r="A1615" t="s">
        <v>9029</v>
      </c>
      <c r="B1615" s="82" t="str">
        <f>+'Text-For Java'!B1615</f>
        <v>83409</v>
      </c>
      <c r="C1615" t="s">
        <v>7544</v>
      </c>
      <c r="D1615" t="str">
        <f>+'Text-For Java'!D1615</f>
        <v>NR CNIC F&amp;E SERV A (NRC EARLE NJ)</v>
      </c>
      <c r="E1615" t="s">
        <v>7544</v>
      </c>
      <c r="F1615" t="s">
        <v>9254</v>
      </c>
      <c r="G1615" t="s">
        <v>7545</v>
      </c>
      <c r="H1615" t="str">
        <f t="shared" si="26"/>
        <v>insert into FTS_rui_codes (suggest_text_1, suggest_text_2, source) values ("83409","NR CNIC F&amp;E SERV A (NRC EARLE NJ)","RESFOR (03 JAN 2024)");</v>
      </c>
    </row>
    <row r="1616" spans="1:8" x14ac:dyDescent="0.2">
      <c r="A1616" t="s">
        <v>9029</v>
      </c>
      <c r="B1616" s="82" t="str">
        <f>+'Text-For Java'!B1616</f>
        <v>85358</v>
      </c>
      <c r="C1616" t="s">
        <v>7544</v>
      </c>
      <c r="D1616" t="str">
        <f>+'Text-For Java'!D1616</f>
        <v>NR NMCLANT MAU EAR (NRC EARLE NJ)</v>
      </c>
      <c r="E1616" t="s">
        <v>7544</v>
      </c>
      <c r="F1616" t="s">
        <v>9254</v>
      </c>
      <c r="G1616" t="s">
        <v>7545</v>
      </c>
      <c r="H1616" t="str">
        <f t="shared" si="26"/>
        <v>insert into FTS_rui_codes (suggest_text_1, suggest_text_2, source) values ("85358","NR NMCLANT MAU EAR (NRC EARLE NJ)","RESFOR (03 JAN 2024)");</v>
      </c>
    </row>
    <row r="1617" spans="1:8" x14ac:dyDescent="0.2">
      <c r="A1617" t="s">
        <v>9029</v>
      </c>
      <c r="B1617" s="82" t="str">
        <f>+'Text-For Java'!B1617</f>
        <v>89914</v>
      </c>
      <c r="C1617" t="s">
        <v>7544</v>
      </c>
      <c r="D1617" t="str">
        <f>+'Text-For Java'!D1617</f>
        <v>NR RSU EAR (NRC EARLE NJ)</v>
      </c>
      <c r="E1617" t="s">
        <v>7544</v>
      </c>
      <c r="F1617" t="s">
        <v>9254</v>
      </c>
      <c r="G1617" t="s">
        <v>7545</v>
      </c>
      <c r="H1617" t="str">
        <f t="shared" si="26"/>
        <v>insert into FTS_rui_codes (suggest_text_1, suggest_text_2, source) values ("89914","NR RSU EAR (NRC EARLE NJ)","RESFOR (03 JAN 2024)");</v>
      </c>
    </row>
    <row r="1618" spans="1:8" x14ac:dyDescent="0.2">
      <c r="A1618" t="s">
        <v>9029</v>
      </c>
      <c r="B1618" s="82" t="str">
        <f>+'Text-For Java'!B1618</f>
        <v>83944</v>
      </c>
      <c r="C1618" t="s">
        <v>7544</v>
      </c>
      <c r="D1618" t="str">
        <f>+'Text-For Java'!D1618</f>
        <v>MLG H&amp;S CLB 25 (NRC EARLE NJ)</v>
      </c>
      <c r="E1618" t="s">
        <v>7544</v>
      </c>
      <c r="F1618" t="s">
        <v>9254</v>
      </c>
      <c r="G1618" t="s">
        <v>7545</v>
      </c>
      <c r="H1618" t="str">
        <f t="shared" si="26"/>
        <v>insert into FTS_rui_codes (suggest_text_1, suggest_text_2, source) values ("83944","MLG H&amp;S CLB 25 (NRC EARLE NJ)","RESFOR (03 JAN 2024)");</v>
      </c>
    </row>
    <row r="1619" spans="1:8" x14ac:dyDescent="0.2">
      <c r="A1619" t="s">
        <v>9029</v>
      </c>
      <c r="B1619" s="82" t="str">
        <f>+'Text-For Java'!B1619</f>
        <v>88420</v>
      </c>
      <c r="C1619" t="s">
        <v>7544</v>
      </c>
      <c r="D1619" t="str">
        <f>+'Text-For Java'!D1619</f>
        <v>NR DIV 2/25 G CO (NRC EARLE NJ)</v>
      </c>
      <c r="E1619" t="s">
        <v>7544</v>
      </c>
      <c r="F1619" t="s">
        <v>9254</v>
      </c>
      <c r="G1619" t="s">
        <v>7545</v>
      </c>
      <c r="H1619" t="str">
        <f t="shared" si="26"/>
        <v>insert into FTS_rui_codes (suggest_text_1, suggest_text_2, source) values ("88420","NR DIV 2/25 G CO (NRC EARLE NJ)","RESFOR (03 JAN 2024)");</v>
      </c>
    </row>
    <row r="1620" spans="1:8" x14ac:dyDescent="0.2">
      <c r="A1620" t="s">
        <v>9029</v>
      </c>
      <c r="B1620" s="82" t="str">
        <f>+'Text-For Java'!B1620</f>
        <v>86930</v>
      </c>
      <c r="C1620" t="s">
        <v>7544</v>
      </c>
      <c r="D1620" t="str">
        <f>+'Text-For Java'!D1620</f>
        <v>NR NSW DETACHMENT N JERSEY (NRC EARLE NJ)</v>
      </c>
      <c r="E1620" t="s">
        <v>7544</v>
      </c>
      <c r="F1620" t="s">
        <v>9254</v>
      </c>
      <c r="G1620" t="s">
        <v>7545</v>
      </c>
      <c r="H1620" t="str">
        <f t="shared" si="26"/>
        <v>insert into FTS_rui_codes (suggest_text_1, suggest_text_2, source) values ("86930","NR NSW DETACHMENT N JERSEY (NRC EARLE NJ)","RESFOR (03 JAN 2024)");</v>
      </c>
    </row>
    <row r="1621" spans="1:8" x14ac:dyDescent="0.2">
      <c r="A1621" t="s">
        <v>9029</v>
      </c>
      <c r="B1621" s="82" t="str">
        <f>+'Text-For Java'!B1621</f>
        <v>89720</v>
      </c>
      <c r="C1621" t="s">
        <v>7544</v>
      </c>
      <c r="D1621" t="str">
        <f>+'Text-For Java'!D1621</f>
        <v>NR NMRTC PTS EAR (NRC EARLE NJ)</v>
      </c>
      <c r="E1621" t="s">
        <v>7544</v>
      </c>
      <c r="F1621" t="s">
        <v>9254</v>
      </c>
      <c r="G1621" t="s">
        <v>7545</v>
      </c>
      <c r="H1621" t="str">
        <f t="shared" si="26"/>
        <v>insert into FTS_rui_codes (suggest_text_1, suggest_text_2, source) values ("89720","NR NMRTC PTS EAR (NRC EARLE NJ)","RESFOR (03 JAN 2024)");</v>
      </c>
    </row>
    <row r="1622" spans="1:8" x14ac:dyDescent="0.2">
      <c r="A1622" t="s">
        <v>9029</v>
      </c>
      <c r="B1622" s="82" t="str">
        <f>+'Text-For Java'!B1622</f>
        <v>0404G</v>
      </c>
      <c r="C1622" t="s">
        <v>7544</v>
      </c>
      <c r="D1622" t="str">
        <f>+'Text-For Java'!D1622</f>
        <v>NR VTU EAR 0666 (NRC EARLE NJ)</v>
      </c>
      <c r="E1622" t="s">
        <v>7544</v>
      </c>
      <c r="F1622" t="s">
        <v>9254</v>
      </c>
      <c r="G1622" t="s">
        <v>7545</v>
      </c>
      <c r="H1622" t="str">
        <f t="shared" si="26"/>
        <v>insert into FTS_rui_codes (suggest_text_1, suggest_text_2, source) values ("0404G","NR VTU EAR 0666 (NRC EARLE NJ)","RESFOR (03 JAN 2024)");</v>
      </c>
    </row>
    <row r="1623" spans="1:8" x14ac:dyDescent="0.2">
      <c r="A1623" t="s">
        <v>9029</v>
      </c>
      <c r="B1623" s="82" t="str">
        <f>+'Text-For Java'!B1623</f>
        <v>84234</v>
      </c>
      <c r="C1623" t="s">
        <v>7544</v>
      </c>
      <c r="D1623" t="str">
        <f>+'Text-For Java'!D1623</f>
        <v>NR CNRMA NSF EAR (NRC EARLE NJ)</v>
      </c>
      <c r="E1623" t="s">
        <v>7544</v>
      </c>
      <c r="F1623" t="s">
        <v>9254</v>
      </c>
      <c r="G1623" t="s">
        <v>7545</v>
      </c>
      <c r="H1623" t="str">
        <f t="shared" si="26"/>
        <v>insert into FTS_rui_codes (suggest_text_1, suggest_text_2, source) values ("84234","NR CNRMA NSF EAR (NRC EARLE NJ)","RESFOR (03 JAN 2024)");</v>
      </c>
    </row>
    <row r="1624" spans="1:8" x14ac:dyDescent="0.2">
      <c r="A1624" t="s">
        <v>9029</v>
      </c>
      <c r="B1624" s="82" t="str">
        <f>+'Text-For Java'!B1624</f>
        <v>88870</v>
      </c>
      <c r="C1624" t="s">
        <v>7544</v>
      </c>
      <c r="D1624" t="str">
        <f>+'Text-For Java'!D1624</f>
        <v>NR C10F NIOCGA (NRC AUGUSTA GA)</v>
      </c>
      <c r="E1624" t="s">
        <v>7544</v>
      </c>
      <c r="F1624" t="s">
        <v>9254</v>
      </c>
      <c r="G1624" t="s">
        <v>7545</v>
      </c>
      <c r="H1624" t="str">
        <f t="shared" si="26"/>
        <v>insert into FTS_rui_codes (suggest_text_1, suggest_text_2, source) values ("88870","NR C10F NIOCGA (NRC AUGUSTA GA)","RESFOR (03 JAN 2024)");</v>
      </c>
    </row>
    <row r="1625" spans="1:8" x14ac:dyDescent="0.2">
      <c r="A1625" t="s">
        <v>9029</v>
      </c>
      <c r="B1625" s="82" t="str">
        <f>+'Text-For Java'!B1625</f>
        <v>82671</v>
      </c>
      <c r="C1625" t="s">
        <v>7544</v>
      </c>
      <c r="D1625" t="str">
        <f>+'Text-For Java'!D1625</f>
        <v>NR RSU AUG (NRC AUGUSTA GA)</v>
      </c>
      <c r="E1625" t="s">
        <v>7544</v>
      </c>
      <c r="F1625" t="s">
        <v>9254</v>
      </c>
      <c r="G1625" t="s">
        <v>7545</v>
      </c>
      <c r="H1625" t="str">
        <f t="shared" si="26"/>
        <v>insert into FTS_rui_codes (suggest_text_1, suggest_text_2, source) values ("82671","NR RSU AUG (NRC AUGUSTA GA)","RESFOR (03 JAN 2024)");</v>
      </c>
    </row>
    <row r="1626" spans="1:8" x14ac:dyDescent="0.2">
      <c r="A1626" t="s">
        <v>9029</v>
      </c>
      <c r="B1626" s="82" t="str">
        <f>+'Text-For Java'!B1626</f>
        <v>83352</v>
      </c>
      <c r="C1626" t="s">
        <v>7544</v>
      </c>
      <c r="D1626" t="str">
        <f>+'Text-For Java'!D1626</f>
        <v>NR NMRTC CL AUG (NRC AUGUSTA GA)</v>
      </c>
      <c r="E1626" t="s">
        <v>7544</v>
      </c>
      <c r="F1626" t="s">
        <v>9254</v>
      </c>
      <c r="G1626" t="s">
        <v>7545</v>
      </c>
      <c r="H1626" t="str">
        <f t="shared" ref="H1626:H1689" si="27">+CONCATENATE(A1626,B1626,C1626,D1626,E1626,F1626,G1626)</f>
        <v>insert into FTS_rui_codes (suggest_text_1, suggest_text_2, source) values ("83352","NR NMRTC CL AUG (NRC AUGUSTA GA)","RESFOR (03 JAN 2024)");</v>
      </c>
    </row>
    <row r="1627" spans="1:8" x14ac:dyDescent="0.2">
      <c r="A1627" t="s">
        <v>9029</v>
      </c>
      <c r="B1627" s="82" t="str">
        <f>+'Text-For Java'!B1627</f>
        <v>86677</v>
      </c>
      <c r="C1627" t="s">
        <v>7544</v>
      </c>
      <c r="D1627" t="str">
        <f>+'Text-For Java'!D1627</f>
        <v>NR NSA/CSS DET GA (NRC AUGUSTA GA)</v>
      </c>
      <c r="E1627" t="s">
        <v>7544</v>
      </c>
      <c r="F1627" t="s">
        <v>9254</v>
      </c>
      <c r="G1627" t="s">
        <v>7545</v>
      </c>
      <c r="H1627" t="str">
        <f t="shared" si="27"/>
        <v>insert into FTS_rui_codes (suggest_text_1, suggest_text_2, source) values ("86677","NR NSA/CSS DET GA (NRC AUGUSTA GA)","RESFOR (03 JAN 2024)");</v>
      </c>
    </row>
    <row r="1628" spans="1:8" x14ac:dyDescent="0.2">
      <c r="A1628" t="s">
        <v>9029</v>
      </c>
      <c r="B1628" s="82" t="str">
        <f>+'Text-For Java'!B1628</f>
        <v>0702G</v>
      </c>
      <c r="C1628" t="s">
        <v>7544</v>
      </c>
      <c r="D1628" t="str">
        <f>+'Text-For Java'!D1628</f>
        <v>NR VTU AUG 0804 (NRC AUGUSTA GA)</v>
      </c>
      <c r="E1628" t="s">
        <v>7544</v>
      </c>
      <c r="F1628" t="s">
        <v>9254</v>
      </c>
      <c r="G1628" t="s">
        <v>7545</v>
      </c>
      <c r="H1628" t="str">
        <f t="shared" si="27"/>
        <v>insert into FTS_rui_codes (suggest_text_1, suggest_text_2, source) values ("0702G","NR VTU AUG 0804 (NRC AUGUSTA GA)","RESFOR (03 JAN 2024)");</v>
      </c>
    </row>
    <row r="1629" spans="1:8" x14ac:dyDescent="0.2">
      <c r="A1629" t="s">
        <v>9029</v>
      </c>
      <c r="B1629" s="82" t="str">
        <f>+'Text-For Java'!B1629</f>
        <v>08980</v>
      </c>
      <c r="C1629" t="s">
        <v>7544</v>
      </c>
      <c r="D1629" t="str">
        <f>+'Text-For Java'!D1629</f>
        <v>DIV 4CEB A CO (NRC ELEANOR WV)</v>
      </c>
      <c r="E1629" t="s">
        <v>7544</v>
      </c>
      <c r="F1629" t="s">
        <v>9254</v>
      </c>
      <c r="G1629" t="s">
        <v>7545</v>
      </c>
      <c r="H1629" t="str">
        <f t="shared" si="27"/>
        <v>insert into FTS_rui_codes (suggest_text_1, suggest_text_2, source) values ("08980","DIV 4CEB A CO (NRC ELEANOR WV)","RESFOR (03 JAN 2024)");</v>
      </c>
    </row>
    <row r="1630" spans="1:8" x14ac:dyDescent="0.2">
      <c r="A1630" t="s">
        <v>9029</v>
      </c>
      <c r="B1630" s="82" t="str">
        <f>+'Text-For Java'!B1630</f>
        <v>83312</v>
      </c>
      <c r="C1630" t="s">
        <v>7544</v>
      </c>
      <c r="D1630" t="str">
        <f>+'Text-For Java'!D1630</f>
        <v>NR NMRTC PTS ELE (NRC ELEANOR WV)</v>
      </c>
      <c r="E1630" t="s">
        <v>7544</v>
      </c>
      <c r="F1630" t="s">
        <v>9254</v>
      </c>
      <c r="G1630" t="s">
        <v>7545</v>
      </c>
      <c r="H1630" t="str">
        <f t="shared" si="27"/>
        <v>insert into FTS_rui_codes (suggest_text_1, suggest_text_2, source) values ("83312","NR NMRTC PTS ELE (NRC ELEANOR WV)","RESFOR (03 JAN 2024)");</v>
      </c>
    </row>
    <row r="1631" spans="1:8" x14ac:dyDescent="0.2">
      <c r="A1631" t="s">
        <v>9029</v>
      </c>
      <c r="B1631" s="82" t="str">
        <f>+'Text-For Java'!B1631</f>
        <v>86125</v>
      </c>
      <c r="C1631" t="s">
        <v>7544</v>
      </c>
      <c r="D1631" t="str">
        <f>+'Text-For Java'!D1631</f>
        <v>NR RSU ELE (NRC ELEANOR WV)</v>
      </c>
      <c r="E1631" t="s">
        <v>7544</v>
      </c>
      <c r="F1631" t="s">
        <v>9254</v>
      </c>
      <c r="G1631" t="s">
        <v>7545</v>
      </c>
      <c r="H1631" t="str">
        <f t="shared" si="27"/>
        <v>insert into FTS_rui_codes (suggest_text_1, suggest_text_2, source) values ("86125","NR RSU ELE (NRC ELEANOR WV)","RESFOR (03 JAN 2024)");</v>
      </c>
    </row>
    <row r="1632" spans="1:8" x14ac:dyDescent="0.2">
      <c r="A1632" t="s">
        <v>9029</v>
      </c>
      <c r="B1632" s="82" t="str">
        <f>+'Text-For Java'!B1632</f>
        <v>08916</v>
      </c>
      <c r="C1632" t="s">
        <v>7544</v>
      </c>
      <c r="D1632" t="str">
        <f>+'Text-For Java'!D1632</f>
        <v>NR 4MD 25M TRKS (NRC ERIE PA)</v>
      </c>
      <c r="E1632" t="s">
        <v>7544</v>
      </c>
      <c r="F1632" t="s">
        <v>9254</v>
      </c>
      <c r="G1632" t="s">
        <v>7545</v>
      </c>
      <c r="H1632" t="str">
        <f t="shared" si="27"/>
        <v>insert into FTS_rui_codes (suggest_text_1, suggest_text_2, source) values ("08916","NR 4MD 25M TRKS (NRC ERIE PA)","RESFOR (03 JAN 2024)");</v>
      </c>
    </row>
    <row r="1633" spans="1:8" x14ac:dyDescent="0.2">
      <c r="A1633" t="s">
        <v>9029</v>
      </c>
      <c r="B1633" s="82" t="str">
        <f>+'Text-For Java'!B1633</f>
        <v>82842</v>
      </c>
      <c r="C1633" t="s">
        <v>7544</v>
      </c>
      <c r="D1633" t="str">
        <f>+'Text-For Java'!D1633</f>
        <v>NR RSU ERI (NRC ERIE PA)</v>
      </c>
      <c r="E1633" t="s">
        <v>7544</v>
      </c>
      <c r="F1633" t="s">
        <v>9254</v>
      </c>
      <c r="G1633" t="s">
        <v>7545</v>
      </c>
      <c r="H1633" t="str">
        <f t="shared" si="27"/>
        <v>insert into FTS_rui_codes (suggest_text_1, suggest_text_2, source) values ("82842","NR RSU ERI (NRC ERIE PA)","RESFOR (03 JAN 2024)");</v>
      </c>
    </row>
    <row r="1634" spans="1:8" x14ac:dyDescent="0.2">
      <c r="A1634" t="s">
        <v>9029</v>
      </c>
      <c r="B1634" s="82" t="str">
        <f>+'Text-For Java'!B1634</f>
        <v>88296</v>
      </c>
      <c r="C1634" t="s">
        <v>7544</v>
      </c>
      <c r="D1634" t="str">
        <f>+'Text-For Java'!D1634</f>
        <v>NR NMRTC PTS ERI (NRC ERIE PA)</v>
      </c>
      <c r="E1634" t="s">
        <v>7544</v>
      </c>
      <c r="F1634" t="s">
        <v>9254</v>
      </c>
      <c r="G1634" t="s">
        <v>7545</v>
      </c>
      <c r="H1634" t="str">
        <f t="shared" si="27"/>
        <v>insert into FTS_rui_codes (suggest_text_1, suggest_text_2, source) values ("88296","NR NMRTC PTS ERI (NRC ERIE PA)","RESFOR (03 JAN 2024)");</v>
      </c>
    </row>
    <row r="1635" spans="1:8" x14ac:dyDescent="0.2">
      <c r="A1635" t="s">
        <v>9029</v>
      </c>
      <c r="B1635" s="82" t="str">
        <f>+'Text-For Java'!B1635</f>
        <v>89897</v>
      </c>
      <c r="C1635" t="s">
        <v>7544</v>
      </c>
      <c r="D1635" t="str">
        <f>+'Text-For Java'!D1635</f>
        <v>NR NSF AUTEC (NRC WEST PALM BEACH FL)</v>
      </c>
      <c r="E1635" t="s">
        <v>7544</v>
      </c>
      <c r="F1635" t="s">
        <v>9254</v>
      </c>
      <c r="G1635" t="s">
        <v>7545</v>
      </c>
      <c r="H1635" t="str">
        <f t="shared" si="27"/>
        <v>insert into FTS_rui_codes (suggest_text_1, suggest_text_2, source) values ("89897","NR NSF AUTEC (NRC WEST PALM BEACH FL)","RESFOR (03 JAN 2024)");</v>
      </c>
    </row>
    <row r="1636" spans="1:8" x14ac:dyDescent="0.2">
      <c r="A1636" t="s">
        <v>9029</v>
      </c>
      <c r="B1636" s="82" t="str">
        <f>+'Text-For Java'!B1636</f>
        <v>88351</v>
      </c>
      <c r="C1636" t="s">
        <v>7544</v>
      </c>
      <c r="D1636" t="str">
        <f>+'Text-For Java'!D1636</f>
        <v>NR RSU WPB (NRC WEST PALM BEACH FL)</v>
      </c>
      <c r="E1636" t="s">
        <v>7544</v>
      </c>
      <c r="F1636" t="s">
        <v>9254</v>
      </c>
      <c r="G1636" t="s">
        <v>7545</v>
      </c>
      <c r="H1636" t="str">
        <f t="shared" si="27"/>
        <v>insert into FTS_rui_codes (suggest_text_1, suggest_text_2, source) values ("88351","NR RSU WPB (NRC WEST PALM BEACH FL)","RESFOR (03 JAN 2024)");</v>
      </c>
    </row>
    <row r="1637" spans="1:8" x14ac:dyDescent="0.2">
      <c r="A1637" t="s">
        <v>9029</v>
      </c>
      <c r="B1637" s="82" t="str">
        <f>+'Text-For Java'!B1637</f>
        <v>82897</v>
      </c>
      <c r="C1637" t="s">
        <v>7544</v>
      </c>
      <c r="D1637" t="str">
        <f>+'Text-For Java'!D1637</f>
        <v>FHG 4TH ANGLICO (NRC WEST PALM BEACH FL)</v>
      </c>
      <c r="E1637" t="s">
        <v>7544</v>
      </c>
      <c r="F1637" t="s">
        <v>9254</v>
      </c>
      <c r="G1637" t="s">
        <v>7545</v>
      </c>
      <c r="H1637" t="str">
        <f t="shared" si="27"/>
        <v>insert into FTS_rui_codes (suggest_text_1, suggest_text_2, source) values ("82897","FHG 4TH ANGLICO (NRC WEST PALM BEACH FL)","RESFOR (03 JAN 2024)");</v>
      </c>
    </row>
    <row r="1638" spans="1:8" x14ac:dyDescent="0.2">
      <c r="A1638" t="s">
        <v>9029</v>
      </c>
      <c r="B1638" s="82" t="str">
        <f>+'Text-For Java'!B1638</f>
        <v>83344</v>
      </c>
      <c r="C1638" t="s">
        <v>7544</v>
      </c>
      <c r="D1638" t="str">
        <f>+'Text-For Java'!D1638</f>
        <v>NR NMRTC JAX WPB (NRC WEST PALM BEACH FL)</v>
      </c>
      <c r="E1638" t="s">
        <v>7544</v>
      </c>
      <c r="F1638" t="s">
        <v>9254</v>
      </c>
      <c r="G1638" t="s">
        <v>7545</v>
      </c>
      <c r="H1638" t="str">
        <f t="shared" si="27"/>
        <v>insert into FTS_rui_codes (suggest_text_1, suggest_text_2, source) values ("83344","NR NMRTC JAX WPB (NRC WEST PALM BEACH FL)","RESFOR (03 JAN 2024)");</v>
      </c>
    </row>
    <row r="1639" spans="1:8" x14ac:dyDescent="0.2">
      <c r="A1639" t="s">
        <v>9029</v>
      </c>
      <c r="B1639" s="82" t="str">
        <f>+'Text-For Java'!B1639</f>
        <v>0810G</v>
      </c>
      <c r="C1639" t="s">
        <v>7544</v>
      </c>
      <c r="D1639" t="str">
        <f>+'Text-For Java'!D1639</f>
        <v>NR VTU WPB 0861 (NRC WEST PALM BEACH FL)</v>
      </c>
      <c r="E1639" t="s">
        <v>7544</v>
      </c>
      <c r="F1639" t="s">
        <v>9254</v>
      </c>
      <c r="G1639" t="s">
        <v>7545</v>
      </c>
      <c r="H1639" t="str">
        <f t="shared" si="27"/>
        <v>insert into FTS_rui_codes (suggest_text_1, suggest_text_2, source) values ("0810G","NR VTU WPB 0861 (NRC WEST PALM BEACH FL)","RESFOR (03 JAN 2024)");</v>
      </c>
    </row>
    <row r="1640" spans="1:8" x14ac:dyDescent="0.2">
      <c r="A1640" t="s">
        <v>9029</v>
      </c>
      <c r="B1640" s="82" t="str">
        <f>+'Text-For Java'!B1640</f>
        <v>88447</v>
      </c>
      <c r="C1640" t="s">
        <v>7544</v>
      </c>
      <c r="D1640" t="str">
        <f>+'Text-For Java'!D1640</f>
        <v>NR 4MARDIV 4LAR BN F CO (NRC COLUMBIA SC)</v>
      </c>
      <c r="E1640" t="s">
        <v>7544</v>
      </c>
      <c r="F1640" t="s">
        <v>9254</v>
      </c>
      <c r="G1640" t="s">
        <v>7545</v>
      </c>
      <c r="H1640" t="str">
        <f t="shared" si="27"/>
        <v>insert into FTS_rui_codes (suggest_text_1, suggest_text_2, source) values ("88447","NR 4MARDIV 4LAR BN F CO (NRC COLUMBIA SC)","RESFOR (03 JAN 2024)");</v>
      </c>
    </row>
    <row r="1641" spans="1:8" x14ac:dyDescent="0.2">
      <c r="A1641" t="s">
        <v>9029</v>
      </c>
      <c r="B1641" s="82" t="str">
        <f>+'Text-For Java'!B1641</f>
        <v>89948</v>
      </c>
      <c r="C1641" t="s">
        <v>7544</v>
      </c>
      <c r="D1641" t="str">
        <f>+'Text-For Java'!D1641</f>
        <v>NR RSU COS (NRC COLUMBIA SC)</v>
      </c>
      <c r="E1641" t="s">
        <v>7544</v>
      </c>
      <c r="F1641" t="s">
        <v>9254</v>
      </c>
      <c r="G1641" t="s">
        <v>7545</v>
      </c>
      <c r="H1641" t="str">
        <f t="shared" si="27"/>
        <v>insert into FTS_rui_codes (suggest_text_1, suggest_text_2, source) values ("89948","NR RSU COS (NRC COLUMBIA SC)","RESFOR (03 JAN 2024)");</v>
      </c>
    </row>
    <row r="1642" spans="1:8" x14ac:dyDescent="0.2">
      <c r="A1642" t="s">
        <v>9029</v>
      </c>
      <c r="B1642" s="82" t="str">
        <f>+'Text-For Java'!B1642</f>
        <v>83354</v>
      </c>
      <c r="C1642" t="s">
        <v>7544</v>
      </c>
      <c r="D1642" t="str">
        <f>+'Text-For Java'!D1642</f>
        <v>NR NMRTC CL COS (NRC COLUMBIA SC)</v>
      </c>
      <c r="E1642" t="s">
        <v>7544</v>
      </c>
      <c r="F1642" t="s">
        <v>9254</v>
      </c>
      <c r="G1642" t="s">
        <v>7545</v>
      </c>
      <c r="H1642" t="str">
        <f t="shared" si="27"/>
        <v>insert into FTS_rui_codes (suggest_text_1, suggest_text_2, source) values ("83354","NR NMRTC CL COS (NRC COLUMBIA SC)","RESFOR (03 JAN 2024)");</v>
      </c>
    </row>
    <row r="1643" spans="1:8" x14ac:dyDescent="0.2">
      <c r="A1643" t="s">
        <v>9029</v>
      </c>
      <c r="B1643" s="82" t="str">
        <f>+'Text-For Java'!B1643</f>
        <v>88385</v>
      </c>
      <c r="C1643" t="s">
        <v>7544</v>
      </c>
      <c r="D1643" t="str">
        <f>+'Text-For Java'!D1643</f>
        <v>NR MSC HQ DAMAGEANDREPAIR (NRC COLUMBIA SC)</v>
      </c>
      <c r="E1643" t="s">
        <v>7544</v>
      </c>
      <c r="F1643" t="s">
        <v>9254</v>
      </c>
      <c r="G1643" t="s">
        <v>7545</v>
      </c>
      <c r="H1643" t="str">
        <f t="shared" si="27"/>
        <v>insert into FTS_rui_codes (suggest_text_1, suggest_text_2, source) values ("88385","NR MSC HQ DAMAGEANDREPAIR (NRC COLUMBIA SC)","RESFOR (03 JAN 2024)");</v>
      </c>
    </row>
    <row r="1644" spans="1:8" x14ac:dyDescent="0.2">
      <c r="A1644" t="s">
        <v>9029</v>
      </c>
      <c r="B1644" s="82" t="str">
        <f>+'Text-For Java'!B1644</f>
        <v>0705G</v>
      </c>
      <c r="C1644" t="s">
        <v>7544</v>
      </c>
      <c r="D1644" t="str">
        <f>+'Text-For Java'!D1644</f>
        <v>NR VTU COS 0813 (NRC COLUMBIA SC)</v>
      </c>
      <c r="E1644" t="s">
        <v>7544</v>
      </c>
      <c r="F1644" t="s">
        <v>9254</v>
      </c>
      <c r="G1644" t="s">
        <v>7545</v>
      </c>
      <c r="H1644" t="str">
        <f t="shared" si="27"/>
        <v>insert into FTS_rui_codes (suggest_text_1, suggest_text_2, source) values ("0705G","NR VTU COS 0813 (NRC COLUMBIA SC)","RESFOR (03 JAN 2024)");</v>
      </c>
    </row>
    <row r="1645" spans="1:8" x14ac:dyDescent="0.2">
      <c r="A1645" t="s">
        <v>9029</v>
      </c>
      <c r="B1645" s="82" t="str">
        <f>+'Text-For Java'!B1645</f>
        <v>86134</v>
      </c>
      <c r="C1645" t="s">
        <v>7544</v>
      </c>
      <c r="D1645" t="str">
        <f>+'Text-For Java'!D1645</f>
        <v>NR NCHB 11 DET COS (NRC COLUMBIA SC)</v>
      </c>
      <c r="E1645" t="s">
        <v>7544</v>
      </c>
      <c r="F1645" t="s">
        <v>9254</v>
      </c>
      <c r="G1645" t="s">
        <v>7545</v>
      </c>
      <c r="H1645" t="str">
        <f t="shared" si="27"/>
        <v>insert into FTS_rui_codes (suggest_text_1, suggest_text_2, source) values ("86134","NR NCHB 11 DET COS (NRC COLUMBIA SC)","RESFOR (03 JAN 2024)");</v>
      </c>
    </row>
    <row r="1646" spans="1:8" x14ac:dyDescent="0.2">
      <c r="A1646" t="s">
        <v>9029</v>
      </c>
      <c r="B1646" s="82" t="str">
        <f>+'Text-For Java'!B1646</f>
        <v>82909</v>
      </c>
      <c r="C1646" t="s">
        <v>7544</v>
      </c>
      <c r="D1646" t="str">
        <f>+'Text-For Java'!D1646</f>
        <v>NR RSU BOI (NRC BOISE ID)</v>
      </c>
      <c r="E1646" t="s">
        <v>7544</v>
      </c>
      <c r="F1646" t="s">
        <v>9254</v>
      </c>
      <c r="G1646" t="s">
        <v>7545</v>
      </c>
      <c r="H1646" t="str">
        <f t="shared" si="27"/>
        <v>insert into FTS_rui_codes (suggest_text_1, suggest_text_2, source) values ("82909","NR RSU BOI (NRC BOISE ID)","RESFOR (03 JAN 2024)");</v>
      </c>
    </row>
    <row r="1647" spans="1:8" x14ac:dyDescent="0.2">
      <c r="A1647" t="s">
        <v>9029</v>
      </c>
      <c r="B1647" s="82" t="str">
        <f>+'Text-For Java'!B1647</f>
        <v>82881</v>
      </c>
      <c r="C1647" t="s">
        <v>7544</v>
      </c>
      <c r="D1647" t="str">
        <f>+'Text-For Java'!D1647</f>
        <v>DIV 4LAR C CO (NRC BOISE ID)</v>
      </c>
      <c r="E1647" t="s">
        <v>7544</v>
      </c>
      <c r="F1647" t="s">
        <v>9254</v>
      </c>
      <c r="G1647" t="s">
        <v>7545</v>
      </c>
      <c r="H1647" t="str">
        <f t="shared" si="27"/>
        <v>insert into FTS_rui_codes (suggest_text_1, suggest_text_2, source) values ("82881","DIV 4LAR C CO (NRC BOISE ID)","RESFOR (03 JAN 2024)");</v>
      </c>
    </row>
    <row r="1648" spans="1:8" x14ac:dyDescent="0.2">
      <c r="A1648" t="s">
        <v>9029</v>
      </c>
      <c r="B1648" s="82" t="str">
        <f>+'Text-For Java'!B1648</f>
        <v>89756</v>
      </c>
      <c r="C1648" t="s">
        <v>7544</v>
      </c>
      <c r="D1648" t="str">
        <f>+'Text-For Java'!D1648</f>
        <v>NR NMRTC CP BOI (NRC BOISE ID)</v>
      </c>
      <c r="E1648" t="s">
        <v>7544</v>
      </c>
      <c r="F1648" t="s">
        <v>9254</v>
      </c>
      <c r="G1648" t="s">
        <v>7545</v>
      </c>
      <c r="H1648" t="str">
        <f t="shared" si="27"/>
        <v>insert into FTS_rui_codes (suggest_text_1, suggest_text_2, source) values ("89756","NR NMRTC CP BOI (NRC BOISE ID)","RESFOR (03 JAN 2024)");</v>
      </c>
    </row>
    <row r="1649" spans="1:8" x14ac:dyDescent="0.2">
      <c r="A1649" t="s">
        <v>9029</v>
      </c>
      <c r="B1649" s="82" t="str">
        <f>+'Text-For Java'!B1649</f>
        <v>85178</v>
      </c>
      <c r="C1649" t="s">
        <v>7544</v>
      </c>
      <c r="D1649" t="str">
        <f>+'Text-For Java'!D1649</f>
        <v>NMCB 18 BOI (NRC BOISE ID)</v>
      </c>
      <c r="E1649" t="s">
        <v>7544</v>
      </c>
      <c r="F1649" t="s">
        <v>9254</v>
      </c>
      <c r="G1649" t="s">
        <v>7545</v>
      </c>
      <c r="H1649" t="str">
        <f t="shared" si="27"/>
        <v>insert into FTS_rui_codes (suggest_text_1, suggest_text_2, source) values ("85178","NMCB 18 BOI (NRC BOISE ID)","RESFOR (03 JAN 2024)");</v>
      </c>
    </row>
    <row r="1650" spans="1:8" x14ac:dyDescent="0.2">
      <c r="A1650" t="s">
        <v>9029</v>
      </c>
      <c r="B1650" s="82" t="str">
        <f>+'Text-For Java'!B1650</f>
        <v>2202G</v>
      </c>
      <c r="C1650" t="s">
        <v>7544</v>
      </c>
      <c r="D1650" t="str">
        <f>+'Text-For Java'!D1650</f>
        <v>NR VTU BOI 2207 (NRC BOISE ID)</v>
      </c>
      <c r="E1650" t="s">
        <v>7544</v>
      </c>
      <c r="F1650" t="s">
        <v>9254</v>
      </c>
      <c r="G1650" t="s">
        <v>7545</v>
      </c>
      <c r="H1650" t="str">
        <f t="shared" si="27"/>
        <v>insert into FTS_rui_codes (suggest_text_1, suggest_text_2, source) values ("2202G","NR VTU BOI 2207 (NRC BOISE ID)","RESFOR (03 JAN 2024)");</v>
      </c>
    </row>
    <row r="1651" spans="1:8" x14ac:dyDescent="0.2">
      <c r="A1651" t="s">
        <v>9029</v>
      </c>
      <c r="B1651" s="82" t="str">
        <f>+'Text-For Java'!B1651</f>
        <v>89176</v>
      </c>
      <c r="C1651" t="s">
        <v>7544</v>
      </c>
      <c r="D1651" t="str">
        <f>+'Text-For Java'!D1651</f>
        <v>NR ADMIN PERS 2207 (NRC BOISE ID)</v>
      </c>
      <c r="E1651" t="s">
        <v>7544</v>
      </c>
      <c r="F1651" t="s">
        <v>9254</v>
      </c>
      <c r="G1651" t="s">
        <v>7545</v>
      </c>
      <c r="H1651" t="str">
        <f t="shared" si="27"/>
        <v>insert into FTS_rui_codes (suggest_text_1, suggest_text_2, source) values ("89176","NR ADMIN PERS 2207 (NRC BOISE ID)","RESFOR (03 JAN 2024)");</v>
      </c>
    </row>
    <row r="1652" spans="1:8" x14ac:dyDescent="0.2">
      <c r="A1652" t="s">
        <v>9029</v>
      </c>
      <c r="B1652" s="82" t="str">
        <f>+'Text-For Java'!B1652</f>
        <v>86141</v>
      </c>
      <c r="C1652" t="s">
        <v>7544</v>
      </c>
      <c r="D1652" t="str">
        <f>+'Text-For Java'!D1652</f>
        <v>NR NCHB 5 DET BOI (NRC BOISE ID)</v>
      </c>
      <c r="E1652" t="s">
        <v>7544</v>
      </c>
      <c r="F1652" t="s">
        <v>9254</v>
      </c>
      <c r="G1652" t="s">
        <v>7545</v>
      </c>
      <c r="H1652" t="str">
        <f t="shared" si="27"/>
        <v>insert into FTS_rui_codes (suggest_text_1, suggest_text_2, source) values ("86141","NR NCHB 5 DET BOI (NRC BOISE ID)","RESFOR (03 JAN 2024)");</v>
      </c>
    </row>
    <row r="1653" spans="1:8" x14ac:dyDescent="0.2">
      <c r="A1653" t="s">
        <v>9029</v>
      </c>
      <c r="B1653" s="82" t="str">
        <f>+'Text-For Java'!B1653</f>
        <v>82650</v>
      </c>
      <c r="C1653" t="s">
        <v>7544</v>
      </c>
      <c r="D1653" t="str">
        <f>+'Text-For Java'!D1653</f>
        <v>NR RSU LIN (NRC LONG ISLAND NY)</v>
      </c>
      <c r="E1653" t="s">
        <v>7544</v>
      </c>
      <c r="F1653" t="s">
        <v>9254</v>
      </c>
      <c r="G1653" t="s">
        <v>7545</v>
      </c>
      <c r="H1653" t="str">
        <f t="shared" si="27"/>
        <v>insert into FTS_rui_codes (suggest_text_1, suggest_text_2, source) values ("82650","NR RSU LIN (NRC LONG ISLAND NY)","RESFOR (03 JAN 2024)");</v>
      </c>
    </row>
    <row r="1654" spans="1:8" x14ac:dyDescent="0.2">
      <c r="A1654" t="s">
        <v>9029</v>
      </c>
      <c r="B1654" s="82" t="str">
        <f>+'Text-For Java'!B1654</f>
        <v>83145</v>
      </c>
      <c r="C1654" t="s">
        <v>7544</v>
      </c>
      <c r="D1654" t="str">
        <f>+'Text-For Java'!D1654</f>
        <v>NR SUBGRU10 FP LIN (NRC LONG ISLAND NY)</v>
      </c>
      <c r="E1654" t="s">
        <v>7544</v>
      </c>
      <c r="F1654" t="s">
        <v>9254</v>
      </c>
      <c r="G1654" t="s">
        <v>7545</v>
      </c>
      <c r="H1654" t="str">
        <f t="shared" si="27"/>
        <v>insert into FTS_rui_codes (suggest_text_1, suggest_text_2, source) values ("83145","NR SUBGRU10 FP LIN (NRC LONG ISLAND NY)","RESFOR (03 JAN 2024)");</v>
      </c>
    </row>
    <row r="1655" spans="1:8" x14ac:dyDescent="0.2">
      <c r="A1655" t="s">
        <v>9029</v>
      </c>
      <c r="B1655" s="82" t="str">
        <f>+'Text-For Java'!B1655</f>
        <v>89189</v>
      </c>
      <c r="C1655" t="s">
        <v>7544</v>
      </c>
      <c r="D1655" t="str">
        <f>+'Text-For Java'!D1655</f>
        <v>NR USFF NCAGS C6F (NRC LONG ISLAND NY)</v>
      </c>
      <c r="E1655" t="s">
        <v>7544</v>
      </c>
      <c r="F1655" t="s">
        <v>9254</v>
      </c>
      <c r="G1655" t="s">
        <v>7545</v>
      </c>
      <c r="H1655" t="str">
        <f t="shared" si="27"/>
        <v>insert into FTS_rui_codes (suggest_text_1, suggest_text_2, source) values ("89189","NR USFF NCAGS C6F (NRC LONG ISLAND NY)","RESFOR (03 JAN 2024)");</v>
      </c>
    </row>
    <row r="1656" spans="1:8" x14ac:dyDescent="0.2">
      <c r="A1656" t="s">
        <v>9029</v>
      </c>
      <c r="B1656" s="82" t="str">
        <f>+'Text-For Java'!B1656</f>
        <v>88414</v>
      </c>
      <c r="C1656" t="s">
        <v>7544</v>
      </c>
      <c r="D1656" t="str">
        <f>+'Text-For Java'!D1656</f>
        <v>DIV H&amp;S 2/25 (NRC LONG ISLAND NY)</v>
      </c>
      <c r="E1656" t="s">
        <v>7544</v>
      </c>
      <c r="F1656" t="s">
        <v>9254</v>
      </c>
      <c r="G1656" t="s">
        <v>7545</v>
      </c>
      <c r="H1656" t="str">
        <f t="shared" si="27"/>
        <v>insert into FTS_rui_codes (suggest_text_1, suggest_text_2, source) values ("88414","DIV H&amp;S 2/25 (NRC LONG ISLAND NY)","RESFOR (03 JAN 2024)");</v>
      </c>
    </row>
    <row r="1657" spans="1:8" x14ac:dyDescent="0.2">
      <c r="A1657" t="s">
        <v>9029</v>
      </c>
      <c r="B1657" s="82" t="str">
        <f>+'Text-For Java'!B1657</f>
        <v>30698</v>
      </c>
      <c r="C1657" t="s">
        <v>7544</v>
      </c>
      <c r="D1657" t="str">
        <f>+'Text-For Java'!D1657</f>
        <v>NR DIV 2/25 W CO (NRC LONG ISLAND NY)</v>
      </c>
      <c r="E1657" t="s">
        <v>7544</v>
      </c>
      <c r="F1657" t="s">
        <v>9254</v>
      </c>
      <c r="G1657" t="s">
        <v>7545</v>
      </c>
      <c r="H1657" t="str">
        <f t="shared" si="27"/>
        <v>insert into FTS_rui_codes (suggest_text_1, suggest_text_2, source) values ("30698","NR DIV 2/25 W CO (NRC LONG ISLAND NY)","RESFOR (03 JAN 2024)");</v>
      </c>
    </row>
    <row r="1658" spans="1:8" x14ac:dyDescent="0.2">
      <c r="A1658" t="s">
        <v>9029</v>
      </c>
      <c r="B1658" s="82" t="str">
        <f>+'Text-For Java'!B1658</f>
        <v>83573</v>
      </c>
      <c r="C1658" t="s">
        <v>7544</v>
      </c>
      <c r="D1658" t="str">
        <f>+'Text-For Java'!D1658</f>
        <v>NR NMRTC PTS LIN (NRC LONG ISLAND NY)</v>
      </c>
      <c r="E1658" t="s">
        <v>7544</v>
      </c>
      <c r="F1658" t="s">
        <v>9254</v>
      </c>
      <c r="G1658" t="s">
        <v>7545</v>
      </c>
      <c r="H1658" t="str">
        <f t="shared" si="27"/>
        <v>insert into FTS_rui_codes (suggest_text_1, suggest_text_2, source) values ("83573","NR NMRTC PTS LIN (NRC LONG ISLAND NY)","RESFOR (03 JAN 2024)");</v>
      </c>
    </row>
    <row r="1659" spans="1:8" x14ac:dyDescent="0.2">
      <c r="A1659" t="s">
        <v>9029</v>
      </c>
      <c r="B1659" s="82" t="str">
        <f>+'Text-For Java'!B1659</f>
        <v>0211G</v>
      </c>
      <c r="C1659" t="s">
        <v>7544</v>
      </c>
      <c r="D1659" t="str">
        <f>+'Text-For Java'!D1659</f>
        <v>NR VTU LIN 0628 (NRC LONG ISLAND NY)</v>
      </c>
      <c r="E1659" t="s">
        <v>7544</v>
      </c>
      <c r="F1659" t="s">
        <v>9254</v>
      </c>
      <c r="G1659" t="s">
        <v>7545</v>
      </c>
      <c r="H1659" t="str">
        <f t="shared" si="27"/>
        <v>insert into FTS_rui_codes (suggest_text_1, suggest_text_2, source) values ("0211G","NR VTU LIN 0628 (NRC LONG ISLAND NY)","RESFOR (03 JAN 2024)");</v>
      </c>
    </row>
    <row r="1660" spans="1:8" x14ac:dyDescent="0.2">
      <c r="A1660" t="s">
        <v>9029</v>
      </c>
      <c r="B1660" s="82" t="str">
        <f>+'Text-For Java'!B1660</f>
        <v>84156</v>
      </c>
      <c r="C1660" t="s">
        <v>7544</v>
      </c>
      <c r="D1660" t="str">
        <f>+'Text-For Java'!D1660</f>
        <v>NR EUR NSF LIN (NRC LONG ISLAND NY)</v>
      </c>
      <c r="E1660" t="s">
        <v>7544</v>
      </c>
      <c r="F1660" t="s">
        <v>9254</v>
      </c>
      <c r="G1660" t="s">
        <v>7545</v>
      </c>
      <c r="H1660" t="str">
        <f t="shared" si="27"/>
        <v>insert into FTS_rui_codes (suggest_text_1, suggest_text_2, source) values ("84156","NR EUR NSF LIN (NRC LONG ISLAND NY)","RESFOR (03 JAN 2024)");</v>
      </c>
    </row>
    <row r="1661" spans="1:8" x14ac:dyDescent="0.2">
      <c r="A1661" t="s">
        <v>9029</v>
      </c>
      <c r="B1661" s="82" t="str">
        <f>+'Text-For Java'!B1661</f>
        <v>83512</v>
      </c>
      <c r="C1661" t="s">
        <v>7544</v>
      </c>
      <c r="D1661" t="str">
        <f>+'Text-For Java'!D1661</f>
        <v>NR 4MLG MT CO 453 DET1 (NRC SHREVEPORT LA)</v>
      </c>
      <c r="E1661" t="s">
        <v>7544</v>
      </c>
      <c r="F1661" t="s">
        <v>9254</v>
      </c>
      <c r="G1661" t="s">
        <v>7545</v>
      </c>
      <c r="H1661" t="str">
        <f t="shared" si="27"/>
        <v>insert into FTS_rui_codes (suggest_text_1, suggest_text_2, source) values ("83512","NR 4MLG MT CO 453 DET1 (NRC SHREVEPORT LA)","RESFOR (03 JAN 2024)");</v>
      </c>
    </row>
    <row r="1662" spans="1:8" x14ac:dyDescent="0.2">
      <c r="A1662" t="s">
        <v>9029</v>
      </c>
      <c r="B1662" s="82" t="str">
        <f>+'Text-For Java'!B1662</f>
        <v>84154</v>
      </c>
      <c r="C1662" t="s">
        <v>7544</v>
      </c>
      <c r="D1662" t="str">
        <f>+'Text-For Java'!D1662</f>
        <v>NR NSF NSA GAETA (NRC SHREVEPORT LA)</v>
      </c>
      <c r="E1662" t="s">
        <v>7544</v>
      </c>
      <c r="F1662" t="s">
        <v>9254</v>
      </c>
      <c r="G1662" t="s">
        <v>7545</v>
      </c>
      <c r="H1662" t="str">
        <f t="shared" si="27"/>
        <v>insert into FTS_rui_codes (suggest_text_1, suggest_text_2, source) values ("84154","NR NSF NSA GAETA (NRC SHREVEPORT LA)","RESFOR (03 JAN 2024)");</v>
      </c>
    </row>
    <row r="1663" spans="1:8" x14ac:dyDescent="0.2">
      <c r="A1663" t="s">
        <v>9029</v>
      </c>
      <c r="B1663" s="82" t="str">
        <f>+'Text-For Java'!B1663</f>
        <v>83979</v>
      </c>
      <c r="C1663" t="s">
        <v>7544</v>
      </c>
      <c r="D1663" t="str">
        <f>+'Text-For Java'!D1663</f>
        <v>NR RSU SHR (NRC SHREVEPORT LA)</v>
      </c>
      <c r="E1663" t="s">
        <v>7544</v>
      </c>
      <c r="F1663" t="s">
        <v>9254</v>
      </c>
      <c r="G1663" t="s">
        <v>7545</v>
      </c>
      <c r="H1663" t="str">
        <f t="shared" si="27"/>
        <v>insert into FTS_rui_codes (suggest_text_1, suggest_text_2, source) values ("83979","NR RSU SHR (NRC SHREVEPORT LA)","RESFOR (03 JAN 2024)");</v>
      </c>
    </row>
    <row r="1664" spans="1:8" x14ac:dyDescent="0.2">
      <c r="A1664" t="s">
        <v>9029</v>
      </c>
      <c r="B1664" s="82" t="str">
        <f>+'Text-For Java'!B1664</f>
        <v>88465</v>
      </c>
      <c r="C1664" t="s">
        <v>7544</v>
      </c>
      <c r="D1664" t="str">
        <f>+'Text-For Java'!D1664</f>
        <v>DIV 1/23 B CO (NRC SHREVEPORT LA)</v>
      </c>
      <c r="E1664" t="s">
        <v>7544</v>
      </c>
      <c r="F1664" t="s">
        <v>9254</v>
      </c>
      <c r="G1664" t="s">
        <v>7545</v>
      </c>
      <c r="H1664" t="str">
        <f t="shared" si="27"/>
        <v>insert into FTS_rui_codes (suggest_text_1, suggest_text_2, source) values ("88465","DIV 1/23 B CO (NRC SHREVEPORT LA)","RESFOR (03 JAN 2024)");</v>
      </c>
    </row>
    <row r="1665" spans="1:8" x14ac:dyDescent="0.2">
      <c r="A1665" t="s">
        <v>9029</v>
      </c>
      <c r="B1665" s="82" t="str">
        <f>+'Text-For Java'!B1665</f>
        <v>87745</v>
      </c>
      <c r="C1665" t="s">
        <v>7544</v>
      </c>
      <c r="D1665" t="str">
        <f>+'Text-For Java'!D1665</f>
        <v>NMCB 14 SHR (NRC SHREVEPORT LA)</v>
      </c>
      <c r="E1665" t="s">
        <v>7544</v>
      </c>
      <c r="F1665" t="s">
        <v>9254</v>
      </c>
      <c r="G1665" t="s">
        <v>7545</v>
      </c>
      <c r="H1665" t="str">
        <f t="shared" si="27"/>
        <v>insert into FTS_rui_codes (suggest_text_1, suggest_text_2, source) values ("87745","NMCB 14 SHR (NRC SHREVEPORT LA)","RESFOR (03 JAN 2024)");</v>
      </c>
    </row>
    <row r="1666" spans="1:8" x14ac:dyDescent="0.2">
      <c r="A1666" t="s">
        <v>9029</v>
      </c>
      <c r="B1666" s="82" t="str">
        <f>+'Text-For Java'!B1666</f>
        <v>83366</v>
      </c>
      <c r="C1666" t="s">
        <v>7544</v>
      </c>
      <c r="D1666" t="str">
        <f>+'Text-For Java'!D1666</f>
        <v>NR NMRTC CL SHR (NRC SHREVEPORT LA)</v>
      </c>
      <c r="E1666" t="s">
        <v>7544</v>
      </c>
      <c r="F1666" t="s">
        <v>9254</v>
      </c>
      <c r="G1666" t="s">
        <v>7545</v>
      </c>
      <c r="H1666" t="str">
        <f t="shared" si="27"/>
        <v>insert into FTS_rui_codes (suggest_text_1, suggest_text_2, source) values ("83366","NR NMRTC CL SHR (NRC SHREVEPORT LA)","RESFOR (03 JAN 2024)");</v>
      </c>
    </row>
    <row r="1667" spans="1:8" x14ac:dyDescent="0.2">
      <c r="A1667" t="s">
        <v>9029</v>
      </c>
      <c r="B1667" s="82" t="str">
        <f>+'Text-For Java'!B1667</f>
        <v>1013G</v>
      </c>
      <c r="C1667" t="s">
        <v>7544</v>
      </c>
      <c r="D1667" t="str">
        <f>+'Text-For Java'!D1667</f>
        <v>NR VTU SHR 1804 (NRC SHREVEPORT LA)</v>
      </c>
      <c r="E1667" t="s">
        <v>7544</v>
      </c>
      <c r="F1667" t="s">
        <v>9254</v>
      </c>
      <c r="G1667" t="s">
        <v>7545</v>
      </c>
      <c r="H1667" t="str">
        <f t="shared" si="27"/>
        <v>insert into FTS_rui_codes (suggest_text_1, suggest_text_2, source) values ("1013G","NR VTU SHR 1804 (NRC SHREVEPORT LA)","RESFOR (03 JAN 2024)");</v>
      </c>
    </row>
    <row r="1668" spans="1:8" x14ac:dyDescent="0.2">
      <c r="A1668" t="s">
        <v>9029</v>
      </c>
      <c r="B1668" s="82" t="str">
        <f>+'Text-For Java'!B1668</f>
        <v>82793</v>
      </c>
      <c r="C1668" t="s">
        <v>7544</v>
      </c>
      <c r="D1668" t="str">
        <f>+'Text-For Java'!D1668</f>
        <v>NR NORCOM HQ (NRC FT CARSON CO)</v>
      </c>
      <c r="E1668" t="s">
        <v>7544</v>
      </c>
      <c r="F1668" t="s">
        <v>9254</v>
      </c>
      <c r="G1668" t="s">
        <v>7545</v>
      </c>
      <c r="H1668" t="str">
        <f t="shared" si="27"/>
        <v>insert into FTS_rui_codes (suggest_text_1, suggest_text_2, source) values ("82793","NR NORCOM HQ (NRC FT CARSON CO)","RESFOR (03 JAN 2024)");</v>
      </c>
    </row>
    <row r="1669" spans="1:8" x14ac:dyDescent="0.2">
      <c r="A1669" t="s">
        <v>9029</v>
      </c>
      <c r="B1669" s="82" t="str">
        <f>+'Text-For Java'!B1669</f>
        <v>84339</v>
      </c>
      <c r="C1669" t="s">
        <v>7544</v>
      </c>
      <c r="D1669" t="str">
        <f>+'Text-For Java'!D1669</f>
        <v>NR NORCOM INTEL (NRC FT CARSON CO)</v>
      </c>
      <c r="E1669" t="s">
        <v>7544</v>
      </c>
      <c r="F1669" t="s">
        <v>9254</v>
      </c>
      <c r="G1669" t="s">
        <v>7545</v>
      </c>
      <c r="H1669" t="str">
        <f t="shared" si="27"/>
        <v>insert into FTS_rui_codes (suggest_text_1, suggest_text_2, source) values ("84339","NR NORCOM INTEL (NRC FT CARSON CO)","RESFOR (03 JAN 2024)");</v>
      </c>
    </row>
    <row r="1670" spans="1:8" x14ac:dyDescent="0.2">
      <c r="A1670" t="s">
        <v>9029</v>
      </c>
      <c r="B1670" s="82" t="str">
        <f>+'Text-For Java'!B1670</f>
        <v>82614</v>
      </c>
      <c r="C1670" t="s">
        <v>7544</v>
      </c>
      <c r="D1670" t="str">
        <f>+'Text-For Java'!D1670</f>
        <v>NR SOCNORTH (NRC FT CARSON CO)</v>
      </c>
      <c r="E1670" t="s">
        <v>7544</v>
      </c>
      <c r="F1670" t="s">
        <v>9254</v>
      </c>
      <c r="G1670" t="s">
        <v>7545</v>
      </c>
      <c r="H1670" t="str">
        <f t="shared" si="27"/>
        <v>insert into FTS_rui_codes (suggest_text_1, suggest_text_2, source) values ("82614","NR SOCNORTH (NRC FT CARSON CO)","RESFOR (03 JAN 2024)");</v>
      </c>
    </row>
    <row r="1671" spans="1:8" x14ac:dyDescent="0.2">
      <c r="A1671" t="s">
        <v>9029</v>
      </c>
      <c r="B1671" s="82" t="str">
        <f>+'Text-For Java'!B1671</f>
        <v>83741</v>
      </c>
      <c r="C1671" t="s">
        <v>7544</v>
      </c>
      <c r="D1671" t="str">
        <f>+'Text-For Java'!D1671</f>
        <v>NR USSPACECOM HQ (NRC FT CARSON CO)</v>
      </c>
      <c r="E1671" t="s">
        <v>7544</v>
      </c>
      <c r="F1671" t="s">
        <v>9254</v>
      </c>
      <c r="G1671" t="s">
        <v>7545</v>
      </c>
      <c r="H1671" t="str">
        <f t="shared" si="27"/>
        <v>insert into FTS_rui_codes (suggest_text_1, suggest_text_2, source) values ("83741","NR USSPACECOM HQ (NRC FT CARSON CO)","RESFOR (03 JAN 2024)");</v>
      </c>
    </row>
    <row r="1672" spans="1:8" x14ac:dyDescent="0.2">
      <c r="A1672" t="s">
        <v>9029</v>
      </c>
      <c r="B1672" s="82" t="str">
        <f>+'Text-For Java'!B1672</f>
        <v>83570</v>
      </c>
      <c r="C1672" t="s">
        <v>7544</v>
      </c>
      <c r="D1672" t="str">
        <f>+'Text-For Java'!D1672</f>
        <v>NR NMRTC CP FCC (NRC FT CARSON CO)</v>
      </c>
      <c r="E1672" t="s">
        <v>7544</v>
      </c>
      <c r="F1672" t="s">
        <v>9254</v>
      </c>
      <c r="G1672" t="s">
        <v>7545</v>
      </c>
      <c r="H1672" t="str">
        <f t="shared" si="27"/>
        <v>insert into FTS_rui_codes (suggest_text_1, suggest_text_2, source) values ("83570","NR NMRTC CP FCC (NRC FT CARSON CO)","RESFOR (03 JAN 2024)");</v>
      </c>
    </row>
    <row r="1673" spans="1:8" x14ac:dyDescent="0.2">
      <c r="A1673" t="s">
        <v>9029</v>
      </c>
      <c r="B1673" s="82" t="str">
        <f>+'Text-For Java'!B1673</f>
        <v>83351</v>
      </c>
      <c r="C1673" t="s">
        <v>7544</v>
      </c>
      <c r="D1673" t="str">
        <f>+'Text-For Java'!D1673</f>
        <v>NMCB 22 FCC (NRC FT CARSON CO)</v>
      </c>
      <c r="E1673" t="s">
        <v>7544</v>
      </c>
      <c r="F1673" t="s">
        <v>9254</v>
      </c>
      <c r="G1673" t="s">
        <v>7545</v>
      </c>
      <c r="H1673" t="str">
        <f t="shared" si="27"/>
        <v>insert into FTS_rui_codes (suggest_text_1, suggest_text_2, source) values ("83351","NMCB 22 FCC (NRC FT CARSON CO)","RESFOR (03 JAN 2024)");</v>
      </c>
    </row>
    <row r="1674" spans="1:8" x14ac:dyDescent="0.2">
      <c r="A1674" t="s">
        <v>9029</v>
      </c>
      <c r="B1674" s="82" t="str">
        <f>+'Text-For Java'!B1674</f>
        <v>1803G</v>
      </c>
      <c r="C1674" t="s">
        <v>7544</v>
      </c>
      <c r="D1674" t="str">
        <f>+'Text-For Java'!D1674</f>
        <v>NR VTU FCC 1914 (NRC FT CARSON CO)</v>
      </c>
      <c r="E1674" t="s">
        <v>7544</v>
      </c>
      <c r="F1674" t="s">
        <v>9254</v>
      </c>
      <c r="G1674" t="s">
        <v>7545</v>
      </c>
      <c r="H1674" t="str">
        <f t="shared" si="27"/>
        <v>insert into FTS_rui_codes (suggest_text_1, suggest_text_2, source) values ("1803G","NR VTU FCC 1914 (NRC FT CARSON CO)","RESFOR (03 JAN 2024)");</v>
      </c>
    </row>
    <row r="1675" spans="1:8" x14ac:dyDescent="0.2">
      <c r="A1675" t="s">
        <v>9029</v>
      </c>
      <c r="B1675" s="82" t="str">
        <f>+'Text-For Java'!B1675</f>
        <v>83844</v>
      </c>
      <c r="C1675" t="s">
        <v>7544</v>
      </c>
      <c r="D1675" t="str">
        <f>+'Text-For Java'!D1675</f>
        <v>NR RSU CSC (NRC FT CARSON CO)</v>
      </c>
      <c r="E1675" t="s">
        <v>7544</v>
      </c>
      <c r="F1675" t="s">
        <v>9254</v>
      </c>
      <c r="G1675" t="s">
        <v>7545</v>
      </c>
      <c r="H1675" t="str">
        <f t="shared" si="27"/>
        <v>insert into FTS_rui_codes (suggest_text_1, suggest_text_2, source) values ("83844","NR RSU CSC (NRC FT CARSON CO)","RESFOR (03 JAN 2024)");</v>
      </c>
    </row>
    <row r="1676" spans="1:8" x14ac:dyDescent="0.2">
      <c r="A1676" t="s">
        <v>9029</v>
      </c>
      <c r="B1676" s="82" t="str">
        <f>+'Text-For Java'!B1676</f>
        <v>86020</v>
      </c>
      <c r="C1676" t="s">
        <v>7544</v>
      </c>
      <c r="D1676" t="str">
        <f>+'Text-For Java'!D1676</f>
        <v>MLG ENG SVC CO 23 (NRC SPRINGFIELD OR)</v>
      </c>
      <c r="E1676" t="s">
        <v>7544</v>
      </c>
      <c r="F1676" t="s">
        <v>9254</v>
      </c>
      <c r="G1676" t="s">
        <v>7545</v>
      </c>
      <c r="H1676" t="str">
        <f t="shared" si="27"/>
        <v>insert into FTS_rui_codes (suggest_text_1, suggest_text_2, source) values ("86020","MLG ENG SVC CO 23 (NRC SPRINGFIELD OR)","RESFOR (03 JAN 2024)");</v>
      </c>
    </row>
    <row r="1677" spans="1:8" x14ac:dyDescent="0.2">
      <c r="A1677" t="s">
        <v>9029</v>
      </c>
      <c r="B1677" s="82" t="str">
        <f>+'Text-For Java'!B1677</f>
        <v>88788</v>
      </c>
      <c r="C1677" t="s">
        <v>7544</v>
      </c>
      <c r="D1677" t="str">
        <f>+'Text-For Java'!D1677</f>
        <v>NR NMRTC CP SPR (NRC SPRINGFIELD OR)</v>
      </c>
      <c r="E1677" t="s">
        <v>7544</v>
      </c>
      <c r="F1677" t="s">
        <v>9254</v>
      </c>
      <c r="G1677" t="s">
        <v>7545</v>
      </c>
      <c r="H1677" t="str">
        <f t="shared" si="27"/>
        <v>insert into FTS_rui_codes (suggest_text_1, suggest_text_2, source) values ("88788","NR NMRTC CP SPR (NRC SPRINGFIELD OR)","RESFOR (03 JAN 2024)");</v>
      </c>
    </row>
    <row r="1678" spans="1:8" x14ac:dyDescent="0.2">
      <c r="A1678" t="s">
        <v>9029</v>
      </c>
      <c r="B1678" s="82" t="str">
        <f>+'Text-For Java'!B1678</f>
        <v>86852</v>
      </c>
      <c r="C1678" t="s">
        <v>7544</v>
      </c>
      <c r="D1678" t="str">
        <f>+'Text-For Java'!D1678</f>
        <v>NR RSU SPR (NRC SPRINGFIELD OR)</v>
      </c>
      <c r="E1678" t="s">
        <v>7544</v>
      </c>
      <c r="F1678" t="s">
        <v>9254</v>
      </c>
      <c r="G1678" t="s">
        <v>7545</v>
      </c>
      <c r="H1678" t="str">
        <f t="shared" si="27"/>
        <v>insert into FTS_rui_codes (suggest_text_1, suggest_text_2, source) values ("86852","NR RSU SPR (NRC SPRINGFIELD OR)","RESFOR (03 JAN 2024)");</v>
      </c>
    </row>
    <row r="1679" spans="1:8" x14ac:dyDescent="0.2">
      <c r="A1679" t="s">
        <v>9029</v>
      </c>
      <c r="B1679" s="82" t="str">
        <f>+'Text-For Java'!B1679</f>
        <v>2204G</v>
      </c>
      <c r="C1679" t="s">
        <v>7544</v>
      </c>
      <c r="D1679" t="str">
        <f>+'Text-For Java'!D1679</f>
        <v>NR VTU SPR 2212 (NRC SPRINGFIELD OR)</v>
      </c>
      <c r="E1679" t="s">
        <v>7544</v>
      </c>
      <c r="F1679" t="s">
        <v>9254</v>
      </c>
      <c r="G1679" t="s">
        <v>7545</v>
      </c>
      <c r="H1679" t="str">
        <f t="shared" si="27"/>
        <v>insert into FTS_rui_codes (suggest_text_1, suggest_text_2, source) values ("2204G","NR VTU SPR 2212 (NRC SPRINGFIELD OR)","RESFOR (03 JAN 2024)");</v>
      </c>
    </row>
    <row r="1680" spans="1:8" x14ac:dyDescent="0.2">
      <c r="A1680" t="s">
        <v>9029</v>
      </c>
      <c r="B1680" s="82" t="str">
        <f>+'Text-For Java'!B1680</f>
        <v>84096</v>
      </c>
      <c r="C1680" t="s">
        <v>7544</v>
      </c>
      <c r="D1680" t="str">
        <f>+'Text-For Java'!D1680</f>
        <v>NR NCHB 5 DET SPR (NRC SPRINGFIELD OR)</v>
      </c>
      <c r="E1680" t="s">
        <v>7544</v>
      </c>
      <c r="F1680" t="s">
        <v>9254</v>
      </c>
      <c r="G1680" t="s">
        <v>7545</v>
      </c>
      <c r="H1680" t="str">
        <f t="shared" si="27"/>
        <v>insert into FTS_rui_codes (suggest_text_1, suggest_text_2, source) values ("84096","NR NCHB 5 DET SPR (NRC SPRINGFIELD OR)","RESFOR (03 JAN 2024)");</v>
      </c>
    </row>
    <row r="1681" spans="1:8" x14ac:dyDescent="0.2">
      <c r="A1681" t="s">
        <v>9029</v>
      </c>
      <c r="B1681" s="82" t="str">
        <f>+'Text-For Java'!B1681</f>
        <v>83978</v>
      </c>
      <c r="C1681" t="s">
        <v>7544</v>
      </c>
      <c r="D1681" t="str">
        <f>+'Text-For Java'!D1681</f>
        <v>MAW DET A MWSS 472 (NRC AVOCA PA)</v>
      </c>
      <c r="E1681" t="s">
        <v>7544</v>
      </c>
      <c r="F1681" t="s">
        <v>9254</v>
      </c>
      <c r="G1681" t="s">
        <v>7545</v>
      </c>
      <c r="H1681" t="str">
        <f t="shared" si="27"/>
        <v>insert into FTS_rui_codes (suggest_text_1, suggest_text_2, source) values ("83978","MAW DET A MWSS 472 (NRC AVOCA PA)","RESFOR (03 JAN 2024)");</v>
      </c>
    </row>
    <row r="1682" spans="1:8" x14ac:dyDescent="0.2">
      <c r="A1682" t="s">
        <v>9029</v>
      </c>
      <c r="B1682" s="82" t="str">
        <f>+'Text-For Java'!B1682</f>
        <v>85960</v>
      </c>
      <c r="C1682" t="s">
        <v>7544</v>
      </c>
      <c r="D1682" t="str">
        <f>+'Text-For Java'!D1682</f>
        <v>NR NMRTC PTS AVO (NRC AVOCA PA)</v>
      </c>
      <c r="E1682" t="s">
        <v>7544</v>
      </c>
      <c r="F1682" t="s">
        <v>9254</v>
      </c>
      <c r="G1682" t="s">
        <v>7545</v>
      </c>
      <c r="H1682" t="str">
        <f t="shared" si="27"/>
        <v>insert into FTS_rui_codes (suggest_text_1, suggest_text_2, source) values ("85960","NR NMRTC PTS AVO (NRC AVOCA PA)","RESFOR (03 JAN 2024)");</v>
      </c>
    </row>
    <row r="1683" spans="1:8" x14ac:dyDescent="0.2">
      <c r="A1683" t="s">
        <v>9029</v>
      </c>
      <c r="B1683" s="82" t="str">
        <f>+'Text-For Java'!B1683</f>
        <v>89222</v>
      </c>
      <c r="C1683" t="s">
        <v>7544</v>
      </c>
      <c r="D1683" t="str">
        <f>+'Text-For Java'!D1683</f>
        <v>NR RSU AVO (NRC AVOCA PA)</v>
      </c>
      <c r="E1683" t="s">
        <v>7544</v>
      </c>
      <c r="F1683" t="s">
        <v>9254</v>
      </c>
      <c r="G1683" t="s">
        <v>7545</v>
      </c>
      <c r="H1683" t="str">
        <f t="shared" si="27"/>
        <v>insert into FTS_rui_codes (suggest_text_1, suggest_text_2, source) values ("89222","NR RSU AVO (NRC AVOCA PA)","RESFOR (03 JAN 2024)");</v>
      </c>
    </row>
    <row r="1684" spans="1:8" x14ac:dyDescent="0.2">
      <c r="A1684" t="s">
        <v>9029</v>
      </c>
      <c r="B1684" s="82" t="str">
        <f>+'Text-For Java'!B1684</f>
        <v>0402G</v>
      </c>
      <c r="C1684" t="s">
        <v>7544</v>
      </c>
      <c r="D1684" t="str">
        <f>+'Text-For Java'!D1684</f>
        <v>NR VTU AVO 1307 (NRC AVOCA PA)</v>
      </c>
      <c r="E1684" t="s">
        <v>7544</v>
      </c>
      <c r="F1684" t="s">
        <v>9254</v>
      </c>
      <c r="G1684" t="s">
        <v>7545</v>
      </c>
      <c r="H1684" t="str">
        <f t="shared" si="27"/>
        <v>insert into FTS_rui_codes (suggest_text_1, suggest_text_2, source) values ("0402G","NR VTU AVO 1307 (NRC AVOCA PA)","RESFOR (03 JAN 2024)");</v>
      </c>
    </row>
    <row r="1685" spans="1:8" x14ac:dyDescent="0.2">
      <c r="A1685" t="s">
        <v>9029</v>
      </c>
      <c r="B1685" s="82" t="str">
        <f>+'Text-For Java'!B1685</f>
        <v>86978</v>
      </c>
      <c r="C1685" t="s">
        <v>7544</v>
      </c>
      <c r="D1685" t="str">
        <f>+'Text-For Java'!D1685</f>
        <v>NR RSU CTN (NRC CHATTANOOGA TN)</v>
      </c>
      <c r="E1685" t="s">
        <v>7544</v>
      </c>
      <c r="F1685" t="s">
        <v>9254</v>
      </c>
      <c r="G1685" t="s">
        <v>7545</v>
      </c>
      <c r="H1685" t="str">
        <f t="shared" si="27"/>
        <v>insert into FTS_rui_codes (suggest_text_1, suggest_text_2, source) values ("86978","NR RSU CTN (NRC CHATTANOOGA TN)","RESFOR (03 JAN 2024)");</v>
      </c>
    </row>
    <row r="1686" spans="1:8" x14ac:dyDescent="0.2">
      <c r="A1686" t="s">
        <v>9029</v>
      </c>
      <c r="B1686" s="82" t="str">
        <f>+'Text-For Java'!B1686</f>
        <v>83646</v>
      </c>
      <c r="C1686" t="s">
        <v>7544</v>
      </c>
      <c r="D1686" t="str">
        <f>+'Text-For Java'!D1686</f>
        <v>DIV 3/14 BTRY M (NRC CHATTANOOGA TN)</v>
      </c>
      <c r="E1686" t="s">
        <v>7544</v>
      </c>
      <c r="F1686" t="s">
        <v>9254</v>
      </c>
      <c r="G1686" t="s">
        <v>7545</v>
      </c>
      <c r="H1686" t="str">
        <f t="shared" si="27"/>
        <v>insert into FTS_rui_codes (suggest_text_1, suggest_text_2, source) values ("83646","DIV 3/14 BTRY M (NRC CHATTANOOGA TN)","RESFOR (03 JAN 2024)");</v>
      </c>
    </row>
    <row r="1687" spans="1:8" x14ac:dyDescent="0.2">
      <c r="A1687" t="s">
        <v>9029</v>
      </c>
      <c r="B1687" s="82" t="str">
        <f>+'Text-For Java'!B1687</f>
        <v>83737</v>
      </c>
      <c r="C1687" t="s">
        <v>7544</v>
      </c>
      <c r="D1687" t="str">
        <f>+'Text-For Java'!D1687</f>
        <v>NR NMRTC BTH CTN (NRC CHATTANOOGA TN)</v>
      </c>
      <c r="E1687" t="s">
        <v>7544</v>
      </c>
      <c r="F1687" t="s">
        <v>9254</v>
      </c>
      <c r="G1687" t="s">
        <v>7545</v>
      </c>
      <c r="H1687" t="str">
        <f t="shared" si="27"/>
        <v>insert into FTS_rui_codes (suggest_text_1, suggest_text_2, source) values ("83737","NR NMRTC BTH CTN (NRC CHATTANOOGA TN)","RESFOR (03 JAN 2024)");</v>
      </c>
    </row>
    <row r="1688" spans="1:8" x14ac:dyDescent="0.2">
      <c r="A1688" t="s">
        <v>9029</v>
      </c>
      <c r="B1688" s="82" t="str">
        <f>+'Text-For Java'!B1688</f>
        <v>0802G</v>
      </c>
      <c r="C1688" t="s">
        <v>7544</v>
      </c>
      <c r="D1688" t="str">
        <f>+'Text-For Java'!D1688</f>
        <v>NR VTU CTN 0862 (NRC CHATTANOOGA TN)</v>
      </c>
      <c r="E1688" t="s">
        <v>7544</v>
      </c>
      <c r="F1688" t="s">
        <v>9254</v>
      </c>
      <c r="G1688" t="s">
        <v>7545</v>
      </c>
      <c r="H1688" t="str">
        <f t="shared" si="27"/>
        <v>insert into FTS_rui_codes (suggest_text_1, suggest_text_2, source) values ("0802G","NR VTU CTN 0862 (NRC CHATTANOOGA TN)","RESFOR (03 JAN 2024)");</v>
      </c>
    </row>
    <row r="1689" spans="1:8" x14ac:dyDescent="0.2">
      <c r="A1689" t="s">
        <v>9029</v>
      </c>
      <c r="B1689" s="82" t="str">
        <f>+'Text-For Java'!B1689</f>
        <v>88149</v>
      </c>
      <c r="C1689" t="s">
        <v>7544</v>
      </c>
      <c r="D1689" t="str">
        <f>+'Text-For Java'!D1689</f>
        <v>NR MARMC CHA (NRC CHATTANOOGA TN)</v>
      </c>
      <c r="E1689" t="s">
        <v>7544</v>
      </c>
      <c r="F1689" t="s">
        <v>9254</v>
      </c>
      <c r="G1689" t="s">
        <v>7545</v>
      </c>
      <c r="H1689" t="str">
        <f t="shared" si="27"/>
        <v>insert into FTS_rui_codes (suggest_text_1, suggest_text_2, source) values ("88149","NR MARMC CHA (NRC CHATTANOOGA TN)","RESFOR (03 JAN 2024)");</v>
      </c>
    </row>
    <row r="1690" spans="1:8" x14ac:dyDescent="0.2">
      <c r="A1690" t="s">
        <v>9029</v>
      </c>
      <c r="B1690" s="82" t="str">
        <f>+'Text-For Java'!B1690</f>
        <v>84224</v>
      </c>
      <c r="C1690" t="s">
        <v>7544</v>
      </c>
      <c r="D1690" t="str">
        <f>+'Text-For Java'!D1690</f>
        <v>NR NSF MERIDIAN (NRC MERIDIAN MS)</v>
      </c>
      <c r="E1690" t="s">
        <v>7544</v>
      </c>
      <c r="F1690" t="s">
        <v>9254</v>
      </c>
      <c r="G1690" t="s">
        <v>7545</v>
      </c>
      <c r="H1690" t="str">
        <f t="shared" ref="H1690:H1753" si="28">+CONCATENATE(A1690,B1690,C1690,D1690,E1690,F1690,G1690)</f>
        <v>insert into FTS_rui_codes (suggest_text_1, suggest_text_2, source) values ("84224","NR NSF MERIDIAN (NRC MERIDIAN MS)","RESFOR (03 JAN 2024)");</v>
      </c>
    </row>
    <row r="1691" spans="1:8" x14ac:dyDescent="0.2">
      <c r="A1691" t="s">
        <v>9029</v>
      </c>
      <c r="B1691" s="82" t="str">
        <f>+'Text-For Java'!B1691</f>
        <v>83981</v>
      </c>
      <c r="C1691" t="s">
        <v>7544</v>
      </c>
      <c r="D1691" t="str">
        <f>+'Text-For Java'!D1691</f>
        <v>NR RSU MER (NRC MERIDIAN MS)</v>
      </c>
      <c r="E1691" t="s">
        <v>7544</v>
      </c>
      <c r="F1691" t="s">
        <v>9254</v>
      </c>
      <c r="G1691" t="s">
        <v>7545</v>
      </c>
      <c r="H1691" t="str">
        <f t="shared" si="28"/>
        <v>insert into FTS_rui_codes (suggest_text_1, suggest_text_2, source) values ("83981","NR RSU MER (NRC MERIDIAN MS)","RESFOR (03 JAN 2024)");</v>
      </c>
    </row>
    <row r="1692" spans="1:8" x14ac:dyDescent="0.2">
      <c r="A1692" t="s">
        <v>9029</v>
      </c>
      <c r="B1692" s="82" t="str">
        <f>+'Text-For Java'!B1692</f>
        <v>84195</v>
      </c>
      <c r="C1692" t="s">
        <v>7544</v>
      </c>
      <c r="D1692" t="str">
        <f>+'Text-For Java'!D1692</f>
        <v>NR TRARON 7 SAU (NRC MERIDIAN MS)</v>
      </c>
      <c r="E1692" t="s">
        <v>7544</v>
      </c>
      <c r="F1692" t="s">
        <v>9254</v>
      </c>
      <c r="G1692" t="s">
        <v>7545</v>
      </c>
      <c r="H1692" t="str">
        <f t="shared" si="28"/>
        <v>insert into FTS_rui_codes (suggest_text_1, suggest_text_2, source) values ("84195","NR TRARON 7 SAU (NRC MERIDIAN MS)","RESFOR (03 JAN 2024)");</v>
      </c>
    </row>
    <row r="1693" spans="1:8" x14ac:dyDescent="0.2">
      <c r="A1693" t="s">
        <v>9029</v>
      </c>
      <c r="B1693" s="82" t="str">
        <f>+'Text-For Java'!B1693</f>
        <v>84190</v>
      </c>
      <c r="C1693" t="s">
        <v>7544</v>
      </c>
      <c r="D1693" t="str">
        <f>+'Text-For Java'!D1693</f>
        <v>NR TRARON 9 SAU (NRC MERIDIAN MS)</v>
      </c>
      <c r="E1693" t="s">
        <v>7544</v>
      </c>
      <c r="F1693" t="s">
        <v>9254</v>
      </c>
      <c r="G1693" t="s">
        <v>7545</v>
      </c>
      <c r="H1693" t="str">
        <f t="shared" si="28"/>
        <v>insert into FTS_rui_codes (suggest_text_1, suggest_text_2, source) values ("84190","NR TRARON 9 SAU (NRC MERIDIAN MS)","RESFOR (03 JAN 2024)");</v>
      </c>
    </row>
    <row r="1694" spans="1:8" x14ac:dyDescent="0.2">
      <c r="A1694" t="s">
        <v>9029</v>
      </c>
      <c r="B1694" s="82" t="str">
        <f>+'Text-For Java'!B1694</f>
        <v>87853</v>
      </c>
      <c r="C1694" t="s">
        <v>7544</v>
      </c>
      <c r="D1694" t="str">
        <f>+'Text-For Java'!D1694</f>
        <v>NR TRAWING 1 RC (NRC MERIDIAN MS)</v>
      </c>
      <c r="E1694" t="s">
        <v>7544</v>
      </c>
      <c r="F1694" t="s">
        <v>9254</v>
      </c>
      <c r="G1694" t="s">
        <v>7545</v>
      </c>
      <c r="H1694" t="str">
        <f t="shared" si="28"/>
        <v>insert into FTS_rui_codes (suggest_text_1, suggest_text_2, source) values ("87853","NR TRAWING 1 RC (NRC MERIDIAN MS)","RESFOR (03 JAN 2024)");</v>
      </c>
    </row>
    <row r="1695" spans="1:8" x14ac:dyDescent="0.2">
      <c r="A1695" t="s">
        <v>9029</v>
      </c>
      <c r="B1695" s="82" t="str">
        <f>+'Text-For Java'!B1695</f>
        <v>83451</v>
      </c>
      <c r="C1695" t="s">
        <v>7544</v>
      </c>
      <c r="D1695" t="str">
        <f>+'Text-For Java'!D1695</f>
        <v>NR NMRTC CL MER (NRC MERIDIAN MS)</v>
      </c>
      <c r="E1695" t="s">
        <v>7544</v>
      </c>
      <c r="F1695" t="s">
        <v>9254</v>
      </c>
      <c r="G1695" t="s">
        <v>7545</v>
      </c>
      <c r="H1695" t="str">
        <f t="shared" si="28"/>
        <v>insert into FTS_rui_codes (suggest_text_1, suggest_text_2, source) values ("83451","NR NMRTC CL MER (NRC MERIDIAN MS)","RESFOR (03 JAN 2024)");</v>
      </c>
    </row>
    <row r="1696" spans="1:8" x14ac:dyDescent="0.2">
      <c r="A1696" t="s">
        <v>9029</v>
      </c>
      <c r="B1696" s="82" t="str">
        <f>+'Text-For Java'!B1696</f>
        <v>0905G</v>
      </c>
      <c r="C1696" t="s">
        <v>7544</v>
      </c>
      <c r="D1696" t="str">
        <f>+'Text-For Java'!D1696</f>
        <v>NR VTU MER 1809 (NRC MERIDIAN MS)</v>
      </c>
      <c r="E1696" t="s">
        <v>7544</v>
      </c>
      <c r="F1696" t="s">
        <v>9254</v>
      </c>
      <c r="G1696" t="s">
        <v>7545</v>
      </c>
      <c r="H1696" t="str">
        <f t="shared" si="28"/>
        <v>insert into FTS_rui_codes (suggest_text_1, suggest_text_2, source) values ("0905G","NR VTU MER 1809 (NRC MERIDIAN MS)","RESFOR (03 JAN 2024)");</v>
      </c>
    </row>
    <row r="1697" spans="1:8" x14ac:dyDescent="0.2">
      <c r="A1697" t="s">
        <v>9029</v>
      </c>
      <c r="B1697" s="82" t="str">
        <f>+'Text-For Java'!B1697</f>
        <v>83925</v>
      </c>
      <c r="C1697" t="s">
        <v>7544</v>
      </c>
      <c r="D1697" t="str">
        <f>+'Text-For Java'!D1697</f>
        <v>NR LGSPT DET 1 CLR 45 (NRC PUERTO RICO)</v>
      </c>
      <c r="E1697" t="s">
        <v>7544</v>
      </c>
      <c r="F1697" t="s">
        <v>9254</v>
      </c>
      <c r="G1697" t="s">
        <v>7545</v>
      </c>
      <c r="H1697" t="str">
        <f t="shared" si="28"/>
        <v>insert into FTS_rui_codes (suggest_text_1, suggest_text_2, source) values ("83925","NR LGSPT DET 1 CLR 45 (NRC PUERTO RICO)","RESFOR (03 JAN 2024)");</v>
      </c>
    </row>
    <row r="1698" spans="1:8" x14ac:dyDescent="0.2">
      <c r="A1698" t="s">
        <v>9029</v>
      </c>
      <c r="B1698" s="82" t="str">
        <f>+'Text-For Java'!B1698</f>
        <v>84186</v>
      </c>
      <c r="C1698" t="s">
        <v>7544</v>
      </c>
      <c r="D1698" t="str">
        <f>+'Text-For Java'!D1698</f>
        <v>NR RSU PRP (NRC PUERTO RICO)</v>
      </c>
      <c r="E1698" t="s">
        <v>7544</v>
      </c>
      <c r="F1698" t="s">
        <v>9254</v>
      </c>
      <c r="G1698" t="s">
        <v>7545</v>
      </c>
      <c r="H1698" t="str">
        <f t="shared" si="28"/>
        <v>insert into FTS_rui_codes (suggest_text_1, suggest_text_2, source) values ("84186","NR RSU PRP (NRC PUERTO RICO)","RESFOR (03 JAN 2024)");</v>
      </c>
    </row>
    <row r="1699" spans="1:8" x14ac:dyDescent="0.2">
      <c r="A1699" t="s">
        <v>9029</v>
      </c>
      <c r="B1699" s="82" t="str">
        <f>+'Text-For Java'!B1699</f>
        <v>89498</v>
      </c>
      <c r="C1699" t="s">
        <v>7544</v>
      </c>
      <c r="D1699" t="str">
        <f>+'Text-For Java'!D1699</f>
        <v>NR SUPPFAC D GRCIA (NRC PUERTO RICO)</v>
      </c>
      <c r="E1699" t="s">
        <v>7544</v>
      </c>
      <c r="F1699" t="s">
        <v>9254</v>
      </c>
      <c r="G1699" t="s">
        <v>7545</v>
      </c>
      <c r="H1699" t="str">
        <f t="shared" si="28"/>
        <v>insert into FTS_rui_codes (suggest_text_1, suggest_text_2, source) values ("89498","NR SUPPFAC D GRCIA (NRC PUERTO RICO)","RESFOR (03 JAN 2024)");</v>
      </c>
    </row>
    <row r="1700" spans="1:8" x14ac:dyDescent="0.2">
      <c r="A1700" t="s">
        <v>9029</v>
      </c>
      <c r="B1700" s="82" t="str">
        <f>+'Text-For Java'!B1700</f>
        <v>83309</v>
      </c>
      <c r="C1700" t="s">
        <v>7544</v>
      </c>
      <c r="D1700" t="str">
        <f>+'Text-For Java'!D1700</f>
        <v>NR USNAVSO (NRC PUERTO RICO)</v>
      </c>
      <c r="E1700" t="s">
        <v>7544</v>
      </c>
      <c r="F1700" t="s">
        <v>9254</v>
      </c>
      <c r="G1700" t="s">
        <v>7545</v>
      </c>
      <c r="H1700" t="str">
        <f t="shared" si="28"/>
        <v>insert into FTS_rui_codes (suggest_text_1, suggest_text_2, source) values ("83309","NR USNAVSO (NRC PUERTO RICO)","RESFOR (03 JAN 2024)");</v>
      </c>
    </row>
    <row r="1701" spans="1:8" x14ac:dyDescent="0.2">
      <c r="A1701" t="s">
        <v>9029</v>
      </c>
      <c r="B1701" s="82" t="str">
        <f>+'Text-For Java'!B1701</f>
        <v>83348</v>
      </c>
      <c r="C1701" t="s">
        <v>7544</v>
      </c>
      <c r="D1701" t="str">
        <f>+'Text-For Java'!D1701</f>
        <v>NR NMRTC JAX PRP (NRC PUERTO RICO)</v>
      </c>
      <c r="E1701" t="s">
        <v>7544</v>
      </c>
      <c r="F1701" t="s">
        <v>9254</v>
      </c>
      <c r="G1701" t="s">
        <v>7545</v>
      </c>
      <c r="H1701" t="str">
        <f t="shared" si="28"/>
        <v>insert into FTS_rui_codes (suggest_text_1, suggest_text_2, source) values ("83348","NR NMRTC JAX PRP (NRC PUERTO RICO)","RESFOR (03 JAN 2024)");</v>
      </c>
    </row>
    <row r="1702" spans="1:8" x14ac:dyDescent="0.2">
      <c r="A1702" t="s">
        <v>9029</v>
      </c>
      <c r="B1702" s="82" t="str">
        <f>+'Text-For Java'!B1702</f>
        <v>89474</v>
      </c>
      <c r="C1702" t="s">
        <v>7544</v>
      </c>
      <c r="D1702" t="str">
        <f>+'Text-For Java'!D1702</f>
        <v>NMCB 14 PRP (NRC PUERTO RICO)</v>
      </c>
      <c r="E1702" t="s">
        <v>7544</v>
      </c>
      <c r="F1702" t="s">
        <v>9254</v>
      </c>
      <c r="G1702" t="s">
        <v>7545</v>
      </c>
      <c r="H1702" t="str">
        <f t="shared" si="28"/>
        <v>insert into FTS_rui_codes (suggest_text_1, suggest_text_2, source) values ("89474","NMCB 14 PRP (NRC PUERTO RICO)","RESFOR (03 JAN 2024)");</v>
      </c>
    </row>
    <row r="1703" spans="1:8" x14ac:dyDescent="0.2">
      <c r="A1703" t="s">
        <v>9029</v>
      </c>
      <c r="B1703" s="82" t="str">
        <f>+'Text-For Java'!B1703</f>
        <v>3008G</v>
      </c>
      <c r="C1703" t="s">
        <v>7544</v>
      </c>
      <c r="D1703" t="str">
        <f>+'Text-For Java'!D1703</f>
        <v>NR VTU PRP 0840 (NRC PUERTO RICO)</v>
      </c>
      <c r="E1703" t="s">
        <v>7544</v>
      </c>
      <c r="F1703" t="s">
        <v>9254</v>
      </c>
      <c r="G1703" t="s">
        <v>7545</v>
      </c>
      <c r="H1703" t="str">
        <f t="shared" si="28"/>
        <v>insert into FTS_rui_codes (suggest_text_1, suggest_text_2, source) values ("3008G","NR VTU PRP 0840 (NRC PUERTO RICO)","RESFOR (03 JAN 2024)");</v>
      </c>
    </row>
    <row r="1704" spans="1:8" x14ac:dyDescent="0.2">
      <c r="A1704" t="s">
        <v>9029</v>
      </c>
      <c r="B1704" s="82" t="str">
        <f>+'Text-For Java'!B1704</f>
        <v>83016</v>
      </c>
      <c r="C1704" t="s">
        <v>7544</v>
      </c>
      <c r="D1704" t="str">
        <f>+'Text-For Java'!D1704</f>
        <v>NR SERMC PRP (NRC PUERTO RICO)</v>
      </c>
      <c r="E1704" t="s">
        <v>7544</v>
      </c>
      <c r="F1704" t="s">
        <v>9254</v>
      </c>
      <c r="G1704" t="s">
        <v>7545</v>
      </c>
      <c r="H1704" t="str">
        <f t="shared" si="28"/>
        <v>insert into FTS_rui_codes (suggest_text_1, suggest_text_2, source) values ("83016","NR SERMC PRP (NRC PUERTO RICO)","RESFOR (03 JAN 2024)");</v>
      </c>
    </row>
    <row r="1705" spans="1:8" x14ac:dyDescent="0.2">
      <c r="A1705" t="s">
        <v>9029</v>
      </c>
      <c r="B1705" s="82" t="str">
        <f>+'Text-For Java'!B1705</f>
        <v>83788</v>
      </c>
      <c r="C1705" t="s">
        <v>7544</v>
      </c>
      <c r="D1705" t="str">
        <f>+'Text-For Java'!D1705</f>
        <v>NR ADMIN PERS 0840 (NRC PUERTO RICO)</v>
      </c>
      <c r="E1705" t="s">
        <v>7544</v>
      </c>
      <c r="F1705" t="s">
        <v>9254</v>
      </c>
      <c r="G1705" t="s">
        <v>7545</v>
      </c>
      <c r="H1705" t="str">
        <f t="shared" si="28"/>
        <v>insert into FTS_rui_codes (suggest_text_1, suggest_text_2, source) values ("83788","NR ADMIN PERS 0840 (NRC PUERTO RICO)","RESFOR (03 JAN 2024)");</v>
      </c>
    </row>
    <row r="1706" spans="1:8" x14ac:dyDescent="0.2">
      <c r="A1706" t="s">
        <v>9029</v>
      </c>
      <c r="B1706" s="82" t="str">
        <f>+'Text-For Java'!B1706</f>
        <v>83779</v>
      </c>
      <c r="C1706" t="s">
        <v>7544</v>
      </c>
      <c r="D1706" t="str">
        <f>+'Text-For Java'!D1706</f>
        <v>NR RSU AMA (NRC AMARILLO TX)</v>
      </c>
      <c r="E1706" t="s">
        <v>7544</v>
      </c>
      <c r="F1706" t="s">
        <v>9254</v>
      </c>
      <c r="G1706" t="s">
        <v>7545</v>
      </c>
      <c r="H1706" t="str">
        <f t="shared" si="28"/>
        <v>insert into FTS_rui_codes (suggest_text_1, suggest_text_2, source) values ("83779","NR RSU AMA (NRC AMARILLO TX)","RESFOR (03 JAN 2024)");</v>
      </c>
    </row>
    <row r="1707" spans="1:8" x14ac:dyDescent="0.2">
      <c r="A1707" t="s">
        <v>9029</v>
      </c>
      <c r="B1707" s="82" t="str">
        <f>+'Text-For Java'!B1707</f>
        <v>83494</v>
      </c>
      <c r="C1707" t="s">
        <v>7544</v>
      </c>
      <c r="D1707" t="str">
        <f>+'Text-For Java'!D1707</f>
        <v>MLG MT CO 453 (NRC AMARILLO TX)</v>
      </c>
      <c r="E1707" t="s">
        <v>7544</v>
      </c>
      <c r="F1707" t="s">
        <v>9254</v>
      </c>
      <c r="G1707" t="s">
        <v>7545</v>
      </c>
      <c r="H1707" t="str">
        <f t="shared" si="28"/>
        <v>insert into FTS_rui_codes (suggest_text_1, suggest_text_2, source) values ("83494","MLG MT CO 453 (NRC AMARILLO TX)","RESFOR (03 JAN 2024)");</v>
      </c>
    </row>
    <row r="1708" spans="1:8" x14ac:dyDescent="0.2">
      <c r="A1708" t="s">
        <v>9029</v>
      </c>
      <c r="B1708" s="82" t="str">
        <f>+'Text-For Java'!B1708</f>
        <v>87749</v>
      </c>
      <c r="C1708" t="s">
        <v>7544</v>
      </c>
      <c r="D1708" t="str">
        <f>+'Text-For Java'!D1708</f>
        <v>NMCB 22 AMA (NRC AMARILLO TX)</v>
      </c>
      <c r="E1708" t="s">
        <v>7544</v>
      </c>
      <c r="F1708" t="s">
        <v>9254</v>
      </c>
      <c r="G1708" t="s">
        <v>7545</v>
      </c>
      <c r="H1708" t="str">
        <f t="shared" si="28"/>
        <v>insert into FTS_rui_codes (suggest_text_1, suggest_text_2, source) values ("87749","NMCB 22 AMA (NRC AMARILLO TX)","RESFOR (03 JAN 2024)");</v>
      </c>
    </row>
    <row r="1709" spans="1:8" x14ac:dyDescent="0.2">
      <c r="A1709" t="s">
        <v>9029</v>
      </c>
      <c r="B1709" s="82" t="str">
        <f>+'Text-For Java'!B1709</f>
        <v>89785</v>
      </c>
      <c r="C1709" t="s">
        <v>7544</v>
      </c>
      <c r="D1709" t="str">
        <f>+'Text-For Java'!D1709</f>
        <v>NR NMRTC CC AMA (NRC AMARILLO TX)</v>
      </c>
      <c r="E1709" t="s">
        <v>7544</v>
      </c>
      <c r="F1709" t="s">
        <v>9254</v>
      </c>
      <c r="G1709" t="s">
        <v>7545</v>
      </c>
      <c r="H1709" t="str">
        <f t="shared" si="28"/>
        <v>insert into FTS_rui_codes (suggest_text_1, suggest_text_2, source) values ("89785","NR NMRTC CC AMA (NRC AMARILLO TX)","RESFOR (03 JAN 2024)");</v>
      </c>
    </row>
    <row r="1710" spans="1:8" x14ac:dyDescent="0.2">
      <c r="A1710" t="s">
        <v>9029</v>
      </c>
      <c r="B1710" s="82" t="str">
        <f>+'Text-For Java'!B1710</f>
        <v>1103G</v>
      </c>
      <c r="C1710" t="s">
        <v>7544</v>
      </c>
      <c r="D1710" t="str">
        <f>+'Text-For Java'!D1710</f>
        <v>NR VTU AMA 1103 (NRC AMARILLO TX)</v>
      </c>
      <c r="E1710" t="s">
        <v>7544</v>
      </c>
      <c r="F1710" t="s">
        <v>9254</v>
      </c>
      <c r="G1710" t="s">
        <v>7545</v>
      </c>
      <c r="H1710" t="str">
        <f t="shared" si="28"/>
        <v>insert into FTS_rui_codes (suggest_text_1, suggest_text_2, source) values ("1103G","NR VTU AMA 1103 (NRC AMARILLO TX)","RESFOR (03 JAN 2024)");</v>
      </c>
    </row>
    <row r="1711" spans="1:8" x14ac:dyDescent="0.2">
      <c r="A1711" t="s">
        <v>9029</v>
      </c>
      <c r="B1711" s="82" t="str">
        <f>+'Text-For Java'!B1711</f>
        <v>83331</v>
      </c>
      <c r="C1711" t="s">
        <v>7544</v>
      </c>
      <c r="D1711" t="str">
        <f>+'Text-For Java'!D1711</f>
        <v>NR NORCOM ALCOM AK (NRC ANCHORAGE AK)</v>
      </c>
      <c r="E1711" t="s">
        <v>7544</v>
      </c>
      <c r="F1711" t="s">
        <v>9254</v>
      </c>
      <c r="G1711" t="s">
        <v>7545</v>
      </c>
      <c r="H1711" t="str">
        <f t="shared" si="28"/>
        <v>insert into FTS_rui_codes (suggest_text_1, suggest_text_2, source) values ("83331","NR NORCOM ALCOM AK (NRC ANCHORAGE AK)","RESFOR (03 JAN 2024)");</v>
      </c>
    </row>
    <row r="1712" spans="1:8" x14ac:dyDescent="0.2">
      <c r="A1712" t="s">
        <v>9029</v>
      </c>
      <c r="B1712" s="82" t="str">
        <f>+'Text-For Java'!B1712</f>
        <v>83450</v>
      </c>
      <c r="C1712" t="s">
        <v>7544</v>
      </c>
      <c r="D1712" t="str">
        <f>+'Text-For Java'!D1712</f>
        <v>NR RSU ANC (NRC ANCHORAGE AK)</v>
      </c>
      <c r="E1712" t="s">
        <v>7544</v>
      </c>
      <c r="F1712" t="s">
        <v>9254</v>
      </c>
      <c r="G1712" t="s">
        <v>7545</v>
      </c>
      <c r="H1712" t="str">
        <f t="shared" si="28"/>
        <v>insert into FTS_rui_codes (suggest_text_1, suggest_text_2, source) values ("83450","NR RSU ANC (NRC ANCHORAGE AK)","RESFOR (03 JAN 2024)");</v>
      </c>
    </row>
    <row r="1713" spans="1:8" x14ac:dyDescent="0.2">
      <c r="A1713" t="s">
        <v>9029</v>
      </c>
      <c r="B1713" s="82" t="str">
        <f>+'Text-For Java'!B1713</f>
        <v>89824</v>
      </c>
      <c r="C1713" t="s">
        <v>7544</v>
      </c>
      <c r="D1713" t="str">
        <f>+'Text-For Java'!D1713</f>
        <v>NR NMRTC CP ANC (NRC ANCHORAGE AK)</v>
      </c>
      <c r="E1713" t="s">
        <v>7544</v>
      </c>
      <c r="F1713" t="s">
        <v>9254</v>
      </c>
      <c r="G1713" t="s">
        <v>7545</v>
      </c>
      <c r="H1713" t="str">
        <f t="shared" si="28"/>
        <v>insert into FTS_rui_codes (suggest_text_1, suggest_text_2, source) values ("89824","NR NMRTC CP ANC (NRC ANCHORAGE AK)","RESFOR (03 JAN 2024)");</v>
      </c>
    </row>
    <row r="1714" spans="1:8" x14ac:dyDescent="0.2">
      <c r="A1714" t="s">
        <v>9029</v>
      </c>
      <c r="B1714" s="82" t="str">
        <f>+'Text-For Java'!B1714</f>
        <v>83291</v>
      </c>
      <c r="C1714" t="s">
        <v>7544</v>
      </c>
      <c r="D1714" t="str">
        <f>+'Text-For Java'!D1714</f>
        <v>DIV MP CO D DET (NRC ANCHORAGE AK)</v>
      </c>
      <c r="E1714" t="s">
        <v>7544</v>
      </c>
      <c r="F1714" t="s">
        <v>9254</v>
      </c>
      <c r="G1714" t="s">
        <v>7545</v>
      </c>
      <c r="H1714" t="str">
        <f t="shared" si="28"/>
        <v>insert into FTS_rui_codes (suggest_text_1, suggest_text_2, source) values ("83291","DIV MP CO D DET (NRC ANCHORAGE AK)","RESFOR (03 JAN 2024)");</v>
      </c>
    </row>
    <row r="1715" spans="1:8" x14ac:dyDescent="0.2">
      <c r="A1715" t="s">
        <v>9029</v>
      </c>
      <c r="B1715" s="82" t="str">
        <f>+'Text-For Java'!B1715</f>
        <v>2211G</v>
      </c>
      <c r="C1715" t="s">
        <v>7544</v>
      </c>
      <c r="D1715" t="str">
        <f>+'Text-For Java'!D1715</f>
        <v>NR VTU ANC 2299 (NRC ANCHORAGE AK)</v>
      </c>
      <c r="E1715" t="s">
        <v>7544</v>
      </c>
      <c r="F1715" t="s">
        <v>9254</v>
      </c>
      <c r="G1715" t="s">
        <v>7545</v>
      </c>
      <c r="H1715" t="str">
        <f t="shared" si="28"/>
        <v>insert into FTS_rui_codes (suggest_text_1, suggest_text_2, source) values ("2211G","NR VTU ANC 2299 (NRC ANCHORAGE AK)","RESFOR (03 JAN 2024)");</v>
      </c>
    </row>
    <row r="1716" spans="1:8" x14ac:dyDescent="0.2">
      <c r="A1716" t="s">
        <v>9029</v>
      </c>
      <c r="B1716" s="82" t="str">
        <f>+'Text-For Java'!B1716</f>
        <v>88560</v>
      </c>
      <c r="C1716" t="s">
        <v>7544</v>
      </c>
      <c r="D1716" t="str">
        <f>+'Text-For Java'!D1716</f>
        <v>NR NAVMAG INDIAN ISL DET C (NRC ANCHORAGE AK)</v>
      </c>
      <c r="E1716" t="s">
        <v>7544</v>
      </c>
      <c r="F1716" t="s">
        <v>9254</v>
      </c>
      <c r="G1716" t="s">
        <v>7545</v>
      </c>
      <c r="H1716" t="str">
        <f t="shared" si="28"/>
        <v>insert into FTS_rui_codes (suggest_text_1, suggest_text_2, source) values ("88560","NR NAVMAG INDIAN ISL DET C (NRC ANCHORAGE AK)","RESFOR (03 JAN 2024)");</v>
      </c>
    </row>
    <row r="1717" spans="1:8" x14ac:dyDescent="0.2">
      <c r="A1717" t="s">
        <v>9029</v>
      </c>
      <c r="B1717" s="82" t="str">
        <f>+'Text-For Java'!B1717</f>
        <v>83641</v>
      </c>
      <c r="C1717" t="s">
        <v>7544</v>
      </c>
      <c r="D1717" t="str">
        <f>+'Text-For Java'!D1717</f>
        <v>NR RSU PLA (NRC PLAINVILLE CT)</v>
      </c>
      <c r="E1717" t="s">
        <v>7544</v>
      </c>
      <c r="F1717" t="s">
        <v>9254</v>
      </c>
      <c r="G1717" t="s">
        <v>7545</v>
      </c>
      <c r="H1717" t="str">
        <f t="shared" si="28"/>
        <v>insert into FTS_rui_codes (suggest_text_1, suggest_text_2, source) values ("83641","NR RSU PLA (NRC PLAINVILLE CT)","RESFOR (03 JAN 2024)");</v>
      </c>
    </row>
    <row r="1718" spans="1:8" x14ac:dyDescent="0.2">
      <c r="A1718" t="s">
        <v>9029</v>
      </c>
      <c r="B1718" s="82" t="str">
        <f>+'Text-For Java'!B1718</f>
        <v>89447</v>
      </c>
      <c r="C1718" t="s">
        <v>7544</v>
      </c>
      <c r="D1718" t="str">
        <f>+'Text-For Java'!D1718</f>
        <v>MAW DET B MWSS 472 (NRC PLAINVILLE CT)</v>
      </c>
      <c r="E1718" t="s">
        <v>7544</v>
      </c>
      <c r="F1718" t="s">
        <v>9254</v>
      </c>
      <c r="G1718" t="s">
        <v>7545</v>
      </c>
      <c r="H1718" t="str">
        <f t="shared" si="28"/>
        <v>insert into FTS_rui_codes (suggest_text_1, suggest_text_2, source) values ("89447","MAW DET B MWSS 472 (NRC PLAINVILLE CT)","RESFOR (03 JAN 2024)");</v>
      </c>
    </row>
    <row r="1719" spans="1:8" x14ac:dyDescent="0.2">
      <c r="A1719" t="s">
        <v>9029</v>
      </c>
      <c r="B1719" s="82" t="str">
        <f>+'Text-For Java'!B1719</f>
        <v>88410</v>
      </c>
      <c r="C1719" t="s">
        <v>7544</v>
      </c>
      <c r="D1719" t="str">
        <f>+'Text-For Java'!D1719</f>
        <v>NR DIV 2/25 F CO (NRC PLAINVILLE CT)</v>
      </c>
      <c r="E1719" t="s">
        <v>7544</v>
      </c>
      <c r="F1719" t="s">
        <v>9254</v>
      </c>
      <c r="G1719" t="s">
        <v>7545</v>
      </c>
      <c r="H1719" t="str">
        <f t="shared" si="28"/>
        <v>insert into FTS_rui_codes (suggest_text_1, suggest_text_2, source) values ("88410","NR DIV 2/25 F CO (NRC PLAINVILLE CT)","RESFOR (03 JAN 2024)");</v>
      </c>
    </row>
    <row r="1720" spans="1:8" x14ac:dyDescent="0.2">
      <c r="A1720" t="s">
        <v>9029</v>
      </c>
      <c r="B1720" s="82" t="str">
        <f>+'Text-For Java'!B1720</f>
        <v>85947</v>
      </c>
      <c r="C1720" t="s">
        <v>7544</v>
      </c>
      <c r="D1720" t="str">
        <f>+'Text-For Java'!D1720</f>
        <v>MAW MASS 6 (NRC PLAINVILLE CT)</v>
      </c>
      <c r="E1720" t="s">
        <v>7544</v>
      </c>
      <c r="F1720" t="s">
        <v>9254</v>
      </c>
      <c r="G1720" t="s">
        <v>7545</v>
      </c>
      <c r="H1720" t="str">
        <f t="shared" si="28"/>
        <v>insert into FTS_rui_codes (suggest_text_1, suggest_text_2, source) values ("85947","MAW MASS 6 (NRC PLAINVILLE CT)","RESFOR (03 JAN 2024)");</v>
      </c>
    </row>
    <row r="1721" spans="1:8" x14ac:dyDescent="0.2">
      <c r="A1721" t="s">
        <v>9029</v>
      </c>
      <c r="B1721" s="82" t="str">
        <f>+'Text-For Java'!B1721</f>
        <v>89112</v>
      </c>
      <c r="C1721" t="s">
        <v>7544</v>
      </c>
      <c r="D1721" t="str">
        <f>+'Text-For Java'!D1721</f>
        <v>NR ADMIN PERS 0647 (NRC PLAINVILLE CT)</v>
      </c>
      <c r="E1721" t="s">
        <v>7544</v>
      </c>
      <c r="F1721" t="s">
        <v>9254</v>
      </c>
      <c r="G1721" t="s">
        <v>7545</v>
      </c>
      <c r="H1721" t="str">
        <f t="shared" si="28"/>
        <v>insert into FTS_rui_codes (suggest_text_1, suggest_text_2, source) values ("89112","NR ADMIN PERS 0647 (NRC PLAINVILLE CT)","RESFOR (03 JAN 2024)");</v>
      </c>
    </row>
    <row r="1722" spans="1:8" x14ac:dyDescent="0.2">
      <c r="A1722" t="s">
        <v>9029</v>
      </c>
      <c r="B1722" s="82" t="str">
        <f>+'Text-For Java'!B1722</f>
        <v>83377</v>
      </c>
      <c r="C1722" t="s">
        <v>7544</v>
      </c>
      <c r="D1722" t="str">
        <f>+'Text-For Java'!D1722</f>
        <v>NR NMRTC PTS PLA (NRC PLAINVILLE CT)</v>
      </c>
      <c r="E1722" t="s">
        <v>7544</v>
      </c>
      <c r="F1722" t="s">
        <v>9254</v>
      </c>
      <c r="G1722" t="s">
        <v>7545</v>
      </c>
      <c r="H1722" t="str">
        <f t="shared" si="28"/>
        <v>insert into FTS_rui_codes (suggest_text_1, suggest_text_2, source) values ("83377","NR NMRTC PTS PLA (NRC PLAINVILLE CT)","RESFOR (03 JAN 2024)");</v>
      </c>
    </row>
    <row r="1723" spans="1:8" x14ac:dyDescent="0.2">
      <c r="A1723" t="s">
        <v>9029</v>
      </c>
      <c r="B1723" s="82" t="str">
        <f>+'Text-For Java'!B1723</f>
        <v>0107G</v>
      </c>
      <c r="C1723" t="s">
        <v>7544</v>
      </c>
      <c r="D1723" t="str">
        <f>+'Text-For Java'!D1723</f>
        <v>NR VTU PLA 0647 (NRC PLAINVILLE CT)</v>
      </c>
      <c r="E1723" t="s">
        <v>7544</v>
      </c>
      <c r="F1723" t="s">
        <v>9254</v>
      </c>
      <c r="G1723" t="s">
        <v>7545</v>
      </c>
      <c r="H1723" t="str">
        <f t="shared" si="28"/>
        <v>insert into FTS_rui_codes (suggest_text_1, suggest_text_2, source) values ("0107G","NR VTU PLA 0647 (NRC PLAINVILLE CT)","RESFOR (03 JAN 2024)");</v>
      </c>
    </row>
    <row r="1724" spans="1:8" x14ac:dyDescent="0.2">
      <c r="A1724" t="s">
        <v>9029</v>
      </c>
      <c r="B1724" s="82" t="str">
        <f>+'Text-For Java'!B1724</f>
        <v>84225</v>
      </c>
      <c r="C1724" t="s">
        <v>7544</v>
      </c>
      <c r="D1724" t="str">
        <f>+'Text-For Java'!D1724</f>
        <v>NR NSF NSCS ATHENS (NRC GREENVILLE SC)</v>
      </c>
      <c r="E1724" t="s">
        <v>7544</v>
      </c>
      <c r="F1724" t="s">
        <v>9254</v>
      </c>
      <c r="G1724" t="s">
        <v>7545</v>
      </c>
      <c r="H1724" t="str">
        <f t="shared" si="28"/>
        <v>insert into FTS_rui_codes (suggest_text_1, suggest_text_2, source) values ("84225","NR NSF NSCS ATHENS (NRC GREENVILLE SC)","RESFOR (03 JAN 2024)");</v>
      </c>
    </row>
    <row r="1725" spans="1:8" x14ac:dyDescent="0.2">
      <c r="A1725" t="s">
        <v>9029</v>
      </c>
      <c r="B1725" s="82" t="str">
        <f>+'Text-For Java'!B1725</f>
        <v>83798</v>
      </c>
      <c r="C1725" t="s">
        <v>7544</v>
      </c>
      <c r="D1725" t="str">
        <f>+'Text-For Java'!D1725</f>
        <v>NR RSU GSC (NRC GREENVILLE SC)</v>
      </c>
      <c r="E1725" t="s">
        <v>7544</v>
      </c>
      <c r="F1725" t="s">
        <v>9254</v>
      </c>
      <c r="G1725" t="s">
        <v>7545</v>
      </c>
      <c r="H1725" t="str">
        <f t="shared" si="28"/>
        <v>insert into FTS_rui_codes (suggest_text_1, suggest_text_2, source) values ("83798","NR RSU GSC (NRC GREENVILLE SC)","RESFOR (03 JAN 2024)");</v>
      </c>
    </row>
    <row r="1726" spans="1:8" x14ac:dyDescent="0.2">
      <c r="A1726" t="s">
        <v>9029</v>
      </c>
      <c r="B1726" s="82" t="str">
        <f>+'Text-For Java'!B1726</f>
        <v>89715</v>
      </c>
      <c r="C1726" t="s">
        <v>7544</v>
      </c>
      <c r="D1726" t="str">
        <f>+'Text-For Java'!D1726</f>
        <v>NR NMRTC CL GSC (NRC GREENVILLE SC)</v>
      </c>
      <c r="E1726" t="s">
        <v>7544</v>
      </c>
      <c r="F1726" t="s">
        <v>9254</v>
      </c>
      <c r="G1726" t="s">
        <v>7545</v>
      </c>
      <c r="H1726" t="str">
        <f t="shared" si="28"/>
        <v>insert into FTS_rui_codes (suggest_text_1, suggest_text_2, source) values ("89715","NR NMRTC CL GSC (NRC GREENVILLE SC)","RESFOR (03 JAN 2024)");</v>
      </c>
    </row>
    <row r="1727" spans="1:8" x14ac:dyDescent="0.2">
      <c r="A1727" t="s">
        <v>9029</v>
      </c>
      <c r="B1727" s="82" t="str">
        <f>+'Text-For Java'!B1727</f>
        <v>0707G</v>
      </c>
      <c r="C1727" t="s">
        <v>7544</v>
      </c>
      <c r="D1727" t="str">
        <f>+'Text-For Java'!D1727</f>
        <v>NR VTU GSC 0827 (NRC GREENVILLE SC)</v>
      </c>
      <c r="E1727" t="s">
        <v>7544</v>
      </c>
      <c r="F1727" t="s">
        <v>9254</v>
      </c>
      <c r="G1727" t="s">
        <v>7545</v>
      </c>
      <c r="H1727" t="str">
        <f t="shared" si="28"/>
        <v>insert into FTS_rui_codes (suggest_text_1, suggest_text_2, source) values ("0707G","NR VTU GSC 0827 (NRC GREENVILLE SC)","RESFOR (03 JAN 2024)");</v>
      </c>
    </row>
    <row r="1728" spans="1:8" x14ac:dyDescent="0.2">
      <c r="A1728" t="s">
        <v>9029</v>
      </c>
      <c r="B1728" s="82" t="str">
        <f>+'Text-For Java'!B1728</f>
        <v>86832</v>
      </c>
      <c r="C1728" t="s">
        <v>7544</v>
      </c>
      <c r="D1728" t="str">
        <f>+'Text-For Java'!D1728</f>
        <v>NR FHG MP CO D LEB (NRC BILLINGS MT)</v>
      </c>
      <c r="E1728" t="s">
        <v>7544</v>
      </c>
      <c r="F1728" t="s">
        <v>9254</v>
      </c>
      <c r="G1728" t="s">
        <v>7545</v>
      </c>
      <c r="H1728" t="str">
        <f t="shared" si="28"/>
        <v>insert into FTS_rui_codes (suggest_text_1, suggest_text_2, source) values ("86832","NR FHG MP CO D LEB (NRC BILLINGS MT)","RESFOR (03 JAN 2024)");</v>
      </c>
    </row>
    <row r="1729" spans="1:8" x14ac:dyDescent="0.2">
      <c r="A1729" t="s">
        <v>9029</v>
      </c>
      <c r="B1729" s="82" t="str">
        <f>+'Text-For Java'!B1729</f>
        <v>89782</v>
      </c>
      <c r="C1729" t="s">
        <v>7544</v>
      </c>
      <c r="D1729" t="str">
        <f>+'Text-For Java'!D1729</f>
        <v>NR NMRTC CP BIL (NRC BILLINGS MT)</v>
      </c>
      <c r="E1729" t="s">
        <v>7544</v>
      </c>
      <c r="F1729" t="s">
        <v>9254</v>
      </c>
      <c r="G1729" t="s">
        <v>7545</v>
      </c>
      <c r="H1729" t="str">
        <f t="shared" si="28"/>
        <v>insert into FTS_rui_codes (suggest_text_1, suggest_text_2, source) values ("89782","NR NMRTC CP BIL (NRC BILLINGS MT)","RESFOR (03 JAN 2024)");</v>
      </c>
    </row>
    <row r="1730" spans="1:8" x14ac:dyDescent="0.2">
      <c r="A1730" t="s">
        <v>9029</v>
      </c>
      <c r="B1730" s="82" t="str">
        <f>+'Text-For Java'!B1730</f>
        <v>85133</v>
      </c>
      <c r="C1730" t="s">
        <v>7544</v>
      </c>
      <c r="D1730" t="str">
        <f>+'Text-For Java'!D1730</f>
        <v>NR RSU BIL (NRC BILLINGS MT)</v>
      </c>
      <c r="E1730" t="s">
        <v>7544</v>
      </c>
      <c r="F1730" t="s">
        <v>9254</v>
      </c>
      <c r="G1730" t="s">
        <v>7545</v>
      </c>
      <c r="H1730" t="str">
        <f t="shared" si="28"/>
        <v>insert into FTS_rui_codes (suggest_text_1, suggest_text_2, source) values ("85133","NR RSU BIL (NRC BILLINGS MT)","RESFOR (03 JAN 2024)");</v>
      </c>
    </row>
    <row r="1731" spans="1:8" x14ac:dyDescent="0.2">
      <c r="A1731" t="s">
        <v>9029</v>
      </c>
      <c r="B1731" s="82" t="str">
        <f>+'Text-For Java'!B1731</f>
        <v>89559</v>
      </c>
      <c r="C1731" t="s">
        <v>7544</v>
      </c>
      <c r="D1731" t="str">
        <f>+'Text-For Java'!D1731</f>
        <v>NR AVIATION SUPPORT U 2206 (NRC BILLINGS MT)</v>
      </c>
      <c r="E1731" t="s">
        <v>7544</v>
      </c>
      <c r="F1731" t="s">
        <v>9254</v>
      </c>
      <c r="G1731" t="s">
        <v>7545</v>
      </c>
      <c r="H1731" t="str">
        <f t="shared" si="28"/>
        <v>insert into FTS_rui_codes (suggest_text_1, suggest_text_2, source) values ("89559","NR AVIATION SUPPORT U 2206 (NRC BILLINGS MT)","RESFOR (03 JAN 2024)");</v>
      </c>
    </row>
    <row r="1732" spans="1:8" x14ac:dyDescent="0.2">
      <c r="A1732" t="s">
        <v>9029</v>
      </c>
      <c r="B1732" s="82" t="str">
        <f>+'Text-For Java'!B1732</f>
        <v>2201G</v>
      </c>
      <c r="C1732" t="s">
        <v>7544</v>
      </c>
      <c r="D1732" t="str">
        <f>+'Text-For Java'!D1732</f>
        <v>NR VTU BIL 2206 (NRC BILLINGS MT)</v>
      </c>
      <c r="E1732" t="s">
        <v>7544</v>
      </c>
      <c r="F1732" t="s">
        <v>9254</v>
      </c>
      <c r="G1732" t="s">
        <v>7545</v>
      </c>
      <c r="H1732" t="str">
        <f t="shared" si="28"/>
        <v>insert into FTS_rui_codes (suggest_text_1, suggest_text_2, source) values ("2201G","NR VTU BIL 2206 (NRC BILLINGS MT)","RESFOR (03 JAN 2024)");</v>
      </c>
    </row>
    <row r="1733" spans="1:8" x14ac:dyDescent="0.2">
      <c r="A1733" t="s">
        <v>9029</v>
      </c>
      <c r="B1733" s="82" t="str">
        <f>+'Text-For Java'!B1733</f>
        <v>68330</v>
      </c>
      <c r="C1733" t="s">
        <v>7544</v>
      </c>
      <c r="D1733" t="str">
        <f>+'Text-For Java'!D1733</f>
        <v>NR NAV REG MIDLANT RCC GL (NREDCOM MIDLANT-GL IL)</v>
      </c>
      <c r="E1733" t="s">
        <v>7544</v>
      </c>
      <c r="F1733" t="s">
        <v>9254</v>
      </c>
      <c r="G1733" t="s">
        <v>7545</v>
      </c>
      <c r="H1733" t="str">
        <f t="shared" si="28"/>
        <v>insert into FTS_rui_codes (suggest_text_1, suggest_text_2, source) values ("68330","NR NAV REG MIDLANT RCC GL (NREDCOM MIDLANT-GL IL)","RESFOR (03 JAN 2024)");</v>
      </c>
    </row>
    <row r="1734" spans="1:8" x14ac:dyDescent="0.2">
      <c r="A1734" t="s">
        <v>9029</v>
      </c>
      <c r="B1734" s="82" t="str">
        <f>+'Text-For Java'!B1734</f>
        <v>55836</v>
      </c>
      <c r="C1734" t="s">
        <v>7544</v>
      </c>
      <c r="D1734" t="str">
        <f>+'Text-For Java'!D1734</f>
        <v>NR NAV REG RCC EVERETT (NREDCOM NW EVERETT WA)</v>
      </c>
      <c r="E1734" t="s">
        <v>7544</v>
      </c>
      <c r="F1734" t="s">
        <v>9254</v>
      </c>
      <c r="G1734" t="s">
        <v>7545</v>
      </c>
      <c r="H1734" t="str">
        <f t="shared" si="28"/>
        <v>insert into FTS_rui_codes (suggest_text_1, suggest_text_2, source) values ("55836","NR NAV REG RCC EVERETT (NREDCOM NW EVERETT WA)","RESFOR (03 JAN 2024)");</v>
      </c>
    </row>
    <row r="1735" spans="1:8" x14ac:dyDescent="0.2">
      <c r="A1735" t="s">
        <v>9029</v>
      </c>
      <c r="B1735" s="82" t="str">
        <f>+'Text-For Java'!B1735</f>
        <v>68358</v>
      </c>
      <c r="C1735" t="s">
        <v>7544</v>
      </c>
      <c r="D1735" t="str">
        <f>+'Text-For Java'!D1735</f>
        <v>NR NAV REG SE RCC JAX FL (NREDCOM SE-JAX FL)</v>
      </c>
      <c r="E1735" t="s">
        <v>7544</v>
      </c>
      <c r="F1735" t="s">
        <v>9254</v>
      </c>
      <c r="G1735" t="s">
        <v>7545</v>
      </c>
      <c r="H1735" t="str">
        <f t="shared" si="28"/>
        <v>insert into FTS_rui_codes (suggest_text_1, suggest_text_2, source) values ("68358","NR NAV REG SE RCC JAX FL (NREDCOM SE-JAX FL)","RESFOR (03 JAN 2024)");</v>
      </c>
    </row>
    <row r="1736" spans="1:8" x14ac:dyDescent="0.2">
      <c r="A1736" t="s">
        <v>9029</v>
      </c>
      <c r="B1736" s="82" t="str">
        <f>+'Text-For Java'!B1736</f>
        <v>68350</v>
      </c>
      <c r="C1736" t="s">
        <v>7544</v>
      </c>
      <c r="D1736" t="str">
        <f>+'Text-For Java'!D1736</f>
        <v>NR NAV REG SW RCC SDIEGO (NREDCOM SW SDIEGO CA)</v>
      </c>
      <c r="E1736" t="s">
        <v>7544</v>
      </c>
      <c r="F1736" t="s">
        <v>9254</v>
      </c>
      <c r="G1736" t="s">
        <v>7545</v>
      </c>
      <c r="H1736" t="str">
        <f t="shared" si="28"/>
        <v>insert into FTS_rui_codes (suggest_text_1, suggest_text_2, source) values ("68350","NR NAV REG SW RCC SDIEGO (NREDCOM SW SDIEGO CA)","RESFOR (03 JAN 2024)");</v>
      </c>
    </row>
    <row r="1737" spans="1:8" x14ac:dyDescent="0.2">
      <c r="A1737" t="s">
        <v>9029</v>
      </c>
      <c r="B1737" s="82" t="str">
        <f>+'Text-For Java'!B1737</f>
        <v>86248</v>
      </c>
      <c r="C1737" t="s">
        <v>7544</v>
      </c>
      <c r="D1737" t="str">
        <f>+'Text-For Java'!D1737</f>
        <v>NR NAV REG SE RCC FT WORTH (NREDCOM SOUTHEAST-FW TX)</v>
      </c>
      <c r="E1737" t="s">
        <v>7544</v>
      </c>
      <c r="F1737" t="s">
        <v>9254</v>
      </c>
      <c r="G1737" t="s">
        <v>7545</v>
      </c>
      <c r="H1737" t="str">
        <f t="shared" si="28"/>
        <v>insert into FTS_rui_codes (suggest_text_1, suggest_text_2, source) values ("86248","NR NAV REG SE RCC FT WORTH (NREDCOM SOUTHEAST-FW TX)","RESFOR (03 JAN 2024)");</v>
      </c>
    </row>
    <row r="1738" spans="1:8" x14ac:dyDescent="0.2">
      <c r="A1738" t="s">
        <v>9029</v>
      </c>
      <c r="B1738" s="82" t="str">
        <f>+'Text-For Java'!B1738</f>
        <v>83913</v>
      </c>
      <c r="C1738" t="s">
        <v>7544</v>
      </c>
      <c r="D1738" t="str">
        <f>+'Text-For Java'!D1738</f>
        <v>NR CNAFR FLSW (FLSW)</v>
      </c>
      <c r="E1738" t="s">
        <v>7544</v>
      </c>
      <c r="F1738" t="s">
        <v>9254</v>
      </c>
      <c r="G1738" t="s">
        <v>7545</v>
      </c>
      <c r="H1738" t="str">
        <f t="shared" si="28"/>
        <v>insert into FTS_rui_codes (suggest_text_1, suggest_text_2, source) values ("83913","NR CNAFR FLSW (FLSW)","RESFOR (03 JAN 2024)");</v>
      </c>
    </row>
    <row r="1739" spans="1:8" x14ac:dyDescent="0.2">
      <c r="A1739" t="s">
        <v>9029</v>
      </c>
      <c r="B1739" s="82" t="str">
        <f>+'Text-For Java'!B1739</f>
        <v>83015</v>
      </c>
      <c r="C1739" t="s">
        <v>7544</v>
      </c>
      <c r="D1739" t="str">
        <f>+'Text-For Java'!D1739</f>
        <v>NR RSU HEL (NRC HELENA MT)</v>
      </c>
      <c r="E1739" t="s">
        <v>7544</v>
      </c>
      <c r="F1739" t="s">
        <v>9254</v>
      </c>
      <c r="G1739" t="s">
        <v>7545</v>
      </c>
      <c r="H1739" t="str">
        <f t="shared" si="28"/>
        <v>insert into FTS_rui_codes (suggest_text_1, suggest_text_2, source) values ("83015","NR RSU HEL (NRC HELENA MT)","RESFOR (03 JAN 2024)");</v>
      </c>
    </row>
    <row r="1740" spans="1:8" x14ac:dyDescent="0.2">
      <c r="A1740" t="s">
        <v>9029</v>
      </c>
      <c r="B1740" s="82" t="str">
        <f>+'Text-For Java'!B1740</f>
        <v>89818</v>
      </c>
      <c r="C1740" t="s">
        <v>7544</v>
      </c>
      <c r="D1740" t="str">
        <f>+'Text-For Java'!D1740</f>
        <v>NR NMRTC CP HEL (NRC HELENA MT)</v>
      </c>
      <c r="E1740" t="s">
        <v>7544</v>
      </c>
      <c r="F1740" t="s">
        <v>9254</v>
      </c>
      <c r="G1740" t="s">
        <v>7545</v>
      </c>
      <c r="H1740" t="str">
        <f t="shared" si="28"/>
        <v>insert into FTS_rui_codes (suggest_text_1, suggest_text_2, source) values ("89818","NR NMRTC CP HEL (NRC HELENA MT)","RESFOR (03 JAN 2024)");</v>
      </c>
    </row>
    <row r="1741" spans="1:8" x14ac:dyDescent="0.2">
      <c r="A1741" t="s">
        <v>9029</v>
      </c>
      <c r="B1741" s="82" t="str">
        <f>+'Text-For Java'!B1741</f>
        <v>2219G</v>
      </c>
      <c r="C1741" t="s">
        <v>7544</v>
      </c>
      <c r="D1741" t="str">
        <f>+'Text-For Java'!D1741</f>
        <v>NR VTU HEL 2253 (NRC HELENA MT)</v>
      </c>
      <c r="E1741" t="s">
        <v>7544</v>
      </c>
      <c r="F1741" t="s">
        <v>9254</v>
      </c>
      <c r="G1741" t="s">
        <v>7545</v>
      </c>
      <c r="H1741" t="str">
        <f t="shared" si="28"/>
        <v>insert into FTS_rui_codes (suggest_text_1, suggest_text_2, source) values ("2219G","NR VTU HEL 2253 (NRC HELENA MT)","RESFOR (03 JAN 2024)");</v>
      </c>
    </row>
    <row r="1742" spans="1:8" x14ac:dyDescent="0.2">
      <c r="A1742" t="s">
        <v>9029</v>
      </c>
      <c r="B1742" s="82" t="str">
        <f>+'Text-For Java'!B1742</f>
        <v>84069</v>
      </c>
      <c r="C1742" t="s">
        <v>7544</v>
      </c>
      <c r="D1742" t="str">
        <f>+'Text-For Java'!D1742</f>
        <v>NR RSU RII (NRC ROCK ISLAND IL)</v>
      </c>
      <c r="E1742" t="s">
        <v>7544</v>
      </c>
      <c r="F1742" t="s">
        <v>9254</v>
      </c>
      <c r="G1742" t="s">
        <v>7545</v>
      </c>
      <c r="H1742" t="str">
        <f t="shared" si="28"/>
        <v>insert into FTS_rui_codes (suggest_text_1, suggest_text_2, source) values ("84069","NR RSU RII (NRC ROCK ISLAND IL)","RESFOR (03 JAN 2024)");</v>
      </c>
    </row>
    <row r="1743" spans="1:8" x14ac:dyDescent="0.2">
      <c r="A1743" t="s">
        <v>9029</v>
      </c>
      <c r="B1743" s="82" t="str">
        <f>+'Text-For Java'!B1743</f>
        <v>83769</v>
      </c>
      <c r="C1743" t="s">
        <v>7544</v>
      </c>
      <c r="D1743" t="str">
        <f>+'Text-For Java'!D1743</f>
        <v>NR NMRTC BTH RII (NRC ROCK ISLAND IL)</v>
      </c>
      <c r="E1743" t="s">
        <v>7544</v>
      </c>
      <c r="F1743" t="s">
        <v>9254</v>
      </c>
      <c r="G1743" t="s">
        <v>7545</v>
      </c>
      <c r="H1743" t="str">
        <f t="shared" si="28"/>
        <v>insert into FTS_rui_codes (suggest_text_1, suggest_text_2, source) values ("83769","NR NMRTC BTH RII (NRC ROCK ISLAND IL)","RESFOR (03 JAN 2024)");</v>
      </c>
    </row>
    <row r="1744" spans="1:8" x14ac:dyDescent="0.2">
      <c r="A1744" t="s">
        <v>9029</v>
      </c>
      <c r="B1744" s="82" t="str">
        <f>+'Text-For Java'!B1744</f>
        <v>1603G</v>
      </c>
      <c r="C1744" t="s">
        <v>7544</v>
      </c>
      <c r="D1744" t="str">
        <f>+'Text-For Java'!D1744</f>
        <v>NR VTU RII 1329 (NRC ROCK ISLAND IL)</v>
      </c>
      <c r="E1744" t="s">
        <v>7544</v>
      </c>
      <c r="F1744" t="s">
        <v>9254</v>
      </c>
      <c r="G1744" t="s">
        <v>7545</v>
      </c>
      <c r="H1744" t="str">
        <f t="shared" si="28"/>
        <v>insert into FTS_rui_codes (suggest_text_1, suggest_text_2, source) values ("1603G","NR VTU RII 1329 (NRC ROCK ISLAND IL)","RESFOR (03 JAN 2024)");</v>
      </c>
    </row>
    <row r="1745" spans="1:8" x14ac:dyDescent="0.2">
      <c r="A1745" t="s">
        <v>9029</v>
      </c>
      <c r="B1745" s="82" t="str">
        <f>+'Text-For Java'!B1745</f>
        <v>86208</v>
      </c>
      <c r="C1745" t="s">
        <v>7544</v>
      </c>
      <c r="D1745" t="str">
        <f>+'Text-For Java'!D1745</f>
        <v>NR RSU WRJ (NRC WHITE RIVER JUNCTION VT)</v>
      </c>
      <c r="E1745" t="s">
        <v>7544</v>
      </c>
      <c r="F1745" t="s">
        <v>9254</v>
      </c>
      <c r="G1745" t="s">
        <v>7545</v>
      </c>
      <c r="H1745" t="str">
        <f t="shared" si="28"/>
        <v>insert into FTS_rui_codes (suggest_text_1, suggest_text_2, source) values ("86208","NR RSU WRJ (NRC WHITE RIVER JUNCTION VT)","RESFOR (03 JAN 2024)");</v>
      </c>
    </row>
    <row r="1746" spans="1:8" x14ac:dyDescent="0.2">
      <c r="A1746" t="s">
        <v>9029</v>
      </c>
      <c r="B1746" s="82" t="str">
        <f>+'Text-For Java'!B1746</f>
        <v>83589</v>
      </c>
      <c r="C1746" t="s">
        <v>7544</v>
      </c>
      <c r="D1746" t="str">
        <f>+'Text-For Java'!D1746</f>
        <v>NR NMRTC PTS WRJ (NRC WHITE RIVER JUNCTION VT)</v>
      </c>
      <c r="E1746" t="s">
        <v>7544</v>
      </c>
      <c r="F1746" t="s">
        <v>9254</v>
      </c>
      <c r="G1746" t="s">
        <v>7545</v>
      </c>
      <c r="H1746" t="str">
        <f t="shared" si="28"/>
        <v>insert into FTS_rui_codes (suggest_text_1, suggest_text_2, source) values ("83589","NR NMRTC PTS WRJ (NRC WHITE RIVER JUNCTION VT)","RESFOR (03 JAN 2024)");</v>
      </c>
    </row>
    <row r="1747" spans="1:8" x14ac:dyDescent="0.2">
      <c r="A1747" t="s">
        <v>9029</v>
      </c>
      <c r="B1747" s="82" t="str">
        <f>+'Text-For Java'!B1747</f>
        <v>0206G</v>
      </c>
      <c r="C1747" t="s">
        <v>7544</v>
      </c>
      <c r="D1747" t="str">
        <f>+'Text-For Java'!D1747</f>
        <v>NR VTU WRJ 0609 (NRC WHITE RIVER JUNCTION VT)</v>
      </c>
      <c r="E1747" t="s">
        <v>7544</v>
      </c>
      <c r="F1747" t="s">
        <v>9254</v>
      </c>
      <c r="G1747" t="s">
        <v>7545</v>
      </c>
      <c r="H1747" t="str">
        <f t="shared" si="28"/>
        <v>insert into FTS_rui_codes (suggest_text_1, suggest_text_2, source) values ("0206G","NR VTU WRJ 0609 (NRC WHITE RIVER JUNCTION VT)","RESFOR (03 JAN 2024)");</v>
      </c>
    </row>
    <row r="1748" spans="1:8" x14ac:dyDescent="0.2">
      <c r="A1748" t="s">
        <v>9029</v>
      </c>
      <c r="B1748" s="82" t="str">
        <f>+'Text-For Java'!B1748</f>
        <v>88383</v>
      </c>
      <c r="C1748" t="s">
        <v>7544</v>
      </c>
      <c r="D1748" t="str">
        <f>+'Text-For Java'!D1748</f>
        <v>NR RSU CHE (NRC CHEYENNE WY)</v>
      </c>
      <c r="E1748" t="s">
        <v>7544</v>
      </c>
      <c r="F1748" t="s">
        <v>9254</v>
      </c>
      <c r="G1748" t="s">
        <v>7545</v>
      </c>
      <c r="H1748" t="str">
        <f t="shared" si="28"/>
        <v>insert into FTS_rui_codes (suggest_text_1, suggest_text_2, source) values ("88383","NR RSU CHE (NRC CHEYENNE WY)","RESFOR (03 JAN 2024)");</v>
      </c>
    </row>
    <row r="1749" spans="1:8" x14ac:dyDescent="0.2">
      <c r="A1749" t="s">
        <v>9029</v>
      </c>
      <c r="B1749" s="82" t="str">
        <f>+'Text-For Java'!B1749</f>
        <v>89816</v>
      </c>
      <c r="C1749" t="s">
        <v>7544</v>
      </c>
      <c r="D1749" t="str">
        <f>+'Text-For Java'!D1749</f>
        <v>NR NMRTC CP CHE (NRC CHEYENNE WY)</v>
      </c>
      <c r="E1749" t="s">
        <v>7544</v>
      </c>
      <c r="F1749" t="s">
        <v>9254</v>
      </c>
      <c r="G1749" t="s">
        <v>7545</v>
      </c>
      <c r="H1749" t="str">
        <f t="shared" si="28"/>
        <v>insert into FTS_rui_codes (suggest_text_1, suggest_text_2, source) values ("89816","NR NMRTC CP CHE (NRC CHEYENNE WY)","RESFOR (03 JAN 2024)");</v>
      </c>
    </row>
    <row r="1750" spans="1:8" x14ac:dyDescent="0.2">
      <c r="A1750" t="s">
        <v>9029</v>
      </c>
      <c r="B1750" s="82" t="str">
        <f>+'Text-For Java'!B1750</f>
        <v>83843</v>
      </c>
      <c r="C1750" t="s">
        <v>7544</v>
      </c>
      <c r="D1750" t="str">
        <f>+'Text-For Java'!D1750</f>
        <v>NR RSU SFS (NRC SIOUX FALLS SD)</v>
      </c>
      <c r="E1750" t="s">
        <v>7544</v>
      </c>
      <c r="F1750" t="s">
        <v>9254</v>
      </c>
      <c r="G1750" t="s">
        <v>7545</v>
      </c>
      <c r="H1750" t="str">
        <f t="shared" si="28"/>
        <v>insert into FTS_rui_codes (suggest_text_1, suggest_text_2, source) values ("83843","NR RSU SFS (NRC SIOUX FALLS SD)","RESFOR (03 JAN 2024)");</v>
      </c>
    </row>
    <row r="1751" spans="1:8" x14ac:dyDescent="0.2">
      <c r="A1751" t="s">
        <v>9029</v>
      </c>
      <c r="B1751" s="82" t="str">
        <f>+'Text-For Java'!B1751</f>
        <v>83717</v>
      </c>
      <c r="C1751" t="s">
        <v>7544</v>
      </c>
      <c r="D1751" t="str">
        <f>+'Text-For Java'!D1751</f>
        <v>NR NMRTC BTH SFS (NRC SIOUX FALLS SD)</v>
      </c>
      <c r="E1751" t="s">
        <v>7544</v>
      </c>
      <c r="F1751" t="s">
        <v>9254</v>
      </c>
      <c r="G1751" t="s">
        <v>7545</v>
      </c>
      <c r="H1751" t="str">
        <f t="shared" si="28"/>
        <v>insert into FTS_rui_codes (suggest_text_1, suggest_text_2, source) values ("83717","NR NMRTC BTH SFS (NRC SIOUX FALLS SD)","RESFOR (03 JAN 2024)");</v>
      </c>
    </row>
    <row r="1752" spans="1:8" x14ac:dyDescent="0.2">
      <c r="A1752" t="s">
        <v>9029</v>
      </c>
      <c r="B1752" s="82" t="str">
        <f>+'Text-For Java'!B1752</f>
        <v>1614G</v>
      </c>
      <c r="C1752" t="s">
        <v>7544</v>
      </c>
      <c r="D1752" t="str">
        <f>+'Text-For Java'!D1752</f>
        <v>NR VTU SFS 2218 (NRC SIOUX FALLS SD)</v>
      </c>
      <c r="E1752" t="s">
        <v>7544</v>
      </c>
      <c r="F1752" t="s">
        <v>9254</v>
      </c>
      <c r="G1752" t="s">
        <v>7545</v>
      </c>
      <c r="H1752" t="str">
        <f t="shared" si="28"/>
        <v>insert into FTS_rui_codes (suggest_text_1, suggest_text_2, source) values ("1614G","NR VTU SFS 2218 (NRC SIOUX FALLS SD)","RESFOR (03 JAN 2024)");</v>
      </c>
    </row>
    <row r="1753" spans="1:8" x14ac:dyDescent="0.2">
      <c r="A1753" t="s">
        <v>9029</v>
      </c>
      <c r="B1753" s="82">
        <f>+'Text-For Java'!B1753</f>
        <v>0</v>
      </c>
      <c r="C1753" t="s">
        <v>7544</v>
      </c>
      <c r="D1753" t="str">
        <f>+'Text-For Java'!D1753</f>
        <v xml:space="preserve"> (NRC SIOUX FALLS SD)</v>
      </c>
      <c r="E1753" t="s">
        <v>7544</v>
      </c>
      <c r="F1753" t="s">
        <v>9254</v>
      </c>
      <c r="G1753" t="s">
        <v>7545</v>
      </c>
      <c r="H1753" t="str">
        <f t="shared" si="28"/>
        <v>insert into FTS_rui_codes (suggest_text_1, suggest_text_2, source) values ("0"," (NRC SIOUX FALLS SD)","RESFOR (03 JAN 2024)");</v>
      </c>
    </row>
    <row r="1754" spans="1:8" x14ac:dyDescent="0.2">
      <c r="A1754" t="s">
        <v>9029</v>
      </c>
      <c r="B1754" s="82">
        <f>+'Text-For Java'!B1754</f>
        <v>0</v>
      </c>
      <c r="C1754" t="s">
        <v>7544</v>
      </c>
      <c r="D1754" t="str">
        <f>+'Text-For Java'!D1754</f>
        <v xml:space="preserve"> (NRC SIOUX FALLS SD)</v>
      </c>
      <c r="E1754" t="s">
        <v>7544</v>
      </c>
      <c r="F1754" t="s">
        <v>9254</v>
      </c>
      <c r="G1754" t="s">
        <v>7545</v>
      </c>
      <c r="H1754" t="str">
        <f t="shared" ref="H1754:H1817" si="29">+CONCATENATE(A1754,B1754,C1754,D1754,E1754,F1754,G1754)</f>
        <v>insert into FTS_rui_codes (suggest_text_1, suggest_text_2, source) values ("0"," (NRC SIOUX FALLS SD)","RESFOR (03 JAN 2024)");</v>
      </c>
    </row>
    <row r="1755" spans="1:8" x14ac:dyDescent="0.2">
      <c r="A1755" t="s">
        <v>9029</v>
      </c>
      <c r="B1755" s="82">
        <f>+'Text-For Java'!B1755</f>
        <v>0</v>
      </c>
      <c r="C1755" t="s">
        <v>7544</v>
      </c>
      <c r="D1755" t="str">
        <f>+'Text-For Java'!D1755</f>
        <v xml:space="preserve"> (NRC SIOUX FALLS SD)</v>
      </c>
      <c r="E1755" t="s">
        <v>7544</v>
      </c>
      <c r="F1755" t="s">
        <v>9254</v>
      </c>
      <c r="G1755" t="s">
        <v>7545</v>
      </c>
      <c r="H1755" t="str">
        <f t="shared" si="29"/>
        <v>insert into FTS_rui_codes (suggest_text_1, suggest_text_2, source) values ("0"," (NRC SIOUX FALLS SD)","RESFOR (03 JAN 2024)");</v>
      </c>
    </row>
    <row r="1756" spans="1:8" x14ac:dyDescent="0.2">
      <c r="A1756" t="s">
        <v>9029</v>
      </c>
      <c r="B1756" s="82">
        <f>+'Text-For Java'!B1756</f>
        <v>0</v>
      </c>
      <c r="C1756" t="s">
        <v>7544</v>
      </c>
      <c r="D1756" t="str">
        <f>+'Text-For Java'!D1756</f>
        <v xml:space="preserve"> (NRC SIOUX FALLS SD)</v>
      </c>
      <c r="E1756" t="s">
        <v>7544</v>
      </c>
      <c r="F1756" t="s">
        <v>9254</v>
      </c>
      <c r="G1756" t="s">
        <v>7545</v>
      </c>
      <c r="H1756" t="str">
        <f t="shared" si="29"/>
        <v>insert into FTS_rui_codes (suggest_text_1, suggest_text_2, source) values ("0"," (NRC SIOUX FALLS SD)","RESFOR (03 JAN 2024)");</v>
      </c>
    </row>
    <row r="1757" spans="1:8" x14ac:dyDescent="0.2">
      <c r="A1757" t="s">
        <v>9029</v>
      </c>
      <c r="B1757" s="82">
        <f>+'Text-For Java'!B1757</f>
        <v>0</v>
      </c>
      <c r="C1757" t="s">
        <v>7544</v>
      </c>
      <c r="D1757" t="str">
        <f>+'Text-For Java'!D1757</f>
        <v xml:space="preserve"> (NRC SIOUX FALLS SD)</v>
      </c>
      <c r="E1757" t="s">
        <v>7544</v>
      </c>
      <c r="F1757" t="s">
        <v>9254</v>
      </c>
      <c r="G1757" t="s">
        <v>7545</v>
      </c>
      <c r="H1757" t="str">
        <f t="shared" si="29"/>
        <v>insert into FTS_rui_codes (suggest_text_1, suggest_text_2, source) values ("0"," (NRC SIOUX FALLS SD)","RESFOR (03 JAN 2024)");</v>
      </c>
    </row>
    <row r="1758" spans="1:8" x14ac:dyDescent="0.2">
      <c r="A1758" t="s">
        <v>9029</v>
      </c>
      <c r="B1758" s="82">
        <f>+'Text-For Java'!B1758</f>
        <v>0</v>
      </c>
      <c r="C1758" t="s">
        <v>7544</v>
      </c>
      <c r="D1758" t="str">
        <f>+'Text-For Java'!D1758</f>
        <v xml:space="preserve"> (NRC SIOUX FALLS SD)</v>
      </c>
      <c r="E1758" t="s">
        <v>7544</v>
      </c>
      <c r="F1758" t="s">
        <v>9254</v>
      </c>
      <c r="G1758" t="s">
        <v>7545</v>
      </c>
      <c r="H1758" t="str">
        <f t="shared" si="29"/>
        <v>insert into FTS_rui_codes (suggest_text_1, suggest_text_2, source) values ("0"," (NRC SIOUX FALLS SD)","RESFOR (03 JAN 2024)");</v>
      </c>
    </row>
    <row r="1759" spans="1:8" x14ac:dyDescent="0.2">
      <c r="A1759" t="s">
        <v>9029</v>
      </c>
      <c r="B1759" s="82">
        <f>+'Text-For Java'!B1759</f>
        <v>0</v>
      </c>
      <c r="C1759" t="s">
        <v>7544</v>
      </c>
      <c r="D1759" t="str">
        <f>+'Text-For Java'!D1759</f>
        <v xml:space="preserve"> (NRC SIOUX FALLS SD)</v>
      </c>
      <c r="E1759" t="s">
        <v>7544</v>
      </c>
      <c r="F1759" t="s">
        <v>9254</v>
      </c>
      <c r="G1759" t="s">
        <v>7545</v>
      </c>
      <c r="H1759" t="str">
        <f t="shared" si="29"/>
        <v>insert into FTS_rui_codes (suggest_text_1, suggest_text_2, source) values ("0"," (NRC SIOUX FALLS SD)","RESFOR (03 JAN 2024)");</v>
      </c>
    </row>
    <row r="1760" spans="1:8" x14ac:dyDescent="0.2">
      <c r="A1760" t="s">
        <v>9029</v>
      </c>
      <c r="B1760" s="82">
        <f>+'Text-For Java'!B1760</f>
        <v>0</v>
      </c>
      <c r="C1760" t="s">
        <v>7544</v>
      </c>
      <c r="D1760" t="str">
        <f>+'Text-For Java'!D1760</f>
        <v xml:space="preserve"> (NRC SIOUX FALLS SD)</v>
      </c>
      <c r="E1760" t="s">
        <v>7544</v>
      </c>
      <c r="F1760" t="s">
        <v>9254</v>
      </c>
      <c r="G1760" t="s">
        <v>7545</v>
      </c>
      <c r="H1760" t="str">
        <f t="shared" si="29"/>
        <v>insert into FTS_rui_codes (suggest_text_1, suggest_text_2, source) values ("0"," (NRC SIOUX FALLS SD)","RESFOR (03 JAN 2024)");</v>
      </c>
    </row>
    <row r="1761" spans="1:8" x14ac:dyDescent="0.2">
      <c r="A1761" t="s">
        <v>9029</v>
      </c>
      <c r="B1761" s="82">
        <f>+'Text-For Java'!B1761</f>
        <v>0</v>
      </c>
      <c r="C1761" t="s">
        <v>7544</v>
      </c>
      <c r="D1761" t="str">
        <f>+'Text-For Java'!D1761</f>
        <v xml:space="preserve"> (NRC SIOUX FALLS SD)</v>
      </c>
      <c r="E1761" t="s">
        <v>7544</v>
      </c>
      <c r="F1761" t="s">
        <v>9254</v>
      </c>
      <c r="G1761" t="s">
        <v>7545</v>
      </c>
      <c r="H1761" t="str">
        <f t="shared" si="29"/>
        <v>insert into FTS_rui_codes (suggest_text_1, suggest_text_2, source) values ("0"," (NRC SIOUX FALLS SD)","RESFOR (03 JAN 2024)");</v>
      </c>
    </row>
    <row r="1762" spans="1:8" x14ac:dyDescent="0.2">
      <c r="A1762" t="s">
        <v>9029</v>
      </c>
      <c r="B1762" s="82">
        <f>+'Text-For Java'!B1762</f>
        <v>0</v>
      </c>
      <c r="C1762" t="s">
        <v>7544</v>
      </c>
      <c r="D1762" t="str">
        <f>+'Text-For Java'!D1762</f>
        <v xml:space="preserve"> (NRC SIOUX FALLS SD)</v>
      </c>
      <c r="E1762" t="s">
        <v>7544</v>
      </c>
      <c r="F1762" t="s">
        <v>9254</v>
      </c>
      <c r="G1762" t="s">
        <v>7545</v>
      </c>
      <c r="H1762" t="str">
        <f t="shared" si="29"/>
        <v>insert into FTS_rui_codes (suggest_text_1, suggest_text_2, source) values ("0"," (NRC SIOUX FALLS SD)","RESFOR (03 JAN 2024)");</v>
      </c>
    </row>
    <row r="1763" spans="1:8" x14ac:dyDescent="0.2">
      <c r="A1763" t="s">
        <v>9029</v>
      </c>
      <c r="B1763" s="82">
        <f>+'Text-For Java'!B1763</f>
        <v>0</v>
      </c>
      <c r="C1763" t="s">
        <v>7544</v>
      </c>
      <c r="D1763" t="str">
        <f>+'Text-For Java'!D1763</f>
        <v xml:space="preserve"> (NRC SIOUX FALLS SD)</v>
      </c>
      <c r="E1763" t="s">
        <v>7544</v>
      </c>
      <c r="F1763" t="s">
        <v>9254</v>
      </c>
      <c r="G1763" t="s">
        <v>7545</v>
      </c>
      <c r="H1763" t="str">
        <f t="shared" si="29"/>
        <v>insert into FTS_rui_codes (suggest_text_1, suggest_text_2, source) values ("0"," (NRC SIOUX FALLS SD)","RESFOR (03 JAN 2024)");</v>
      </c>
    </row>
    <row r="1764" spans="1:8" x14ac:dyDescent="0.2">
      <c r="A1764" t="s">
        <v>9029</v>
      </c>
      <c r="B1764" s="82">
        <f>+'Text-For Java'!B1764</f>
        <v>0</v>
      </c>
      <c r="C1764" t="s">
        <v>7544</v>
      </c>
      <c r="D1764" t="str">
        <f>+'Text-For Java'!D1764</f>
        <v xml:space="preserve"> (NRC SIOUX FALLS SD)</v>
      </c>
      <c r="E1764" t="s">
        <v>7544</v>
      </c>
      <c r="F1764" t="s">
        <v>9254</v>
      </c>
      <c r="G1764" t="s">
        <v>7545</v>
      </c>
      <c r="H1764" t="str">
        <f t="shared" si="29"/>
        <v>insert into FTS_rui_codes (suggest_text_1, suggest_text_2, source) values ("0"," (NRC SIOUX FALLS SD)","RESFOR (03 JAN 2024)");</v>
      </c>
    </row>
    <row r="1765" spans="1:8" x14ac:dyDescent="0.2">
      <c r="A1765" t="s">
        <v>9029</v>
      </c>
      <c r="B1765" s="82">
        <f>+'Text-For Java'!B1765</f>
        <v>0</v>
      </c>
      <c r="C1765" t="s">
        <v>7544</v>
      </c>
      <c r="D1765" t="str">
        <f>+'Text-For Java'!D1765</f>
        <v xml:space="preserve"> (NRC SIOUX FALLS SD)</v>
      </c>
      <c r="E1765" t="s">
        <v>7544</v>
      </c>
      <c r="F1765" t="s">
        <v>9254</v>
      </c>
      <c r="G1765" t="s">
        <v>7545</v>
      </c>
      <c r="H1765" t="str">
        <f t="shared" si="29"/>
        <v>insert into FTS_rui_codes (suggest_text_1, suggest_text_2, source) values ("0"," (NRC SIOUX FALLS SD)","RESFOR (03 JAN 2024)");</v>
      </c>
    </row>
    <row r="1766" spans="1:8" x14ac:dyDescent="0.2">
      <c r="A1766" t="s">
        <v>9029</v>
      </c>
      <c r="B1766" s="82">
        <f>+'Text-For Java'!B1766</f>
        <v>0</v>
      </c>
      <c r="C1766" t="s">
        <v>7544</v>
      </c>
      <c r="D1766" t="str">
        <f>+'Text-For Java'!D1766</f>
        <v xml:space="preserve"> (NRC SIOUX FALLS SD)</v>
      </c>
      <c r="E1766" t="s">
        <v>7544</v>
      </c>
      <c r="F1766" t="s">
        <v>9254</v>
      </c>
      <c r="G1766" t="s">
        <v>7545</v>
      </c>
      <c r="H1766" t="str">
        <f t="shared" si="29"/>
        <v>insert into FTS_rui_codes (suggest_text_1, suggest_text_2, source) values ("0"," (NRC SIOUX FALLS SD)","RESFOR (03 JAN 2024)");</v>
      </c>
    </row>
    <row r="1767" spans="1:8" x14ac:dyDescent="0.2">
      <c r="A1767" t="s">
        <v>9029</v>
      </c>
      <c r="B1767" s="82">
        <f>+'Text-For Java'!B1767</f>
        <v>0</v>
      </c>
      <c r="C1767" t="s">
        <v>7544</v>
      </c>
      <c r="D1767" t="str">
        <f>+'Text-For Java'!D1767</f>
        <v xml:space="preserve"> (NRC SIOUX FALLS SD)</v>
      </c>
      <c r="E1767" t="s">
        <v>7544</v>
      </c>
      <c r="F1767" t="s">
        <v>9254</v>
      </c>
      <c r="G1767" t="s">
        <v>7545</v>
      </c>
      <c r="H1767" t="str">
        <f t="shared" si="29"/>
        <v>insert into FTS_rui_codes (suggest_text_1, suggest_text_2, source) values ("0"," (NRC SIOUX FALLS SD)","RESFOR (03 JAN 2024)");</v>
      </c>
    </row>
    <row r="1768" spans="1:8" x14ac:dyDescent="0.2">
      <c r="A1768" t="s">
        <v>9029</v>
      </c>
      <c r="B1768" s="82">
        <f>+'Text-For Java'!B1768</f>
        <v>0</v>
      </c>
      <c r="C1768" t="s">
        <v>7544</v>
      </c>
      <c r="D1768" t="str">
        <f>+'Text-For Java'!D1768</f>
        <v xml:space="preserve"> (NRC SIOUX FALLS SD)</v>
      </c>
      <c r="E1768" t="s">
        <v>7544</v>
      </c>
      <c r="F1768" t="s">
        <v>9254</v>
      </c>
      <c r="G1768" t="s">
        <v>7545</v>
      </c>
      <c r="H1768" t="str">
        <f t="shared" si="29"/>
        <v>insert into FTS_rui_codes (suggest_text_1, suggest_text_2, source) values ("0"," (NRC SIOUX FALLS SD)","RESFOR (03 JAN 2024)");</v>
      </c>
    </row>
    <row r="1769" spans="1:8" x14ac:dyDescent="0.2">
      <c r="A1769" t="s">
        <v>9029</v>
      </c>
      <c r="B1769" s="82">
        <f>+'Text-For Java'!B1769</f>
        <v>0</v>
      </c>
      <c r="C1769" t="s">
        <v>7544</v>
      </c>
      <c r="D1769" t="str">
        <f>+'Text-For Java'!D1769</f>
        <v xml:space="preserve"> (NRC SIOUX FALLS SD)</v>
      </c>
      <c r="E1769" t="s">
        <v>7544</v>
      </c>
      <c r="F1769" t="s">
        <v>9254</v>
      </c>
      <c r="G1769" t="s">
        <v>7545</v>
      </c>
      <c r="H1769" t="str">
        <f t="shared" si="29"/>
        <v>insert into FTS_rui_codes (suggest_text_1, suggest_text_2, source) values ("0"," (NRC SIOUX FALLS SD)","RESFOR (03 JAN 2024)");</v>
      </c>
    </row>
    <row r="1770" spans="1:8" x14ac:dyDescent="0.2">
      <c r="A1770" t="s">
        <v>9029</v>
      </c>
      <c r="B1770" s="82">
        <f>+'Text-For Java'!B1770</f>
        <v>0</v>
      </c>
      <c r="C1770" t="s">
        <v>7544</v>
      </c>
      <c r="D1770" t="str">
        <f>+'Text-For Java'!D1770</f>
        <v xml:space="preserve"> (NRC SIOUX FALLS SD)</v>
      </c>
      <c r="E1770" t="s">
        <v>7544</v>
      </c>
      <c r="F1770" t="s">
        <v>9254</v>
      </c>
      <c r="G1770" t="s">
        <v>7545</v>
      </c>
      <c r="H1770" t="str">
        <f t="shared" si="29"/>
        <v>insert into FTS_rui_codes (suggest_text_1, suggest_text_2, source) values ("0"," (NRC SIOUX FALLS SD)","RESFOR (03 JAN 2024)");</v>
      </c>
    </row>
    <row r="1771" spans="1:8" x14ac:dyDescent="0.2">
      <c r="A1771" t="s">
        <v>9029</v>
      </c>
      <c r="B1771" s="82">
        <f>+'Text-For Java'!B1771</f>
        <v>0</v>
      </c>
      <c r="C1771" t="s">
        <v>7544</v>
      </c>
      <c r="D1771" t="str">
        <f>+'Text-For Java'!D1771</f>
        <v xml:space="preserve"> (NRC SIOUX FALLS SD)</v>
      </c>
      <c r="E1771" t="s">
        <v>7544</v>
      </c>
      <c r="F1771" t="s">
        <v>9254</v>
      </c>
      <c r="G1771" t="s">
        <v>7545</v>
      </c>
      <c r="H1771" t="str">
        <f t="shared" si="29"/>
        <v>insert into FTS_rui_codes (suggest_text_1, suggest_text_2, source) values ("0"," (NRC SIOUX FALLS SD)","RESFOR (03 JAN 2024)");</v>
      </c>
    </row>
    <row r="1772" spans="1:8" x14ac:dyDescent="0.2">
      <c r="A1772" t="s">
        <v>9029</v>
      </c>
      <c r="B1772" s="82">
        <f>+'Text-For Java'!B1772</f>
        <v>0</v>
      </c>
      <c r="C1772" t="s">
        <v>7544</v>
      </c>
      <c r="D1772" t="str">
        <f>+'Text-For Java'!D1772</f>
        <v xml:space="preserve"> (NRC SIOUX FALLS SD)</v>
      </c>
      <c r="E1772" t="s">
        <v>7544</v>
      </c>
      <c r="F1772" t="s">
        <v>9254</v>
      </c>
      <c r="G1772" t="s">
        <v>7545</v>
      </c>
      <c r="H1772" t="str">
        <f t="shared" si="29"/>
        <v>insert into FTS_rui_codes (suggest_text_1, suggest_text_2, source) values ("0"," (NRC SIOUX FALLS SD)","RESFOR (03 JAN 2024)");</v>
      </c>
    </row>
    <row r="1773" spans="1:8" x14ac:dyDescent="0.2">
      <c r="A1773" t="s">
        <v>9029</v>
      </c>
      <c r="B1773" s="82">
        <f>+'Text-For Java'!B1773</f>
        <v>0</v>
      </c>
      <c r="C1773" t="s">
        <v>7544</v>
      </c>
      <c r="D1773" t="str">
        <f>+'Text-For Java'!D1773</f>
        <v xml:space="preserve"> (NRC SIOUX FALLS SD)</v>
      </c>
      <c r="E1773" t="s">
        <v>7544</v>
      </c>
      <c r="F1773" t="s">
        <v>9254</v>
      </c>
      <c r="G1773" t="s">
        <v>7545</v>
      </c>
      <c r="H1773" t="str">
        <f t="shared" si="29"/>
        <v>insert into FTS_rui_codes (suggest_text_1, suggest_text_2, source) values ("0"," (NRC SIOUX FALLS SD)","RESFOR (03 JAN 2024)");</v>
      </c>
    </row>
    <row r="1774" spans="1:8" x14ac:dyDescent="0.2">
      <c r="A1774" t="s">
        <v>9029</v>
      </c>
      <c r="B1774" s="82">
        <f>+'Text-For Java'!B1774</f>
        <v>0</v>
      </c>
      <c r="C1774" t="s">
        <v>7544</v>
      </c>
      <c r="D1774" t="str">
        <f>+'Text-For Java'!D1774</f>
        <v xml:space="preserve"> (NRC SIOUX FALLS SD)</v>
      </c>
      <c r="E1774" t="s">
        <v>7544</v>
      </c>
      <c r="F1774" t="s">
        <v>9254</v>
      </c>
      <c r="G1774" t="s">
        <v>7545</v>
      </c>
      <c r="H1774" t="str">
        <f t="shared" si="29"/>
        <v>insert into FTS_rui_codes (suggest_text_1, suggest_text_2, source) values ("0"," (NRC SIOUX FALLS SD)","RESFOR (03 JAN 2024)");</v>
      </c>
    </row>
    <row r="1775" spans="1:8" x14ac:dyDescent="0.2">
      <c r="A1775" t="s">
        <v>9029</v>
      </c>
      <c r="B1775" s="82">
        <f>+'Text-For Java'!B1775</f>
        <v>0</v>
      </c>
      <c r="C1775" t="s">
        <v>7544</v>
      </c>
      <c r="D1775" t="str">
        <f>+'Text-For Java'!D1775</f>
        <v xml:space="preserve"> (NRC SIOUX FALLS SD)</v>
      </c>
      <c r="E1775" t="s">
        <v>7544</v>
      </c>
      <c r="F1775" t="s">
        <v>9254</v>
      </c>
      <c r="G1775" t="s">
        <v>7545</v>
      </c>
      <c r="H1775" t="str">
        <f t="shared" si="29"/>
        <v>insert into FTS_rui_codes (suggest_text_1, suggest_text_2, source) values ("0"," (NRC SIOUX FALLS SD)","RESFOR (03 JAN 2024)");</v>
      </c>
    </row>
    <row r="1776" spans="1:8" x14ac:dyDescent="0.2">
      <c r="A1776" t="s">
        <v>9029</v>
      </c>
      <c r="B1776" s="82">
        <f>+'Text-For Java'!B1776</f>
        <v>0</v>
      </c>
      <c r="C1776" t="s">
        <v>7544</v>
      </c>
      <c r="D1776" t="str">
        <f>+'Text-For Java'!D1776</f>
        <v xml:space="preserve"> (NRC SIOUX FALLS SD)</v>
      </c>
      <c r="E1776" t="s">
        <v>7544</v>
      </c>
      <c r="F1776" t="s">
        <v>9254</v>
      </c>
      <c r="G1776" t="s">
        <v>7545</v>
      </c>
      <c r="H1776" t="str">
        <f t="shared" si="29"/>
        <v>insert into FTS_rui_codes (suggest_text_1, suggest_text_2, source) values ("0"," (NRC SIOUX FALLS SD)","RESFOR (03 JAN 2024)");</v>
      </c>
    </row>
    <row r="1777" spans="1:8" x14ac:dyDescent="0.2">
      <c r="A1777" t="s">
        <v>9029</v>
      </c>
      <c r="B1777" s="82">
        <f>+'Text-For Java'!B1777</f>
        <v>0</v>
      </c>
      <c r="C1777" t="s">
        <v>7544</v>
      </c>
      <c r="D1777" t="str">
        <f>+'Text-For Java'!D1777</f>
        <v xml:space="preserve"> (NRC SIOUX FALLS SD)</v>
      </c>
      <c r="E1777" t="s">
        <v>7544</v>
      </c>
      <c r="F1777" t="s">
        <v>9254</v>
      </c>
      <c r="G1777" t="s">
        <v>7545</v>
      </c>
      <c r="H1777" t="str">
        <f t="shared" si="29"/>
        <v>insert into FTS_rui_codes (suggest_text_1, suggest_text_2, source) values ("0"," (NRC SIOUX FALLS SD)","RESFOR (03 JAN 2024)");</v>
      </c>
    </row>
    <row r="1778" spans="1:8" x14ac:dyDescent="0.2">
      <c r="A1778" t="s">
        <v>9029</v>
      </c>
      <c r="B1778" s="82">
        <f>+'Text-For Java'!B1778</f>
        <v>0</v>
      </c>
      <c r="C1778" t="s">
        <v>7544</v>
      </c>
      <c r="D1778" t="str">
        <f>+'Text-For Java'!D1778</f>
        <v xml:space="preserve"> (NRC SIOUX FALLS SD)</v>
      </c>
      <c r="E1778" t="s">
        <v>7544</v>
      </c>
      <c r="F1778" t="s">
        <v>9254</v>
      </c>
      <c r="G1778" t="s">
        <v>7545</v>
      </c>
      <c r="H1778" t="str">
        <f t="shared" si="29"/>
        <v>insert into FTS_rui_codes (suggest_text_1, suggest_text_2, source) values ("0"," (NRC SIOUX FALLS SD)","RESFOR (03 JAN 2024)");</v>
      </c>
    </row>
    <row r="1779" spans="1:8" x14ac:dyDescent="0.2">
      <c r="A1779" t="s">
        <v>9029</v>
      </c>
      <c r="B1779" s="82">
        <f>+'Text-For Java'!B1779</f>
        <v>0</v>
      </c>
      <c r="C1779" t="s">
        <v>7544</v>
      </c>
      <c r="D1779" t="str">
        <f>+'Text-For Java'!D1779</f>
        <v xml:space="preserve"> (NRC SIOUX FALLS SD)</v>
      </c>
      <c r="E1779" t="s">
        <v>7544</v>
      </c>
      <c r="F1779" t="s">
        <v>9254</v>
      </c>
      <c r="G1779" t="s">
        <v>7545</v>
      </c>
      <c r="H1779" t="str">
        <f t="shared" si="29"/>
        <v>insert into FTS_rui_codes (suggest_text_1, suggest_text_2, source) values ("0"," (NRC SIOUX FALLS SD)","RESFOR (03 JAN 2024)");</v>
      </c>
    </row>
    <row r="1780" spans="1:8" x14ac:dyDescent="0.2">
      <c r="A1780" t="s">
        <v>9029</v>
      </c>
      <c r="B1780" s="82">
        <f>+'Text-For Java'!B1780</f>
        <v>0</v>
      </c>
      <c r="C1780" t="s">
        <v>7544</v>
      </c>
      <c r="D1780" t="str">
        <f>+'Text-For Java'!D1780</f>
        <v xml:space="preserve"> (NRC SIOUX FALLS SD)</v>
      </c>
      <c r="E1780" t="s">
        <v>7544</v>
      </c>
      <c r="F1780" t="s">
        <v>9254</v>
      </c>
      <c r="G1780" t="s">
        <v>7545</v>
      </c>
      <c r="H1780" t="str">
        <f t="shared" si="29"/>
        <v>insert into FTS_rui_codes (suggest_text_1, suggest_text_2, source) values ("0"," (NRC SIOUX FALLS SD)","RESFOR (03 JAN 2024)");</v>
      </c>
    </row>
    <row r="1781" spans="1:8" x14ac:dyDescent="0.2">
      <c r="A1781" t="s">
        <v>9029</v>
      </c>
      <c r="B1781" s="82">
        <f>+'Text-For Java'!B1781</f>
        <v>0</v>
      </c>
      <c r="C1781" t="s">
        <v>7544</v>
      </c>
      <c r="D1781" t="str">
        <f>+'Text-For Java'!D1781</f>
        <v xml:space="preserve"> (NRC SIOUX FALLS SD)</v>
      </c>
      <c r="E1781" t="s">
        <v>7544</v>
      </c>
      <c r="F1781" t="s">
        <v>9254</v>
      </c>
      <c r="G1781" t="s">
        <v>7545</v>
      </c>
      <c r="H1781" t="str">
        <f t="shared" si="29"/>
        <v>insert into FTS_rui_codes (suggest_text_1, suggest_text_2, source) values ("0"," (NRC SIOUX FALLS SD)","RESFOR (03 JAN 2024)");</v>
      </c>
    </row>
    <row r="1782" spans="1:8" x14ac:dyDescent="0.2">
      <c r="A1782" t="s">
        <v>9029</v>
      </c>
      <c r="B1782" s="82">
        <f>+'Text-For Java'!B1782</f>
        <v>0</v>
      </c>
      <c r="C1782" t="s">
        <v>7544</v>
      </c>
      <c r="D1782" t="str">
        <f>+'Text-For Java'!D1782</f>
        <v xml:space="preserve"> (NRC SIOUX FALLS SD)</v>
      </c>
      <c r="E1782" t="s">
        <v>7544</v>
      </c>
      <c r="F1782" t="s">
        <v>9254</v>
      </c>
      <c r="G1782" t="s">
        <v>7545</v>
      </c>
      <c r="H1782" t="str">
        <f t="shared" si="29"/>
        <v>insert into FTS_rui_codes (suggest_text_1, suggest_text_2, source) values ("0"," (NRC SIOUX FALLS SD)","RESFOR (03 JAN 2024)");</v>
      </c>
    </row>
    <row r="1783" spans="1:8" x14ac:dyDescent="0.2">
      <c r="A1783" t="s">
        <v>9029</v>
      </c>
      <c r="B1783" s="82">
        <f>+'Text-For Java'!B1783</f>
        <v>0</v>
      </c>
      <c r="C1783" t="s">
        <v>7544</v>
      </c>
      <c r="D1783" t="str">
        <f>+'Text-For Java'!D1783</f>
        <v xml:space="preserve"> (NRC SIOUX FALLS SD)</v>
      </c>
      <c r="E1783" t="s">
        <v>7544</v>
      </c>
      <c r="F1783" t="s">
        <v>9254</v>
      </c>
      <c r="G1783" t="s">
        <v>7545</v>
      </c>
      <c r="H1783" t="str">
        <f t="shared" si="29"/>
        <v>insert into FTS_rui_codes (suggest_text_1, suggest_text_2, source) values ("0"," (NRC SIOUX FALLS SD)","RESFOR (03 JAN 2024)");</v>
      </c>
    </row>
    <row r="1784" spans="1:8" x14ac:dyDescent="0.2">
      <c r="A1784" t="s">
        <v>9029</v>
      </c>
      <c r="B1784" s="82">
        <f>+'Text-For Java'!B1784</f>
        <v>0</v>
      </c>
      <c r="C1784" t="s">
        <v>7544</v>
      </c>
      <c r="D1784" t="str">
        <f>+'Text-For Java'!D1784</f>
        <v xml:space="preserve"> (NRC SIOUX FALLS SD)</v>
      </c>
      <c r="E1784" t="s">
        <v>7544</v>
      </c>
      <c r="F1784" t="s">
        <v>9254</v>
      </c>
      <c r="G1784" t="s">
        <v>7545</v>
      </c>
      <c r="H1784" t="str">
        <f t="shared" si="29"/>
        <v>insert into FTS_rui_codes (suggest_text_1, suggest_text_2, source) values ("0"," (NRC SIOUX FALLS SD)","RESFOR (03 JAN 2024)");</v>
      </c>
    </row>
    <row r="1785" spans="1:8" x14ac:dyDescent="0.2">
      <c r="A1785" t="s">
        <v>9029</v>
      </c>
      <c r="B1785" s="82">
        <f>+'Text-For Java'!B1785</f>
        <v>0</v>
      </c>
      <c r="C1785" t="s">
        <v>7544</v>
      </c>
      <c r="D1785" t="str">
        <f>+'Text-For Java'!D1785</f>
        <v xml:space="preserve"> (NRC SIOUX FALLS SD)</v>
      </c>
      <c r="E1785" t="s">
        <v>7544</v>
      </c>
      <c r="F1785" t="s">
        <v>9254</v>
      </c>
      <c r="G1785" t="s">
        <v>7545</v>
      </c>
      <c r="H1785" t="str">
        <f t="shared" si="29"/>
        <v>insert into FTS_rui_codes (suggest_text_1, suggest_text_2, source) values ("0"," (NRC SIOUX FALLS SD)","RESFOR (03 JAN 2024)");</v>
      </c>
    </row>
    <row r="1786" spans="1:8" x14ac:dyDescent="0.2">
      <c r="A1786" t="s">
        <v>9029</v>
      </c>
      <c r="B1786" s="82">
        <f>+'Text-For Java'!B1786</f>
        <v>0</v>
      </c>
      <c r="C1786" t="s">
        <v>7544</v>
      </c>
      <c r="D1786" t="str">
        <f>+'Text-For Java'!D1786</f>
        <v xml:space="preserve"> (NRC SIOUX FALLS SD)</v>
      </c>
      <c r="E1786" t="s">
        <v>7544</v>
      </c>
      <c r="F1786" t="s">
        <v>9254</v>
      </c>
      <c r="G1786" t="s">
        <v>7545</v>
      </c>
      <c r="H1786" t="str">
        <f t="shared" si="29"/>
        <v>insert into FTS_rui_codes (suggest_text_1, suggest_text_2, source) values ("0"," (NRC SIOUX FALLS SD)","RESFOR (03 JAN 2024)");</v>
      </c>
    </row>
    <row r="1787" spans="1:8" x14ac:dyDescent="0.2">
      <c r="A1787" t="s">
        <v>9029</v>
      </c>
      <c r="B1787" s="82">
        <f>+'Text-For Java'!B1787</f>
        <v>0</v>
      </c>
      <c r="C1787" t="s">
        <v>7544</v>
      </c>
      <c r="D1787" t="str">
        <f>+'Text-For Java'!D1787</f>
        <v xml:space="preserve"> (NRC SIOUX FALLS SD)</v>
      </c>
      <c r="E1787" t="s">
        <v>7544</v>
      </c>
      <c r="F1787" t="s">
        <v>9254</v>
      </c>
      <c r="G1787" t="s">
        <v>7545</v>
      </c>
      <c r="H1787" t="str">
        <f t="shared" si="29"/>
        <v>insert into FTS_rui_codes (suggest_text_1, suggest_text_2, source) values ("0"," (NRC SIOUX FALLS SD)","RESFOR (03 JAN 2024)");</v>
      </c>
    </row>
    <row r="1788" spans="1:8" x14ac:dyDescent="0.2">
      <c r="A1788" t="s">
        <v>9029</v>
      </c>
      <c r="B1788" s="82">
        <f>+'Text-For Java'!B1788</f>
        <v>0</v>
      </c>
      <c r="C1788" t="s">
        <v>7544</v>
      </c>
      <c r="D1788" t="str">
        <f>+'Text-For Java'!D1788</f>
        <v xml:space="preserve"> (NRC SIOUX FALLS SD)</v>
      </c>
      <c r="E1788" t="s">
        <v>7544</v>
      </c>
      <c r="F1788" t="s">
        <v>9254</v>
      </c>
      <c r="G1788" t="s">
        <v>7545</v>
      </c>
      <c r="H1788" t="str">
        <f t="shared" si="29"/>
        <v>insert into FTS_rui_codes (suggest_text_1, suggest_text_2, source) values ("0"," (NRC SIOUX FALLS SD)","RESFOR (03 JAN 2024)");</v>
      </c>
    </row>
    <row r="1789" spans="1:8" x14ac:dyDescent="0.2">
      <c r="A1789" t="s">
        <v>9029</v>
      </c>
      <c r="B1789" s="82">
        <f>+'Text-For Java'!B1789</f>
        <v>0</v>
      </c>
      <c r="C1789" t="s">
        <v>7544</v>
      </c>
      <c r="D1789" t="str">
        <f>+'Text-For Java'!D1789</f>
        <v xml:space="preserve"> (NRC SIOUX FALLS SD)</v>
      </c>
      <c r="E1789" t="s">
        <v>7544</v>
      </c>
      <c r="F1789" t="s">
        <v>9254</v>
      </c>
      <c r="G1789" t="s">
        <v>7545</v>
      </c>
      <c r="H1789" t="str">
        <f t="shared" si="29"/>
        <v>insert into FTS_rui_codes (suggest_text_1, suggest_text_2, source) values ("0"," (NRC SIOUX FALLS SD)","RESFOR (03 JAN 2024)");</v>
      </c>
    </row>
    <row r="1790" spans="1:8" x14ac:dyDescent="0.2">
      <c r="A1790" t="s">
        <v>9029</v>
      </c>
      <c r="B1790" s="82">
        <f>+'Text-For Java'!B1790</f>
        <v>0</v>
      </c>
      <c r="C1790" t="s">
        <v>7544</v>
      </c>
      <c r="D1790" t="str">
        <f>+'Text-For Java'!D1790</f>
        <v xml:space="preserve"> (NRC SIOUX FALLS SD)</v>
      </c>
      <c r="E1790" t="s">
        <v>7544</v>
      </c>
      <c r="F1790" t="s">
        <v>9254</v>
      </c>
      <c r="G1790" t="s">
        <v>7545</v>
      </c>
      <c r="H1790" t="str">
        <f t="shared" si="29"/>
        <v>insert into FTS_rui_codes (suggest_text_1, suggest_text_2, source) values ("0"," (NRC SIOUX FALLS SD)","RESFOR (03 JAN 2024)");</v>
      </c>
    </row>
    <row r="1791" spans="1:8" x14ac:dyDescent="0.2">
      <c r="A1791" t="s">
        <v>9029</v>
      </c>
      <c r="B1791" s="82">
        <f>+'Text-For Java'!B1791</f>
        <v>0</v>
      </c>
      <c r="C1791" t="s">
        <v>7544</v>
      </c>
      <c r="D1791" t="str">
        <f>+'Text-For Java'!D1791</f>
        <v xml:space="preserve"> (NRC SIOUX FALLS SD)</v>
      </c>
      <c r="E1791" t="s">
        <v>7544</v>
      </c>
      <c r="F1791" t="s">
        <v>9254</v>
      </c>
      <c r="G1791" t="s">
        <v>7545</v>
      </c>
      <c r="H1791" t="str">
        <f t="shared" si="29"/>
        <v>insert into FTS_rui_codes (suggest_text_1, suggest_text_2, source) values ("0"," (NRC SIOUX FALLS SD)","RESFOR (03 JAN 2024)");</v>
      </c>
    </row>
    <row r="1792" spans="1:8" x14ac:dyDescent="0.2">
      <c r="A1792" t="s">
        <v>9029</v>
      </c>
      <c r="B1792" s="82">
        <f>+'Text-For Java'!B1792</f>
        <v>0</v>
      </c>
      <c r="C1792" t="s">
        <v>7544</v>
      </c>
      <c r="D1792" t="str">
        <f>+'Text-For Java'!D1792</f>
        <v xml:space="preserve"> (NRC SIOUX FALLS SD)</v>
      </c>
      <c r="E1792" t="s">
        <v>7544</v>
      </c>
      <c r="F1792" t="s">
        <v>9254</v>
      </c>
      <c r="G1792" t="s">
        <v>7545</v>
      </c>
      <c r="H1792" t="str">
        <f t="shared" si="29"/>
        <v>insert into FTS_rui_codes (suggest_text_1, suggest_text_2, source) values ("0"," (NRC SIOUX FALLS SD)","RESFOR (03 JAN 2024)");</v>
      </c>
    </row>
    <row r="1793" spans="1:8" x14ac:dyDescent="0.2">
      <c r="A1793" t="s">
        <v>9029</v>
      </c>
      <c r="B1793" s="82">
        <f>+'Text-For Java'!B1793</f>
        <v>0</v>
      </c>
      <c r="C1793" t="s">
        <v>7544</v>
      </c>
      <c r="D1793" t="str">
        <f>+'Text-For Java'!D1793</f>
        <v xml:space="preserve"> (NRC SIOUX FALLS SD)</v>
      </c>
      <c r="E1793" t="s">
        <v>7544</v>
      </c>
      <c r="F1793" t="s">
        <v>9254</v>
      </c>
      <c r="G1793" t="s">
        <v>7545</v>
      </c>
      <c r="H1793" t="str">
        <f t="shared" si="29"/>
        <v>insert into FTS_rui_codes (suggest_text_1, suggest_text_2, source) values ("0"," (NRC SIOUX FALLS SD)","RESFOR (03 JAN 2024)");</v>
      </c>
    </row>
    <row r="1794" spans="1:8" x14ac:dyDescent="0.2">
      <c r="A1794" t="s">
        <v>9029</v>
      </c>
      <c r="B1794" s="82">
        <f>+'Text-For Java'!B1794</f>
        <v>0</v>
      </c>
      <c r="C1794" t="s">
        <v>7544</v>
      </c>
      <c r="D1794" t="str">
        <f>+'Text-For Java'!D1794</f>
        <v xml:space="preserve"> (NRC SIOUX FALLS SD)</v>
      </c>
      <c r="E1794" t="s">
        <v>7544</v>
      </c>
      <c r="F1794" t="s">
        <v>9254</v>
      </c>
      <c r="G1794" t="s">
        <v>7545</v>
      </c>
      <c r="H1794" t="str">
        <f t="shared" si="29"/>
        <v>insert into FTS_rui_codes (suggest_text_1, suggest_text_2, source) values ("0"," (NRC SIOUX FALLS SD)","RESFOR (03 JAN 2024)");</v>
      </c>
    </row>
    <row r="1795" spans="1:8" x14ac:dyDescent="0.2">
      <c r="A1795" t="s">
        <v>9029</v>
      </c>
      <c r="B1795" s="82">
        <f>+'Text-For Java'!B1795</f>
        <v>0</v>
      </c>
      <c r="C1795" t="s">
        <v>7544</v>
      </c>
      <c r="D1795" t="str">
        <f>+'Text-For Java'!D1795</f>
        <v xml:space="preserve"> (NRC SIOUX FALLS SD)</v>
      </c>
      <c r="E1795" t="s">
        <v>7544</v>
      </c>
      <c r="F1795" t="s">
        <v>9254</v>
      </c>
      <c r="G1795" t="s">
        <v>7545</v>
      </c>
      <c r="H1795" t="str">
        <f t="shared" si="29"/>
        <v>insert into FTS_rui_codes (suggest_text_1, suggest_text_2, source) values ("0"," (NRC SIOUX FALLS SD)","RESFOR (03 JAN 2024)");</v>
      </c>
    </row>
    <row r="1796" spans="1:8" x14ac:dyDescent="0.2">
      <c r="A1796" t="s">
        <v>9029</v>
      </c>
      <c r="B1796" s="82">
        <f>+'Text-For Java'!B1796</f>
        <v>0</v>
      </c>
      <c r="C1796" t="s">
        <v>7544</v>
      </c>
      <c r="D1796" t="str">
        <f>+'Text-For Java'!D1796</f>
        <v xml:space="preserve"> (NRC SIOUX FALLS SD)</v>
      </c>
      <c r="E1796" t="s">
        <v>7544</v>
      </c>
      <c r="F1796" t="s">
        <v>9254</v>
      </c>
      <c r="G1796" t="s">
        <v>7545</v>
      </c>
      <c r="H1796" t="str">
        <f t="shared" si="29"/>
        <v>insert into FTS_rui_codes (suggest_text_1, suggest_text_2, source) values ("0"," (NRC SIOUX FALLS SD)","RESFOR (03 JAN 2024)");</v>
      </c>
    </row>
    <row r="1797" spans="1:8" x14ac:dyDescent="0.2">
      <c r="A1797" t="s">
        <v>9029</v>
      </c>
      <c r="B1797" s="82">
        <f>+'Text-For Java'!B1797</f>
        <v>0</v>
      </c>
      <c r="C1797" t="s">
        <v>7544</v>
      </c>
      <c r="D1797" t="str">
        <f>+'Text-For Java'!D1797</f>
        <v xml:space="preserve"> (NRC SIOUX FALLS SD)</v>
      </c>
      <c r="E1797" t="s">
        <v>7544</v>
      </c>
      <c r="F1797" t="s">
        <v>9254</v>
      </c>
      <c r="G1797" t="s">
        <v>7545</v>
      </c>
      <c r="H1797" t="str">
        <f t="shared" si="29"/>
        <v>insert into FTS_rui_codes (suggest_text_1, suggest_text_2, source) values ("0"," (NRC SIOUX FALLS SD)","RESFOR (03 JAN 2024)");</v>
      </c>
    </row>
    <row r="1798" spans="1:8" x14ac:dyDescent="0.2">
      <c r="A1798" t="s">
        <v>9029</v>
      </c>
      <c r="B1798" s="82">
        <f>+'Text-For Java'!B1798</f>
        <v>0</v>
      </c>
      <c r="C1798" t="s">
        <v>7544</v>
      </c>
      <c r="D1798" t="str">
        <f>+'Text-For Java'!D1798</f>
        <v xml:space="preserve"> (NRC SIOUX FALLS SD)</v>
      </c>
      <c r="E1798" t="s">
        <v>7544</v>
      </c>
      <c r="F1798" t="s">
        <v>9254</v>
      </c>
      <c r="G1798" t="s">
        <v>7545</v>
      </c>
      <c r="H1798" t="str">
        <f t="shared" si="29"/>
        <v>insert into FTS_rui_codes (suggest_text_1, suggest_text_2, source) values ("0"," (NRC SIOUX FALLS SD)","RESFOR (03 JAN 2024)");</v>
      </c>
    </row>
    <row r="1799" spans="1:8" x14ac:dyDescent="0.2">
      <c r="A1799" t="s">
        <v>9029</v>
      </c>
      <c r="B1799" s="82">
        <f>+'Text-For Java'!B1799</f>
        <v>0</v>
      </c>
      <c r="C1799" t="s">
        <v>7544</v>
      </c>
      <c r="D1799" t="str">
        <f>+'Text-For Java'!D1799</f>
        <v xml:space="preserve"> (NRC SIOUX FALLS SD)</v>
      </c>
      <c r="E1799" t="s">
        <v>7544</v>
      </c>
      <c r="F1799" t="s">
        <v>9254</v>
      </c>
      <c r="G1799" t="s">
        <v>7545</v>
      </c>
      <c r="H1799" t="str">
        <f t="shared" si="29"/>
        <v>insert into FTS_rui_codes (suggest_text_1, suggest_text_2, source) values ("0"," (NRC SIOUX FALLS SD)","RESFOR (03 JAN 2024)");</v>
      </c>
    </row>
    <row r="1800" spans="1:8" x14ac:dyDescent="0.2">
      <c r="A1800" t="s">
        <v>9029</v>
      </c>
      <c r="B1800" s="82">
        <f>+'Text-For Java'!B1800</f>
        <v>0</v>
      </c>
      <c r="C1800" t="s">
        <v>7544</v>
      </c>
      <c r="D1800" t="str">
        <f>+'Text-For Java'!D1800</f>
        <v xml:space="preserve"> (NRC SIOUX FALLS SD)</v>
      </c>
      <c r="E1800" t="s">
        <v>7544</v>
      </c>
      <c r="F1800" t="s">
        <v>9254</v>
      </c>
      <c r="G1800" t="s">
        <v>7545</v>
      </c>
      <c r="H1800" t="str">
        <f t="shared" si="29"/>
        <v>insert into FTS_rui_codes (suggest_text_1, suggest_text_2, source) values ("0"," (NRC SIOUX FALLS SD)","RESFOR (03 JAN 2024)");</v>
      </c>
    </row>
    <row r="1801" spans="1:8" x14ac:dyDescent="0.2">
      <c r="A1801" t="s">
        <v>9029</v>
      </c>
      <c r="B1801" s="82">
        <f>+'Text-For Java'!B1801</f>
        <v>0</v>
      </c>
      <c r="C1801" t="s">
        <v>7544</v>
      </c>
      <c r="D1801" t="str">
        <f>+'Text-For Java'!D1801</f>
        <v xml:space="preserve"> (NRC SIOUX FALLS SD)</v>
      </c>
      <c r="E1801" t="s">
        <v>7544</v>
      </c>
      <c r="F1801" t="s">
        <v>9254</v>
      </c>
      <c r="G1801" t="s">
        <v>7545</v>
      </c>
      <c r="H1801" t="str">
        <f t="shared" si="29"/>
        <v>insert into FTS_rui_codes (suggest_text_1, suggest_text_2, source) values ("0"," (NRC SIOUX FALLS SD)","RESFOR (03 JAN 2024)");</v>
      </c>
    </row>
    <row r="1802" spans="1:8" x14ac:dyDescent="0.2">
      <c r="A1802" t="s">
        <v>9029</v>
      </c>
      <c r="B1802" s="82">
        <f>+'Text-For Java'!B1802</f>
        <v>0</v>
      </c>
      <c r="C1802" t="s">
        <v>7544</v>
      </c>
      <c r="D1802" t="str">
        <f>+'Text-For Java'!D1802</f>
        <v xml:space="preserve"> (NRC SIOUX FALLS SD)</v>
      </c>
      <c r="E1802" t="s">
        <v>7544</v>
      </c>
      <c r="F1802" t="s">
        <v>9254</v>
      </c>
      <c r="G1802" t="s">
        <v>7545</v>
      </c>
      <c r="H1802" t="str">
        <f t="shared" si="29"/>
        <v>insert into FTS_rui_codes (suggest_text_1, suggest_text_2, source) values ("0"," (NRC SIOUX FALLS SD)","RESFOR (03 JAN 2024)");</v>
      </c>
    </row>
    <row r="1803" spans="1:8" x14ac:dyDescent="0.2">
      <c r="A1803" t="s">
        <v>9029</v>
      </c>
      <c r="B1803" s="82">
        <f>+'Text-For Java'!B1803</f>
        <v>0</v>
      </c>
      <c r="C1803" t="s">
        <v>7544</v>
      </c>
      <c r="D1803" t="str">
        <f>+'Text-For Java'!D1803</f>
        <v xml:space="preserve"> (NRC SIOUX FALLS SD)</v>
      </c>
      <c r="E1803" t="s">
        <v>7544</v>
      </c>
      <c r="F1803" t="s">
        <v>9254</v>
      </c>
      <c r="G1803" t="s">
        <v>7545</v>
      </c>
      <c r="H1803" t="str">
        <f t="shared" si="29"/>
        <v>insert into FTS_rui_codes (suggest_text_1, suggest_text_2, source) values ("0"," (NRC SIOUX FALLS SD)","RESFOR (03 JAN 2024)");</v>
      </c>
    </row>
    <row r="1804" spans="1:8" x14ac:dyDescent="0.2">
      <c r="A1804" t="s">
        <v>9029</v>
      </c>
      <c r="B1804" s="82">
        <f>+'Text-For Java'!B1804</f>
        <v>0</v>
      </c>
      <c r="C1804" t="s">
        <v>7544</v>
      </c>
      <c r="D1804" t="str">
        <f>+'Text-For Java'!D1804</f>
        <v xml:space="preserve"> (NRC SIOUX FALLS SD)</v>
      </c>
      <c r="E1804" t="s">
        <v>7544</v>
      </c>
      <c r="F1804" t="s">
        <v>9254</v>
      </c>
      <c r="G1804" t="s">
        <v>7545</v>
      </c>
      <c r="H1804" t="str">
        <f t="shared" si="29"/>
        <v>insert into FTS_rui_codes (suggest_text_1, suggest_text_2, source) values ("0"," (NRC SIOUX FALLS SD)","RESFOR (03 JAN 2024)");</v>
      </c>
    </row>
    <row r="1805" spans="1:8" x14ac:dyDescent="0.2">
      <c r="A1805" t="s">
        <v>9029</v>
      </c>
      <c r="B1805" s="82">
        <f>+'Text-For Java'!B1805</f>
        <v>0</v>
      </c>
      <c r="C1805" t="s">
        <v>7544</v>
      </c>
      <c r="D1805" t="str">
        <f>+'Text-For Java'!D1805</f>
        <v xml:space="preserve"> (NRC SIOUX FALLS SD)</v>
      </c>
      <c r="E1805" t="s">
        <v>7544</v>
      </c>
      <c r="F1805" t="s">
        <v>9254</v>
      </c>
      <c r="G1805" t="s">
        <v>7545</v>
      </c>
      <c r="H1805" t="str">
        <f t="shared" si="29"/>
        <v>insert into FTS_rui_codes (suggest_text_1, suggest_text_2, source) values ("0"," (NRC SIOUX FALLS SD)","RESFOR (03 JAN 2024)");</v>
      </c>
    </row>
    <row r="1806" spans="1:8" x14ac:dyDescent="0.2">
      <c r="A1806" t="s">
        <v>9029</v>
      </c>
      <c r="B1806" s="82">
        <f>+'Text-For Java'!B1806</f>
        <v>0</v>
      </c>
      <c r="C1806" t="s">
        <v>7544</v>
      </c>
      <c r="D1806" t="str">
        <f>+'Text-For Java'!D1806</f>
        <v xml:space="preserve"> (NRC SIOUX FALLS SD)</v>
      </c>
      <c r="E1806" t="s">
        <v>7544</v>
      </c>
      <c r="F1806" t="s">
        <v>9254</v>
      </c>
      <c r="G1806" t="s">
        <v>7545</v>
      </c>
      <c r="H1806" t="str">
        <f t="shared" si="29"/>
        <v>insert into FTS_rui_codes (suggest_text_1, suggest_text_2, source) values ("0"," (NRC SIOUX FALLS SD)","RESFOR (03 JAN 2024)");</v>
      </c>
    </row>
    <row r="1807" spans="1:8" x14ac:dyDescent="0.2">
      <c r="A1807" t="s">
        <v>9029</v>
      </c>
      <c r="B1807" s="82">
        <f>+'Text-For Java'!B1807</f>
        <v>0</v>
      </c>
      <c r="C1807" t="s">
        <v>7544</v>
      </c>
      <c r="D1807" t="str">
        <f>+'Text-For Java'!D1807</f>
        <v xml:space="preserve"> (NRC SIOUX FALLS SD)</v>
      </c>
      <c r="E1807" t="s">
        <v>7544</v>
      </c>
      <c r="F1807" t="s">
        <v>9254</v>
      </c>
      <c r="G1807" t="s">
        <v>7545</v>
      </c>
      <c r="H1807" t="str">
        <f t="shared" si="29"/>
        <v>insert into FTS_rui_codes (suggest_text_1, suggest_text_2, source) values ("0"," (NRC SIOUX FALLS SD)","RESFOR (03 JAN 2024)");</v>
      </c>
    </row>
    <row r="1808" spans="1:8" x14ac:dyDescent="0.2">
      <c r="A1808" t="s">
        <v>9029</v>
      </c>
      <c r="B1808" s="82">
        <f>+'Text-For Java'!B1808</f>
        <v>0</v>
      </c>
      <c r="C1808" t="s">
        <v>7544</v>
      </c>
      <c r="D1808" t="str">
        <f>+'Text-For Java'!D1808</f>
        <v xml:space="preserve"> (NRC SIOUX FALLS SD)</v>
      </c>
      <c r="E1808" t="s">
        <v>7544</v>
      </c>
      <c r="F1808" t="s">
        <v>9254</v>
      </c>
      <c r="G1808" t="s">
        <v>7545</v>
      </c>
      <c r="H1808" t="str">
        <f t="shared" si="29"/>
        <v>insert into FTS_rui_codes (suggest_text_1, suggest_text_2, source) values ("0"," (NRC SIOUX FALLS SD)","RESFOR (03 JAN 2024)");</v>
      </c>
    </row>
    <row r="1809" spans="1:8" x14ac:dyDescent="0.2">
      <c r="A1809" t="s">
        <v>9029</v>
      </c>
      <c r="B1809" s="82">
        <f>+'Text-For Java'!B1809</f>
        <v>0</v>
      </c>
      <c r="C1809" t="s">
        <v>7544</v>
      </c>
      <c r="D1809" t="str">
        <f>+'Text-For Java'!D1809</f>
        <v xml:space="preserve"> (NRC SIOUX FALLS SD)</v>
      </c>
      <c r="E1809" t="s">
        <v>7544</v>
      </c>
      <c r="F1809" t="s">
        <v>9254</v>
      </c>
      <c r="G1809" t="s">
        <v>7545</v>
      </c>
      <c r="H1809" t="str">
        <f t="shared" si="29"/>
        <v>insert into FTS_rui_codes (suggest_text_1, suggest_text_2, source) values ("0"," (NRC SIOUX FALLS SD)","RESFOR (03 JAN 2024)");</v>
      </c>
    </row>
    <row r="1810" spans="1:8" x14ac:dyDescent="0.2">
      <c r="A1810" t="s">
        <v>9029</v>
      </c>
      <c r="B1810" s="82">
        <f>+'Text-For Java'!B1810</f>
        <v>0</v>
      </c>
      <c r="C1810" t="s">
        <v>7544</v>
      </c>
      <c r="D1810" t="str">
        <f>+'Text-For Java'!D1810</f>
        <v xml:space="preserve"> (NRC SIOUX FALLS SD)</v>
      </c>
      <c r="E1810" t="s">
        <v>7544</v>
      </c>
      <c r="F1810" t="s">
        <v>9254</v>
      </c>
      <c r="G1810" t="s">
        <v>7545</v>
      </c>
      <c r="H1810" t="str">
        <f t="shared" si="29"/>
        <v>insert into FTS_rui_codes (suggest_text_1, suggest_text_2, source) values ("0"," (NRC SIOUX FALLS SD)","RESFOR (03 JAN 2024)");</v>
      </c>
    </row>
    <row r="1811" spans="1:8" x14ac:dyDescent="0.2">
      <c r="A1811" t="s">
        <v>9029</v>
      </c>
      <c r="B1811" s="82">
        <f>+'Text-For Java'!B1811</f>
        <v>0</v>
      </c>
      <c r="C1811" t="s">
        <v>7544</v>
      </c>
      <c r="D1811" t="str">
        <f>+'Text-For Java'!D1811</f>
        <v xml:space="preserve"> (NRC SIOUX FALLS SD)</v>
      </c>
      <c r="E1811" t="s">
        <v>7544</v>
      </c>
      <c r="F1811" t="s">
        <v>9254</v>
      </c>
      <c r="G1811" t="s">
        <v>7545</v>
      </c>
      <c r="H1811" t="str">
        <f t="shared" si="29"/>
        <v>insert into FTS_rui_codes (suggest_text_1, suggest_text_2, source) values ("0"," (NRC SIOUX FALLS SD)","RESFOR (03 JAN 2024)");</v>
      </c>
    </row>
    <row r="1812" spans="1:8" x14ac:dyDescent="0.2">
      <c r="A1812" t="s">
        <v>9029</v>
      </c>
      <c r="B1812" s="82">
        <f>+'Text-For Java'!B1812</f>
        <v>0</v>
      </c>
      <c r="C1812" t="s">
        <v>7544</v>
      </c>
      <c r="D1812" t="str">
        <f>+'Text-For Java'!D1812</f>
        <v xml:space="preserve"> (NRC SIOUX FALLS SD)</v>
      </c>
      <c r="E1812" t="s">
        <v>7544</v>
      </c>
      <c r="F1812" t="s">
        <v>9254</v>
      </c>
      <c r="G1812" t="s">
        <v>7545</v>
      </c>
      <c r="H1812" t="str">
        <f t="shared" si="29"/>
        <v>insert into FTS_rui_codes (suggest_text_1, suggest_text_2, source) values ("0"," (NRC SIOUX FALLS SD)","RESFOR (03 JAN 2024)");</v>
      </c>
    </row>
    <row r="1813" spans="1:8" x14ac:dyDescent="0.2">
      <c r="A1813" t="s">
        <v>9029</v>
      </c>
      <c r="B1813" s="82">
        <f>+'Text-For Java'!B1813</f>
        <v>0</v>
      </c>
      <c r="C1813" t="s">
        <v>7544</v>
      </c>
      <c r="D1813" t="str">
        <f>+'Text-For Java'!D1813</f>
        <v xml:space="preserve"> (NRC SIOUX FALLS SD)</v>
      </c>
      <c r="E1813" t="s">
        <v>7544</v>
      </c>
      <c r="F1813" t="s">
        <v>9254</v>
      </c>
      <c r="G1813" t="s">
        <v>7545</v>
      </c>
      <c r="H1813" t="str">
        <f t="shared" si="29"/>
        <v>insert into FTS_rui_codes (suggest_text_1, suggest_text_2, source) values ("0"," (NRC SIOUX FALLS SD)","RESFOR (03 JAN 2024)");</v>
      </c>
    </row>
    <row r="1814" spans="1:8" x14ac:dyDescent="0.2">
      <c r="A1814" t="s">
        <v>9029</v>
      </c>
      <c r="B1814" s="82">
        <f>+'Text-For Java'!B1814</f>
        <v>0</v>
      </c>
      <c r="C1814" t="s">
        <v>7544</v>
      </c>
      <c r="D1814" t="str">
        <f>+'Text-For Java'!D1814</f>
        <v xml:space="preserve"> (NRC SIOUX FALLS SD)</v>
      </c>
      <c r="E1814" t="s">
        <v>7544</v>
      </c>
      <c r="F1814" t="s">
        <v>9254</v>
      </c>
      <c r="G1814" t="s">
        <v>7545</v>
      </c>
      <c r="H1814" t="str">
        <f t="shared" si="29"/>
        <v>insert into FTS_rui_codes (suggest_text_1, suggest_text_2, source) values ("0"," (NRC SIOUX FALLS SD)","RESFOR (03 JAN 2024)");</v>
      </c>
    </row>
    <row r="1815" spans="1:8" x14ac:dyDescent="0.2">
      <c r="A1815" t="s">
        <v>9029</v>
      </c>
      <c r="B1815" s="82">
        <f>+'Text-For Java'!B1815</f>
        <v>0</v>
      </c>
      <c r="C1815" t="s">
        <v>7544</v>
      </c>
      <c r="D1815" t="str">
        <f>+'Text-For Java'!D1815</f>
        <v xml:space="preserve"> (NRC SIOUX FALLS SD)</v>
      </c>
      <c r="E1815" t="s">
        <v>7544</v>
      </c>
      <c r="F1815" t="s">
        <v>9254</v>
      </c>
      <c r="G1815" t="s">
        <v>7545</v>
      </c>
      <c r="H1815" t="str">
        <f t="shared" si="29"/>
        <v>insert into FTS_rui_codes (suggest_text_1, suggest_text_2, source) values ("0"," (NRC SIOUX FALLS SD)","RESFOR (03 JAN 2024)");</v>
      </c>
    </row>
    <row r="1816" spans="1:8" x14ac:dyDescent="0.2">
      <c r="A1816" t="s">
        <v>9029</v>
      </c>
      <c r="B1816" s="82">
        <f>+'Text-For Java'!B1816</f>
        <v>0</v>
      </c>
      <c r="C1816" t="s">
        <v>7544</v>
      </c>
      <c r="D1816" t="str">
        <f>+'Text-For Java'!D1816</f>
        <v xml:space="preserve"> (NRC SIOUX FALLS SD)</v>
      </c>
      <c r="E1816" t="s">
        <v>7544</v>
      </c>
      <c r="F1816" t="s">
        <v>9254</v>
      </c>
      <c r="G1816" t="s">
        <v>7545</v>
      </c>
      <c r="H1816" t="str">
        <f t="shared" si="29"/>
        <v>insert into FTS_rui_codes (suggest_text_1, suggest_text_2, source) values ("0"," (NRC SIOUX FALLS SD)","RESFOR (03 JAN 2024)");</v>
      </c>
    </row>
    <row r="1817" spans="1:8" x14ac:dyDescent="0.2">
      <c r="A1817" t="s">
        <v>9029</v>
      </c>
      <c r="B1817" s="82">
        <f>+'Text-For Java'!B1817</f>
        <v>0</v>
      </c>
      <c r="C1817" t="s">
        <v>7544</v>
      </c>
      <c r="D1817" t="str">
        <f>+'Text-For Java'!D1817</f>
        <v xml:space="preserve"> (NRC SIOUX FALLS SD)</v>
      </c>
      <c r="E1817" t="s">
        <v>7544</v>
      </c>
      <c r="F1817" t="s">
        <v>9254</v>
      </c>
      <c r="G1817" t="s">
        <v>7545</v>
      </c>
      <c r="H1817" t="str">
        <f t="shared" si="29"/>
        <v>insert into FTS_rui_codes (suggest_text_1, suggest_text_2, source) values ("0"," (NRC SIOUX FALLS SD)","RESFOR (03 JAN 2024)");</v>
      </c>
    </row>
    <row r="1818" spans="1:8" x14ac:dyDescent="0.2">
      <c r="A1818" t="s">
        <v>9029</v>
      </c>
      <c r="B1818" s="82">
        <f>+'Text-For Java'!B1818</f>
        <v>0</v>
      </c>
      <c r="C1818" t="s">
        <v>7544</v>
      </c>
      <c r="D1818" t="str">
        <f>+'Text-For Java'!D1818</f>
        <v xml:space="preserve"> (NRC SIOUX FALLS SD)</v>
      </c>
      <c r="E1818" t="s">
        <v>7544</v>
      </c>
      <c r="F1818" t="s">
        <v>9254</v>
      </c>
      <c r="G1818" t="s">
        <v>7545</v>
      </c>
      <c r="H1818" t="str">
        <f t="shared" ref="H1818:H1881" si="30">+CONCATENATE(A1818,B1818,C1818,D1818,E1818,F1818,G1818)</f>
        <v>insert into FTS_rui_codes (suggest_text_1, suggest_text_2, source) values ("0"," (NRC SIOUX FALLS SD)","RESFOR (03 JAN 2024)");</v>
      </c>
    </row>
    <row r="1819" spans="1:8" x14ac:dyDescent="0.2">
      <c r="A1819" t="s">
        <v>9029</v>
      </c>
      <c r="B1819" s="82">
        <f>+'Text-For Java'!B1819</f>
        <v>0</v>
      </c>
      <c r="C1819" t="s">
        <v>7544</v>
      </c>
      <c r="D1819" t="str">
        <f>+'Text-For Java'!D1819</f>
        <v xml:space="preserve"> (NRC SIOUX FALLS SD)</v>
      </c>
      <c r="E1819" t="s">
        <v>7544</v>
      </c>
      <c r="F1819" t="s">
        <v>9254</v>
      </c>
      <c r="G1819" t="s">
        <v>7545</v>
      </c>
      <c r="H1819" t="str">
        <f t="shared" si="30"/>
        <v>insert into FTS_rui_codes (suggest_text_1, suggest_text_2, source) values ("0"," (NRC SIOUX FALLS SD)","RESFOR (03 JAN 2024)");</v>
      </c>
    </row>
    <row r="1820" spans="1:8" x14ac:dyDescent="0.2">
      <c r="A1820" t="s">
        <v>9029</v>
      </c>
      <c r="B1820" s="82">
        <f>+'Text-For Java'!B1820</f>
        <v>0</v>
      </c>
      <c r="C1820" t="s">
        <v>7544</v>
      </c>
      <c r="D1820" t="str">
        <f>+'Text-For Java'!D1820</f>
        <v xml:space="preserve"> (NRC SIOUX FALLS SD)</v>
      </c>
      <c r="E1820" t="s">
        <v>7544</v>
      </c>
      <c r="F1820" t="s">
        <v>9254</v>
      </c>
      <c r="G1820" t="s">
        <v>7545</v>
      </c>
      <c r="H1820" t="str">
        <f t="shared" si="30"/>
        <v>insert into FTS_rui_codes (suggest_text_1, suggest_text_2, source) values ("0"," (NRC SIOUX FALLS SD)","RESFOR (03 JAN 2024)");</v>
      </c>
    </row>
    <row r="1821" spans="1:8" x14ac:dyDescent="0.2">
      <c r="A1821" t="s">
        <v>9029</v>
      </c>
      <c r="B1821" s="82">
        <f>+'Text-For Java'!B1821</f>
        <v>0</v>
      </c>
      <c r="C1821" t="s">
        <v>7544</v>
      </c>
      <c r="D1821" t="str">
        <f>+'Text-For Java'!D1821</f>
        <v xml:space="preserve"> (NRC SIOUX FALLS SD)</v>
      </c>
      <c r="E1821" t="s">
        <v>7544</v>
      </c>
      <c r="F1821" t="s">
        <v>9254</v>
      </c>
      <c r="G1821" t="s">
        <v>7545</v>
      </c>
      <c r="H1821" t="str">
        <f t="shared" si="30"/>
        <v>insert into FTS_rui_codes (suggest_text_1, suggest_text_2, source) values ("0"," (NRC SIOUX FALLS SD)","RESFOR (03 JAN 2024)");</v>
      </c>
    </row>
    <row r="1822" spans="1:8" x14ac:dyDescent="0.2">
      <c r="A1822" t="s">
        <v>9029</v>
      </c>
      <c r="B1822" s="82">
        <f>+'Text-For Java'!B1822</f>
        <v>0</v>
      </c>
      <c r="C1822" t="s">
        <v>7544</v>
      </c>
      <c r="D1822" t="str">
        <f>+'Text-For Java'!D1822</f>
        <v xml:space="preserve"> (NRC SIOUX FALLS SD)</v>
      </c>
      <c r="E1822" t="s">
        <v>7544</v>
      </c>
      <c r="F1822" t="s">
        <v>9254</v>
      </c>
      <c r="G1822" t="s">
        <v>7545</v>
      </c>
      <c r="H1822" t="str">
        <f t="shared" si="30"/>
        <v>insert into FTS_rui_codes (suggest_text_1, suggest_text_2, source) values ("0"," (NRC SIOUX FALLS SD)","RESFOR (03 JAN 2024)");</v>
      </c>
    </row>
    <row r="1823" spans="1:8" x14ac:dyDescent="0.2">
      <c r="A1823" t="s">
        <v>9029</v>
      </c>
      <c r="B1823" s="82">
        <f>+'Text-For Java'!B1823</f>
        <v>0</v>
      </c>
      <c r="C1823" t="s">
        <v>7544</v>
      </c>
      <c r="D1823" t="str">
        <f>+'Text-For Java'!D1823</f>
        <v xml:space="preserve"> (NRC SIOUX FALLS SD)</v>
      </c>
      <c r="E1823" t="s">
        <v>7544</v>
      </c>
      <c r="F1823" t="s">
        <v>9254</v>
      </c>
      <c r="G1823" t="s">
        <v>7545</v>
      </c>
      <c r="H1823" t="str">
        <f t="shared" si="30"/>
        <v>insert into FTS_rui_codes (suggest_text_1, suggest_text_2, source) values ("0"," (NRC SIOUX FALLS SD)","RESFOR (03 JAN 2024)");</v>
      </c>
    </row>
    <row r="1824" spans="1:8" x14ac:dyDescent="0.2">
      <c r="A1824" t="s">
        <v>9029</v>
      </c>
      <c r="B1824" s="82">
        <f>+'Text-For Java'!B1824</f>
        <v>0</v>
      </c>
      <c r="C1824" t="s">
        <v>7544</v>
      </c>
      <c r="D1824" t="str">
        <f>+'Text-For Java'!D1824</f>
        <v xml:space="preserve"> ()</v>
      </c>
      <c r="E1824" t="s">
        <v>7544</v>
      </c>
      <c r="F1824" t="s">
        <v>9254</v>
      </c>
      <c r="G1824" t="s">
        <v>7545</v>
      </c>
      <c r="H1824" t="str">
        <f t="shared" si="30"/>
        <v>insert into FTS_rui_codes (suggest_text_1, suggest_text_2, source) values ("0"," ()","RESFOR (03 JAN 2024)");</v>
      </c>
    </row>
    <row r="1825" spans="1:8" x14ac:dyDescent="0.2">
      <c r="A1825" t="s">
        <v>9029</v>
      </c>
      <c r="B1825" s="82">
        <f>+'Text-For Java'!B1825</f>
        <v>0</v>
      </c>
      <c r="C1825" t="s">
        <v>7544</v>
      </c>
      <c r="D1825" t="str">
        <f>+'Text-For Java'!D1825</f>
        <v xml:space="preserve"> ()</v>
      </c>
      <c r="E1825" t="s">
        <v>7544</v>
      </c>
      <c r="F1825" t="s">
        <v>9254</v>
      </c>
      <c r="G1825" t="s">
        <v>7545</v>
      </c>
      <c r="H1825" t="str">
        <f t="shared" si="30"/>
        <v>insert into FTS_rui_codes (suggest_text_1, suggest_text_2, source) values ("0"," ()","RESFOR (03 JAN 2024)");</v>
      </c>
    </row>
    <row r="1826" spans="1:8" x14ac:dyDescent="0.2">
      <c r="A1826" t="s">
        <v>9029</v>
      </c>
      <c r="B1826" s="82">
        <f>+'Text-For Java'!B1826</f>
        <v>0</v>
      </c>
      <c r="C1826" t="s">
        <v>7544</v>
      </c>
      <c r="D1826" t="str">
        <f>+'Text-For Java'!D1826</f>
        <v xml:space="preserve"> ()</v>
      </c>
      <c r="E1826" t="s">
        <v>7544</v>
      </c>
      <c r="F1826" t="s">
        <v>9254</v>
      </c>
      <c r="G1826" t="s">
        <v>7545</v>
      </c>
      <c r="H1826" t="str">
        <f t="shared" si="30"/>
        <v>insert into FTS_rui_codes (suggest_text_1, suggest_text_2, source) values ("0"," ()","RESFOR (03 JAN 2024)");</v>
      </c>
    </row>
    <row r="1827" spans="1:8" x14ac:dyDescent="0.2">
      <c r="A1827" t="s">
        <v>9029</v>
      </c>
      <c r="B1827" s="82">
        <f>+'Text-For Java'!B1827</f>
        <v>0</v>
      </c>
      <c r="C1827" t="s">
        <v>7544</v>
      </c>
      <c r="D1827" t="str">
        <f>+'Text-For Java'!D1827</f>
        <v xml:space="preserve"> ()</v>
      </c>
      <c r="E1827" t="s">
        <v>7544</v>
      </c>
      <c r="F1827" t="s">
        <v>9254</v>
      </c>
      <c r="G1827" t="s">
        <v>7545</v>
      </c>
      <c r="H1827" t="str">
        <f t="shared" si="30"/>
        <v>insert into FTS_rui_codes (suggest_text_1, suggest_text_2, source) values ("0"," ()","RESFOR (03 JAN 2024)");</v>
      </c>
    </row>
    <row r="1828" spans="1:8" x14ac:dyDescent="0.2">
      <c r="A1828" t="s">
        <v>9029</v>
      </c>
      <c r="B1828" s="82">
        <f>+'Text-For Java'!B1828</f>
        <v>0</v>
      </c>
      <c r="C1828" t="s">
        <v>7544</v>
      </c>
      <c r="D1828" t="str">
        <f>+'Text-For Java'!D1828</f>
        <v xml:space="preserve"> ()</v>
      </c>
      <c r="E1828" t="s">
        <v>7544</v>
      </c>
      <c r="F1828" t="s">
        <v>9254</v>
      </c>
      <c r="G1828" t="s">
        <v>7545</v>
      </c>
      <c r="H1828" t="str">
        <f t="shared" si="30"/>
        <v>insert into FTS_rui_codes (suggest_text_1, suggest_text_2, source) values ("0"," ()","RESFOR (03 JAN 2024)");</v>
      </c>
    </row>
    <row r="1829" spans="1:8" x14ac:dyDescent="0.2">
      <c r="A1829" t="s">
        <v>9029</v>
      </c>
      <c r="B1829" s="82">
        <f>+'Text-For Java'!B1829</f>
        <v>0</v>
      </c>
      <c r="C1829" t="s">
        <v>7544</v>
      </c>
      <c r="D1829" t="str">
        <f>+'Text-For Java'!D1829</f>
        <v xml:space="preserve"> ()</v>
      </c>
      <c r="E1829" t="s">
        <v>7544</v>
      </c>
      <c r="F1829" t="s">
        <v>9254</v>
      </c>
      <c r="G1829" t="s">
        <v>7545</v>
      </c>
      <c r="H1829" t="str">
        <f t="shared" si="30"/>
        <v>insert into FTS_rui_codes (suggest_text_1, suggest_text_2, source) values ("0"," ()","RESFOR (03 JAN 2024)");</v>
      </c>
    </row>
    <row r="1830" spans="1:8" x14ac:dyDescent="0.2">
      <c r="A1830" t="s">
        <v>9029</v>
      </c>
      <c r="B1830" s="82">
        <f>+'Text-For Java'!B1830</f>
        <v>0</v>
      </c>
      <c r="C1830" t="s">
        <v>7544</v>
      </c>
      <c r="D1830" t="str">
        <f>+'Text-For Java'!D1830</f>
        <v xml:space="preserve"> ()</v>
      </c>
      <c r="E1830" t="s">
        <v>7544</v>
      </c>
      <c r="F1830" t="s">
        <v>9254</v>
      </c>
      <c r="G1830" t="s">
        <v>7545</v>
      </c>
      <c r="H1830" t="str">
        <f t="shared" si="30"/>
        <v>insert into FTS_rui_codes (suggest_text_1, suggest_text_2, source) values ("0"," ()","RESFOR (03 JAN 2024)");</v>
      </c>
    </row>
    <row r="1831" spans="1:8" x14ac:dyDescent="0.2">
      <c r="A1831" t="s">
        <v>9029</v>
      </c>
      <c r="B1831" s="82">
        <f>+'Text-For Java'!B1831</f>
        <v>0</v>
      </c>
      <c r="C1831" t="s">
        <v>7544</v>
      </c>
      <c r="D1831">
        <f>+'Text-For Java'!D1831</f>
        <v>0</v>
      </c>
      <c r="E1831" t="s">
        <v>7544</v>
      </c>
      <c r="F1831" t="s">
        <v>9254</v>
      </c>
      <c r="G1831" t="s">
        <v>7545</v>
      </c>
      <c r="H1831" t="str">
        <f t="shared" si="30"/>
        <v>insert into FTS_rui_codes (suggest_text_1, suggest_text_2, source) values ("0","0","RESFOR (03 JAN 2024)");</v>
      </c>
    </row>
    <row r="1832" spans="1:8" x14ac:dyDescent="0.2">
      <c r="A1832" t="s">
        <v>9029</v>
      </c>
      <c r="B1832" s="82">
        <f>+'Text-For Java'!B1832</f>
        <v>0</v>
      </c>
      <c r="C1832" t="s">
        <v>7544</v>
      </c>
      <c r="D1832">
        <f>+'Text-For Java'!D1832</f>
        <v>0</v>
      </c>
      <c r="E1832" t="s">
        <v>7544</v>
      </c>
      <c r="F1832" t="s">
        <v>9254</v>
      </c>
      <c r="G1832" t="s">
        <v>7545</v>
      </c>
      <c r="H1832" t="str">
        <f t="shared" si="30"/>
        <v>insert into FTS_rui_codes (suggest_text_1, suggest_text_2, source) values ("0","0","RESFOR (03 JAN 2024)");</v>
      </c>
    </row>
    <row r="1833" spans="1:8" x14ac:dyDescent="0.2">
      <c r="A1833" t="s">
        <v>9029</v>
      </c>
      <c r="B1833" s="82">
        <f>+'Text-For Java'!B1833</f>
        <v>0</v>
      </c>
      <c r="C1833" t="s">
        <v>7544</v>
      </c>
      <c r="D1833">
        <f>+'Text-For Java'!D1833</f>
        <v>0</v>
      </c>
      <c r="E1833" t="s">
        <v>7544</v>
      </c>
      <c r="F1833" t="s">
        <v>9254</v>
      </c>
      <c r="G1833" t="s">
        <v>7545</v>
      </c>
      <c r="H1833" t="str">
        <f t="shared" si="30"/>
        <v>insert into FTS_rui_codes (suggest_text_1, suggest_text_2, source) values ("0","0","RESFOR (03 JAN 2024)");</v>
      </c>
    </row>
    <row r="1834" spans="1:8" x14ac:dyDescent="0.2">
      <c r="A1834" t="s">
        <v>9029</v>
      </c>
      <c r="B1834" s="82">
        <f>+'Text-For Java'!B1834</f>
        <v>0</v>
      </c>
      <c r="C1834" t="s">
        <v>7544</v>
      </c>
      <c r="D1834">
        <f>+'Text-For Java'!D1834</f>
        <v>0</v>
      </c>
      <c r="E1834" t="s">
        <v>7544</v>
      </c>
      <c r="F1834" t="s">
        <v>9254</v>
      </c>
      <c r="G1834" t="s">
        <v>7545</v>
      </c>
      <c r="H1834" t="str">
        <f t="shared" si="30"/>
        <v>insert into FTS_rui_codes (suggest_text_1, suggest_text_2, source) values ("0","0","RESFOR (03 JAN 2024)");</v>
      </c>
    </row>
    <row r="1835" spans="1:8" x14ac:dyDescent="0.2">
      <c r="A1835" t="s">
        <v>9029</v>
      </c>
      <c r="B1835" s="82">
        <f>+'Text-For Java'!B1835</f>
        <v>0</v>
      </c>
      <c r="C1835" t="s">
        <v>7544</v>
      </c>
      <c r="D1835">
        <f>+'Text-For Java'!D1835</f>
        <v>0</v>
      </c>
      <c r="E1835" t="s">
        <v>7544</v>
      </c>
      <c r="F1835" t="s">
        <v>9254</v>
      </c>
      <c r="G1835" t="s">
        <v>7545</v>
      </c>
      <c r="H1835" t="str">
        <f t="shared" si="30"/>
        <v>insert into FTS_rui_codes (suggest_text_1, suggest_text_2, source) values ("0","0","RESFOR (03 JAN 2024)");</v>
      </c>
    </row>
    <row r="1836" spans="1:8" x14ac:dyDescent="0.2">
      <c r="A1836" t="s">
        <v>9029</v>
      </c>
      <c r="B1836" s="82">
        <f>+'Text-For Java'!B1836</f>
        <v>0</v>
      </c>
      <c r="C1836" t="s">
        <v>7544</v>
      </c>
      <c r="D1836">
        <f>+'Text-For Java'!D1836</f>
        <v>0</v>
      </c>
      <c r="E1836" t="s">
        <v>7544</v>
      </c>
      <c r="F1836" t="s">
        <v>9254</v>
      </c>
      <c r="G1836" t="s">
        <v>7545</v>
      </c>
      <c r="H1836" t="str">
        <f t="shared" si="30"/>
        <v>insert into FTS_rui_codes (suggest_text_1, suggest_text_2, source) values ("0","0","RESFOR (03 JAN 2024)");</v>
      </c>
    </row>
    <row r="1837" spans="1:8" x14ac:dyDescent="0.2">
      <c r="A1837" t="s">
        <v>9029</v>
      </c>
      <c r="B1837" s="82">
        <f>+'Text-For Java'!B1837</f>
        <v>0</v>
      </c>
      <c r="C1837" t="s">
        <v>7544</v>
      </c>
      <c r="D1837">
        <f>+'Text-For Java'!D1837</f>
        <v>0</v>
      </c>
      <c r="E1837" t="s">
        <v>7544</v>
      </c>
      <c r="F1837" t="s">
        <v>9254</v>
      </c>
      <c r="G1837" t="s">
        <v>7545</v>
      </c>
      <c r="H1837" t="str">
        <f t="shared" si="30"/>
        <v>insert into FTS_rui_codes (suggest_text_1, suggest_text_2, source) values ("0","0","RESFOR (03 JAN 2024)");</v>
      </c>
    </row>
    <row r="1838" spans="1:8" x14ac:dyDescent="0.2">
      <c r="A1838" t="s">
        <v>9029</v>
      </c>
      <c r="B1838" s="82">
        <f>+'Text-For Java'!B1838</f>
        <v>0</v>
      </c>
      <c r="C1838" t="s">
        <v>7544</v>
      </c>
      <c r="D1838">
        <f>+'Text-For Java'!D1838</f>
        <v>0</v>
      </c>
      <c r="E1838" t="s">
        <v>7544</v>
      </c>
      <c r="F1838" t="s">
        <v>9254</v>
      </c>
      <c r="G1838" t="s">
        <v>7545</v>
      </c>
      <c r="H1838" t="str">
        <f t="shared" si="30"/>
        <v>insert into FTS_rui_codes (suggest_text_1, suggest_text_2, source) values ("0","0","RESFOR (03 JAN 2024)");</v>
      </c>
    </row>
    <row r="1839" spans="1:8" x14ac:dyDescent="0.2">
      <c r="A1839" t="s">
        <v>9029</v>
      </c>
      <c r="B1839" s="82">
        <f>+'Text-For Java'!B1839</f>
        <v>0</v>
      </c>
      <c r="C1839" t="s">
        <v>7544</v>
      </c>
      <c r="D1839">
        <f>+'Text-For Java'!D1839</f>
        <v>0</v>
      </c>
      <c r="E1839" t="s">
        <v>7544</v>
      </c>
      <c r="F1839" t="s">
        <v>9254</v>
      </c>
      <c r="G1839" t="s">
        <v>7545</v>
      </c>
      <c r="H1839" t="str">
        <f t="shared" si="30"/>
        <v>insert into FTS_rui_codes (suggest_text_1, suggest_text_2, source) values ("0","0","RESFOR (03 JAN 2024)");</v>
      </c>
    </row>
    <row r="1840" spans="1:8" x14ac:dyDescent="0.2">
      <c r="A1840" t="s">
        <v>9029</v>
      </c>
      <c r="B1840" s="82">
        <f>+'Text-For Java'!B1840</f>
        <v>0</v>
      </c>
      <c r="C1840" t="s">
        <v>7544</v>
      </c>
      <c r="D1840">
        <f>+'Text-For Java'!D1840</f>
        <v>0</v>
      </c>
      <c r="E1840" t="s">
        <v>7544</v>
      </c>
      <c r="F1840" t="s">
        <v>9254</v>
      </c>
      <c r="G1840" t="s">
        <v>7545</v>
      </c>
      <c r="H1840" t="str">
        <f t="shared" si="30"/>
        <v>insert into FTS_rui_codes (suggest_text_1, suggest_text_2, source) values ("0","0","RESFOR (03 JAN 2024)");</v>
      </c>
    </row>
    <row r="1841" spans="1:8" x14ac:dyDescent="0.2">
      <c r="A1841" t="s">
        <v>9029</v>
      </c>
      <c r="B1841" s="82">
        <f>+'Text-For Java'!B1841</f>
        <v>0</v>
      </c>
      <c r="C1841" t="s">
        <v>7544</v>
      </c>
      <c r="D1841">
        <f>+'Text-For Java'!D1841</f>
        <v>0</v>
      </c>
      <c r="E1841" t="s">
        <v>7544</v>
      </c>
      <c r="F1841" t="s">
        <v>9254</v>
      </c>
      <c r="G1841" t="s">
        <v>7545</v>
      </c>
      <c r="H1841" t="str">
        <f t="shared" si="30"/>
        <v>insert into FTS_rui_codes (suggest_text_1, suggest_text_2, source) values ("0","0","RESFOR (03 JAN 2024)");</v>
      </c>
    </row>
    <row r="1842" spans="1:8" x14ac:dyDescent="0.2">
      <c r="A1842" t="s">
        <v>9029</v>
      </c>
      <c r="B1842" s="82">
        <f>+'Text-For Java'!B1842</f>
        <v>0</v>
      </c>
      <c r="C1842" t="s">
        <v>7544</v>
      </c>
      <c r="D1842">
        <f>+'Text-For Java'!D1842</f>
        <v>0</v>
      </c>
      <c r="E1842" t="s">
        <v>7544</v>
      </c>
      <c r="F1842" t="s">
        <v>9254</v>
      </c>
      <c r="G1842" t="s">
        <v>7545</v>
      </c>
      <c r="H1842" t="str">
        <f t="shared" si="30"/>
        <v>insert into FTS_rui_codes (suggest_text_1, suggest_text_2, source) values ("0","0","RESFOR (03 JAN 2024)");</v>
      </c>
    </row>
    <row r="1843" spans="1:8" x14ac:dyDescent="0.2">
      <c r="A1843" t="s">
        <v>9029</v>
      </c>
      <c r="B1843" s="82">
        <f>+'Text-For Java'!B1843</f>
        <v>0</v>
      </c>
      <c r="C1843" t="s">
        <v>7544</v>
      </c>
      <c r="D1843">
        <f>+'Text-For Java'!D1843</f>
        <v>0</v>
      </c>
      <c r="E1843" t="s">
        <v>7544</v>
      </c>
      <c r="F1843" t="s">
        <v>9254</v>
      </c>
      <c r="G1843" t="s">
        <v>7545</v>
      </c>
      <c r="H1843" t="str">
        <f t="shared" si="30"/>
        <v>insert into FTS_rui_codes (suggest_text_1, suggest_text_2, source) values ("0","0","RESFOR (03 JAN 2024)");</v>
      </c>
    </row>
    <row r="1844" spans="1:8" x14ac:dyDescent="0.2">
      <c r="A1844" t="s">
        <v>9029</v>
      </c>
      <c r="B1844" s="82">
        <f>+'Text-For Java'!B1844</f>
        <v>0</v>
      </c>
      <c r="C1844" t="s">
        <v>7544</v>
      </c>
      <c r="D1844">
        <f>+'Text-For Java'!D1844</f>
        <v>0</v>
      </c>
      <c r="E1844" t="s">
        <v>7544</v>
      </c>
      <c r="F1844" t="s">
        <v>9254</v>
      </c>
      <c r="G1844" t="s">
        <v>7545</v>
      </c>
      <c r="H1844" t="str">
        <f t="shared" si="30"/>
        <v>insert into FTS_rui_codes (suggest_text_1, suggest_text_2, source) values ("0","0","RESFOR (03 JAN 2024)");</v>
      </c>
    </row>
    <row r="1845" spans="1:8" x14ac:dyDescent="0.2">
      <c r="A1845" t="s">
        <v>9029</v>
      </c>
      <c r="B1845" s="82">
        <f>+'Text-For Java'!B1845</f>
        <v>0</v>
      </c>
      <c r="C1845" t="s">
        <v>7544</v>
      </c>
      <c r="D1845">
        <f>+'Text-For Java'!D1845</f>
        <v>0</v>
      </c>
      <c r="E1845" t="s">
        <v>7544</v>
      </c>
      <c r="F1845" t="s">
        <v>9254</v>
      </c>
      <c r="G1845" t="s">
        <v>7545</v>
      </c>
      <c r="H1845" t="str">
        <f t="shared" si="30"/>
        <v>insert into FTS_rui_codes (suggest_text_1, suggest_text_2, source) values ("0","0","RESFOR (03 JAN 2024)");</v>
      </c>
    </row>
    <row r="1846" spans="1:8" x14ac:dyDescent="0.2">
      <c r="A1846" t="s">
        <v>9029</v>
      </c>
      <c r="B1846" s="82">
        <f>+'Text-For Java'!B1846</f>
        <v>0</v>
      </c>
      <c r="C1846" t="s">
        <v>7544</v>
      </c>
      <c r="D1846">
        <f>+'Text-For Java'!D1846</f>
        <v>0</v>
      </c>
      <c r="E1846" t="s">
        <v>7544</v>
      </c>
      <c r="F1846" t="s">
        <v>9254</v>
      </c>
      <c r="G1846" t="s">
        <v>7545</v>
      </c>
      <c r="H1846" t="str">
        <f t="shared" si="30"/>
        <v>insert into FTS_rui_codes (suggest_text_1, suggest_text_2, source) values ("0","0","RESFOR (03 JAN 2024)");</v>
      </c>
    </row>
    <row r="1847" spans="1:8" x14ac:dyDescent="0.2">
      <c r="A1847" t="s">
        <v>9029</v>
      </c>
      <c r="B1847" s="82">
        <f>+'Text-For Java'!B1847</f>
        <v>0</v>
      </c>
      <c r="C1847" t="s">
        <v>7544</v>
      </c>
      <c r="D1847">
        <f>+'Text-For Java'!D1847</f>
        <v>0</v>
      </c>
      <c r="E1847" t="s">
        <v>7544</v>
      </c>
      <c r="F1847" t="s">
        <v>9254</v>
      </c>
      <c r="G1847" t="s">
        <v>7545</v>
      </c>
      <c r="H1847" t="str">
        <f t="shared" si="30"/>
        <v>insert into FTS_rui_codes (suggest_text_1, suggest_text_2, source) values ("0","0","RESFOR (03 JAN 2024)");</v>
      </c>
    </row>
    <row r="1848" spans="1:8" x14ac:dyDescent="0.2">
      <c r="A1848" t="s">
        <v>9029</v>
      </c>
      <c r="B1848" s="82">
        <f>+'Text-For Java'!B1848</f>
        <v>0</v>
      </c>
      <c r="C1848" t="s">
        <v>7544</v>
      </c>
      <c r="D1848">
        <f>+'Text-For Java'!D1848</f>
        <v>0</v>
      </c>
      <c r="E1848" t="s">
        <v>7544</v>
      </c>
      <c r="F1848" t="s">
        <v>9254</v>
      </c>
      <c r="G1848" t="s">
        <v>7545</v>
      </c>
      <c r="H1848" t="str">
        <f t="shared" si="30"/>
        <v>insert into FTS_rui_codes (suggest_text_1, suggest_text_2, source) values ("0","0","RESFOR (03 JAN 2024)");</v>
      </c>
    </row>
    <row r="1849" spans="1:8" x14ac:dyDescent="0.2">
      <c r="A1849" t="s">
        <v>9029</v>
      </c>
      <c r="B1849" s="82">
        <f>+'Text-For Java'!B1849</f>
        <v>0</v>
      </c>
      <c r="C1849" t="s">
        <v>7544</v>
      </c>
      <c r="D1849">
        <f>+'Text-For Java'!D1849</f>
        <v>0</v>
      </c>
      <c r="E1849" t="s">
        <v>7544</v>
      </c>
      <c r="F1849" t="s">
        <v>9254</v>
      </c>
      <c r="G1849" t="s">
        <v>7545</v>
      </c>
      <c r="H1849" t="str">
        <f t="shared" si="30"/>
        <v>insert into FTS_rui_codes (suggest_text_1, suggest_text_2, source) values ("0","0","RESFOR (03 JAN 2024)");</v>
      </c>
    </row>
    <row r="1850" spans="1:8" x14ac:dyDescent="0.2">
      <c r="A1850" t="s">
        <v>9029</v>
      </c>
      <c r="B1850" s="82">
        <f>+'Text-For Java'!B1850</f>
        <v>0</v>
      </c>
      <c r="C1850" t="s">
        <v>7544</v>
      </c>
      <c r="D1850">
        <f>+'Text-For Java'!D1850</f>
        <v>0</v>
      </c>
      <c r="E1850" t="s">
        <v>7544</v>
      </c>
      <c r="F1850" t="s">
        <v>9254</v>
      </c>
      <c r="G1850" t="s">
        <v>7545</v>
      </c>
      <c r="H1850" t="str">
        <f t="shared" si="30"/>
        <v>insert into FTS_rui_codes (suggest_text_1, suggest_text_2, source) values ("0","0","RESFOR (03 JAN 2024)");</v>
      </c>
    </row>
    <row r="1851" spans="1:8" x14ac:dyDescent="0.2">
      <c r="A1851" t="s">
        <v>9029</v>
      </c>
      <c r="B1851" s="82">
        <f>+'Text-For Java'!B1851</f>
        <v>0</v>
      </c>
      <c r="C1851" t="s">
        <v>7544</v>
      </c>
      <c r="D1851">
        <f>+'Text-For Java'!D1851</f>
        <v>0</v>
      </c>
      <c r="E1851" t="s">
        <v>7544</v>
      </c>
      <c r="F1851" t="s">
        <v>9254</v>
      </c>
      <c r="G1851" t="s">
        <v>7545</v>
      </c>
      <c r="H1851" t="str">
        <f t="shared" si="30"/>
        <v>insert into FTS_rui_codes (suggest_text_1, suggest_text_2, source) values ("0","0","RESFOR (03 JAN 2024)");</v>
      </c>
    </row>
    <row r="1852" spans="1:8" x14ac:dyDescent="0.2">
      <c r="A1852" t="s">
        <v>9029</v>
      </c>
      <c r="B1852" s="82">
        <f>+'Text-For Java'!B1852</f>
        <v>0</v>
      </c>
      <c r="C1852" t="s">
        <v>7544</v>
      </c>
      <c r="D1852">
        <f>+'Text-For Java'!D1852</f>
        <v>0</v>
      </c>
      <c r="E1852" t="s">
        <v>7544</v>
      </c>
      <c r="F1852" t="s">
        <v>9254</v>
      </c>
      <c r="G1852" t="s">
        <v>7545</v>
      </c>
      <c r="H1852" t="str">
        <f t="shared" si="30"/>
        <v>insert into FTS_rui_codes (suggest_text_1, suggest_text_2, source) values ("0","0","RESFOR (03 JAN 2024)");</v>
      </c>
    </row>
    <row r="1853" spans="1:8" x14ac:dyDescent="0.2">
      <c r="A1853" t="s">
        <v>9029</v>
      </c>
      <c r="B1853" s="82">
        <f>+'Text-For Java'!B1853</f>
        <v>0</v>
      </c>
      <c r="C1853" t="s">
        <v>7544</v>
      </c>
      <c r="D1853">
        <f>+'Text-For Java'!D1853</f>
        <v>0</v>
      </c>
      <c r="E1853" t="s">
        <v>7544</v>
      </c>
      <c r="F1853" t="s">
        <v>9254</v>
      </c>
      <c r="G1853" t="s">
        <v>7545</v>
      </c>
      <c r="H1853" t="str">
        <f t="shared" si="30"/>
        <v>insert into FTS_rui_codes (suggest_text_1, suggest_text_2, source) values ("0","0","RESFOR (03 JAN 2024)");</v>
      </c>
    </row>
    <row r="1854" spans="1:8" x14ac:dyDescent="0.2">
      <c r="A1854" t="s">
        <v>9029</v>
      </c>
      <c r="B1854" s="82">
        <f>+'Text-For Java'!B1854</f>
        <v>0</v>
      </c>
      <c r="C1854" t="s">
        <v>7544</v>
      </c>
      <c r="D1854">
        <f>+'Text-For Java'!D1854</f>
        <v>0</v>
      </c>
      <c r="E1854" t="s">
        <v>7544</v>
      </c>
      <c r="F1854" t="s">
        <v>9254</v>
      </c>
      <c r="G1854" t="s">
        <v>7545</v>
      </c>
      <c r="H1854" t="str">
        <f t="shared" si="30"/>
        <v>insert into FTS_rui_codes (suggest_text_1, suggest_text_2, source) values ("0","0","RESFOR (03 JAN 2024)");</v>
      </c>
    </row>
    <row r="1855" spans="1:8" x14ac:dyDescent="0.2">
      <c r="A1855" t="s">
        <v>9029</v>
      </c>
      <c r="B1855" s="82">
        <f>+'Text-For Java'!B1855</f>
        <v>0</v>
      </c>
      <c r="C1855" t="s">
        <v>7544</v>
      </c>
      <c r="D1855">
        <f>+'Text-For Java'!D1855</f>
        <v>0</v>
      </c>
      <c r="E1855" t="s">
        <v>7544</v>
      </c>
      <c r="F1855" t="s">
        <v>9254</v>
      </c>
      <c r="G1855" t="s">
        <v>7545</v>
      </c>
      <c r="H1855" t="str">
        <f t="shared" si="30"/>
        <v>insert into FTS_rui_codes (suggest_text_1, suggest_text_2, source) values ("0","0","RESFOR (03 JAN 2024)");</v>
      </c>
    </row>
    <row r="1856" spans="1:8" x14ac:dyDescent="0.2">
      <c r="A1856" t="s">
        <v>9029</v>
      </c>
      <c r="B1856" s="82">
        <f>+'Text-For Java'!B1856</f>
        <v>0</v>
      </c>
      <c r="C1856" t="s">
        <v>7544</v>
      </c>
      <c r="D1856">
        <f>+'Text-For Java'!D1856</f>
        <v>0</v>
      </c>
      <c r="E1856" t="s">
        <v>7544</v>
      </c>
      <c r="F1856" t="s">
        <v>9254</v>
      </c>
      <c r="G1856" t="s">
        <v>7545</v>
      </c>
      <c r="H1856" t="str">
        <f t="shared" si="30"/>
        <v>insert into FTS_rui_codes (suggest_text_1, suggest_text_2, source) values ("0","0","RESFOR (03 JAN 2024)");</v>
      </c>
    </row>
    <row r="1857" spans="1:8" x14ac:dyDescent="0.2">
      <c r="A1857" t="s">
        <v>9029</v>
      </c>
      <c r="B1857" s="82">
        <f>+'Text-For Java'!B1857</f>
        <v>0</v>
      </c>
      <c r="C1857" t="s">
        <v>7544</v>
      </c>
      <c r="D1857">
        <f>+'Text-For Java'!D1857</f>
        <v>0</v>
      </c>
      <c r="E1857" t="s">
        <v>7544</v>
      </c>
      <c r="F1857" t="s">
        <v>9254</v>
      </c>
      <c r="G1857" t="s">
        <v>7545</v>
      </c>
      <c r="H1857" t="str">
        <f t="shared" si="30"/>
        <v>insert into FTS_rui_codes (suggest_text_1, suggest_text_2, source) values ("0","0","RESFOR (03 JAN 2024)");</v>
      </c>
    </row>
    <row r="1858" spans="1:8" x14ac:dyDescent="0.2">
      <c r="A1858" t="s">
        <v>9029</v>
      </c>
      <c r="B1858" s="82">
        <f>+'Text-For Java'!B1858</f>
        <v>0</v>
      </c>
      <c r="C1858" t="s">
        <v>7544</v>
      </c>
      <c r="D1858">
        <f>+'Text-For Java'!D1858</f>
        <v>0</v>
      </c>
      <c r="E1858" t="s">
        <v>7544</v>
      </c>
      <c r="F1858" t="s">
        <v>9254</v>
      </c>
      <c r="G1858" t="s">
        <v>7545</v>
      </c>
      <c r="H1858" t="str">
        <f t="shared" si="30"/>
        <v>insert into FTS_rui_codes (suggest_text_1, suggest_text_2, source) values ("0","0","RESFOR (03 JAN 2024)");</v>
      </c>
    </row>
    <row r="1859" spans="1:8" x14ac:dyDescent="0.2">
      <c r="A1859" t="s">
        <v>9029</v>
      </c>
      <c r="B1859" s="82">
        <f>+'Text-For Java'!B1859</f>
        <v>0</v>
      </c>
      <c r="C1859" t="s">
        <v>7544</v>
      </c>
      <c r="D1859">
        <f>+'Text-For Java'!D1859</f>
        <v>0</v>
      </c>
      <c r="E1859" t="s">
        <v>7544</v>
      </c>
      <c r="F1859" t="s">
        <v>9254</v>
      </c>
      <c r="G1859" t="s">
        <v>7545</v>
      </c>
      <c r="H1859" t="str">
        <f t="shared" si="30"/>
        <v>insert into FTS_rui_codes (suggest_text_1, suggest_text_2, source) values ("0","0","RESFOR (03 JAN 2024)");</v>
      </c>
    </row>
    <row r="1860" spans="1:8" x14ac:dyDescent="0.2">
      <c r="A1860" t="s">
        <v>9029</v>
      </c>
      <c r="B1860" s="82">
        <f>+'Text-For Java'!B1860</f>
        <v>0</v>
      </c>
      <c r="C1860" t="s">
        <v>7544</v>
      </c>
      <c r="D1860">
        <f>+'Text-For Java'!D1860</f>
        <v>0</v>
      </c>
      <c r="E1860" t="s">
        <v>7544</v>
      </c>
      <c r="F1860" t="s">
        <v>9254</v>
      </c>
      <c r="G1860" t="s">
        <v>7545</v>
      </c>
      <c r="H1860" t="str">
        <f t="shared" si="30"/>
        <v>insert into FTS_rui_codes (suggest_text_1, suggest_text_2, source) values ("0","0","RESFOR (03 JAN 2024)");</v>
      </c>
    </row>
    <row r="1861" spans="1:8" x14ac:dyDescent="0.2">
      <c r="A1861" t="s">
        <v>9029</v>
      </c>
      <c r="B1861" s="82">
        <f>+'Text-For Java'!B1861</f>
        <v>0</v>
      </c>
      <c r="C1861" t="s">
        <v>7544</v>
      </c>
      <c r="D1861">
        <f>+'Text-For Java'!D1861</f>
        <v>0</v>
      </c>
      <c r="E1861" t="s">
        <v>7544</v>
      </c>
      <c r="F1861" t="s">
        <v>9254</v>
      </c>
      <c r="G1861" t="s">
        <v>7545</v>
      </c>
      <c r="H1861" t="str">
        <f t="shared" si="30"/>
        <v>insert into FTS_rui_codes (suggest_text_1, suggest_text_2, source) values ("0","0","RESFOR (03 JAN 2024)");</v>
      </c>
    </row>
    <row r="1862" spans="1:8" x14ac:dyDescent="0.2">
      <c r="A1862" t="s">
        <v>9029</v>
      </c>
      <c r="B1862" s="82">
        <f>+'Text-For Java'!B1862</f>
        <v>0</v>
      </c>
      <c r="C1862" t="s">
        <v>7544</v>
      </c>
      <c r="D1862">
        <f>+'Text-For Java'!D1862</f>
        <v>0</v>
      </c>
      <c r="E1862" t="s">
        <v>7544</v>
      </c>
      <c r="F1862" t="s">
        <v>9254</v>
      </c>
      <c r="G1862" t="s">
        <v>7545</v>
      </c>
      <c r="H1862" t="str">
        <f t="shared" si="30"/>
        <v>insert into FTS_rui_codes (suggest_text_1, suggest_text_2, source) values ("0","0","RESFOR (03 JAN 2024)");</v>
      </c>
    </row>
    <row r="1863" spans="1:8" x14ac:dyDescent="0.2">
      <c r="A1863" t="s">
        <v>9029</v>
      </c>
      <c r="B1863" s="82">
        <f>+'Text-For Java'!B1863</f>
        <v>0</v>
      </c>
      <c r="C1863" t="s">
        <v>7544</v>
      </c>
      <c r="D1863">
        <f>+'Text-For Java'!D1863</f>
        <v>0</v>
      </c>
      <c r="E1863" t="s">
        <v>7544</v>
      </c>
      <c r="F1863" t="s">
        <v>9254</v>
      </c>
      <c r="G1863" t="s">
        <v>7545</v>
      </c>
      <c r="H1863" t="str">
        <f t="shared" si="30"/>
        <v>insert into FTS_rui_codes (suggest_text_1, suggest_text_2, source) values ("0","0","RESFOR (03 JAN 2024)");</v>
      </c>
    </row>
    <row r="1864" spans="1:8" x14ac:dyDescent="0.2">
      <c r="A1864" t="s">
        <v>9029</v>
      </c>
      <c r="B1864" s="82">
        <f>+'Text-For Java'!B1864</f>
        <v>0</v>
      </c>
      <c r="C1864" t="s">
        <v>7544</v>
      </c>
      <c r="D1864">
        <f>+'Text-For Java'!D1864</f>
        <v>0</v>
      </c>
      <c r="E1864" t="s">
        <v>7544</v>
      </c>
      <c r="F1864" t="s">
        <v>9254</v>
      </c>
      <c r="G1864" t="s">
        <v>7545</v>
      </c>
      <c r="H1864" t="str">
        <f t="shared" si="30"/>
        <v>insert into FTS_rui_codes (suggest_text_1, suggest_text_2, source) values ("0","0","RESFOR (03 JAN 2024)");</v>
      </c>
    </row>
    <row r="1865" spans="1:8" x14ac:dyDescent="0.2">
      <c r="A1865" t="s">
        <v>9029</v>
      </c>
      <c r="B1865" s="82">
        <f>+'Text-For Java'!B1865</f>
        <v>0</v>
      </c>
      <c r="C1865" t="s">
        <v>7544</v>
      </c>
      <c r="D1865">
        <f>+'Text-For Java'!D1865</f>
        <v>0</v>
      </c>
      <c r="E1865" t="s">
        <v>7544</v>
      </c>
      <c r="F1865" t="s">
        <v>9254</v>
      </c>
      <c r="G1865" t="s">
        <v>7545</v>
      </c>
      <c r="H1865" t="str">
        <f t="shared" si="30"/>
        <v>insert into FTS_rui_codes (suggest_text_1, suggest_text_2, source) values ("0","0","RESFOR (03 JAN 2024)");</v>
      </c>
    </row>
    <row r="1866" spans="1:8" x14ac:dyDescent="0.2">
      <c r="A1866" t="s">
        <v>9029</v>
      </c>
      <c r="B1866" s="82">
        <f>+'Text-For Java'!B1866</f>
        <v>0</v>
      </c>
      <c r="C1866" t="s">
        <v>7544</v>
      </c>
      <c r="D1866">
        <f>+'Text-For Java'!D1866</f>
        <v>0</v>
      </c>
      <c r="E1866" t="s">
        <v>7544</v>
      </c>
      <c r="F1866" t="s">
        <v>9254</v>
      </c>
      <c r="G1866" t="s">
        <v>7545</v>
      </c>
      <c r="H1866" t="str">
        <f t="shared" si="30"/>
        <v>insert into FTS_rui_codes (suggest_text_1, suggest_text_2, source) values ("0","0","RESFOR (03 JAN 2024)");</v>
      </c>
    </row>
    <row r="1867" spans="1:8" x14ac:dyDescent="0.2">
      <c r="A1867" t="s">
        <v>9029</v>
      </c>
      <c r="B1867" s="82">
        <f>+'Text-For Java'!B1867</f>
        <v>0</v>
      </c>
      <c r="C1867" t="s">
        <v>7544</v>
      </c>
      <c r="D1867">
        <f>+'Text-For Java'!D1867</f>
        <v>0</v>
      </c>
      <c r="E1867" t="s">
        <v>7544</v>
      </c>
      <c r="F1867" t="s">
        <v>9254</v>
      </c>
      <c r="G1867" t="s">
        <v>7545</v>
      </c>
      <c r="H1867" t="str">
        <f t="shared" si="30"/>
        <v>insert into FTS_rui_codes (suggest_text_1, suggest_text_2, source) values ("0","0","RESFOR (03 JAN 2024)");</v>
      </c>
    </row>
    <row r="1868" spans="1:8" x14ac:dyDescent="0.2">
      <c r="A1868" t="s">
        <v>9029</v>
      </c>
      <c r="B1868" s="82">
        <f>+'Text-For Java'!B1868</f>
        <v>0</v>
      </c>
      <c r="C1868" t="s">
        <v>7544</v>
      </c>
      <c r="D1868">
        <f>+'Text-For Java'!D1868</f>
        <v>0</v>
      </c>
      <c r="E1868" t="s">
        <v>7544</v>
      </c>
      <c r="F1868" t="s">
        <v>9254</v>
      </c>
      <c r="G1868" t="s">
        <v>7545</v>
      </c>
      <c r="H1868" t="str">
        <f t="shared" si="30"/>
        <v>insert into FTS_rui_codes (suggest_text_1, suggest_text_2, source) values ("0","0","RESFOR (03 JAN 2024)");</v>
      </c>
    </row>
    <row r="1869" spans="1:8" x14ac:dyDescent="0.2">
      <c r="A1869" t="s">
        <v>9029</v>
      </c>
      <c r="B1869" s="82">
        <f>+'Text-For Java'!B1869</f>
        <v>0</v>
      </c>
      <c r="C1869" t="s">
        <v>7544</v>
      </c>
      <c r="D1869">
        <f>+'Text-For Java'!D1869</f>
        <v>0</v>
      </c>
      <c r="E1869" t="s">
        <v>7544</v>
      </c>
      <c r="F1869" t="s">
        <v>9254</v>
      </c>
      <c r="G1869" t="s">
        <v>7545</v>
      </c>
      <c r="H1869" t="str">
        <f t="shared" si="30"/>
        <v>insert into FTS_rui_codes (suggest_text_1, suggest_text_2, source) values ("0","0","RESFOR (03 JAN 2024)");</v>
      </c>
    </row>
    <row r="1870" spans="1:8" x14ac:dyDescent="0.2">
      <c r="A1870" t="s">
        <v>9029</v>
      </c>
      <c r="B1870" s="82">
        <f>+'Text-For Java'!B1870</f>
        <v>0</v>
      </c>
      <c r="C1870" t="s">
        <v>7544</v>
      </c>
      <c r="D1870">
        <f>+'Text-For Java'!D1870</f>
        <v>0</v>
      </c>
      <c r="E1870" t="s">
        <v>7544</v>
      </c>
      <c r="F1870" t="s">
        <v>9254</v>
      </c>
      <c r="G1870" t="s">
        <v>7545</v>
      </c>
      <c r="H1870" t="str">
        <f t="shared" si="30"/>
        <v>insert into FTS_rui_codes (suggest_text_1, suggest_text_2, source) values ("0","0","RESFOR (03 JAN 2024)");</v>
      </c>
    </row>
    <row r="1871" spans="1:8" x14ac:dyDescent="0.2">
      <c r="A1871" t="s">
        <v>9029</v>
      </c>
      <c r="B1871" s="82">
        <f>+'Text-For Java'!B1871</f>
        <v>0</v>
      </c>
      <c r="C1871" t="s">
        <v>7544</v>
      </c>
      <c r="D1871">
        <f>+'Text-For Java'!D1871</f>
        <v>0</v>
      </c>
      <c r="E1871" t="s">
        <v>7544</v>
      </c>
      <c r="F1871" t="s">
        <v>9254</v>
      </c>
      <c r="G1871" t="s">
        <v>7545</v>
      </c>
      <c r="H1871" t="str">
        <f t="shared" si="30"/>
        <v>insert into FTS_rui_codes (suggest_text_1, suggest_text_2, source) values ("0","0","RESFOR (03 JAN 2024)");</v>
      </c>
    </row>
    <row r="1872" spans="1:8" x14ac:dyDescent="0.2">
      <c r="A1872" t="s">
        <v>9029</v>
      </c>
      <c r="B1872" s="82">
        <f>+'Text-For Java'!B1872</f>
        <v>0</v>
      </c>
      <c r="C1872" t="s">
        <v>7544</v>
      </c>
      <c r="D1872">
        <f>+'Text-For Java'!D1872</f>
        <v>0</v>
      </c>
      <c r="E1872" t="s">
        <v>7544</v>
      </c>
      <c r="F1872" t="s">
        <v>9254</v>
      </c>
      <c r="G1872" t="s">
        <v>7545</v>
      </c>
      <c r="H1872" t="str">
        <f t="shared" si="30"/>
        <v>insert into FTS_rui_codes (suggest_text_1, suggest_text_2, source) values ("0","0","RESFOR (03 JAN 2024)");</v>
      </c>
    </row>
    <row r="1873" spans="1:8" x14ac:dyDescent="0.2">
      <c r="A1873" t="s">
        <v>9029</v>
      </c>
      <c r="B1873" s="82">
        <f>+'Text-For Java'!B1873</f>
        <v>0</v>
      </c>
      <c r="C1873" t="s">
        <v>7544</v>
      </c>
      <c r="D1873">
        <f>+'Text-For Java'!D1873</f>
        <v>0</v>
      </c>
      <c r="E1873" t="s">
        <v>7544</v>
      </c>
      <c r="F1873" t="s">
        <v>9254</v>
      </c>
      <c r="G1873" t="s">
        <v>7545</v>
      </c>
      <c r="H1873" t="str">
        <f t="shared" si="30"/>
        <v>insert into FTS_rui_codes (suggest_text_1, suggest_text_2, source) values ("0","0","RESFOR (03 JAN 2024)");</v>
      </c>
    </row>
    <row r="1874" spans="1:8" x14ac:dyDescent="0.2">
      <c r="A1874" t="s">
        <v>9029</v>
      </c>
      <c r="B1874" s="82">
        <f>+'Text-For Java'!B1874</f>
        <v>0</v>
      </c>
      <c r="C1874" t="s">
        <v>7544</v>
      </c>
      <c r="D1874">
        <f>+'Text-For Java'!D1874</f>
        <v>0</v>
      </c>
      <c r="E1874" t="s">
        <v>7544</v>
      </c>
      <c r="F1874" t="s">
        <v>9254</v>
      </c>
      <c r="G1874" t="s">
        <v>7545</v>
      </c>
      <c r="H1874" t="str">
        <f t="shared" si="30"/>
        <v>insert into FTS_rui_codes (suggest_text_1, suggest_text_2, source) values ("0","0","RESFOR (03 JAN 2024)");</v>
      </c>
    </row>
    <row r="1875" spans="1:8" x14ac:dyDescent="0.2">
      <c r="A1875" t="s">
        <v>9029</v>
      </c>
      <c r="B1875" s="82">
        <f>+'Text-For Java'!B1875</f>
        <v>0</v>
      </c>
      <c r="C1875" t="s">
        <v>7544</v>
      </c>
      <c r="D1875">
        <f>+'Text-For Java'!D1875</f>
        <v>0</v>
      </c>
      <c r="E1875" t="s">
        <v>7544</v>
      </c>
      <c r="F1875" t="s">
        <v>9254</v>
      </c>
      <c r="G1875" t="s">
        <v>7545</v>
      </c>
      <c r="H1875" t="str">
        <f t="shared" si="30"/>
        <v>insert into FTS_rui_codes (suggest_text_1, suggest_text_2, source) values ("0","0","RESFOR (03 JAN 2024)");</v>
      </c>
    </row>
    <row r="1876" spans="1:8" x14ac:dyDescent="0.2">
      <c r="A1876" t="s">
        <v>9029</v>
      </c>
      <c r="B1876" s="82">
        <f>+'Text-For Java'!B1876</f>
        <v>0</v>
      </c>
      <c r="C1876" t="s">
        <v>7544</v>
      </c>
      <c r="D1876">
        <f>+'Text-For Java'!D1876</f>
        <v>0</v>
      </c>
      <c r="E1876" t="s">
        <v>7544</v>
      </c>
      <c r="F1876" t="s">
        <v>9254</v>
      </c>
      <c r="G1876" t="s">
        <v>7545</v>
      </c>
      <c r="H1876" t="str">
        <f t="shared" si="30"/>
        <v>insert into FTS_rui_codes (suggest_text_1, suggest_text_2, source) values ("0","0","RESFOR (03 JAN 2024)");</v>
      </c>
    </row>
    <row r="1877" spans="1:8" x14ac:dyDescent="0.2">
      <c r="A1877" t="s">
        <v>9029</v>
      </c>
      <c r="B1877" s="82">
        <f>+'Text-For Java'!B1877</f>
        <v>0</v>
      </c>
      <c r="C1877" t="s">
        <v>7544</v>
      </c>
      <c r="D1877">
        <f>+'Text-For Java'!D1877</f>
        <v>0</v>
      </c>
      <c r="E1877" t="s">
        <v>7544</v>
      </c>
      <c r="F1877" t="s">
        <v>9254</v>
      </c>
      <c r="G1877" t="s">
        <v>7545</v>
      </c>
      <c r="H1877" t="str">
        <f t="shared" si="30"/>
        <v>insert into FTS_rui_codes (suggest_text_1, suggest_text_2, source) values ("0","0","RESFOR (03 JAN 2024)");</v>
      </c>
    </row>
    <row r="1878" spans="1:8" x14ac:dyDescent="0.2">
      <c r="A1878" t="s">
        <v>9029</v>
      </c>
      <c r="B1878" s="82">
        <f>+'Text-For Java'!B1878</f>
        <v>0</v>
      </c>
      <c r="C1878" t="s">
        <v>7544</v>
      </c>
      <c r="D1878">
        <f>+'Text-For Java'!D1878</f>
        <v>0</v>
      </c>
      <c r="E1878" t="s">
        <v>7544</v>
      </c>
      <c r="F1878" t="s">
        <v>9254</v>
      </c>
      <c r="G1878" t="s">
        <v>7545</v>
      </c>
      <c r="H1878" t="str">
        <f t="shared" si="30"/>
        <v>insert into FTS_rui_codes (suggest_text_1, suggest_text_2, source) values ("0","0","RESFOR (03 JAN 2024)");</v>
      </c>
    </row>
    <row r="1879" spans="1:8" x14ac:dyDescent="0.2">
      <c r="A1879" t="s">
        <v>9029</v>
      </c>
      <c r="B1879" s="82">
        <f>+'Text-For Java'!B1879</f>
        <v>0</v>
      </c>
      <c r="C1879" t="s">
        <v>7544</v>
      </c>
      <c r="D1879">
        <f>+'Text-For Java'!D1879</f>
        <v>0</v>
      </c>
      <c r="E1879" t="s">
        <v>7544</v>
      </c>
      <c r="F1879" t="s">
        <v>9254</v>
      </c>
      <c r="G1879" t="s">
        <v>7545</v>
      </c>
      <c r="H1879" t="str">
        <f t="shared" si="30"/>
        <v>insert into FTS_rui_codes (suggest_text_1, suggest_text_2, source) values ("0","0","RESFOR (03 JAN 2024)");</v>
      </c>
    </row>
    <row r="1880" spans="1:8" x14ac:dyDescent="0.2">
      <c r="A1880" t="s">
        <v>9029</v>
      </c>
      <c r="B1880" s="82">
        <f>+'Text-For Java'!B1880</f>
        <v>0</v>
      </c>
      <c r="C1880" t="s">
        <v>7544</v>
      </c>
      <c r="D1880">
        <f>+'Text-For Java'!D1880</f>
        <v>0</v>
      </c>
      <c r="E1880" t="s">
        <v>7544</v>
      </c>
      <c r="F1880" t="s">
        <v>9254</v>
      </c>
      <c r="G1880" t="s">
        <v>7545</v>
      </c>
      <c r="H1880" t="str">
        <f t="shared" si="30"/>
        <v>insert into FTS_rui_codes (suggest_text_1, suggest_text_2, source) values ("0","0","RESFOR (03 JAN 2024)");</v>
      </c>
    </row>
    <row r="1881" spans="1:8" x14ac:dyDescent="0.2">
      <c r="A1881" t="s">
        <v>9029</v>
      </c>
      <c r="B1881" s="82">
        <f>+'Text-For Java'!B1881</f>
        <v>0</v>
      </c>
      <c r="C1881" t="s">
        <v>7544</v>
      </c>
      <c r="D1881">
        <f>+'Text-For Java'!D1881</f>
        <v>0</v>
      </c>
      <c r="E1881" t="s">
        <v>7544</v>
      </c>
      <c r="F1881" t="s">
        <v>9254</v>
      </c>
      <c r="G1881" t="s">
        <v>7545</v>
      </c>
      <c r="H1881" t="str">
        <f t="shared" si="30"/>
        <v>insert into FTS_rui_codes (suggest_text_1, suggest_text_2, source) values ("0","0","RESFOR (03 JAN 2024)");</v>
      </c>
    </row>
    <row r="1882" spans="1:8" x14ac:dyDescent="0.2">
      <c r="A1882" t="s">
        <v>9029</v>
      </c>
      <c r="B1882" s="82">
        <f>+'Text-For Java'!B1882</f>
        <v>0</v>
      </c>
      <c r="C1882" t="s">
        <v>7544</v>
      </c>
      <c r="D1882">
        <f>+'Text-For Java'!D1882</f>
        <v>0</v>
      </c>
      <c r="E1882" t="s">
        <v>7544</v>
      </c>
      <c r="F1882" t="s">
        <v>9254</v>
      </c>
      <c r="G1882" t="s">
        <v>7545</v>
      </c>
      <c r="H1882" t="str">
        <f t="shared" ref="H1882:H1945" si="31">+CONCATENATE(A1882,B1882,C1882,D1882,E1882,F1882,G1882)</f>
        <v>insert into FTS_rui_codes (suggest_text_1, suggest_text_2, source) values ("0","0","RESFOR (03 JAN 2024)");</v>
      </c>
    </row>
    <row r="1883" spans="1:8" x14ac:dyDescent="0.2">
      <c r="A1883" t="s">
        <v>9029</v>
      </c>
      <c r="B1883" s="82">
        <f>+'Text-For Java'!B1883</f>
        <v>0</v>
      </c>
      <c r="C1883" t="s">
        <v>7544</v>
      </c>
      <c r="D1883">
        <f>+'Text-For Java'!D1883</f>
        <v>0</v>
      </c>
      <c r="E1883" t="s">
        <v>7544</v>
      </c>
      <c r="F1883" t="s">
        <v>9254</v>
      </c>
      <c r="G1883" t="s">
        <v>7545</v>
      </c>
      <c r="H1883" t="str">
        <f t="shared" si="31"/>
        <v>insert into FTS_rui_codes (suggest_text_1, suggest_text_2, source) values ("0","0","RESFOR (03 JAN 2024)");</v>
      </c>
    </row>
    <row r="1884" spans="1:8" x14ac:dyDescent="0.2">
      <c r="A1884" t="s">
        <v>9029</v>
      </c>
      <c r="B1884" s="82">
        <f>+'Text-For Java'!B1884</f>
        <v>0</v>
      </c>
      <c r="C1884" t="s">
        <v>7544</v>
      </c>
      <c r="D1884">
        <f>+'Text-For Java'!D1884</f>
        <v>0</v>
      </c>
      <c r="E1884" t="s">
        <v>7544</v>
      </c>
      <c r="F1884" t="s">
        <v>9254</v>
      </c>
      <c r="G1884" t="s">
        <v>7545</v>
      </c>
      <c r="H1884" t="str">
        <f t="shared" si="31"/>
        <v>insert into FTS_rui_codes (suggest_text_1, suggest_text_2, source) values ("0","0","RESFOR (03 JAN 2024)");</v>
      </c>
    </row>
    <row r="1885" spans="1:8" x14ac:dyDescent="0.2">
      <c r="A1885" t="s">
        <v>9029</v>
      </c>
      <c r="B1885" s="82">
        <f>+'Text-For Java'!B1885</f>
        <v>0</v>
      </c>
      <c r="C1885" t="s">
        <v>7544</v>
      </c>
      <c r="D1885">
        <f>+'Text-For Java'!D1885</f>
        <v>0</v>
      </c>
      <c r="E1885" t="s">
        <v>7544</v>
      </c>
      <c r="F1885" t="s">
        <v>9254</v>
      </c>
      <c r="G1885" t="s">
        <v>7545</v>
      </c>
      <c r="H1885" t="str">
        <f t="shared" si="31"/>
        <v>insert into FTS_rui_codes (suggest_text_1, suggest_text_2, source) values ("0","0","RESFOR (03 JAN 2024)");</v>
      </c>
    </row>
    <row r="1886" spans="1:8" x14ac:dyDescent="0.2">
      <c r="A1886" t="s">
        <v>9029</v>
      </c>
      <c r="B1886" s="82">
        <f>+'Text-For Java'!B1886</f>
        <v>0</v>
      </c>
      <c r="C1886" t="s">
        <v>7544</v>
      </c>
      <c r="D1886">
        <f>+'Text-For Java'!D1886</f>
        <v>0</v>
      </c>
      <c r="E1886" t="s">
        <v>7544</v>
      </c>
      <c r="F1886" t="s">
        <v>9254</v>
      </c>
      <c r="G1886" t="s">
        <v>7545</v>
      </c>
      <c r="H1886" t="str">
        <f t="shared" si="31"/>
        <v>insert into FTS_rui_codes (suggest_text_1, suggest_text_2, source) values ("0","0","RESFOR (03 JAN 2024)");</v>
      </c>
    </row>
    <row r="1887" spans="1:8" x14ac:dyDescent="0.2">
      <c r="A1887" t="s">
        <v>9029</v>
      </c>
      <c r="B1887" s="82">
        <f>+'Text-For Java'!B1887</f>
        <v>0</v>
      </c>
      <c r="C1887" t="s">
        <v>7544</v>
      </c>
      <c r="D1887">
        <f>+'Text-For Java'!D1887</f>
        <v>0</v>
      </c>
      <c r="E1887" t="s">
        <v>7544</v>
      </c>
      <c r="F1887" t="s">
        <v>9254</v>
      </c>
      <c r="G1887" t="s">
        <v>7545</v>
      </c>
      <c r="H1887" t="str">
        <f t="shared" si="31"/>
        <v>insert into FTS_rui_codes (suggest_text_1, suggest_text_2, source) values ("0","0","RESFOR (03 JAN 2024)");</v>
      </c>
    </row>
    <row r="1888" spans="1:8" x14ac:dyDescent="0.2">
      <c r="A1888" t="s">
        <v>9029</v>
      </c>
      <c r="B1888" s="82">
        <f>+'Text-For Java'!B1888</f>
        <v>0</v>
      </c>
      <c r="C1888" t="s">
        <v>7544</v>
      </c>
      <c r="D1888">
        <f>+'Text-For Java'!D1888</f>
        <v>0</v>
      </c>
      <c r="E1888" t="s">
        <v>7544</v>
      </c>
      <c r="F1888" t="s">
        <v>9254</v>
      </c>
      <c r="G1888" t="s">
        <v>7545</v>
      </c>
      <c r="H1888" t="str">
        <f t="shared" si="31"/>
        <v>insert into FTS_rui_codes (suggest_text_1, suggest_text_2, source) values ("0","0","RESFOR (03 JAN 2024)");</v>
      </c>
    </row>
    <row r="1889" spans="1:8" x14ac:dyDescent="0.2">
      <c r="A1889" t="s">
        <v>9029</v>
      </c>
      <c r="B1889" s="82">
        <f>+'Text-For Java'!B1889</f>
        <v>0</v>
      </c>
      <c r="C1889" t="s">
        <v>7544</v>
      </c>
      <c r="D1889">
        <f>+'Text-For Java'!D1889</f>
        <v>0</v>
      </c>
      <c r="E1889" t="s">
        <v>7544</v>
      </c>
      <c r="F1889" t="s">
        <v>9254</v>
      </c>
      <c r="G1889" t="s">
        <v>7545</v>
      </c>
      <c r="H1889" t="str">
        <f t="shared" si="31"/>
        <v>insert into FTS_rui_codes (suggest_text_1, suggest_text_2, source) values ("0","0","RESFOR (03 JAN 2024)");</v>
      </c>
    </row>
    <row r="1890" spans="1:8" x14ac:dyDescent="0.2">
      <c r="A1890" t="s">
        <v>9029</v>
      </c>
      <c r="B1890" s="82">
        <f>+'Text-For Java'!B1890</f>
        <v>0</v>
      </c>
      <c r="C1890" t="s">
        <v>7544</v>
      </c>
      <c r="D1890">
        <f>+'Text-For Java'!D1890</f>
        <v>0</v>
      </c>
      <c r="E1890" t="s">
        <v>7544</v>
      </c>
      <c r="F1890" t="s">
        <v>9254</v>
      </c>
      <c r="G1890" t="s">
        <v>7545</v>
      </c>
      <c r="H1890" t="str">
        <f t="shared" si="31"/>
        <v>insert into FTS_rui_codes (suggest_text_1, suggest_text_2, source) values ("0","0","RESFOR (03 JAN 2024)");</v>
      </c>
    </row>
    <row r="1891" spans="1:8" x14ac:dyDescent="0.2">
      <c r="A1891" t="s">
        <v>9029</v>
      </c>
      <c r="B1891" s="82">
        <f>+'Text-For Java'!B1891</f>
        <v>0</v>
      </c>
      <c r="C1891" t="s">
        <v>7544</v>
      </c>
      <c r="D1891">
        <f>+'Text-For Java'!D1891</f>
        <v>0</v>
      </c>
      <c r="E1891" t="s">
        <v>7544</v>
      </c>
      <c r="F1891" t="s">
        <v>9254</v>
      </c>
      <c r="G1891" t="s">
        <v>7545</v>
      </c>
      <c r="H1891" t="str">
        <f t="shared" si="31"/>
        <v>insert into FTS_rui_codes (suggest_text_1, suggest_text_2, source) values ("0","0","RESFOR (03 JAN 2024)");</v>
      </c>
    </row>
    <row r="1892" spans="1:8" x14ac:dyDescent="0.2">
      <c r="A1892" t="s">
        <v>9029</v>
      </c>
      <c r="B1892" s="82">
        <f>+'Text-For Java'!B1892</f>
        <v>0</v>
      </c>
      <c r="C1892" t="s">
        <v>7544</v>
      </c>
      <c r="D1892">
        <f>+'Text-For Java'!D1892</f>
        <v>0</v>
      </c>
      <c r="E1892" t="s">
        <v>7544</v>
      </c>
      <c r="F1892" t="s">
        <v>9254</v>
      </c>
      <c r="G1892" t="s">
        <v>7545</v>
      </c>
      <c r="H1892" t="str">
        <f t="shared" si="31"/>
        <v>insert into FTS_rui_codes (suggest_text_1, suggest_text_2, source) values ("0","0","RESFOR (03 JAN 2024)");</v>
      </c>
    </row>
    <row r="1893" spans="1:8" x14ac:dyDescent="0.2">
      <c r="A1893" t="s">
        <v>9029</v>
      </c>
      <c r="B1893" s="82">
        <f>+'Text-For Java'!B1893</f>
        <v>0</v>
      </c>
      <c r="C1893" t="s">
        <v>7544</v>
      </c>
      <c r="D1893">
        <f>+'Text-For Java'!D1893</f>
        <v>0</v>
      </c>
      <c r="E1893" t="s">
        <v>7544</v>
      </c>
      <c r="F1893" t="s">
        <v>9254</v>
      </c>
      <c r="G1893" t="s">
        <v>7545</v>
      </c>
      <c r="H1893" t="str">
        <f t="shared" si="31"/>
        <v>insert into FTS_rui_codes (suggest_text_1, suggest_text_2, source) values ("0","0","RESFOR (03 JAN 2024)");</v>
      </c>
    </row>
    <row r="1894" spans="1:8" x14ac:dyDescent="0.2">
      <c r="A1894" t="s">
        <v>9029</v>
      </c>
      <c r="B1894" s="82">
        <f>+'Text-For Java'!B1894</f>
        <v>0</v>
      </c>
      <c r="C1894" t="s">
        <v>7544</v>
      </c>
      <c r="D1894">
        <f>+'Text-For Java'!D1894</f>
        <v>0</v>
      </c>
      <c r="E1894" t="s">
        <v>7544</v>
      </c>
      <c r="F1894" t="s">
        <v>9254</v>
      </c>
      <c r="G1894" t="s">
        <v>7545</v>
      </c>
      <c r="H1894" t="str">
        <f t="shared" si="31"/>
        <v>insert into FTS_rui_codes (suggest_text_1, suggest_text_2, source) values ("0","0","RESFOR (03 JAN 2024)");</v>
      </c>
    </row>
    <row r="1895" spans="1:8" x14ac:dyDescent="0.2">
      <c r="A1895" t="s">
        <v>9029</v>
      </c>
      <c r="B1895" s="82">
        <f>+'Text-For Java'!B1895</f>
        <v>0</v>
      </c>
      <c r="C1895" t="s">
        <v>7544</v>
      </c>
      <c r="D1895">
        <f>+'Text-For Java'!D1895</f>
        <v>0</v>
      </c>
      <c r="E1895" t="s">
        <v>7544</v>
      </c>
      <c r="F1895" t="s">
        <v>9254</v>
      </c>
      <c r="G1895" t="s">
        <v>7545</v>
      </c>
      <c r="H1895" t="str">
        <f t="shared" si="31"/>
        <v>insert into FTS_rui_codes (suggest_text_1, suggest_text_2, source) values ("0","0","RESFOR (03 JAN 2024)");</v>
      </c>
    </row>
    <row r="1896" spans="1:8" x14ac:dyDescent="0.2">
      <c r="A1896" t="s">
        <v>9029</v>
      </c>
      <c r="B1896" s="82">
        <f>+'Text-For Java'!B1896</f>
        <v>0</v>
      </c>
      <c r="C1896" t="s">
        <v>7544</v>
      </c>
      <c r="D1896">
        <f>+'Text-For Java'!D1896</f>
        <v>0</v>
      </c>
      <c r="E1896" t="s">
        <v>7544</v>
      </c>
      <c r="F1896" t="s">
        <v>9254</v>
      </c>
      <c r="G1896" t="s">
        <v>7545</v>
      </c>
      <c r="H1896" t="str">
        <f t="shared" si="31"/>
        <v>insert into FTS_rui_codes (suggest_text_1, suggest_text_2, source) values ("0","0","RESFOR (03 JAN 2024)");</v>
      </c>
    </row>
    <row r="1897" spans="1:8" x14ac:dyDescent="0.2">
      <c r="A1897" t="s">
        <v>9029</v>
      </c>
      <c r="B1897" s="82">
        <f>+'Text-For Java'!B1897</f>
        <v>0</v>
      </c>
      <c r="C1897" t="s">
        <v>7544</v>
      </c>
      <c r="D1897">
        <f>+'Text-For Java'!D1897</f>
        <v>0</v>
      </c>
      <c r="E1897" t="s">
        <v>7544</v>
      </c>
      <c r="F1897" t="s">
        <v>9254</v>
      </c>
      <c r="G1897" t="s">
        <v>7545</v>
      </c>
      <c r="H1897" t="str">
        <f t="shared" si="31"/>
        <v>insert into FTS_rui_codes (suggest_text_1, suggest_text_2, source) values ("0","0","RESFOR (03 JAN 2024)");</v>
      </c>
    </row>
    <row r="1898" spans="1:8" x14ac:dyDescent="0.2">
      <c r="A1898" t="s">
        <v>9029</v>
      </c>
      <c r="B1898" s="82">
        <f>+'Text-For Java'!B1898</f>
        <v>0</v>
      </c>
      <c r="C1898" t="s">
        <v>7544</v>
      </c>
      <c r="D1898">
        <f>+'Text-For Java'!D1898</f>
        <v>0</v>
      </c>
      <c r="E1898" t="s">
        <v>7544</v>
      </c>
      <c r="F1898" t="s">
        <v>9254</v>
      </c>
      <c r="G1898" t="s">
        <v>7545</v>
      </c>
      <c r="H1898" t="str">
        <f t="shared" si="31"/>
        <v>insert into FTS_rui_codes (suggest_text_1, suggest_text_2, source) values ("0","0","RESFOR (03 JAN 2024)");</v>
      </c>
    </row>
    <row r="1899" spans="1:8" x14ac:dyDescent="0.2">
      <c r="A1899" t="s">
        <v>9029</v>
      </c>
      <c r="B1899" s="82">
        <f>+'Text-For Java'!B1899</f>
        <v>0</v>
      </c>
      <c r="C1899" t="s">
        <v>7544</v>
      </c>
      <c r="D1899">
        <f>+'Text-For Java'!D1899</f>
        <v>0</v>
      </c>
      <c r="E1899" t="s">
        <v>7544</v>
      </c>
      <c r="F1899" t="s">
        <v>9254</v>
      </c>
      <c r="G1899" t="s">
        <v>7545</v>
      </c>
      <c r="H1899" t="str">
        <f t="shared" si="31"/>
        <v>insert into FTS_rui_codes (suggest_text_1, suggest_text_2, source) values ("0","0","RESFOR (03 JAN 2024)");</v>
      </c>
    </row>
    <row r="1900" spans="1:8" x14ac:dyDescent="0.2">
      <c r="A1900" t="s">
        <v>9029</v>
      </c>
      <c r="B1900" s="82">
        <f>+'Text-For Java'!B1900</f>
        <v>0</v>
      </c>
      <c r="C1900" t="s">
        <v>7544</v>
      </c>
      <c r="D1900">
        <f>+'Text-For Java'!D1900</f>
        <v>0</v>
      </c>
      <c r="E1900" t="s">
        <v>7544</v>
      </c>
      <c r="F1900" t="s">
        <v>9254</v>
      </c>
      <c r="G1900" t="s">
        <v>7545</v>
      </c>
      <c r="H1900" t="str">
        <f t="shared" si="31"/>
        <v>insert into FTS_rui_codes (suggest_text_1, suggest_text_2, source) values ("0","0","RESFOR (03 JAN 2024)");</v>
      </c>
    </row>
    <row r="1901" spans="1:8" x14ac:dyDescent="0.2">
      <c r="A1901" t="s">
        <v>9029</v>
      </c>
      <c r="B1901" s="82">
        <f>+'Text-For Java'!B1901</f>
        <v>0</v>
      </c>
      <c r="C1901" t="s">
        <v>7544</v>
      </c>
      <c r="D1901">
        <f>+'Text-For Java'!D1901</f>
        <v>0</v>
      </c>
      <c r="E1901" t="s">
        <v>7544</v>
      </c>
      <c r="F1901" t="s">
        <v>9254</v>
      </c>
      <c r="G1901" t="s">
        <v>7545</v>
      </c>
      <c r="H1901" t="str">
        <f t="shared" si="31"/>
        <v>insert into FTS_rui_codes (suggest_text_1, suggest_text_2, source) values ("0","0","RESFOR (03 JAN 2024)");</v>
      </c>
    </row>
    <row r="1902" spans="1:8" x14ac:dyDescent="0.2">
      <c r="A1902" t="s">
        <v>9029</v>
      </c>
      <c r="B1902" s="82">
        <f>+'Text-For Java'!B1902</f>
        <v>0</v>
      </c>
      <c r="C1902" t="s">
        <v>7544</v>
      </c>
      <c r="D1902">
        <f>+'Text-For Java'!D1902</f>
        <v>0</v>
      </c>
      <c r="E1902" t="s">
        <v>7544</v>
      </c>
      <c r="F1902" t="s">
        <v>9254</v>
      </c>
      <c r="G1902" t="s">
        <v>7545</v>
      </c>
      <c r="H1902" t="str">
        <f t="shared" si="31"/>
        <v>insert into FTS_rui_codes (suggest_text_1, suggest_text_2, source) values ("0","0","RESFOR (03 JAN 2024)");</v>
      </c>
    </row>
    <row r="1903" spans="1:8" x14ac:dyDescent="0.2">
      <c r="A1903" t="s">
        <v>9029</v>
      </c>
      <c r="B1903" s="82">
        <f>+'Text-For Java'!B1903</f>
        <v>0</v>
      </c>
      <c r="C1903" t="s">
        <v>7544</v>
      </c>
      <c r="D1903">
        <f>+'Text-For Java'!D1903</f>
        <v>0</v>
      </c>
      <c r="E1903" t="s">
        <v>7544</v>
      </c>
      <c r="F1903" t="s">
        <v>9254</v>
      </c>
      <c r="G1903" t="s">
        <v>7545</v>
      </c>
      <c r="H1903" t="str">
        <f t="shared" si="31"/>
        <v>insert into FTS_rui_codes (suggest_text_1, suggest_text_2, source) values ("0","0","RESFOR (03 JAN 2024)");</v>
      </c>
    </row>
    <row r="1904" spans="1:8" x14ac:dyDescent="0.2">
      <c r="A1904" t="s">
        <v>9029</v>
      </c>
      <c r="B1904" s="82">
        <f>+'Text-For Java'!B1904</f>
        <v>0</v>
      </c>
      <c r="C1904" t="s">
        <v>7544</v>
      </c>
      <c r="D1904">
        <f>+'Text-For Java'!D1904</f>
        <v>0</v>
      </c>
      <c r="E1904" t="s">
        <v>7544</v>
      </c>
      <c r="F1904" t="s">
        <v>9254</v>
      </c>
      <c r="G1904" t="s">
        <v>7545</v>
      </c>
      <c r="H1904" t="str">
        <f t="shared" si="31"/>
        <v>insert into FTS_rui_codes (suggest_text_1, suggest_text_2, source) values ("0","0","RESFOR (03 JAN 2024)");</v>
      </c>
    </row>
    <row r="1905" spans="1:8" x14ac:dyDescent="0.2">
      <c r="A1905" t="s">
        <v>9029</v>
      </c>
      <c r="B1905" s="82">
        <f>+'Text-For Java'!B1905</f>
        <v>0</v>
      </c>
      <c r="C1905" t="s">
        <v>7544</v>
      </c>
      <c r="D1905">
        <f>+'Text-For Java'!D1905</f>
        <v>0</v>
      </c>
      <c r="E1905" t="s">
        <v>7544</v>
      </c>
      <c r="F1905" t="s">
        <v>9254</v>
      </c>
      <c r="G1905" t="s">
        <v>7545</v>
      </c>
      <c r="H1905" t="str">
        <f t="shared" si="31"/>
        <v>insert into FTS_rui_codes (suggest_text_1, suggest_text_2, source) values ("0","0","RESFOR (03 JAN 2024)");</v>
      </c>
    </row>
    <row r="1906" spans="1:8" x14ac:dyDescent="0.2">
      <c r="A1906" t="s">
        <v>9029</v>
      </c>
      <c r="B1906" s="82">
        <f>+'Text-For Java'!B1906</f>
        <v>0</v>
      </c>
      <c r="C1906" t="s">
        <v>7544</v>
      </c>
      <c r="D1906">
        <f>+'Text-For Java'!D1906</f>
        <v>0</v>
      </c>
      <c r="E1906" t="s">
        <v>7544</v>
      </c>
      <c r="F1906" t="s">
        <v>9254</v>
      </c>
      <c r="G1906" t="s">
        <v>7545</v>
      </c>
      <c r="H1906" t="str">
        <f t="shared" si="31"/>
        <v>insert into FTS_rui_codes (suggest_text_1, suggest_text_2, source) values ("0","0","RESFOR (03 JAN 2024)");</v>
      </c>
    </row>
    <row r="1907" spans="1:8" x14ac:dyDescent="0.2">
      <c r="A1907" t="s">
        <v>9029</v>
      </c>
      <c r="B1907" s="82">
        <f>+'Text-For Java'!B1907</f>
        <v>0</v>
      </c>
      <c r="C1907" t="s">
        <v>7544</v>
      </c>
      <c r="D1907">
        <f>+'Text-For Java'!D1907</f>
        <v>0</v>
      </c>
      <c r="E1907" t="s">
        <v>7544</v>
      </c>
      <c r="F1907" t="s">
        <v>9254</v>
      </c>
      <c r="G1907" t="s">
        <v>7545</v>
      </c>
      <c r="H1907" t="str">
        <f t="shared" si="31"/>
        <v>insert into FTS_rui_codes (suggest_text_1, suggest_text_2, source) values ("0","0","RESFOR (03 JAN 2024)");</v>
      </c>
    </row>
    <row r="1908" spans="1:8" x14ac:dyDescent="0.2">
      <c r="A1908" t="s">
        <v>9029</v>
      </c>
      <c r="B1908" s="82">
        <f>+'Text-For Java'!B1908</f>
        <v>0</v>
      </c>
      <c r="C1908" t="s">
        <v>7544</v>
      </c>
      <c r="D1908">
        <f>+'Text-For Java'!D1908</f>
        <v>0</v>
      </c>
      <c r="E1908" t="s">
        <v>7544</v>
      </c>
      <c r="F1908" t="s">
        <v>9254</v>
      </c>
      <c r="G1908" t="s">
        <v>7545</v>
      </c>
      <c r="H1908" t="str">
        <f t="shared" si="31"/>
        <v>insert into FTS_rui_codes (suggest_text_1, suggest_text_2, source) values ("0","0","RESFOR (03 JAN 2024)");</v>
      </c>
    </row>
    <row r="1909" spans="1:8" x14ac:dyDescent="0.2">
      <c r="A1909" t="s">
        <v>9029</v>
      </c>
      <c r="B1909" s="82">
        <f>+'Text-For Java'!B1909</f>
        <v>0</v>
      </c>
      <c r="C1909" t="s">
        <v>7544</v>
      </c>
      <c r="D1909">
        <f>+'Text-For Java'!D1909</f>
        <v>0</v>
      </c>
      <c r="E1909" t="s">
        <v>7544</v>
      </c>
      <c r="F1909" t="s">
        <v>9254</v>
      </c>
      <c r="G1909" t="s">
        <v>7545</v>
      </c>
      <c r="H1909" t="str">
        <f t="shared" si="31"/>
        <v>insert into FTS_rui_codes (suggest_text_1, suggest_text_2, source) values ("0","0","RESFOR (03 JAN 2024)");</v>
      </c>
    </row>
    <row r="1910" spans="1:8" x14ac:dyDescent="0.2">
      <c r="A1910" t="s">
        <v>9029</v>
      </c>
      <c r="B1910" s="82">
        <f>+'Text-For Java'!B1910</f>
        <v>0</v>
      </c>
      <c r="C1910" t="s">
        <v>7544</v>
      </c>
      <c r="D1910">
        <f>+'Text-For Java'!D1910</f>
        <v>0</v>
      </c>
      <c r="E1910" t="s">
        <v>7544</v>
      </c>
      <c r="F1910" t="s">
        <v>9254</v>
      </c>
      <c r="G1910" t="s">
        <v>7545</v>
      </c>
      <c r="H1910" t="str">
        <f t="shared" si="31"/>
        <v>insert into FTS_rui_codes (suggest_text_1, suggest_text_2, source) values ("0","0","RESFOR (03 JAN 2024)");</v>
      </c>
    </row>
    <row r="1911" spans="1:8" x14ac:dyDescent="0.2">
      <c r="A1911" t="s">
        <v>9029</v>
      </c>
      <c r="B1911" s="82">
        <f>+'Text-For Java'!B1911</f>
        <v>0</v>
      </c>
      <c r="C1911" t="s">
        <v>7544</v>
      </c>
      <c r="D1911">
        <f>+'Text-For Java'!D1911</f>
        <v>0</v>
      </c>
      <c r="E1911" t="s">
        <v>7544</v>
      </c>
      <c r="F1911" t="s">
        <v>9254</v>
      </c>
      <c r="G1911" t="s">
        <v>7545</v>
      </c>
      <c r="H1911" t="str">
        <f t="shared" si="31"/>
        <v>insert into FTS_rui_codes (suggest_text_1, suggest_text_2, source) values ("0","0","RESFOR (03 JAN 2024)");</v>
      </c>
    </row>
    <row r="1912" spans="1:8" x14ac:dyDescent="0.2">
      <c r="A1912" t="s">
        <v>9029</v>
      </c>
      <c r="B1912" s="82">
        <f>+'Text-For Java'!B1912</f>
        <v>0</v>
      </c>
      <c r="C1912" t="s">
        <v>7544</v>
      </c>
      <c r="D1912">
        <f>+'Text-For Java'!D1912</f>
        <v>0</v>
      </c>
      <c r="E1912" t="s">
        <v>7544</v>
      </c>
      <c r="F1912" t="s">
        <v>9254</v>
      </c>
      <c r="G1912" t="s">
        <v>7545</v>
      </c>
      <c r="H1912" t="str">
        <f t="shared" si="31"/>
        <v>insert into FTS_rui_codes (suggest_text_1, suggest_text_2, source) values ("0","0","RESFOR (03 JAN 2024)");</v>
      </c>
    </row>
    <row r="1913" spans="1:8" x14ac:dyDescent="0.2">
      <c r="A1913" t="s">
        <v>9029</v>
      </c>
      <c r="B1913" s="82">
        <f>+'Text-For Java'!B1913</f>
        <v>0</v>
      </c>
      <c r="C1913" t="s">
        <v>7544</v>
      </c>
      <c r="D1913">
        <f>+'Text-For Java'!D1913</f>
        <v>0</v>
      </c>
      <c r="E1913" t="s">
        <v>7544</v>
      </c>
      <c r="F1913" t="s">
        <v>9254</v>
      </c>
      <c r="G1913" t="s">
        <v>7545</v>
      </c>
      <c r="H1913" t="str">
        <f t="shared" si="31"/>
        <v>insert into FTS_rui_codes (suggest_text_1, suggest_text_2, source) values ("0","0","RESFOR (03 JAN 2024)");</v>
      </c>
    </row>
    <row r="1914" spans="1:8" x14ac:dyDescent="0.2">
      <c r="A1914" t="s">
        <v>9029</v>
      </c>
      <c r="B1914" s="82">
        <f>+'Text-For Java'!B1914</f>
        <v>0</v>
      </c>
      <c r="C1914" t="s">
        <v>7544</v>
      </c>
      <c r="D1914">
        <f>+'Text-For Java'!D1914</f>
        <v>0</v>
      </c>
      <c r="E1914" t="s">
        <v>7544</v>
      </c>
      <c r="F1914" t="s">
        <v>9254</v>
      </c>
      <c r="G1914" t="s">
        <v>7545</v>
      </c>
      <c r="H1914" t="str">
        <f t="shared" si="31"/>
        <v>insert into FTS_rui_codes (suggest_text_1, suggest_text_2, source) values ("0","0","RESFOR (03 JAN 2024)");</v>
      </c>
    </row>
    <row r="1915" spans="1:8" x14ac:dyDescent="0.2">
      <c r="A1915" t="s">
        <v>9029</v>
      </c>
      <c r="B1915" s="82">
        <f>+'Text-For Java'!B1915</f>
        <v>0</v>
      </c>
      <c r="C1915" t="s">
        <v>7544</v>
      </c>
      <c r="D1915">
        <f>+'Text-For Java'!D1915</f>
        <v>0</v>
      </c>
      <c r="E1915" t="s">
        <v>7544</v>
      </c>
      <c r="F1915" t="s">
        <v>9254</v>
      </c>
      <c r="G1915" t="s">
        <v>7545</v>
      </c>
      <c r="H1915" t="str">
        <f t="shared" si="31"/>
        <v>insert into FTS_rui_codes (suggest_text_1, suggest_text_2, source) values ("0","0","RESFOR (03 JAN 2024)");</v>
      </c>
    </row>
    <row r="1916" spans="1:8" x14ac:dyDescent="0.2">
      <c r="A1916" t="s">
        <v>9029</v>
      </c>
      <c r="B1916" s="82">
        <f>+'Text-For Java'!B1916</f>
        <v>0</v>
      </c>
      <c r="C1916" t="s">
        <v>7544</v>
      </c>
      <c r="D1916">
        <f>+'Text-For Java'!D1916</f>
        <v>0</v>
      </c>
      <c r="E1916" t="s">
        <v>7544</v>
      </c>
      <c r="F1916" t="s">
        <v>9254</v>
      </c>
      <c r="G1916" t="s">
        <v>7545</v>
      </c>
      <c r="H1916" t="str">
        <f t="shared" si="31"/>
        <v>insert into FTS_rui_codes (suggest_text_1, suggest_text_2, source) values ("0","0","RESFOR (03 JAN 2024)");</v>
      </c>
    </row>
    <row r="1917" spans="1:8" x14ac:dyDescent="0.2">
      <c r="A1917" t="s">
        <v>9029</v>
      </c>
      <c r="B1917" s="82">
        <f>+'Text-For Java'!B1917</f>
        <v>0</v>
      </c>
      <c r="C1917" t="s">
        <v>7544</v>
      </c>
      <c r="D1917">
        <f>+'Text-For Java'!D1917</f>
        <v>0</v>
      </c>
      <c r="E1917" t="s">
        <v>7544</v>
      </c>
      <c r="F1917" t="s">
        <v>9254</v>
      </c>
      <c r="G1917" t="s">
        <v>7545</v>
      </c>
      <c r="H1917" t="str">
        <f t="shared" si="31"/>
        <v>insert into FTS_rui_codes (suggest_text_1, suggest_text_2, source) values ("0","0","RESFOR (03 JAN 2024)");</v>
      </c>
    </row>
    <row r="1918" spans="1:8" x14ac:dyDescent="0.2">
      <c r="A1918" t="s">
        <v>9029</v>
      </c>
      <c r="B1918" s="82">
        <f>+'Text-For Java'!B1918</f>
        <v>0</v>
      </c>
      <c r="C1918" t="s">
        <v>7544</v>
      </c>
      <c r="D1918">
        <f>+'Text-For Java'!D1918</f>
        <v>0</v>
      </c>
      <c r="E1918" t="s">
        <v>7544</v>
      </c>
      <c r="F1918" t="s">
        <v>9254</v>
      </c>
      <c r="G1918" t="s">
        <v>7545</v>
      </c>
      <c r="H1918" t="str">
        <f t="shared" si="31"/>
        <v>insert into FTS_rui_codes (suggest_text_1, suggest_text_2, source) values ("0","0","RESFOR (03 JAN 2024)");</v>
      </c>
    </row>
    <row r="1919" spans="1:8" x14ac:dyDescent="0.2">
      <c r="A1919" t="s">
        <v>9029</v>
      </c>
      <c r="B1919" s="82">
        <f>+'Text-For Java'!B1919</f>
        <v>0</v>
      </c>
      <c r="C1919" t="s">
        <v>7544</v>
      </c>
      <c r="D1919">
        <f>+'Text-For Java'!D1919</f>
        <v>0</v>
      </c>
      <c r="E1919" t="s">
        <v>7544</v>
      </c>
      <c r="F1919" t="s">
        <v>9254</v>
      </c>
      <c r="G1919" t="s">
        <v>7545</v>
      </c>
      <c r="H1919" t="str">
        <f t="shared" si="31"/>
        <v>insert into FTS_rui_codes (suggest_text_1, suggest_text_2, source) values ("0","0","RESFOR (03 JAN 2024)");</v>
      </c>
    </row>
    <row r="1920" spans="1:8" x14ac:dyDescent="0.2">
      <c r="A1920" t="s">
        <v>9029</v>
      </c>
      <c r="B1920" s="82">
        <f>+'Text-For Java'!B1920</f>
        <v>0</v>
      </c>
      <c r="C1920" t="s">
        <v>7544</v>
      </c>
      <c r="D1920">
        <f>+'Text-For Java'!D1920</f>
        <v>0</v>
      </c>
      <c r="E1920" t="s">
        <v>7544</v>
      </c>
      <c r="F1920" t="s">
        <v>9254</v>
      </c>
      <c r="G1920" t="s">
        <v>7545</v>
      </c>
      <c r="H1920" t="str">
        <f t="shared" si="31"/>
        <v>insert into FTS_rui_codes (suggest_text_1, suggest_text_2, source) values ("0","0","RESFOR (03 JAN 2024)");</v>
      </c>
    </row>
    <row r="1921" spans="1:8" x14ac:dyDescent="0.2">
      <c r="A1921" t="s">
        <v>9029</v>
      </c>
      <c r="B1921" s="82">
        <f>+'Text-For Java'!B1921</f>
        <v>0</v>
      </c>
      <c r="C1921" t="s">
        <v>7544</v>
      </c>
      <c r="D1921">
        <f>+'Text-For Java'!D1921</f>
        <v>0</v>
      </c>
      <c r="E1921" t="s">
        <v>7544</v>
      </c>
      <c r="F1921" t="s">
        <v>9254</v>
      </c>
      <c r="G1921" t="s">
        <v>7545</v>
      </c>
      <c r="H1921" t="str">
        <f t="shared" si="31"/>
        <v>insert into FTS_rui_codes (suggest_text_1, suggest_text_2, source) values ("0","0","RESFOR (03 JAN 2024)");</v>
      </c>
    </row>
    <row r="1922" spans="1:8" x14ac:dyDescent="0.2">
      <c r="A1922" t="s">
        <v>9029</v>
      </c>
      <c r="B1922" s="82">
        <f>+'Text-For Java'!B1922</f>
        <v>0</v>
      </c>
      <c r="C1922" t="s">
        <v>7544</v>
      </c>
      <c r="D1922">
        <f>+'Text-For Java'!D1922</f>
        <v>0</v>
      </c>
      <c r="E1922" t="s">
        <v>7544</v>
      </c>
      <c r="F1922" t="s">
        <v>9254</v>
      </c>
      <c r="G1922" t="s">
        <v>7545</v>
      </c>
      <c r="H1922" t="str">
        <f t="shared" si="31"/>
        <v>insert into FTS_rui_codes (suggest_text_1, suggest_text_2, source) values ("0","0","RESFOR (03 JAN 2024)");</v>
      </c>
    </row>
    <row r="1923" spans="1:8" x14ac:dyDescent="0.2">
      <c r="A1923" t="s">
        <v>9029</v>
      </c>
      <c r="B1923" s="82">
        <f>+'Text-For Java'!B1923</f>
        <v>0</v>
      </c>
      <c r="C1923" t="s">
        <v>7544</v>
      </c>
      <c r="D1923">
        <f>+'Text-For Java'!D1923</f>
        <v>0</v>
      </c>
      <c r="E1923" t="s">
        <v>7544</v>
      </c>
      <c r="F1923" t="s">
        <v>9254</v>
      </c>
      <c r="G1923" t="s">
        <v>7545</v>
      </c>
      <c r="H1923" t="str">
        <f t="shared" si="31"/>
        <v>insert into FTS_rui_codes (suggest_text_1, suggest_text_2, source) values ("0","0","RESFOR (03 JAN 2024)");</v>
      </c>
    </row>
    <row r="1924" spans="1:8" x14ac:dyDescent="0.2">
      <c r="A1924" t="s">
        <v>9029</v>
      </c>
      <c r="B1924" s="82">
        <f>+'Text-For Java'!B1924</f>
        <v>0</v>
      </c>
      <c r="C1924" t="s">
        <v>7544</v>
      </c>
      <c r="D1924">
        <f>+'Text-For Java'!D1924</f>
        <v>0</v>
      </c>
      <c r="E1924" t="s">
        <v>7544</v>
      </c>
      <c r="F1924" t="s">
        <v>9254</v>
      </c>
      <c r="G1924" t="s">
        <v>7545</v>
      </c>
      <c r="H1924" t="str">
        <f t="shared" si="31"/>
        <v>insert into FTS_rui_codes (suggest_text_1, suggest_text_2, source) values ("0","0","RESFOR (03 JAN 2024)");</v>
      </c>
    </row>
    <row r="1925" spans="1:8" x14ac:dyDescent="0.2">
      <c r="A1925" t="s">
        <v>9029</v>
      </c>
      <c r="B1925" s="82">
        <f>+'Text-For Java'!B1925</f>
        <v>0</v>
      </c>
      <c r="C1925" t="s">
        <v>7544</v>
      </c>
      <c r="D1925">
        <f>+'Text-For Java'!D1925</f>
        <v>0</v>
      </c>
      <c r="E1925" t="s">
        <v>7544</v>
      </c>
      <c r="F1925" t="s">
        <v>9254</v>
      </c>
      <c r="G1925" t="s">
        <v>7545</v>
      </c>
      <c r="H1925" t="str">
        <f t="shared" si="31"/>
        <v>insert into FTS_rui_codes (suggest_text_1, suggest_text_2, source) values ("0","0","RESFOR (03 JAN 2024)");</v>
      </c>
    </row>
    <row r="1926" spans="1:8" x14ac:dyDescent="0.2">
      <c r="A1926" t="s">
        <v>9029</v>
      </c>
      <c r="B1926" s="82">
        <f>+'Text-For Java'!B1926</f>
        <v>0</v>
      </c>
      <c r="C1926" t="s">
        <v>7544</v>
      </c>
      <c r="D1926">
        <f>+'Text-For Java'!D1926</f>
        <v>0</v>
      </c>
      <c r="E1926" t="s">
        <v>7544</v>
      </c>
      <c r="F1926" t="s">
        <v>9254</v>
      </c>
      <c r="G1926" t="s">
        <v>7545</v>
      </c>
      <c r="H1926" t="str">
        <f t="shared" si="31"/>
        <v>insert into FTS_rui_codes (suggest_text_1, suggest_text_2, source) values ("0","0","RESFOR (03 JAN 2024)");</v>
      </c>
    </row>
    <row r="1927" spans="1:8" x14ac:dyDescent="0.2">
      <c r="A1927" t="s">
        <v>9029</v>
      </c>
      <c r="B1927" s="82">
        <f>+'Text-For Java'!B1927</f>
        <v>0</v>
      </c>
      <c r="C1927" t="s">
        <v>7544</v>
      </c>
      <c r="D1927">
        <f>+'Text-For Java'!D1927</f>
        <v>0</v>
      </c>
      <c r="E1927" t="s">
        <v>7544</v>
      </c>
      <c r="F1927" t="s">
        <v>9254</v>
      </c>
      <c r="G1927" t="s">
        <v>7545</v>
      </c>
      <c r="H1927" t="str">
        <f t="shared" si="31"/>
        <v>insert into FTS_rui_codes (suggest_text_1, suggest_text_2, source) values ("0","0","RESFOR (03 JAN 2024)");</v>
      </c>
    </row>
    <row r="1928" spans="1:8" x14ac:dyDescent="0.2">
      <c r="A1928" t="s">
        <v>9029</v>
      </c>
      <c r="B1928" s="82">
        <f>+'Text-For Java'!B1928</f>
        <v>0</v>
      </c>
      <c r="C1928" t="s">
        <v>7544</v>
      </c>
      <c r="D1928">
        <f>+'Text-For Java'!D1928</f>
        <v>0</v>
      </c>
      <c r="E1928" t="s">
        <v>7544</v>
      </c>
      <c r="F1928" t="s">
        <v>9254</v>
      </c>
      <c r="G1928" t="s">
        <v>7545</v>
      </c>
      <c r="H1928" t="str">
        <f t="shared" si="31"/>
        <v>insert into FTS_rui_codes (suggest_text_1, suggest_text_2, source) values ("0","0","RESFOR (03 JAN 2024)");</v>
      </c>
    </row>
    <row r="1929" spans="1:8" x14ac:dyDescent="0.2">
      <c r="A1929" t="s">
        <v>9029</v>
      </c>
      <c r="B1929" s="82">
        <f>+'Text-For Java'!B1929</f>
        <v>0</v>
      </c>
      <c r="C1929" t="s">
        <v>7544</v>
      </c>
      <c r="D1929">
        <f>+'Text-For Java'!D1929</f>
        <v>0</v>
      </c>
      <c r="E1929" t="s">
        <v>7544</v>
      </c>
      <c r="F1929" t="s">
        <v>9254</v>
      </c>
      <c r="G1929" t="s">
        <v>7545</v>
      </c>
      <c r="H1929" t="str">
        <f t="shared" si="31"/>
        <v>insert into FTS_rui_codes (suggest_text_1, suggest_text_2, source) values ("0","0","RESFOR (03 JAN 2024)");</v>
      </c>
    </row>
    <row r="1930" spans="1:8" x14ac:dyDescent="0.2">
      <c r="A1930" t="s">
        <v>9029</v>
      </c>
      <c r="B1930" s="82">
        <f>+'Text-For Java'!B1930</f>
        <v>0</v>
      </c>
      <c r="C1930" t="s">
        <v>7544</v>
      </c>
      <c r="D1930">
        <f>+'Text-For Java'!D1930</f>
        <v>0</v>
      </c>
      <c r="E1930" t="s">
        <v>7544</v>
      </c>
      <c r="F1930" t="s">
        <v>9254</v>
      </c>
      <c r="G1930" t="s">
        <v>7545</v>
      </c>
      <c r="H1930" t="str">
        <f t="shared" si="31"/>
        <v>insert into FTS_rui_codes (suggest_text_1, suggest_text_2, source) values ("0","0","RESFOR (03 JAN 2024)");</v>
      </c>
    </row>
    <row r="1931" spans="1:8" x14ac:dyDescent="0.2">
      <c r="A1931" t="s">
        <v>9029</v>
      </c>
      <c r="B1931" s="82">
        <f>+'Text-For Java'!B1931</f>
        <v>0</v>
      </c>
      <c r="C1931" t="s">
        <v>7544</v>
      </c>
      <c r="D1931">
        <f>+'Text-For Java'!D1931</f>
        <v>0</v>
      </c>
      <c r="E1931" t="s">
        <v>7544</v>
      </c>
      <c r="F1931" t="s">
        <v>9254</v>
      </c>
      <c r="G1931" t="s">
        <v>7545</v>
      </c>
      <c r="H1931" t="str">
        <f t="shared" si="31"/>
        <v>insert into FTS_rui_codes (suggest_text_1, suggest_text_2, source) values ("0","0","RESFOR (03 JAN 2024)");</v>
      </c>
    </row>
    <row r="1932" spans="1:8" x14ac:dyDescent="0.2">
      <c r="A1932" t="s">
        <v>9029</v>
      </c>
      <c r="B1932" s="82">
        <f>+'Text-For Java'!B1932</f>
        <v>0</v>
      </c>
      <c r="C1932" t="s">
        <v>7544</v>
      </c>
      <c r="D1932">
        <f>+'Text-For Java'!D1932</f>
        <v>0</v>
      </c>
      <c r="E1932" t="s">
        <v>7544</v>
      </c>
      <c r="F1932" t="s">
        <v>9254</v>
      </c>
      <c r="G1932" t="s">
        <v>7545</v>
      </c>
      <c r="H1932" t="str">
        <f t="shared" si="31"/>
        <v>insert into FTS_rui_codes (suggest_text_1, suggest_text_2, source) values ("0","0","RESFOR (03 JAN 2024)");</v>
      </c>
    </row>
    <row r="1933" spans="1:8" x14ac:dyDescent="0.2">
      <c r="A1933" t="s">
        <v>9029</v>
      </c>
      <c r="B1933" s="82">
        <f>+'Text-For Java'!B1933</f>
        <v>0</v>
      </c>
      <c r="C1933" t="s">
        <v>7544</v>
      </c>
      <c r="D1933">
        <f>+'Text-For Java'!D1933</f>
        <v>0</v>
      </c>
      <c r="E1933" t="s">
        <v>7544</v>
      </c>
      <c r="F1933" t="s">
        <v>9254</v>
      </c>
      <c r="G1933" t="s">
        <v>7545</v>
      </c>
      <c r="H1933" t="str">
        <f t="shared" si="31"/>
        <v>insert into FTS_rui_codes (suggest_text_1, suggest_text_2, source) values ("0","0","RESFOR (03 JAN 2024)");</v>
      </c>
    </row>
    <row r="1934" spans="1:8" x14ac:dyDescent="0.2">
      <c r="A1934" t="s">
        <v>9029</v>
      </c>
      <c r="B1934" s="82">
        <f>+'Text-For Java'!B1934</f>
        <v>0</v>
      </c>
      <c r="C1934" t="s">
        <v>7544</v>
      </c>
      <c r="D1934">
        <f>+'Text-For Java'!D1934</f>
        <v>0</v>
      </c>
      <c r="E1934" t="s">
        <v>7544</v>
      </c>
      <c r="F1934" t="s">
        <v>9254</v>
      </c>
      <c r="G1934" t="s">
        <v>7545</v>
      </c>
      <c r="H1934" t="str">
        <f t="shared" si="31"/>
        <v>insert into FTS_rui_codes (suggest_text_1, suggest_text_2, source) values ("0","0","RESFOR (03 JAN 2024)");</v>
      </c>
    </row>
    <row r="1935" spans="1:8" x14ac:dyDescent="0.2">
      <c r="A1935" t="s">
        <v>9029</v>
      </c>
      <c r="B1935" s="82">
        <f>+'Text-For Java'!B1935</f>
        <v>0</v>
      </c>
      <c r="C1935" t="s">
        <v>7544</v>
      </c>
      <c r="D1935">
        <f>+'Text-For Java'!D1935</f>
        <v>0</v>
      </c>
      <c r="E1935" t="s">
        <v>7544</v>
      </c>
      <c r="F1935" t="s">
        <v>9254</v>
      </c>
      <c r="G1935" t="s">
        <v>7545</v>
      </c>
      <c r="H1935" t="str">
        <f t="shared" si="31"/>
        <v>insert into FTS_rui_codes (suggest_text_1, suggest_text_2, source) values ("0","0","RESFOR (03 JAN 2024)");</v>
      </c>
    </row>
    <row r="1936" spans="1:8" x14ac:dyDescent="0.2">
      <c r="A1936" t="s">
        <v>9029</v>
      </c>
      <c r="B1936" s="82">
        <f>+'Text-For Java'!B1936</f>
        <v>0</v>
      </c>
      <c r="C1936" t="s">
        <v>7544</v>
      </c>
      <c r="D1936">
        <f>+'Text-For Java'!D1936</f>
        <v>0</v>
      </c>
      <c r="E1936" t="s">
        <v>7544</v>
      </c>
      <c r="F1936" t="s">
        <v>9254</v>
      </c>
      <c r="G1936" t="s">
        <v>7545</v>
      </c>
      <c r="H1936" t="str">
        <f t="shared" si="31"/>
        <v>insert into FTS_rui_codes (suggest_text_1, suggest_text_2, source) values ("0","0","RESFOR (03 JAN 2024)");</v>
      </c>
    </row>
    <row r="1937" spans="1:8" x14ac:dyDescent="0.2">
      <c r="A1937" t="s">
        <v>9029</v>
      </c>
      <c r="B1937" s="82">
        <f>+'Text-For Java'!B1937</f>
        <v>0</v>
      </c>
      <c r="C1937" t="s">
        <v>7544</v>
      </c>
      <c r="D1937">
        <f>+'Text-For Java'!D1937</f>
        <v>0</v>
      </c>
      <c r="E1937" t="s">
        <v>7544</v>
      </c>
      <c r="F1937" t="s">
        <v>9254</v>
      </c>
      <c r="G1937" t="s">
        <v>7545</v>
      </c>
      <c r="H1937" t="str">
        <f t="shared" si="31"/>
        <v>insert into FTS_rui_codes (suggest_text_1, suggest_text_2, source) values ("0","0","RESFOR (03 JAN 2024)");</v>
      </c>
    </row>
    <row r="1938" spans="1:8" x14ac:dyDescent="0.2">
      <c r="A1938" t="s">
        <v>9029</v>
      </c>
      <c r="B1938" s="82">
        <f>+'Text-For Java'!B1938</f>
        <v>0</v>
      </c>
      <c r="C1938" t="s">
        <v>7544</v>
      </c>
      <c r="D1938">
        <f>+'Text-For Java'!D1938</f>
        <v>0</v>
      </c>
      <c r="E1938" t="s">
        <v>7544</v>
      </c>
      <c r="F1938" t="s">
        <v>9254</v>
      </c>
      <c r="G1938" t="s">
        <v>7545</v>
      </c>
      <c r="H1938" t="str">
        <f t="shared" si="31"/>
        <v>insert into FTS_rui_codes (suggest_text_1, suggest_text_2, source) values ("0","0","RESFOR (03 JAN 2024)");</v>
      </c>
    </row>
    <row r="1939" spans="1:8" x14ac:dyDescent="0.2">
      <c r="A1939" t="s">
        <v>9029</v>
      </c>
      <c r="B1939" s="82">
        <f>+'Text-For Java'!B1939</f>
        <v>0</v>
      </c>
      <c r="C1939" t="s">
        <v>7544</v>
      </c>
      <c r="D1939">
        <f>+'Text-For Java'!D1939</f>
        <v>0</v>
      </c>
      <c r="E1939" t="s">
        <v>7544</v>
      </c>
      <c r="F1939" t="s">
        <v>9254</v>
      </c>
      <c r="G1939" t="s">
        <v>7545</v>
      </c>
      <c r="H1939" t="str">
        <f t="shared" si="31"/>
        <v>insert into FTS_rui_codes (suggest_text_1, suggest_text_2, source) values ("0","0","RESFOR (03 JAN 2024)");</v>
      </c>
    </row>
    <row r="1940" spans="1:8" x14ac:dyDescent="0.2">
      <c r="A1940" t="s">
        <v>9029</v>
      </c>
      <c r="B1940" s="82">
        <f>+'Text-For Java'!B1940</f>
        <v>0</v>
      </c>
      <c r="C1940" t="s">
        <v>7544</v>
      </c>
      <c r="D1940">
        <f>+'Text-For Java'!D1940</f>
        <v>0</v>
      </c>
      <c r="E1940" t="s">
        <v>7544</v>
      </c>
      <c r="F1940" t="s">
        <v>9254</v>
      </c>
      <c r="G1940" t="s">
        <v>7545</v>
      </c>
      <c r="H1940" t="str">
        <f t="shared" si="31"/>
        <v>insert into FTS_rui_codes (suggest_text_1, suggest_text_2, source) values ("0","0","RESFOR (03 JAN 2024)");</v>
      </c>
    </row>
    <row r="1941" spans="1:8" x14ac:dyDescent="0.2">
      <c r="A1941" t="s">
        <v>9029</v>
      </c>
      <c r="B1941" s="82">
        <f>+'Text-For Java'!B1941</f>
        <v>0</v>
      </c>
      <c r="C1941" t="s">
        <v>7544</v>
      </c>
      <c r="D1941">
        <f>+'Text-For Java'!D1941</f>
        <v>0</v>
      </c>
      <c r="E1941" t="s">
        <v>7544</v>
      </c>
      <c r="F1941" t="s">
        <v>9254</v>
      </c>
      <c r="G1941" t="s">
        <v>7545</v>
      </c>
      <c r="H1941" t="str">
        <f t="shared" si="31"/>
        <v>insert into FTS_rui_codes (suggest_text_1, suggest_text_2, source) values ("0","0","RESFOR (03 JAN 2024)");</v>
      </c>
    </row>
    <row r="1942" spans="1:8" x14ac:dyDescent="0.2">
      <c r="A1942" t="s">
        <v>9029</v>
      </c>
      <c r="B1942" s="82">
        <f>+'Text-For Java'!B1942</f>
        <v>0</v>
      </c>
      <c r="C1942" t="s">
        <v>7544</v>
      </c>
      <c r="D1942">
        <f>+'Text-For Java'!D1942</f>
        <v>0</v>
      </c>
      <c r="E1942" t="s">
        <v>7544</v>
      </c>
      <c r="F1942" t="s">
        <v>9254</v>
      </c>
      <c r="G1942" t="s">
        <v>7545</v>
      </c>
      <c r="H1942" t="str">
        <f t="shared" si="31"/>
        <v>insert into FTS_rui_codes (suggest_text_1, suggest_text_2, source) values ("0","0","RESFOR (03 JAN 2024)");</v>
      </c>
    </row>
    <row r="1943" spans="1:8" x14ac:dyDescent="0.2">
      <c r="A1943" t="s">
        <v>9029</v>
      </c>
      <c r="B1943" s="82">
        <f>+'Text-For Java'!B1943</f>
        <v>0</v>
      </c>
      <c r="C1943" t="s">
        <v>7544</v>
      </c>
      <c r="D1943">
        <f>+'Text-For Java'!D1943</f>
        <v>0</v>
      </c>
      <c r="E1943" t="s">
        <v>7544</v>
      </c>
      <c r="F1943" t="s">
        <v>9254</v>
      </c>
      <c r="G1943" t="s">
        <v>7545</v>
      </c>
      <c r="H1943" t="str">
        <f t="shared" si="31"/>
        <v>insert into FTS_rui_codes (suggest_text_1, suggest_text_2, source) values ("0","0","RESFOR (03 JAN 2024)");</v>
      </c>
    </row>
    <row r="1944" spans="1:8" x14ac:dyDescent="0.2">
      <c r="A1944" t="s">
        <v>9029</v>
      </c>
      <c r="B1944" s="82">
        <f>+'Text-For Java'!B1944</f>
        <v>0</v>
      </c>
      <c r="C1944" t="s">
        <v>7544</v>
      </c>
      <c r="D1944">
        <f>+'Text-For Java'!D1944</f>
        <v>0</v>
      </c>
      <c r="E1944" t="s">
        <v>7544</v>
      </c>
      <c r="F1944" t="s">
        <v>9254</v>
      </c>
      <c r="G1944" t="s">
        <v>7545</v>
      </c>
      <c r="H1944" t="str">
        <f t="shared" si="31"/>
        <v>insert into FTS_rui_codes (suggest_text_1, suggest_text_2, source) values ("0","0","RESFOR (03 JAN 2024)");</v>
      </c>
    </row>
    <row r="1945" spans="1:8" x14ac:dyDescent="0.2">
      <c r="A1945" t="s">
        <v>9029</v>
      </c>
      <c r="B1945" s="82">
        <f>+'Text-For Java'!B1945</f>
        <v>0</v>
      </c>
      <c r="C1945" t="s">
        <v>7544</v>
      </c>
      <c r="D1945">
        <f>+'Text-For Java'!D1945</f>
        <v>0</v>
      </c>
      <c r="E1945" t="s">
        <v>7544</v>
      </c>
      <c r="F1945" t="s">
        <v>9254</v>
      </c>
      <c r="G1945" t="s">
        <v>7545</v>
      </c>
      <c r="H1945" t="str">
        <f t="shared" si="31"/>
        <v>insert into FTS_rui_codes (suggest_text_1, suggest_text_2, source) values ("0","0","RESFOR (03 JAN 2024)");</v>
      </c>
    </row>
    <row r="1946" spans="1:8" x14ac:dyDescent="0.2">
      <c r="A1946" t="s">
        <v>9029</v>
      </c>
      <c r="B1946" s="82">
        <f>+'Text-For Java'!B1946</f>
        <v>0</v>
      </c>
      <c r="C1946" t="s">
        <v>7544</v>
      </c>
      <c r="D1946">
        <f>+'Text-For Java'!D1946</f>
        <v>0</v>
      </c>
      <c r="E1946" t="s">
        <v>7544</v>
      </c>
      <c r="F1946" t="s">
        <v>9254</v>
      </c>
      <c r="G1946" t="s">
        <v>7545</v>
      </c>
      <c r="H1946" t="str">
        <f t="shared" ref="H1946:H2009" si="32">+CONCATENATE(A1946,B1946,C1946,D1946,E1946,F1946,G1946)</f>
        <v>insert into FTS_rui_codes (suggest_text_1, suggest_text_2, source) values ("0","0","RESFOR (03 JAN 2024)");</v>
      </c>
    </row>
    <row r="1947" spans="1:8" x14ac:dyDescent="0.2">
      <c r="A1947" t="s">
        <v>9029</v>
      </c>
      <c r="B1947" s="82">
        <f>+'Text-For Java'!B1947</f>
        <v>0</v>
      </c>
      <c r="C1947" t="s">
        <v>7544</v>
      </c>
      <c r="D1947">
        <f>+'Text-For Java'!D1947</f>
        <v>0</v>
      </c>
      <c r="E1947" t="s">
        <v>7544</v>
      </c>
      <c r="F1947" t="s">
        <v>9254</v>
      </c>
      <c r="G1947" t="s">
        <v>7545</v>
      </c>
      <c r="H1947" t="str">
        <f t="shared" si="32"/>
        <v>insert into FTS_rui_codes (suggest_text_1, suggest_text_2, source) values ("0","0","RESFOR (03 JAN 2024)");</v>
      </c>
    </row>
    <row r="1948" spans="1:8" x14ac:dyDescent="0.2">
      <c r="A1948" t="s">
        <v>9029</v>
      </c>
      <c r="B1948" s="82">
        <f>+'Text-For Java'!B1948</f>
        <v>0</v>
      </c>
      <c r="C1948" t="s">
        <v>7544</v>
      </c>
      <c r="D1948">
        <f>+'Text-For Java'!D1948</f>
        <v>0</v>
      </c>
      <c r="E1948" t="s">
        <v>7544</v>
      </c>
      <c r="F1948" t="s">
        <v>9254</v>
      </c>
      <c r="G1948" t="s">
        <v>7545</v>
      </c>
      <c r="H1948" t="str">
        <f t="shared" si="32"/>
        <v>insert into FTS_rui_codes (suggest_text_1, suggest_text_2, source) values ("0","0","RESFOR (03 JAN 2024)");</v>
      </c>
    </row>
    <row r="1949" spans="1:8" x14ac:dyDescent="0.2">
      <c r="A1949" t="s">
        <v>9029</v>
      </c>
      <c r="B1949" s="82">
        <f>+'Text-For Java'!B1949</f>
        <v>0</v>
      </c>
      <c r="C1949" t="s">
        <v>7544</v>
      </c>
      <c r="D1949">
        <f>+'Text-For Java'!D1949</f>
        <v>0</v>
      </c>
      <c r="E1949" t="s">
        <v>7544</v>
      </c>
      <c r="F1949" t="s">
        <v>9254</v>
      </c>
      <c r="G1949" t="s">
        <v>7545</v>
      </c>
      <c r="H1949" t="str">
        <f t="shared" si="32"/>
        <v>insert into FTS_rui_codes (suggest_text_1, suggest_text_2, source) values ("0","0","RESFOR (03 JAN 2024)");</v>
      </c>
    </row>
    <row r="1950" spans="1:8" x14ac:dyDescent="0.2">
      <c r="A1950" t="s">
        <v>9029</v>
      </c>
      <c r="B1950" s="82">
        <f>+'Text-For Java'!B1950</f>
        <v>0</v>
      </c>
      <c r="C1950" t="s">
        <v>7544</v>
      </c>
      <c r="D1950">
        <f>+'Text-For Java'!D1950</f>
        <v>0</v>
      </c>
      <c r="E1950" t="s">
        <v>7544</v>
      </c>
      <c r="F1950" t="s">
        <v>9254</v>
      </c>
      <c r="G1950" t="s">
        <v>7545</v>
      </c>
      <c r="H1950" t="str">
        <f t="shared" si="32"/>
        <v>insert into FTS_rui_codes (suggest_text_1, suggest_text_2, source) values ("0","0","RESFOR (03 JAN 2024)");</v>
      </c>
    </row>
    <row r="1951" spans="1:8" x14ac:dyDescent="0.2">
      <c r="A1951" t="s">
        <v>9029</v>
      </c>
      <c r="B1951" s="82">
        <f>+'Text-For Java'!B1951</f>
        <v>0</v>
      </c>
      <c r="C1951" t="s">
        <v>7544</v>
      </c>
      <c r="D1951">
        <f>+'Text-For Java'!D1951</f>
        <v>0</v>
      </c>
      <c r="E1951" t="s">
        <v>7544</v>
      </c>
      <c r="F1951" t="s">
        <v>9254</v>
      </c>
      <c r="G1951" t="s">
        <v>7545</v>
      </c>
      <c r="H1951" t="str">
        <f t="shared" si="32"/>
        <v>insert into FTS_rui_codes (suggest_text_1, suggest_text_2, source) values ("0","0","RESFOR (03 JAN 2024)");</v>
      </c>
    </row>
    <row r="1952" spans="1:8" x14ac:dyDescent="0.2">
      <c r="A1952" t="s">
        <v>9029</v>
      </c>
      <c r="B1952" s="82">
        <f>+'Text-For Java'!B1952</f>
        <v>0</v>
      </c>
      <c r="C1952" t="s">
        <v>7544</v>
      </c>
      <c r="D1952">
        <f>+'Text-For Java'!D1952</f>
        <v>0</v>
      </c>
      <c r="E1952" t="s">
        <v>7544</v>
      </c>
      <c r="F1952" t="s">
        <v>9254</v>
      </c>
      <c r="G1952" t="s">
        <v>7545</v>
      </c>
      <c r="H1952" t="str">
        <f t="shared" si="32"/>
        <v>insert into FTS_rui_codes (suggest_text_1, suggest_text_2, source) values ("0","0","RESFOR (03 JAN 2024)");</v>
      </c>
    </row>
    <row r="1953" spans="1:8" x14ac:dyDescent="0.2">
      <c r="A1953" t="s">
        <v>9029</v>
      </c>
      <c r="B1953" s="82">
        <f>+'Text-For Java'!B1953</f>
        <v>0</v>
      </c>
      <c r="C1953" t="s">
        <v>7544</v>
      </c>
      <c r="D1953">
        <f>+'Text-For Java'!D1953</f>
        <v>0</v>
      </c>
      <c r="E1953" t="s">
        <v>7544</v>
      </c>
      <c r="F1953" t="s">
        <v>9254</v>
      </c>
      <c r="G1953" t="s">
        <v>7545</v>
      </c>
      <c r="H1953" t="str">
        <f t="shared" si="32"/>
        <v>insert into FTS_rui_codes (suggest_text_1, suggest_text_2, source) values ("0","0","RESFOR (03 JAN 2024)");</v>
      </c>
    </row>
    <row r="1954" spans="1:8" x14ac:dyDescent="0.2">
      <c r="A1954" t="s">
        <v>9029</v>
      </c>
      <c r="B1954" s="82">
        <f>+'Text-For Java'!B1954</f>
        <v>0</v>
      </c>
      <c r="C1954" t="s">
        <v>7544</v>
      </c>
      <c r="D1954">
        <f>+'Text-For Java'!D1954</f>
        <v>0</v>
      </c>
      <c r="E1954" t="s">
        <v>7544</v>
      </c>
      <c r="F1954" t="s">
        <v>9254</v>
      </c>
      <c r="G1954" t="s">
        <v>7545</v>
      </c>
      <c r="H1954" t="str">
        <f t="shared" si="32"/>
        <v>insert into FTS_rui_codes (suggest_text_1, suggest_text_2, source) values ("0","0","RESFOR (03 JAN 2024)");</v>
      </c>
    </row>
    <row r="1955" spans="1:8" x14ac:dyDescent="0.2">
      <c r="A1955" t="s">
        <v>9029</v>
      </c>
      <c r="B1955" s="82">
        <f>+'Text-For Java'!B1955</f>
        <v>0</v>
      </c>
      <c r="C1955" t="s">
        <v>7544</v>
      </c>
      <c r="D1955">
        <f>+'Text-For Java'!D1955</f>
        <v>0</v>
      </c>
      <c r="E1955" t="s">
        <v>7544</v>
      </c>
      <c r="F1955" t="s">
        <v>9254</v>
      </c>
      <c r="G1955" t="s">
        <v>7545</v>
      </c>
      <c r="H1955" t="str">
        <f t="shared" si="32"/>
        <v>insert into FTS_rui_codes (suggest_text_1, suggest_text_2, source) values ("0","0","RESFOR (03 JAN 2024)");</v>
      </c>
    </row>
    <row r="1956" spans="1:8" x14ac:dyDescent="0.2">
      <c r="A1956" t="s">
        <v>9029</v>
      </c>
      <c r="B1956" s="82">
        <f>+'Text-For Java'!B1956</f>
        <v>0</v>
      </c>
      <c r="C1956" t="s">
        <v>7544</v>
      </c>
      <c r="D1956">
        <f>+'Text-For Java'!D1956</f>
        <v>0</v>
      </c>
      <c r="E1956" t="s">
        <v>7544</v>
      </c>
      <c r="F1956" t="s">
        <v>9254</v>
      </c>
      <c r="G1956" t="s">
        <v>7545</v>
      </c>
      <c r="H1956" t="str">
        <f t="shared" si="32"/>
        <v>insert into FTS_rui_codes (suggest_text_1, suggest_text_2, source) values ("0","0","RESFOR (03 JAN 2024)");</v>
      </c>
    </row>
    <row r="1957" spans="1:8" x14ac:dyDescent="0.2">
      <c r="A1957" t="s">
        <v>9029</v>
      </c>
      <c r="B1957" s="82">
        <f>+'Text-For Java'!B1957</f>
        <v>0</v>
      </c>
      <c r="C1957" t="s">
        <v>7544</v>
      </c>
      <c r="D1957">
        <f>+'Text-For Java'!D1957</f>
        <v>0</v>
      </c>
      <c r="E1957" t="s">
        <v>7544</v>
      </c>
      <c r="F1957" t="s">
        <v>9254</v>
      </c>
      <c r="G1957" t="s">
        <v>7545</v>
      </c>
      <c r="H1957" t="str">
        <f t="shared" si="32"/>
        <v>insert into FTS_rui_codes (suggest_text_1, suggest_text_2, source) values ("0","0","RESFOR (03 JAN 2024)");</v>
      </c>
    </row>
    <row r="1958" spans="1:8" x14ac:dyDescent="0.2">
      <c r="A1958" t="s">
        <v>9029</v>
      </c>
      <c r="B1958" s="82">
        <f>+'Text-For Java'!B1958</f>
        <v>0</v>
      </c>
      <c r="C1958" t="s">
        <v>7544</v>
      </c>
      <c r="D1958">
        <f>+'Text-For Java'!D1958</f>
        <v>0</v>
      </c>
      <c r="E1958" t="s">
        <v>7544</v>
      </c>
      <c r="F1958" t="s">
        <v>9254</v>
      </c>
      <c r="G1958" t="s">
        <v>7545</v>
      </c>
      <c r="H1958" t="str">
        <f t="shared" si="32"/>
        <v>insert into FTS_rui_codes (suggest_text_1, suggest_text_2, source) values ("0","0","RESFOR (03 JAN 2024)");</v>
      </c>
    </row>
    <row r="1959" spans="1:8" x14ac:dyDescent="0.2">
      <c r="A1959" t="s">
        <v>9029</v>
      </c>
      <c r="B1959" s="82">
        <f>+'Text-For Java'!B1959</f>
        <v>0</v>
      </c>
      <c r="C1959" t="s">
        <v>7544</v>
      </c>
      <c r="D1959">
        <f>+'Text-For Java'!D1959</f>
        <v>0</v>
      </c>
      <c r="E1959" t="s">
        <v>7544</v>
      </c>
      <c r="F1959" t="s">
        <v>9254</v>
      </c>
      <c r="G1959" t="s">
        <v>7545</v>
      </c>
      <c r="H1959" t="str">
        <f t="shared" si="32"/>
        <v>insert into FTS_rui_codes (suggest_text_1, suggest_text_2, source) values ("0","0","RESFOR (03 JAN 2024)");</v>
      </c>
    </row>
    <row r="1960" spans="1:8" x14ac:dyDescent="0.2">
      <c r="A1960" t="s">
        <v>9029</v>
      </c>
      <c r="B1960" s="82">
        <f>+'Text-For Java'!B1960</f>
        <v>0</v>
      </c>
      <c r="C1960" t="s">
        <v>7544</v>
      </c>
      <c r="D1960">
        <f>+'Text-For Java'!D1960</f>
        <v>0</v>
      </c>
      <c r="E1960" t="s">
        <v>7544</v>
      </c>
      <c r="F1960" t="s">
        <v>9254</v>
      </c>
      <c r="G1960" t="s">
        <v>7545</v>
      </c>
      <c r="H1960" t="str">
        <f t="shared" si="32"/>
        <v>insert into FTS_rui_codes (suggest_text_1, suggest_text_2, source) values ("0","0","RESFOR (03 JAN 2024)");</v>
      </c>
    </row>
    <row r="1961" spans="1:8" x14ac:dyDescent="0.2">
      <c r="A1961" t="s">
        <v>9029</v>
      </c>
      <c r="B1961" s="82">
        <f>+'Text-For Java'!B1961</f>
        <v>0</v>
      </c>
      <c r="C1961" t="s">
        <v>7544</v>
      </c>
      <c r="D1961">
        <f>+'Text-For Java'!D1961</f>
        <v>0</v>
      </c>
      <c r="E1961" t="s">
        <v>7544</v>
      </c>
      <c r="F1961" t="s">
        <v>9254</v>
      </c>
      <c r="G1961" t="s">
        <v>7545</v>
      </c>
      <c r="H1961" t="str">
        <f t="shared" si="32"/>
        <v>insert into FTS_rui_codes (suggest_text_1, suggest_text_2, source) values ("0","0","RESFOR (03 JAN 2024)");</v>
      </c>
    </row>
    <row r="1962" spans="1:8" x14ac:dyDescent="0.2">
      <c r="A1962" t="s">
        <v>9029</v>
      </c>
      <c r="B1962" s="82">
        <f>+'Text-For Java'!B1962</f>
        <v>0</v>
      </c>
      <c r="C1962" t="s">
        <v>7544</v>
      </c>
      <c r="D1962">
        <f>+'Text-For Java'!D1962</f>
        <v>0</v>
      </c>
      <c r="E1962" t="s">
        <v>7544</v>
      </c>
      <c r="F1962" t="s">
        <v>9254</v>
      </c>
      <c r="G1962" t="s">
        <v>7545</v>
      </c>
      <c r="H1962" t="str">
        <f t="shared" si="32"/>
        <v>insert into FTS_rui_codes (suggest_text_1, suggest_text_2, source) values ("0","0","RESFOR (03 JAN 2024)");</v>
      </c>
    </row>
    <row r="1963" spans="1:8" x14ac:dyDescent="0.2">
      <c r="A1963" t="s">
        <v>9029</v>
      </c>
      <c r="B1963" s="82">
        <f>+'Text-For Java'!B1963</f>
        <v>0</v>
      </c>
      <c r="C1963" t="s">
        <v>7544</v>
      </c>
      <c r="D1963">
        <f>+'Text-For Java'!D1963</f>
        <v>0</v>
      </c>
      <c r="E1963" t="s">
        <v>7544</v>
      </c>
      <c r="F1963" t="s">
        <v>9254</v>
      </c>
      <c r="G1963" t="s">
        <v>7545</v>
      </c>
      <c r="H1963" t="str">
        <f t="shared" si="32"/>
        <v>insert into FTS_rui_codes (suggest_text_1, suggest_text_2, source) values ("0","0","RESFOR (03 JAN 2024)");</v>
      </c>
    </row>
    <row r="1964" spans="1:8" x14ac:dyDescent="0.2">
      <c r="A1964" t="s">
        <v>9029</v>
      </c>
      <c r="B1964" s="82">
        <f>+'Text-For Java'!B1964</f>
        <v>0</v>
      </c>
      <c r="C1964" t="s">
        <v>7544</v>
      </c>
      <c r="D1964">
        <f>+'Text-For Java'!D1964</f>
        <v>0</v>
      </c>
      <c r="E1964" t="s">
        <v>7544</v>
      </c>
      <c r="F1964" t="s">
        <v>9254</v>
      </c>
      <c r="G1964" t="s">
        <v>7545</v>
      </c>
      <c r="H1964" t="str">
        <f t="shared" si="32"/>
        <v>insert into FTS_rui_codes (suggest_text_1, suggest_text_2, source) values ("0","0","RESFOR (03 JAN 2024)");</v>
      </c>
    </row>
    <row r="1965" spans="1:8" x14ac:dyDescent="0.2">
      <c r="A1965" t="s">
        <v>9029</v>
      </c>
      <c r="B1965" s="82">
        <f>+'Text-For Java'!B1965</f>
        <v>0</v>
      </c>
      <c r="C1965" t="s">
        <v>7544</v>
      </c>
      <c r="D1965">
        <f>+'Text-For Java'!D1965</f>
        <v>0</v>
      </c>
      <c r="E1965" t="s">
        <v>7544</v>
      </c>
      <c r="F1965" t="s">
        <v>9254</v>
      </c>
      <c r="G1965" t="s">
        <v>7545</v>
      </c>
      <c r="H1965" t="str">
        <f t="shared" si="32"/>
        <v>insert into FTS_rui_codes (suggest_text_1, suggest_text_2, source) values ("0","0","RESFOR (03 JAN 2024)");</v>
      </c>
    </row>
    <row r="1966" spans="1:8" x14ac:dyDescent="0.2">
      <c r="A1966" t="s">
        <v>9029</v>
      </c>
      <c r="B1966" s="82">
        <f>+'Text-For Java'!B1966</f>
        <v>0</v>
      </c>
      <c r="C1966" t="s">
        <v>7544</v>
      </c>
      <c r="D1966">
        <f>+'Text-For Java'!D1966</f>
        <v>0</v>
      </c>
      <c r="E1966" t="s">
        <v>7544</v>
      </c>
      <c r="F1966" t="s">
        <v>9254</v>
      </c>
      <c r="G1966" t="s">
        <v>7545</v>
      </c>
      <c r="H1966" t="str">
        <f t="shared" si="32"/>
        <v>insert into FTS_rui_codes (suggest_text_1, suggest_text_2, source) values ("0","0","RESFOR (03 JAN 2024)");</v>
      </c>
    </row>
    <row r="1967" spans="1:8" x14ac:dyDescent="0.2">
      <c r="A1967" t="s">
        <v>9029</v>
      </c>
      <c r="B1967" s="82">
        <f>+'Text-For Java'!B1967</f>
        <v>0</v>
      </c>
      <c r="C1967" t="s">
        <v>7544</v>
      </c>
      <c r="D1967">
        <f>+'Text-For Java'!D1967</f>
        <v>0</v>
      </c>
      <c r="E1967" t="s">
        <v>7544</v>
      </c>
      <c r="F1967" t="s">
        <v>9254</v>
      </c>
      <c r="G1967" t="s">
        <v>7545</v>
      </c>
      <c r="H1967" t="str">
        <f t="shared" si="32"/>
        <v>insert into FTS_rui_codes (suggest_text_1, suggest_text_2, source) values ("0","0","RESFOR (03 JAN 2024)");</v>
      </c>
    </row>
    <row r="1968" spans="1:8" x14ac:dyDescent="0.2">
      <c r="A1968" t="s">
        <v>9029</v>
      </c>
      <c r="B1968" s="82">
        <f>+'Text-For Java'!B1968</f>
        <v>0</v>
      </c>
      <c r="C1968" t="s">
        <v>7544</v>
      </c>
      <c r="D1968">
        <f>+'Text-For Java'!D1968</f>
        <v>0</v>
      </c>
      <c r="E1968" t="s">
        <v>7544</v>
      </c>
      <c r="F1968" t="s">
        <v>9254</v>
      </c>
      <c r="G1968" t="s">
        <v>7545</v>
      </c>
      <c r="H1968" t="str">
        <f t="shared" si="32"/>
        <v>insert into FTS_rui_codes (suggest_text_1, suggest_text_2, source) values ("0","0","RESFOR (03 JAN 2024)");</v>
      </c>
    </row>
    <row r="1969" spans="1:8" x14ac:dyDescent="0.2">
      <c r="A1969" t="s">
        <v>9029</v>
      </c>
      <c r="B1969" s="82">
        <f>+'Text-For Java'!B1969</f>
        <v>0</v>
      </c>
      <c r="C1969" t="s">
        <v>7544</v>
      </c>
      <c r="D1969">
        <f>+'Text-For Java'!D1969</f>
        <v>0</v>
      </c>
      <c r="E1969" t="s">
        <v>7544</v>
      </c>
      <c r="F1969" t="s">
        <v>9254</v>
      </c>
      <c r="G1969" t="s">
        <v>7545</v>
      </c>
      <c r="H1969" t="str">
        <f t="shared" si="32"/>
        <v>insert into FTS_rui_codes (suggest_text_1, suggest_text_2, source) values ("0","0","RESFOR (03 JAN 2024)");</v>
      </c>
    </row>
    <row r="1970" spans="1:8" x14ac:dyDescent="0.2">
      <c r="A1970" t="s">
        <v>9029</v>
      </c>
      <c r="B1970" s="82">
        <f>+'Text-For Java'!B1970</f>
        <v>0</v>
      </c>
      <c r="C1970" t="s">
        <v>7544</v>
      </c>
      <c r="D1970">
        <f>+'Text-For Java'!D1970</f>
        <v>0</v>
      </c>
      <c r="E1970" t="s">
        <v>7544</v>
      </c>
      <c r="F1970" t="s">
        <v>9254</v>
      </c>
      <c r="G1970" t="s">
        <v>7545</v>
      </c>
      <c r="H1970" t="str">
        <f t="shared" si="32"/>
        <v>insert into FTS_rui_codes (suggest_text_1, suggest_text_2, source) values ("0","0","RESFOR (03 JAN 2024)");</v>
      </c>
    </row>
    <row r="1971" spans="1:8" x14ac:dyDescent="0.2">
      <c r="A1971" t="s">
        <v>9029</v>
      </c>
      <c r="B1971" s="82">
        <f>+'Text-For Java'!B1971</f>
        <v>0</v>
      </c>
      <c r="C1971" t="s">
        <v>7544</v>
      </c>
      <c r="D1971">
        <f>+'Text-For Java'!D1971</f>
        <v>0</v>
      </c>
      <c r="E1971" t="s">
        <v>7544</v>
      </c>
      <c r="F1971" t="s">
        <v>9254</v>
      </c>
      <c r="G1971" t="s">
        <v>7545</v>
      </c>
      <c r="H1971" t="str">
        <f t="shared" si="32"/>
        <v>insert into FTS_rui_codes (suggest_text_1, suggest_text_2, source) values ("0","0","RESFOR (03 JAN 2024)");</v>
      </c>
    </row>
    <row r="1972" spans="1:8" x14ac:dyDescent="0.2">
      <c r="A1972" t="s">
        <v>9029</v>
      </c>
      <c r="B1972" s="82">
        <f>+'Text-For Java'!B1972</f>
        <v>0</v>
      </c>
      <c r="C1972" t="s">
        <v>7544</v>
      </c>
      <c r="D1972">
        <f>+'Text-For Java'!D1972</f>
        <v>0</v>
      </c>
      <c r="E1972" t="s">
        <v>7544</v>
      </c>
      <c r="F1972" t="s">
        <v>9254</v>
      </c>
      <c r="G1972" t="s">
        <v>7545</v>
      </c>
      <c r="H1972" t="str">
        <f t="shared" si="32"/>
        <v>insert into FTS_rui_codes (suggest_text_1, suggest_text_2, source) values ("0","0","RESFOR (03 JAN 2024)");</v>
      </c>
    </row>
    <row r="1973" spans="1:8" x14ac:dyDescent="0.2">
      <c r="A1973" t="s">
        <v>9029</v>
      </c>
      <c r="B1973" s="82">
        <f>+'Text-For Java'!B1973</f>
        <v>0</v>
      </c>
      <c r="C1973" t="s">
        <v>7544</v>
      </c>
      <c r="D1973">
        <f>+'Text-For Java'!D1973</f>
        <v>0</v>
      </c>
      <c r="E1973" t="s">
        <v>7544</v>
      </c>
      <c r="F1973" t="s">
        <v>9254</v>
      </c>
      <c r="G1973" t="s">
        <v>7545</v>
      </c>
      <c r="H1973" t="str">
        <f t="shared" si="32"/>
        <v>insert into FTS_rui_codes (suggest_text_1, suggest_text_2, source) values ("0","0","RESFOR (03 JAN 2024)");</v>
      </c>
    </row>
    <row r="1974" spans="1:8" x14ac:dyDescent="0.2">
      <c r="A1974" t="s">
        <v>9029</v>
      </c>
      <c r="B1974" s="82">
        <f>+'Text-For Java'!B1974</f>
        <v>0</v>
      </c>
      <c r="C1974" t="s">
        <v>7544</v>
      </c>
      <c r="D1974">
        <f>+'Text-For Java'!D1974</f>
        <v>0</v>
      </c>
      <c r="E1974" t="s">
        <v>7544</v>
      </c>
      <c r="F1974" t="s">
        <v>9254</v>
      </c>
      <c r="G1974" t="s">
        <v>7545</v>
      </c>
      <c r="H1974" t="str">
        <f t="shared" si="32"/>
        <v>insert into FTS_rui_codes (suggest_text_1, suggest_text_2, source) values ("0","0","RESFOR (03 JAN 2024)");</v>
      </c>
    </row>
    <row r="1975" spans="1:8" x14ac:dyDescent="0.2">
      <c r="A1975" t="s">
        <v>9029</v>
      </c>
      <c r="B1975" s="82">
        <f>+'Text-For Java'!B1975</f>
        <v>0</v>
      </c>
      <c r="C1975" t="s">
        <v>7544</v>
      </c>
      <c r="D1975">
        <f>+'Text-For Java'!D1975</f>
        <v>0</v>
      </c>
      <c r="E1975" t="s">
        <v>7544</v>
      </c>
      <c r="F1975" t="s">
        <v>9254</v>
      </c>
      <c r="G1975" t="s">
        <v>7545</v>
      </c>
      <c r="H1975" t="str">
        <f t="shared" si="32"/>
        <v>insert into FTS_rui_codes (suggest_text_1, suggest_text_2, source) values ("0","0","RESFOR (03 JAN 2024)");</v>
      </c>
    </row>
    <row r="1976" spans="1:8" x14ac:dyDescent="0.2">
      <c r="A1976" t="s">
        <v>9029</v>
      </c>
      <c r="B1976" s="82">
        <f>+'Text-For Java'!B1976</f>
        <v>0</v>
      </c>
      <c r="C1976" t="s">
        <v>7544</v>
      </c>
      <c r="D1976">
        <f>+'Text-For Java'!D1976</f>
        <v>0</v>
      </c>
      <c r="E1976" t="s">
        <v>7544</v>
      </c>
      <c r="F1976" t="s">
        <v>9254</v>
      </c>
      <c r="G1976" t="s">
        <v>7545</v>
      </c>
      <c r="H1976" t="str">
        <f t="shared" si="32"/>
        <v>insert into FTS_rui_codes (suggest_text_1, suggest_text_2, source) values ("0","0","RESFOR (03 JAN 2024)");</v>
      </c>
    </row>
    <row r="1977" spans="1:8" x14ac:dyDescent="0.2">
      <c r="A1977" t="s">
        <v>9029</v>
      </c>
      <c r="B1977" s="82">
        <f>+'Text-For Java'!B1977</f>
        <v>0</v>
      </c>
      <c r="C1977" t="s">
        <v>7544</v>
      </c>
      <c r="D1977">
        <f>+'Text-For Java'!D1977</f>
        <v>0</v>
      </c>
      <c r="E1977" t="s">
        <v>7544</v>
      </c>
      <c r="F1977" t="s">
        <v>9254</v>
      </c>
      <c r="G1977" t="s">
        <v>7545</v>
      </c>
      <c r="H1977" t="str">
        <f t="shared" si="32"/>
        <v>insert into FTS_rui_codes (suggest_text_1, suggest_text_2, source) values ("0","0","RESFOR (03 JAN 2024)");</v>
      </c>
    </row>
    <row r="1978" spans="1:8" x14ac:dyDescent="0.2">
      <c r="A1978" t="s">
        <v>9029</v>
      </c>
      <c r="B1978" s="82">
        <f>+'Text-For Java'!B1978</f>
        <v>0</v>
      </c>
      <c r="C1978" t="s">
        <v>7544</v>
      </c>
      <c r="D1978">
        <f>+'Text-For Java'!D1978</f>
        <v>0</v>
      </c>
      <c r="E1978" t="s">
        <v>7544</v>
      </c>
      <c r="F1978" t="s">
        <v>9254</v>
      </c>
      <c r="G1978" t="s">
        <v>7545</v>
      </c>
      <c r="H1978" t="str">
        <f t="shared" si="32"/>
        <v>insert into FTS_rui_codes (suggest_text_1, suggest_text_2, source) values ("0","0","RESFOR (03 JAN 2024)");</v>
      </c>
    </row>
    <row r="1979" spans="1:8" x14ac:dyDescent="0.2">
      <c r="A1979" t="s">
        <v>9029</v>
      </c>
      <c r="B1979" s="82">
        <f>+'Text-For Java'!B1979</f>
        <v>0</v>
      </c>
      <c r="C1979" t="s">
        <v>7544</v>
      </c>
      <c r="D1979">
        <f>+'Text-For Java'!D1979</f>
        <v>0</v>
      </c>
      <c r="E1979" t="s">
        <v>7544</v>
      </c>
      <c r="F1979" t="s">
        <v>9254</v>
      </c>
      <c r="G1979" t="s">
        <v>7545</v>
      </c>
      <c r="H1979" t="str">
        <f t="shared" si="32"/>
        <v>insert into FTS_rui_codes (suggest_text_1, suggest_text_2, source) values ("0","0","RESFOR (03 JAN 2024)");</v>
      </c>
    </row>
    <row r="1980" spans="1:8" x14ac:dyDescent="0.2">
      <c r="A1980" t="s">
        <v>9029</v>
      </c>
      <c r="B1980" s="82">
        <f>+'Text-For Java'!B1980</f>
        <v>0</v>
      </c>
      <c r="C1980" t="s">
        <v>7544</v>
      </c>
      <c r="D1980">
        <f>+'Text-For Java'!D1980</f>
        <v>0</v>
      </c>
      <c r="E1980" t="s">
        <v>7544</v>
      </c>
      <c r="F1980" t="s">
        <v>9254</v>
      </c>
      <c r="G1980" t="s">
        <v>7545</v>
      </c>
      <c r="H1980" t="str">
        <f t="shared" si="32"/>
        <v>insert into FTS_rui_codes (suggest_text_1, suggest_text_2, source) values ("0","0","RESFOR (03 JAN 2024)");</v>
      </c>
    </row>
    <row r="1981" spans="1:8" x14ac:dyDescent="0.2">
      <c r="A1981" t="s">
        <v>9029</v>
      </c>
      <c r="B1981" s="82">
        <f>+'Text-For Java'!B1981</f>
        <v>0</v>
      </c>
      <c r="C1981" t="s">
        <v>7544</v>
      </c>
      <c r="D1981">
        <f>+'Text-For Java'!D1981</f>
        <v>0</v>
      </c>
      <c r="E1981" t="s">
        <v>7544</v>
      </c>
      <c r="F1981" t="s">
        <v>9254</v>
      </c>
      <c r="G1981" t="s">
        <v>7545</v>
      </c>
      <c r="H1981" t="str">
        <f t="shared" si="32"/>
        <v>insert into FTS_rui_codes (suggest_text_1, suggest_text_2, source) values ("0","0","RESFOR (03 JAN 2024)");</v>
      </c>
    </row>
    <row r="1982" spans="1:8" x14ac:dyDescent="0.2">
      <c r="A1982" t="s">
        <v>9029</v>
      </c>
      <c r="B1982" s="82">
        <f>+'Text-For Java'!B1982</f>
        <v>0</v>
      </c>
      <c r="C1982" t="s">
        <v>7544</v>
      </c>
      <c r="D1982">
        <f>+'Text-For Java'!D1982</f>
        <v>0</v>
      </c>
      <c r="E1982" t="s">
        <v>7544</v>
      </c>
      <c r="F1982" t="s">
        <v>9254</v>
      </c>
      <c r="G1982" t="s">
        <v>7545</v>
      </c>
      <c r="H1982" t="str">
        <f t="shared" si="32"/>
        <v>insert into FTS_rui_codes (suggest_text_1, suggest_text_2, source) values ("0","0","RESFOR (03 JAN 2024)");</v>
      </c>
    </row>
    <row r="1983" spans="1:8" x14ac:dyDescent="0.2">
      <c r="A1983" t="s">
        <v>9029</v>
      </c>
      <c r="B1983" s="82">
        <f>+'Text-For Java'!B1983</f>
        <v>0</v>
      </c>
      <c r="C1983" t="s">
        <v>7544</v>
      </c>
      <c r="D1983">
        <f>+'Text-For Java'!D1983</f>
        <v>0</v>
      </c>
      <c r="E1983" t="s">
        <v>7544</v>
      </c>
      <c r="F1983" t="s">
        <v>9254</v>
      </c>
      <c r="G1983" t="s">
        <v>7545</v>
      </c>
      <c r="H1983" t="str">
        <f t="shared" si="32"/>
        <v>insert into FTS_rui_codes (suggest_text_1, suggest_text_2, source) values ("0","0","RESFOR (03 JAN 2024)");</v>
      </c>
    </row>
    <row r="1984" spans="1:8" x14ac:dyDescent="0.2">
      <c r="A1984" t="s">
        <v>9029</v>
      </c>
      <c r="B1984" s="82">
        <f>+'Text-For Java'!B1984</f>
        <v>0</v>
      </c>
      <c r="C1984" t="s">
        <v>7544</v>
      </c>
      <c r="D1984">
        <f>+'Text-For Java'!D1984</f>
        <v>0</v>
      </c>
      <c r="E1984" t="s">
        <v>7544</v>
      </c>
      <c r="F1984" t="s">
        <v>9254</v>
      </c>
      <c r="G1984" t="s">
        <v>7545</v>
      </c>
      <c r="H1984" t="str">
        <f t="shared" si="32"/>
        <v>insert into FTS_rui_codes (suggest_text_1, suggest_text_2, source) values ("0","0","RESFOR (03 JAN 2024)");</v>
      </c>
    </row>
    <row r="1985" spans="1:8" x14ac:dyDescent="0.2">
      <c r="A1985" t="s">
        <v>9029</v>
      </c>
      <c r="B1985" s="82">
        <f>+'Text-For Java'!B1985</f>
        <v>0</v>
      </c>
      <c r="C1985" t="s">
        <v>7544</v>
      </c>
      <c r="D1985">
        <f>+'Text-For Java'!D1985</f>
        <v>0</v>
      </c>
      <c r="E1985" t="s">
        <v>7544</v>
      </c>
      <c r="F1985" t="s">
        <v>9254</v>
      </c>
      <c r="G1985" t="s">
        <v>7545</v>
      </c>
      <c r="H1985" t="str">
        <f t="shared" si="32"/>
        <v>insert into FTS_rui_codes (suggest_text_1, suggest_text_2, source) values ("0","0","RESFOR (03 JAN 2024)");</v>
      </c>
    </row>
    <row r="1986" spans="1:8" x14ac:dyDescent="0.2">
      <c r="A1986" t="s">
        <v>9029</v>
      </c>
      <c r="B1986" s="82">
        <f>+'Text-For Java'!B1986</f>
        <v>0</v>
      </c>
      <c r="C1986" t="s">
        <v>7544</v>
      </c>
      <c r="D1986">
        <f>+'Text-For Java'!D1986</f>
        <v>0</v>
      </c>
      <c r="E1986" t="s">
        <v>7544</v>
      </c>
      <c r="F1986" t="s">
        <v>9254</v>
      </c>
      <c r="G1986" t="s">
        <v>7545</v>
      </c>
      <c r="H1986" t="str">
        <f t="shared" si="32"/>
        <v>insert into FTS_rui_codes (suggest_text_1, suggest_text_2, source) values ("0","0","RESFOR (03 JAN 2024)");</v>
      </c>
    </row>
    <row r="1987" spans="1:8" x14ac:dyDescent="0.2">
      <c r="A1987" t="s">
        <v>9029</v>
      </c>
      <c r="B1987" s="82">
        <f>+'Text-For Java'!B1987</f>
        <v>0</v>
      </c>
      <c r="C1987" t="s">
        <v>7544</v>
      </c>
      <c r="D1987">
        <f>+'Text-For Java'!D1987</f>
        <v>0</v>
      </c>
      <c r="E1987" t="s">
        <v>7544</v>
      </c>
      <c r="F1987" t="s">
        <v>9254</v>
      </c>
      <c r="G1987" t="s">
        <v>7545</v>
      </c>
      <c r="H1987" t="str">
        <f t="shared" si="32"/>
        <v>insert into FTS_rui_codes (suggest_text_1, suggest_text_2, source) values ("0","0","RESFOR (03 JAN 2024)");</v>
      </c>
    </row>
    <row r="1988" spans="1:8" x14ac:dyDescent="0.2">
      <c r="A1988" t="s">
        <v>9029</v>
      </c>
      <c r="B1988" s="82">
        <f>+'Text-For Java'!B1988</f>
        <v>0</v>
      </c>
      <c r="C1988" t="s">
        <v>7544</v>
      </c>
      <c r="D1988">
        <f>+'Text-For Java'!D1988</f>
        <v>0</v>
      </c>
      <c r="E1988" t="s">
        <v>7544</v>
      </c>
      <c r="F1988" t="s">
        <v>9254</v>
      </c>
      <c r="G1988" t="s">
        <v>7545</v>
      </c>
      <c r="H1988" t="str">
        <f t="shared" si="32"/>
        <v>insert into FTS_rui_codes (suggest_text_1, suggest_text_2, source) values ("0","0","RESFOR (03 JAN 2024)");</v>
      </c>
    </row>
    <row r="1989" spans="1:8" x14ac:dyDescent="0.2">
      <c r="A1989" t="s">
        <v>9029</v>
      </c>
      <c r="B1989" s="82">
        <f>+'Text-For Java'!B1989</f>
        <v>0</v>
      </c>
      <c r="C1989" t="s">
        <v>7544</v>
      </c>
      <c r="D1989">
        <f>+'Text-For Java'!D1989</f>
        <v>0</v>
      </c>
      <c r="E1989" t="s">
        <v>7544</v>
      </c>
      <c r="F1989" t="s">
        <v>9254</v>
      </c>
      <c r="G1989" t="s">
        <v>7545</v>
      </c>
      <c r="H1989" t="str">
        <f t="shared" si="32"/>
        <v>insert into FTS_rui_codes (suggest_text_1, suggest_text_2, source) values ("0","0","RESFOR (03 JAN 2024)");</v>
      </c>
    </row>
    <row r="1990" spans="1:8" x14ac:dyDescent="0.2">
      <c r="A1990" t="s">
        <v>9029</v>
      </c>
      <c r="B1990" s="82">
        <f>+'Text-For Java'!B1990</f>
        <v>0</v>
      </c>
      <c r="C1990" t="s">
        <v>7544</v>
      </c>
      <c r="D1990">
        <f>+'Text-For Java'!D1990</f>
        <v>0</v>
      </c>
      <c r="E1990" t="s">
        <v>7544</v>
      </c>
      <c r="F1990" t="s">
        <v>9254</v>
      </c>
      <c r="G1990" t="s">
        <v>7545</v>
      </c>
      <c r="H1990" t="str">
        <f t="shared" si="32"/>
        <v>insert into FTS_rui_codes (suggest_text_1, suggest_text_2, source) values ("0","0","RESFOR (03 JAN 2024)");</v>
      </c>
    </row>
    <row r="1991" spans="1:8" x14ac:dyDescent="0.2">
      <c r="A1991" t="s">
        <v>9029</v>
      </c>
      <c r="B1991" s="82">
        <f>+'Text-For Java'!B1991</f>
        <v>0</v>
      </c>
      <c r="C1991" t="s">
        <v>7544</v>
      </c>
      <c r="D1991">
        <f>+'Text-For Java'!D1991</f>
        <v>0</v>
      </c>
      <c r="E1991" t="s">
        <v>7544</v>
      </c>
      <c r="F1991" t="s">
        <v>9254</v>
      </c>
      <c r="G1991" t="s">
        <v>7545</v>
      </c>
      <c r="H1991" t="str">
        <f t="shared" si="32"/>
        <v>insert into FTS_rui_codes (suggest_text_1, suggest_text_2, source) values ("0","0","RESFOR (03 JAN 2024)");</v>
      </c>
    </row>
    <row r="1992" spans="1:8" x14ac:dyDescent="0.2">
      <c r="A1992" t="s">
        <v>9029</v>
      </c>
      <c r="B1992" s="82">
        <f>+'Text-For Java'!B1992</f>
        <v>0</v>
      </c>
      <c r="C1992" t="s">
        <v>7544</v>
      </c>
      <c r="D1992">
        <f>+'Text-For Java'!D1992</f>
        <v>0</v>
      </c>
      <c r="E1992" t="s">
        <v>7544</v>
      </c>
      <c r="F1992" t="s">
        <v>9254</v>
      </c>
      <c r="G1992" t="s">
        <v>7545</v>
      </c>
      <c r="H1992" t="str">
        <f t="shared" si="32"/>
        <v>insert into FTS_rui_codes (suggest_text_1, suggest_text_2, source) values ("0","0","RESFOR (03 JAN 2024)");</v>
      </c>
    </row>
    <row r="1993" spans="1:8" x14ac:dyDescent="0.2">
      <c r="A1993" t="s">
        <v>9029</v>
      </c>
      <c r="B1993" s="82">
        <f>+'Text-For Java'!B1993</f>
        <v>0</v>
      </c>
      <c r="C1993" t="s">
        <v>7544</v>
      </c>
      <c r="D1993">
        <f>+'Text-For Java'!D1993</f>
        <v>0</v>
      </c>
      <c r="E1993" t="s">
        <v>7544</v>
      </c>
      <c r="F1993" t="s">
        <v>9254</v>
      </c>
      <c r="G1993" t="s">
        <v>7545</v>
      </c>
      <c r="H1993" t="str">
        <f t="shared" si="32"/>
        <v>insert into FTS_rui_codes (suggest_text_1, suggest_text_2, source) values ("0","0","RESFOR (03 JAN 2024)");</v>
      </c>
    </row>
    <row r="1994" spans="1:8" x14ac:dyDescent="0.2">
      <c r="A1994" t="s">
        <v>9029</v>
      </c>
      <c r="B1994" s="82">
        <f>+'Text-For Java'!B1994</f>
        <v>0</v>
      </c>
      <c r="C1994" t="s">
        <v>7544</v>
      </c>
      <c r="D1994">
        <f>+'Text-For Java'!D1994</f>
        <v>0</v>
      </c>
      <c r="E1994" t="s">
        <v>7544</v>
      </c>
      <c r="F1994" t="s">
        <v>9254</v>
      </c>
      <c r="G1994" t="s">
        <v>7545</v>
      </c>
      <c r="H1994" t="str">
        <f t="shared" si="32"/>
        <v>insert into FTS_rui_codes (suggest_text_1, suggest_text_2, source) values ("0","0","RESFOR (03 JAN 2024)");</v>
      </c>
    </row>
    <row r="1995" spans="1:8" x14ac:dyDescent="0.2">
      <c r="A1995" t="s">
        <v>9029</v>
      </c>
      <c r="B1995" s="82">
        <f>+'Text-For Java'!B1995</f>
        <v>0</v>
      </c>
      <c r="C1995" t="s">
        <v>7544</v>
      </c>
      <c r="D1995">
        <f>+'Text-For Java'!D1995</f>
        <v>0</v>
      </c>
      <c r="E1995" t="s">
        <v>7544</v>
      </c>
      <c r="F1995" t="s">
        <v>9254</v>
      </c>
      <c r="G1995" t="s">
        <v>7545</v>
      </c>
      <c r="H1995" t="str">
        <f t="shared" si="32"/>
        <v>insert into FTS_rui_codes (suggest_text_1, suggest_text_2, source) values ("0","0","RESFOR (03 JAN 2024)");</v>
      </c>
    </row>
    <row r="1996" spans="1:8" x14ac:dyDescent="0.2">
      <c r="A1996" t="s">
        <v>9029</v>
      </c>
      <c r="B1996" s="82">
        <f>+'Text-For Java'!B1996</f>
        <v>0</v>
      </c>
      <c r="C1996" t="s">
        <v>7544</v>
      </c>
      <c r="D1996">
        <f>+'Text-For Java'!D1996</f>
        <v>0</v>
      </c>
      <c r="E1996" t="s">
        <v>7544</v>
      </c>
      <c r="F1996" t="s">
        <v>9254</v>
      </c>
      <c r="G1996" t="s">
        <v>7545</v>
      </c>
      <c r="H1996" t="str">
        <f t="shared" si="32"/>
        <v>insert into FTS_rui_codes (suggest_text_1, suggest_text_2, source) values ("0","0","RESFOR (03 JAN 2024)");</v>
      </c>
    </row>
    <row r="1997" spans="1:8" x14ac:dyDescent="0.2">
      <c r="A1997" t="s">
        <v>9029</v>
      </c>
      <c r="B1997" s="82">
        <f>+'Text-For Java'!B1997</f>
        <v>0</v>
      </c>
      <c r="C1997" t="s">
        <v>7544</v>
      </c>
      <c r="D1997">
        <f>+'Text-For Java'!D1997</f>
        <v>0</v>
      </c>
      <c r="E1997" t="s">
        <v>7544</v>
      </c>
      <c r="F1997" t="s">
        <v>9254</v>
      </c>
      <c r="G1997" t="s">
        <v>7545</v>
      </c>
      <c r="H1997" t="str">
        <f t="shared" si="32"/>
        <v>insert into FTS_rui_codes (suggest_text_1, suggest_text_2, source) values ("0","0","RESFOR (03 JAN 2024)");</v>
      </c>
    </row>
    <row r="1998" spans="1:8" x14ac:dyDescent="0.2">
      <c r="A1998" t="s">
        <v>9029</v>
      </c>
      <c r="B1998" s="82">
        <f>+'Text-For Java'!B1998</f>
        <v>0</v>
      </c>
      <c r="C1998" t="s">
        <v>7544</v>
      </c>
      <c r="D1998">
        <f>+'Text-For Java'!D1998</f>
        <v>0</v>
      </c>
      <c r="E1998" t="s">
        <v>7544</v>
      </c>
      <c r="F1998" t="s">
        <v>9254</v>
      </c>
      <c r="G1998" t="s">
        <v>7545</v>
      </c>
      <c r="H1998" t="str">
        <f t="shared" si="32"/>
        <v>insert into FTS_rui_codes (suggest_text_1, suggest_text_2, source) values ("0","0","RESFOR (03 JAN 2024)");</v>
      </c>
    </row>
    <row r="1999" spans="1:8" x14ac:dyDescent="0.2">
      <c r="A1999" t="s">
        <v>9029</v>
      </c>
      <c r="B1999" s="82">
        <f>+'Text-For Java'!B1999</f>
        <v>0</v>
      </c>
      <c r="C1999" t="s">
        <v>7544</v>
      </c>
      <c r="D1999">
        <f>+'Text-For Java'!D1999</f>
        <v>0</v>
      </c>
      <c r="E1999" t="s">
        <v>7544</v>
      </c>
      <c r="F1999" t="s">
        <v>9254</v>
      </c>
      <c r="G1999" t="s">
        <v>7545</v>
      </c>
      <c r="H1999" t="str">
        <f t="shared" si="32"/>
        <v>insert into FTS_rui_codes (suggest_text_1, suggest_text_2, source) values ("0","0","RESFOR (03 JAN 2024)");</v>
      </c>
    </row>
    <row r="2000" spans="1:8" x14ac:dyDescent="0.2">
      <c r="A2000" t="s">
        <v>9029</v>
      </c>
      <c r="B2000" s="82">
        <f>+'Text-For Java'!B2000</f>
        <v>0</v>
      </c>
      <c r="C2000" t="s">
        <v>7544</v>
      </c>
      <c r="D2000">
        <f>+'Text-For Java'!D2000</f>
        <v>0</v>
      </c>
      <c r="E2000" t="s">
        <v>7544</v>
      </c>
      <c r="F2000" t="s">
        <v>9254</v>
      </c>
      <c r="G2000" t="s">
        <v>7545</v>
      </c>
      <c r="H2000" t="str">
        <f t="shared" si="32"/>
        <v>insert into FTS_rui_codes (suggest_text_1, suggest_text_2, source) values ("0","0","RESFOR (03 JAN 2024)");</v>
      </c>
    </row>
    <row r="2001" spans="1:8" x14ac:dyDescent="0.2">
      <c r="A2001" t="s">
        <v>9029</v>
      </c>
      <c r="B2001" s="82">
        <f>+'Text-For Java'!B2001</f>
        <v>0</v>
      </c>
      <c r="C2001" t="s">
        <v>7544</v>
      </c>
      <c r="D2001">
        <f>+'Text-For Java'!D2001</f>
        <v>0</v>
      </c>
      <c r="E2001" t="s">
        <v>7544</v>
      </c>
      <c r="F2001" t="s">
        <v>9254</v>
      </c>
      <c r="G2001" t="s">
        <v>7545</v>
      </c>
      <c r="H2001" t="str">
        <f t="shared" si="32"/>
        <v>insert into FTS_rui_codes (suggest_text_1, suggest_text_2, source) values ("0","0","RESFOR (03 JAN 2024)");</v>
      </c>
    </row>
    <row r="2002" spans="1:8" x14ac:dyDescent="0.2">
      <c r="A2002" t="s">
        <v>9029</v>
      </c>
      <c r="B2002" s="82">
        <f>+'Text-For Java'!B2002</f>
        <v>0</v>
      </c>
      <c r="C2002" t="s">
        <v>7544</v>
      </c>
      <c r="D2002">
        <f>+'Text-For Java'!D2002</f>
        <v>0</v>
      </c>
      <c r="E2002" t="s">
        <v>7544</v>
      </c>
      <c r="F2002" t="s">
        <v>9254</v>
      </c>
      <c r="G2002" t="s">
        <v>7545</v>
      </c>
      <c r="H2002" t="str">
        <f t="shared" si="32"/>
        <v>insert into FTS_rui_codes (suggest_text_1, suggest_text_2, source) values ("0","0","RESFOR (03 JAN 2024)");</v>
      </c>
    </row>
    <row r="2003" spans="1:8" x14ac:dyDescent="0.2">
      <c r="A2003" t="s">
        <v>9029</v>
      </c>
      <c r="B2003" s="82">
        <f>+'Text-For Java'!B2003</f>
        <v>0</v>
      </c>
      <c r="C2003" t="s">
        <v>7544</v>
      </c>
      <c r="D2003">
        <f>+'Text-For Java'!D2003</f>
        <v>0</v>
      </c>
      <c r="E2003" t="s">
        <v>7544</v>
      </c>
      <c r="F2003" t="s">
        <v>9254</v>
      </c>
      <c r="G2003" t="s">
        <v>7545</v>
      </c>
      <c r="H2003" t="str">
        <f t="shared" si="32"/>
        <v>insert into FTS_rui_codes (suggest_text_1, suggest_text_2, source) values ("0","0","RESFOR (03 JAN 2024)");</v>
      </c>
    </row>
    <row r="2004" spans="1:8" x14ac:dyDescent="0.2">
      <c r="A2004" t="s">
        <v>9029</v>
      </c>
      <c r="B2004" s="82">
        <f>+'Text-For Java'!B2004</f>
        <v>0</v>
      </c>
      <c r="C2004" t="s">
        <v>7544</v>
      </c>
      <c r="D2004">
        <f>+'Text-For Java'!D2004</f>
        <v>0</v>
      </c>
      <c r="E2004" t="s">
        <v>7544</v>
      </c>
      <c r="F2004" t="s">
        <v>9254</v>
      </c>
      <c r="G2004" t="s">
        <v>7545</v>
      </c>
      <c r="H2004" t="str">
        <f t="shared" si="32"/>
        <v>insert into FTS_rui_codes (suggest_text_1, suggest_text_2, source) values ("0","0","RESFOR (03 JAN 2024)");</v>
      </c>
    </row>
    <row r="2005" spans="1:8" x14ac:dyDescent="0.2">
      <c r="A2005" t="s">
        <v>9029</v>
      </c>
      <c r="B2005" s="82">
        <f>+'Text-For Java'!B2005</f>
        <v>0</v>
      </c>
      <c r="C2005" t="s">
        <v>7544</v>
      </c>
      <c r="D2005">
        <f>+'Text-For Java'!D2005</f>
        <v>0</v>
      </c>
      <c r="E2005" t="s">
        <v>7544</v>
      </c>
      <c r="F2005" t="s">
        <v>9254</v>
      </c>
      <c r="G2005" t="s">
        <v>7545</v>
      </c>
      <c r="H2005" t="str">
        <f t="shared" si="32"/>
        <v>insert into FTS_rui_codes (suggest_text_1, suggest_text_2, source) values ("0","0","RESFOR (03 JAN 2024)");</v>
      </c>
    </row>
    <row r="2006" spans="1:8" x14ac:dyDescent="0.2">
      <c r="A2006" t="s">
        <v>9029</v>
      </c>
      <c r="B2006" s="82">
        <f>+'Text-For Java'!B2006</f>
        <v>0</v>
      </c>
      <c r="C2006" t="s">
        <v>7544</v>
      </c>
      <c r="D2006">
        <f>+'Text-For Java'!D2006</f>
        <v>0</v>
      </c>
      <c r="E2006" t="s">
        <v>7544</v>
      </c>
      <c r="F2006" t="s">
        <v>9254</v>
      </c>
      <c r="G2006" t="s">
        <v>7545</v>
      </c>
      <c r="H2006" t="str">
        <f t="shared" si="32"/>
        <v>insert into FTS_rui_codes (suggest_text_1, suggest_text_2, source) values ("0","0","RESFOR (03 JAN 2024)");</v>
      </c>
    </row>
    <row r="2007" spans="1:8" x14ac:dyDescent="0.2">
      <c r="A2007" t="s">
        <v>9029</v>
      </c>
      <c r="B2007" s="82">
        <f>+'Text-For Java'!B2007</f>
        <v>0</v>
      </c>
      <c r="C2007" t="s">
        <v>7544</v>
      </c>
      <c r="D2007">
        <f>+'Text-For Java'!D2007</f>
        <v>0</v>
      </c>
      <c r="E2007" t="s">
        <v>7544</v>
      </c>
      <c r="F2007" t="s">
        <v>9254</v>
      </c>
      <c r="G2007" t="s">
        <v>7545</v>
      </c>
      <c r="H2007" t="str">
        <f t="shared" si="32"/>
        <v>insert into FTS_rui_codes (suggest_text_1, suggest_text_2, source) values ("0","0","RESFOR (03 JAN 2024)");</v>
      </c>
    </row>
    <row r="2008" spans="1:8" x14ac:dyDescent="0.2">
      <c r="A2008" t="s">
        <v>9029</v>
      </c>
      <c r="B2008" s="82">
        <f>+'Text-For Java'!B2008</f>
        <v>0</v>
      </c>
      <c r="C2008" t="s">
        <v>7544</v>
      </c>
      <c r="D2008">
        <f>+'Text-For Java'!D2008</f>
        <v>0</v>
      </c>
      <c r="E2008" t="s">
        <v>7544</v>
      </c>
      <c r="F2008" t="s">
        <v>9254</v>
      </c>
      <c r="G2008" t="s">
        <v>7545</v>
      </c>
      <c r="H2008" t="str">
        <f t="shared" si="32"/>
        <v>insert into FTS_rui_codes (suggest_text_1, suggest_text_2, source) values ("0","0","RESFOR (03 JAN 2024)");</v>
      </c>
    </row>
    <row r="2009" spans="1:8" x14ac:dyDescent="0.2">
      <c r="A2009" t="s">
        <v>9029</v>
      </c>
      <c r="B2009" s="82">
        <f>+'Text-For Java'!B2009</f>
        <v>0</v>
      </c>
      <c r="C2009" t="s">
        <v>7544</v>
      </c>
      <c r="D2009">
        <f>+'Text-For Java'!D2009</f>
        <v>0</v>
      </c>
      <c r="E2009" t="s">
        <v>7544</v>
      </c>
      <c r="F2009" t="s">
        <v>9254</v>
      </c>
      <c r="G2009" t="s">
        <v>7545</v>
      </c>
      <c r="H2009" t="str">
        <f t="shared" si="32"/>
        <v>insert into FTS_rui_codes (suggest_text_1, suggest_text_2, source) values ("0","0","RESFOR (03 JAN 2024)");</v>
      </c>
    </row>
    <row r="2010" spans="1:8" x14ac:dyDescent="0.2">
      <c r="A2010" t="s">
        <v>9029</v>
      </c>
      <c r="B2010" s="82">
        <f>+'Text-For Java'!B2010</f>
        <v>0</v>
      </c>
      <c r="C2010" t="s">
        <v>7544</v>
      </c>
      <c r="D2010">
        <f>+'Text-For Java'!D2010</f>
        <v>0</v>
      </c>
      <c r="E2010" t="s">
        <v>7544</v>
      </c>
      <c r="F2010" t="s">
        <v>9254</v>
      </c>
      <c r="G2010" t="s">
        <v>7545</v>
      </c>
      <c r="H2010" t="str">
        <f t="shared" ref="H2010:H2011" si="33">+CONCATENATE(A2010,B2010,C2010,D2010,E2010,F2010,G2010)</f>
        <v>insert into FTS_rui_codes (suggest_text_1, suggest_text_2, source) values ("0","0","RESFOR (03 JAN 2024)");</v>
      </c>
    </row>
    <row r="2011" spans="1:8" x14ac:dyDescent="0.2">
      <c r="A2011" t="s">
        <v>9029</v>
      </c>
      <c r="B2011" s="82">
        <f>+'Text-For Java'!B2011</f>
        <v>0</v>
      </c>
      <c r="C2011" t="s">
        <v>7544</v>
      </c>
      <c r="D2011">
        <f>+'Text-For Java'!D2011</f>
        <v>0</v>
      </c>
      <c r="E2011" t="s">
        <v>7544</v>
      </c>
      <c r="F2011" t="s">
        <v>9254</v>
      </c>
      <c r="G2011" t="s">
        <v>7545</v>
      </c>
      <c r="H2011" t="str">
        <f t="shared" si="33"/>
        <v>insert into FTS_rui_codes (suggest_text_1, suggest_text_2, source) values ("0","0","RESFOR (03 JAN 2024)");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5E6B-8B8D-514F-B2E4-496AC36F6007}">
  <dimension ref="A1"/>
  <sheetViews>
    <sheetView workbookViewId="0">
      <selection activeCell="J13" sqref="J13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08"/>
  <sheetViews>
    <sheetView topLeftCell="B1" workbookViewId="0">
      <pane ySplit="1" topLeftCell="A2" activePane="bottomLeft" state="frozen"/>
      <selection activeCell="G1" sqref="G1"/>
      <selection pane="bottomLeft" activeCell="I2" sqref="I2"/>
    </sheetView>
  </sheetViews>
  <sheetFormatPr baseColWidth="10" defaultColWidth="9.1640625" defaultRowHeight="15" x14ac:dyDescent="0.2"/>
  <cols>
    <col min="1" max="1" width="27.6640625" style="9" bestFit="1" customWidth="1"/>
    <col min="2" max="2" width="9.6640625" style="79" bestFit="1" customWidth="1"/>
    <col min="3" max="3" width="32.5" style="42" bestFit="1" customWidth="1"/>
    <col min="4" max="4" width="6.6640625" style="71" bestFit="1" customWidth="1"/>
    <col min="5" max="5" width="27.33203125" bestFit="1" customWidth="1"/>
    <col min="6" max="6" width="5.33203125" bestFit="1" customWidth="1"/>
    <col min="7" max="7" width="5.33203125" style="15" bestFit="1" customWidth="1"/>
    <col min="8" max="8" width="59.83203125" style="9" bestFit="1" customWidth="1"/>
    <col min="9" max="9" width="139.83203125" style="9" bestFit="1" customWidth="1"/>
    <col min="10" max="16384" width="9.1640625" style="9"/>
  </cols>
  <sheetData>
    <row r="1" spans="1:9" x14ac:dyDescent="0.2">
      <c r="A1" s="15" t="s">
        <v>1</v>
      </c>
      <c r="B1" s="15" t="s">
        <v>2</v>
      </c>
      <c r="C1" s="16" t="s">
        <v>4</v>
      </c>
      <c r="H1" s="9" t="s">
        <v>5608</v>
      </c>
      <c r="I1" s="9" t="s">
        <v>5609</v>
      </c>
    </row>
    <row r="2" spans="1:9" ht="16" x14ac:dyDescent="0.2">
      <c r="A2" s="10" t="s">
        <v>7011</v>
      </c>
      <c r="B2" s="22" t="s">
        <v>380</v>
      </c>
      <c r="C2" s="10" t="s">
        <v>382</v>
      </c>
      <c r="D2" s="71" t="s">
        <v>380</v>
      </c>
      <c r="E2" t="s">
        <v>382</v>
      </c>
      <c r="F2" s="15" t="str">
        <f>+IF(B2&lt;&gt;D2,"ISSUE","")</f>
        <v/>
      </c>
      <c r="G2" s="15" t="str">
        <f>+IF(C2&lt;&gt;E2,"ISSUE","")</f>
        <v/>
      </c>
      <c r="H2" s="9" t="str">
        <f t="shared" ref="H2:H33" si="0">+_xlfn.CONCAT("						{""",B2,""",""",C2," (",A2,")""},")</f>
        <v xml:space="preserve">						{"0102G","NR VOLUNTEER TRAINING 0102 (NRC BANGOR ME)"},</v>
      </c>
      <c r="I2" s="9" t="str">
        <f t="shared" ref="I2:I33" si="1">+_xlfn.CONCAT("insert into FTS_rui_codes (suggest_text_1, suggest_text_2, source) values (""",B2,""",""",C2," (",A2,")"",""RESFOR N12 (07APR2021)"");")</f>
        <v>insert into FTS_rui_codes (suggest_text_1, suggest_text_2, source) values ("0102G","NR VOLUNTEER TRAINING 0102 (NRC BANGOR ME)","RESFOR N12 (07APR2021)");</v>
      </c>
    </row>
    <row r="3" spans="1:9" ht="16" x14ac:dyDescent="0.2">
      <c r="A3" s="10" t="s">
        <v>7012</v>
      </c>
      <c r="B3" s="22" t="s">
        <v>3293</v>
      </c>
      <c r="C3" s="10" t="s">
        <v>3295</v>
      </c>
      <c r="D3" s="71" t="s">
        <v>3293</v>
      </c>
      <c r="E3" t="s">
        <v>3295</v>
      </c>
      <c r="F3" s="15" t="str">
        <f t="shared" ref="F3:F66" si="2">+IF(B3&lt;&gt;D3,"ISSUE","")</f>
        <v/>
      </c>
      <c r="G3" s="15" t="str">
        <f t="shared" ref="G3:G34" si="3">+IF(C3&lt;&gt;E3,"ISSUE","")</f>
        <v/>
      </c>
      <c r="H3" s="9" t="str">
        <f t="shared" si="0"/>
        <v xml:space="preserve">						{"0107G","NR VOLUNTEER TRAINING 0107 (NRC PLAINVILLE CT)"},</v>
      </c>
      <c r="I3" s="9" t="str">
        <f t="shared" si="1"/>
        <v>insert into FTS_rui_codes (suggest_text_1, suggest_text_2, source) values ("0107G","NR VOLUNTEER TRAINING 0107 (NRC PLAINVILLE CT)","RESFOR N12 (07APR2021)");</v>
      </c>
    </row>
    <row r="4" spans="1:9" ht="16" x14ac:dyDescent="0.2">
      <c r="A4" s="10" t="s">
        <v>7013</v>
      </c>
      <c r="B4" s="22" t="s">
        <v>2220</v>
      </c>
      <c r="C4" s="10" t="s">
        <v>2222</v>
      </c>
      <c r="D4" s="71" t="s">
        <v>2220</v>
      </c>
      <c r="E4" t="s">
        <v>2222</v>
      </c>
      <c r="F4" s="15" t="str">
        <f t="shared" si="2"/>
        <v/>
      </c>
      <c r="G4" s="15" t="str">
        <f t="shared" si="3"/>
        <v/>
      </c>
      <c r="H4" s="9" t="str">
        <f t="shared" si="0"/>
        <v xml:space="preserve">						{"0109G","NR VOLUNTEER TRAINING 0109 (NRC MANCHESTER NH)"},</v>
      </c>
      <c r="I4" s="9" t="str">
        <f t="shared" si="1"/>
        <v>insert into FTS_rui_codes (suggest_text_1, suggest_text_2, source) values ("0109G","NR VOLUNTEER TRAINING 0109 (NRC MANCHESTER NH)","RESFOR N12 (07APR2021)");</v>
      </c>
    </row>
    <row r="5" spans="1:9" ht="16" x14ac:dyDescent="0.2">
      <c r="A5" s="10" t="s">
        <v>7014</v>
      </c>
      <c r="B5" s="22" t="s">
        <v>2509</v>
      </c>
      <c r="C5" s="10" t="s">
        <v>2511</v>
      </c>
      <c r="D5" s="71" t="s">
        <v>2509</v>
      </c>
      <c r="E5" t="s">
        <v>2511</v>
      </c>
      <c r="F5" s="15" t="str">
        <f t="shared" si="2"/>
        <v/>
      </c>
      <c r="G5" s="15" t="str">
        <f t="shared" si="3"/>
        <v/>
      </c>
      <c r="H5" s="9" t="str">
        <f t="shared" si="0"/>
        <v xml:space="preserve">						{"0111G","NR VOLUNTEER TRAINING 0111 (NRC NEW LONDON CT)"},</v>
      </c>
      <c r="I5" s="9" t="str">
        <f t="shared" si="1"/>
        <v>insert into FTS_rui_codes (suggest_text_1, suggest_text_2, source) values ("0111G","NR VOLUNTEER TRAINING 0111 (NRC NEW LONDON CT)","RESFOR N12 (07APR2021)");</v>
      </c>
    </row>
    <row r="6" spans="1:9" ht="16" x14ac:dyDescent="0.2">
      <c r="A6" s="10" t="s">
        <v>7015</v>
      </c>
      <c r="B6" s="22" t="s">
        <v>2667</v>
      </c>
      <c r="C6" s="10" t="s">
        <v>2669</v>
      </c>
      <c r="D6" s="71" t="s">
        <v>2667</v>
      </c>
      <c r="E6" t="s">
        <v>2669</v>
      </c>
      <c r="F6" s="15" t="str">
        <f t="shared" si="2"/>
        <v/>
      </c>
      <c r="G6" s="15" t="str">
        <f t="shared" si="3"/>
        <v/>
      </c>
      <c r="H6" s="9" t="str">
        <f t="shared" si="0"/>
        <v xml:space="preserve">						{"0114G","NR VOLUNTEER TRAINING 0114 (NRC NEWPORT RI)"},</v>
      </c>
      <c r="I6" s="9" t="str">
        <f t="shared" si="1"/>
        <v>insert into FTS_rui_codes (suggest_text_1, suggest_text_2, source) values ("0114G","NR VOLUNTEER TRAINING 0114 (NRC NEWPORT RI)","RESFOR N12 (07APR2021)");</v>
      </c>
    </row>
    <row r="7" spans="1:9" ht="16" x14ac:dyDescent="0.2">
      <c r="A7" s="10" t="s">
        <v>7016</v>
      </c>
      <c r="B7" s="22" t="s">
        <v>3384</v>
      </c>
      <c r="C7" s="10" t="s">
        <v>3386</v>
      </c>
      <c r="D7" s="71" t="s">
        <v>3384</v>
      </c>
      <c r="E7" t="s">
        <v>3386</v>
      </c>
      <c r="F7" s="15" t="str">
        <f t="shared" si="2"/>
        <v/>
      </c>
      <c r="G7" s="15" t="str">
        <f t="shared" si="3"/>
        <v/>
      </c>
      <c r="H7" s="9" t="str">
        <f t="shared" si="0"/>
        <v xml:space="preserve">						{"0196G","NR VOLUNTEER TRAINING 0196 (NRC QUINCY MA)"},</v>
      </c>
      <c r="I7" s="9" t="str">
        <f t="shared" si="1"/>
        <v>insert into FTS_rui_codes (suggest_text_1, suggest_text_2, source) values ("0196G","NR VOLUNTEER TRAINING 0196 (NRC QUINCY MA)","RESFOR N12 (07APR2021)");</v>
      </c>
    </row>
    <row r="8" spans="1:9" ht="16" x14ac:dyDescent="0.2">
      <c r="A8" s="10" t="s">
        <v>7017</v>
      </c>
      <c r="B8" s="22" t="s">
        <v>3926</v>
      </c>
      <c r="C8" s="10" t="s">
        <v>3928</v>
      </c>
      <c r="D8" s="71" t="s">
        <v>3926</v>
      </c>
      <c r="E8" t="s">
        <v>3928</v>
      </c>
      <c r="F8" s="15" t="str">
        <f t="shared" si="2"/>
        <v/>
      </c>
      <c r="G8" s="15" t="str">
        <f t="shared" si="3"/>
        <v/>
      </c>
      <c r="H8" s="9" t="str">
        <f t="shared" si="0"/>
        <v xml:space="preserve">						{"0201G","NR VOLUNTEER TRAINING 0201 (NRC SCHENECTADY NY)"},</v>
      </c>
      <c r="I8" s="9" t="str">
        <f t="shared" si="1"/>
        <v>insert into FTS_rui_codes (suggest_text_1, suggest_text_2, source) values ("0201G","NR VOLUNTEER TRAINING 0201 (NRC SCHENECTADY NY)","RESFOR N12 (07APR2021)");</v>
      </c>
    </row>
    <row r="9" spans="1:9" ht="16" x14ac:dyDescent="0.2">
      <c r="A9" s="10" t="s">
        <v>7018</v>
      </c>
      <c r="B9" s="22" t="s">
        <v>4683</v>
      </c>
      <c r="C9" s="10" t="s">
        <v>4685</v>
      </c>
      <c r="D9" s="71" t="s">
        <v>4683</v>
      </c>
      <c r="E9" t="s">
        <v>4685</v>
      </c>
      <c r="F9" s="15" t="str">
        <f t="shared" si="2"/>
        <v/>
      </c>
      <c r="G9" s="15" t="str">
        <f t="shared" si="3"/>
        <v/>
      </c>
      <c r="H9" s="9" t="str">
        <f t="shared" si="0"/>
        <v xml:space="preserve">						{"0206G","NR VOLUNTEER TRAINING 0206 (NRC WHITE RIVER JUNCTION VT)"},</v>
      </c>
      <c r="I9" s="9" t="str">
        <f t="shared" si="1"/>
        <v>insert into FTS_rui_codes (suggest_text_1, suggest_text_2, source) values ("0206G","NR VOLUNTEER TRAINING 0206 (NRC WHITE RIVER JUNCTION VT)","RESFOR N12 (07APR2021)");</v>
      </c>
    </row>
    <row r="10" spans="1:9" ht="16" x14ac:dyDescent="0.2">
      <c r="A10" s="10" t="s">
        <v>7019</v>
      </c>
      <c r="B10" s="22" t="s">
        <v>2605</v>
      </c>
      <c r="C10" s="10" t="s">
        <v>2607</v>
      </c>
      <c r="D10" s="71" t="s">
        <v>2605</v>
      </c>
      <c r="E10" t="s">
        <v>2607</v>
      </c>
      <c r="F10" s="15" t="str">
        <f t="shared" si="2"/>
        <v/>
      </c>
      <c r="G10" s="15" t="str">
        <f t="shared" si="3"/>
        <v/>
      </c>
      <c r="H10" s="9" t="str">
        <f t="shared" si="0"/>
        <v xml:space="preserve">						{"0207G","NR VOLUNTEER TRAINING 0207 (NRC NEW YORK NY)"},</v>
      </c>
      <c r="I10" s="9" t="str">
        <f t="shared" si="1"/>
        <v>insert into FTS_rui_codes (suggest_text_1, suggest_text_2, source) values ("0207G","NR VOLUNTEER TRAINING 0207 (NRC NEW YORK NY)","RESFOR N12 (07APR2021)");</v>
      </c>
    </row>
    <row r="11" spans="1:9" ht="16" x14ac:dyDescent="0.2">
      <c r="A11" s="10" t="s">
        <v>7020</v>
      </c>
      <c r="B11" s="22" t="s">
        <v>2148</v>
      </c>
      <c r="C11" s="10" t="s">
        <v>2150</v>
      </c>
      <c r="D11" s="71" t="s">
        <v>2148</v>
      </c>
      <c r="E11" t="s">
        <v>2150</v>
      </c>
      <c r="F11" s="15" t="str">
        <f t="shared" si="2"/>
        <v/>
      </c>
      <c r="G11" s="15" t="str">
        <f t="shared" si="3"/>
        <v/>
      </c>
      <c r="H11" s="9" t="str">
        <f t="shared" si="0"/>
        <v xml:space="preserve">						{"0211G","NR VOLUNTEER TRAINING 0211 (NRC LONG ISLAND NY)"},</v>
      </c>
      <c r="I11" s="9" t="str">
        <f t="shared" si="1"/>
        <v>insert into FTS_rui_codes (suggest_text_1, suggest_text_2, source) values ("0211G","NR VOLUNTEER TRAINING 0211 (NRC LONG ISLAND NY)","RESFOR N12 (07APR2021)");</v>
      </c>
    </row>
    <row r="12" spans="1:9" ht="16" x14ac:dyDescent="0.2">
      <c r="A12" s="10" t="s">
        <v>7021</v>
      </c>
      <c r="B12" s="22" t="s">
        <v>4144</v>
      </c>
      <c r="C12" s="10" t="s">
        <v>4146</v>
      </c>
      <c r="D12" s="71" t="s">
        <v>4144</v>
      </c>
      <c r="E12" t="s">
        <v>4146</v>
      </c>
      <c r="F12" s="15" t="str">
        <f t="shared" si="2"/>
        <v/>
      </c>
      <c r="G12" s="15" t="str">
        <f t="shared" si="3"/>
        <v/>
      </c>
      <c r="H12" s="9" t="str">
        <f t="shared" si="0"/>
        <v xml:space="preserve">						{"0212G","NR VOLUNTEER TRAINING 0212 (NRC SYRACUSE NY)"},</v>
      </c>
      <c r="I12" s="9" t="str">
        <f t="shared" si="1"/>
        <v>insert into FTS_rui_codes (suggest_text_1, suggest_text_2, source) values ("0212G","NR VOLUNTEER TRAINING 0212 (NRC SYRACUSE NY)","RESFOR N12 (07APR2021)");</v>
      </c>
    </row>
    <row r="13" spans="1:9" ht="16" x14ac:dyDescent="0.2">
      <c r="A13" s="10" t="s">
        <v>7022</v>
      </c>
      <c r="B13" s="22" t="s">
        <v>288</v>
      </c>
      <c r="C13" s="10" t="s">
        <v>290</v>
      </c>
      <c r="D13" s="71" t="s">
        <v>288</v>
      </c>
      <c r="E13" t="s">
        <v>290</v>
      </c>
      <c r="F13" s="15" t="str">
        <f t="shared" si="2"/>
        <v/>
      </c>
      <c r="G13" s="15" t="str">
        <f t="shared" si="3"/>
        <v/>
      </c>
      <c r="H13" s="9" t="str">
        <f t="shared" si="0"/>
        <v xml:space="preserve">						{"0402G","NR VOLUNTEER TRAINING 0402 (NRC AVOCA PA)"},</v>
      </c>
      <c r="I13" s="9" t="str">
        <f t="shared" si="1"/>
        <v>insert into FTS_rui_codes (suggest_text_1, suggest_text_2, source) values ("0402G","NR VOLUNTEER TRAINING 0402 (NRC AVOCA PA)","RESFOR N12 (07APR2021)");</v>
      </c>
    </row>
    <row r="14" spans="1:9" ht="16" x14ac:dyDescent="0.2">
      <c r="A14" s="10" t="s">
        <v>7023</v>
      </c>
      <c r="B14" s="22" t="s">
        <v>1019</v>
      </c>
      <c r="C14" s="10" t="s">
        <v>1021</v>
      </c>
      <c r="D14" s="71" t="s">
        <v>1019</v>
      </c>
      <c r="E14" t="s">
        <v>1021</v>
      </c>
      <c r="F14" s="15" t="str">
        <f t="shared" si="2"/>
        <v/>
      </c>
      <c r="G14" s="15" t="str">
        <f t="shared" si="3"/>
        <v/>
      </c>
      <c r="H14" s="9" t="str">
        <f t="shared" si="0"/>
        <v xml:space="preserve">						{"0404G","NR VOLUNTEER TRAINING 0404 (NRC EARLE NJ)"},</v>
      </c>
      <c r="I14" s="9" t="str">
        <f t="shared" si="1"/>
        <v>insert into FTS_rui_codes (suggest_text_1, suggest_text_2, source) values ("0404G","NR VOLUNTEER TRAINING 0404 (NRC EARLE NJ)","RESFOR N12 (07APR2021)");</v>
      </c>
    </row>
    <row r="15" spans="1:9" ht="16" x14ac:dyDescent="0.2">
      <c r="A15" s="7" t="s">
        <v>7024</v>
      </c>
      <c r="B15" s="35" t="s">
        <v>1615</v>
      </c>
      <c r="C15" s="7" t="s">
        <v>1617</v>
      </c>
      <c r="D15" s="71" t="s">
        <v>1615</v>
      </c>
      <c r="E15" t="s">
        <v>1617</v>
      </c>
      <c r="F15" s="15" t="str">
        <f t="shared" si="2"/>
        <v/>
      </c>
      <c r="G15" s="15" t="str">
        <f t="shared" si="3"/>
        <v/>
      </c>
      <c r="H15" s="9" t="str">
        <f t="shared" si="0"/>
        <v xml:space="preserve">						{"0406G","NR VOLUNTEER TRAINING 0406 (NRC HARRISBURG PA)"},</v>
      </c>
      <c r="I15" s="9" t="str">
        <f t="shared" si="1"/>
        <v>insert into FTS_rui_codes (suggest_text_1, suggest_text_2, source) values ("0406G","NR VOLUNTEER TRAINING 0406 (NRC HARRISBURG PA)","RESFOR N12 (07APR2021)");</v>
      </c>
    </row>
    <row r="16" spans="1:9" ht="16" x14ac:dyDescent="0.2">
      <c r="A16" s="7" t="s">
        <v>7025</v>
      </c>
      <c r="B16" s="35" t="s">
        <v>2096</v>
      </c>
      <c r="C16" s="7" t="s">
        <v>2098</v>
      </c>
      <c r="F16" s="15" t="str">
        <f t="shared" si="2"/>
        <v>ISSUE</v>
      </c>
      <c r="G16" s="15" t="str">
        <f t="shared" si="3"/>
        <v>ISSUE</v>
      </c>
      <c r="H16" s="9" t="str">
        <f t="shared" si="0"/>
        <v xml:space="preserve">						{"0410G","NR VOLUNTEER TRAINING 0410 (NRC LEHIGH VALLEY PA)"},</v>
      </c>
      <c r="I16" s="9" t="str">
        <f t="shared" si="1"/>
        <v>insert into FTS_rui_codes (suggest_text_1, suggest_text_2, source) values ("0410G","NR VOLUNTEER TRAINING 0410 (NRC LEHIGH VALLEY PA)","RESFOR N12 (07APR2021)");</v>
      </c>
    </row>
    <row r="17" spans="1:9" ht="16" x14ac:dyDescent="0.2">
      <c r="A17" s="10" t="s">
        <v>7026</v>
      </c>
      <c r="B17" s="22" t="s">
        <v>1225</v>
      </c>
      <c r="C17" s="10" t="s">
        <v>1227</v>
      </c>
      <c r="D17" s="71" t="s">
        <v>1225</v>
      </c>
      <c r="E17" t="s">
        <v>1227</v>
      </c>
      <c r="F17" s="15" t="str">
        <f t="shared" si="2"/>
        <v/>
      </c>
      <c r="G17" s="15" t="str">
        <f t="shared" si="3"/>
        <v/>
      </c>
      <c r="H17" s="9" t="str">
        <f t="shared" si="0"/>
        <v xml:space="preserve">						{"0415G","NR VOLUNTEER TRAINING 0415 (NRC FT DIX NJ)"},</v>
      </c>
      <c r="I17" s="9" t="str">
        <f t="shared" si="1"/>
        <v>insert into FTS_rui_codes (suggest_text_1, suggest_text_2, source) values ("0415G","NR VOLUNTEER TRAINING 0415 (NRC FT DIX NJ)","RESFOR N12 (07APR2021)");</v>
      </c>
    </row>
    <row r="18" spans="1:9" ht="16" x14ac:dyDescent="0.2">
      <c r="A18" s="10" t="s">
        <v>7027</v>
      </c>
      <c r="B18" s="22" t="s">
        <v>2489</v>
      </c>
      <c r="C18" s="10" t="s">
        <v>2491</v>
      </c>
      <c r="D18" s="71" t="s">
        <v>2489</v>
      </c>
      <c r="E18" t="s">
        <v>2491</v>
      </c>
      <c r="F18" s="15" t="str">
        <f t="shared" si="2"/>
        <v/>
      </c>
      <c r="G18" s="15" t="str">
        <f t="shared" si="3"/>
        <v/>
      </c>
      <c r="H18" s="9" t="str">
        <f t="shared" si="0"/>
        <v xml:space="preserve">						{"0417G","NR VOLUNTEER TRAINING 0417 (NRC NEW CASTLE DE)"},</v>
      </c>
      <c r="I18" s="9" t="str">
        <f t="shared" si="1"/>
        <v>insert into FTS_rui_codes (suggest_text_1, suggest_text_2, source) values ("0417G","NR VOLUNTEER TRAINING 0417 (NRC NEW CASTLE DE)","RESFOR N12 (07APR2021)");</v>
      </c>
    </row>
    <row r="19" spans="1:9" ht="16" x14ac:dyDescent="0.2">
      <c r="A19" s="7" t="s">
        <v>7028</v>
      </c>
      <c r="B19" s="35" t="s">
        <v>89</v>
      </c>
      <c r="C19" s="7" t="s">
        <v>91</v>
      </c>
      <c r="D19" s="71" t="s">
        <v>89</v>
      </c>
      <c r="E19" t="s">
        <v>91</v>
      </c>
      <c r="F19" s="15" t="str">
        <f t="shared" si="2"/>
        <v/>
      </c>
      <c r="G19" s="15" t="str">
        <f t="shared" si="3"/>
        <v/>
      </c>
      <c r="H19" s="9" t="str">
        <f t="shared" si="0"/>
        <v xml:space="preserve">						{"0501G","NR VOLUNTEER TRAINING 0501 (NRC AKRON OH)"},</v>
      </c>
      <c r="I19" s="9" t="str">
        <f t="shared" si="1"/>
        <v>insert into FTS_rui_codes (suggest_text_1, suggest_text_2, source) values ("0501G","NR VOLUNTEER TRAINING 0501 (NRC AKRON OH)","RESFOR N12 (07APR2021)");</v>
      </c>
    </row>
    <row r="20" spans="1:9" ht="16" x14ac:dyDescent="0.2">
      <c r="A20" s="10" t="s">
        <v>7029</v>
      </c>
      <c r="B20" s="22" t="s">
        <v>521</v>
      </c>
      <c r="C20" s="10" t="s">
        <v>523</v>
      </c>
      <c r="D20" s="71" t="s">
        <v>521</v>
      </c>
      <c r="E20" t="s">
        <v>523</v>
      </c>
      <c r="F20" s="15" t="str">
        <f t="shared" si="2"/>
        <v/>
      </c>
      <c r="G20" s="15" t="str">
        <f t="shared" si="3"/>
        <v/>
      </c>
      <c r="H20" s="9" t="str">
        <f t="shared" si="0"/>
        <v xml:space="preserve">						{"0503G","NR VOLUNTEER TRAINING 0503 (NRC BUFFALO NY)"},</v>
      </c>
      <c r="I20" s="9" t="str">
        <f t="shared" si="1"/>
        <v>insert into FTS_rui_codes (suggest_text_1, suggest_text_2, source) values ("0503G","NR VOLUNTEER TRAINING 0503 (NRC BUFFALO NY)","RESFOR N12 (07APR2021)");</v>
      </c>
    </row>
    <row r="21" spans="1:9" ht="16" x14ac:dyDescent="0.2">
      <c r="A21" s="10" t="s">
        <v>7030</v>
      </c>
      <c r="B21" s="22" t="s">
        <v>756</v>
      </c>
      <c r="C21" s="10" t="s">
        <v>758</v>
      </c>
      <c r="D21" s="71" t="s">
        <v>756</v>
      </c>
      <c r="E21" t="s">
        <v>758</v>
      </c>
      <c r="F21" s="15" t="str">
        <f t="shared" si="2"/>
        <v/>
      </c>
      <c r="G21" s="15" t="str">
        <f t="shared" si="3"/>
        <v/>
      </c>
      <c r="H21" s="9" t="str">
        <f t="shared" si="0"/>
        <v xml:space="preserve">						{"0504G","NR VOLUNTEER TRAINING 0504 (NRC CINCINNATI OH)"},</v>
      </c>
      <c r="I21" s="9" t="str">
        <f t="shared" si="1"/>
        <v>insert into FTS_rui_codes (suggest_text_1, suggest_text_2, source) values ("0504G","NR VOLUNTEER TRAINING 0504 (NRC CINCINNATI OH)","RESFOR N12 (07APR2021)");</v>
      </c>
    </row>
    <row r="22" spans="1:9" ht="16" x14ac:dyDescent="0.2">
      <c r="A22" s="10" t="s">
        <v>7031</v>
      </c>
      <c r="B22" s="22" t="s">
        <v>843</v>
      </c>
      <c r="C22" s="10" t="s">
        <v>845</v>
      </c>
      <c r="D22" s="71" t="s">
        <v>843</v>
      </c>
      <c r="E22" t="s">
        <v>845</v>
      </c>
      <c r="F22" s="15" t="str">
        <f t="shared" si="2"/>
        <v/>
      </c>
      <c r="G22" s="15" t="str">
        <f t="shared" si="3"/>
        <v/>
      </c>
      <c r="H22" s="9" t="str">
        <f t="shared" si="0"/>
        <v xml:space="preserve">						{"0506G","NR VOLUNTEER TRAINING 0506 (NRC COLUMBUS OH)"},</v>
      </c>
      <c r="I22" s="9" t="str">
        <f t="shared" si="1"/>
        <v>insert into FTS_rui_codes (suggest_text_1, suggest_text_2, source) values ("0506G","NR VOLUNTEER TRAINING 0506 (NRC COLUMBUS OH)","RESFOR N12 (07APR2021)");</v>
      </c>
    </row>
    <row r="23" spans="1:9" ht="16" x14ac:dyDescent="0.2">
      <c r="A23" s="7" t="s">
        <v>7032</v>
      </c>
      <c r="B23" s="35" t="s">
        <v>1125</v>
      </c>
      <c r="C23" s="7" t="s">
        <v>1127</v>
      </c>
      <c r="D23" s="71" t="s">
        <v>1125</v>
      </c>
      <c r="E23" t="s">
        <v>1127</v>
      </c>
      <c r="F23" s="15" t="str">
        <f t="shared" si="2"/>
        <v/>
      </c>
      <c r="G23" s="15" t="str">
        <f t="shared" si="3"/>
        <v/>
      </c>
      <c r="H23" s="9" t="str">
        <f t="shared" si="0"/>
        <v xml:space="preserve">						{"0508G","NR VOLUNTEER TRAINING 0508 (NRC ERIE PA)"},</v>
      </c>
      <c r="I23" s="9" t="str">
        <f t="shared" si="1"/>
        <v>insert into FTS_rui_codes (suggest_text_1, suggest_text_2, source) values ("0508G","NR VOLUNTEER TRAINING 0508 (NRC ERIE PA)","RESFOR N12 (07APR2021)");</v>
      </c>
    </row>
    <row r="24" spans="1:9" ht="16" x14ac:dyDescent="0.2">
      <c r="A24" s="7" t="s">
        <v>7033</v>
      </c>
      <c r="B24" s="35" t="s">
        <v>1054</v>
      </c>
      <c r="C24" s="7" t="s">
        <v>1056</v>
      </c>
      <c r="F24" s="15" t="str">
        <f t="shared" si="2"/>
        <v>ISSUE</v>
      </c>
      <c r="G24" s="15" t="str">
        <f t="shared" si="3"/>
        <v>ISSUE</v>
      </c>
      <c r="H24" s="9" t="str">
        <f t="shared" si="0"/>
        <v xml:space="preserve">						{"0510G","NR VOLUNTEER TRAINING 0510 (NRC EBENSBURG PA)"},</v>
      </c>
      <c r="I24" s="9" t="str">
        <f t="shared" si="1"/>
        <v>insert into FTS_rui_codes (suggest_text_1, suggest_text_2, source) values ("0510G","NR VOLUNTEER TRAINING 0510 (NRC EBENSBURG PA)","RESFOR N12 (07APR2021)");</v>
      </c>
    </row>
    <row r="25" spans="1:9" ht="16" x14ac:dyDescent="0.2">
      <c r="A25" s="7" t="s">
        <v>7034</v>
      </c>
      <c r="B25" s="35" t="s">
        <v>3276</v>
      </c>
      <c r="C25" s="7" t="s">
        <v>3278</v>
      </c>
      <c r="D25" s="71" t="s">
        <v>3276</v>
      </c>
      <c r="E25" t="s">
        <v>3278</v>
      </c>
      <c r="F25" s="15" t="str">
        <f t="shared" si="2"/>
        <v/>
      </c>
      <c r="G25" s="15" t="str">
        <f t="shared" si="3"/>
        <v/>
      </c>
      <c r="H25" s="9" t="str">
        <f t="shared" si="0"/>
        <v xml:space="preserve">						{"0515G","NR VOLUNTEER TRAINING 0515 (NRC PITTSBURGH PA)"},</v>
      </c>
      <c r="I25" s="9" t="str">
        <f t="shared" si="1"/>
        <v>insert into FTS_rui_codes (suggest_text_1, suggest_text_2, source) values ("0515G","NR VOLUNTEER TRAINING 0515 (NRC PITTSBURGH PA)","RESFOR N12 (07APR2021)");</v>
      </c>
    </row>
    <row r="26" spans="1:9" ht="16" x14ac:dyDescent="0.2">
      <c r="A26" s="10" t="s">
        <v>7035</v>
      </c>
      <c r="B26" s="22" t="s">
        <v>3552</v>
      </c>
      <c r="C26" s="10" t="s">
        <v>3554</v>
      </c>
      <c r="D26" s="71" t="s">
        <v>3552</v>
      </c>
      <c r="E26" t="s">
        <v>3554</v>
      </c>
      <c r="F26" s="15" t="str">
        <f t="shared" si="2"/>
        <v/>
      </c>
      <c r="G26" s="15" t="str">
        <f t="shared" si="3"/>
        <v/>
      </c>
      <c r="H26" s="9" t="str">
        <f t="shared" si="0"/>
        <v xml:space="preserve">						{"0516G","NR VOLUNTEER TRAINING 0516 (NRC ROCHESTER NY)"},</v>
      </c>
      <c r="I26" s="9" t="str">
        <f t="shared" si="1"/>
        <v>insert into FTS_rui_codes (suggest_text_1, suggest_text_2, source) values ("0516G","NR VOLUNTEER TRAINING 0516 (NRC ROCHESTER NY)","RESFOR N12 (07APR2021)");</v>
      </c>
    </row>
    <row r="27" spans="1:9" ht="16" x14ac:dyDescent="0.2">
      <c r="A27" s="7" t="s">
        <v>7036</v>
      </c>
      <c r="B27" s="35" t="s">
        <v>4255</v>
      </c>
      <c r="C27" s="7" t="s">
        <v>4257</v>
      </c>
      <c r="D27" s="71" t="s">
        <v>4255</v>
      </c>
      <c r="E27" t="s">
        <v>4257</v>
      </c>
      <c r="F27" s="15" t="str">
        <f t="shared" si="2"/>
        <v/>
      </c>
      <c r="G27" s="15" t="str">
        <f t="shared" si="3"/>
        <v/>
      </c>
      <c r="H27" s="9" t="str">
        <f t="shared" si="0"/>
        <v xml:space="preserve">						{"0517G","NR VOLUNTEER TRAINING 0517 (NRC TOLEDO OH)"},</v>
      </c>
      <c r="I27" s="9" t="str">
        <f t="shared" si="1"/>
        <v>insert into FTS_rui_codes (suggest_text_1, suggest_text_2, source) values ("0517G","NR VOLUNTEER TRAINING 0517 (NRC TOLEDO OH)","RESFOR N12 (07APR2021)");</v>
      </c>
    </row>
    <row r="28" spans="1:9" ht="16" x14ac:dyDescent="0.2">
      <c r="A28" s="7" t="s">
        <v>7037</v>
      </c>
      <c r="B28" s="35" t="s">
        <v>4766</v>
      </c>
      <c r="C28" s="7" t="s">
        <v>4768</v>
      </c>
      <c r="D28" s="71" t="s">
        <v>4766</v>
      </c>
      <c r="E28" t="s">
        <v>4768</v>
      </c>
      <c r="F28" s="15" t="str">
        <f t="shared" si="2"/>
        <v/>
      </c>
      <c r="G28" s="15" t="str">
        <f t="shared" si="3"/>
        <v/>
      </c>
      <c r="H28" s="9" t="str">
        <f t="shared" si="0"/>
        <v xml:space="preserve">						{"0518G","NR VOLUNTEER TRAINING 0518 (NRC YOUNGSTOWN OH)"},</v>
      </c>
      <c r="I28" s="9" t="str">
        <f t="shared" si="1"/>
        <v>insert into FTS_rui_codes (suggest_text_1, suggest_text_2, source) values ("0518G","NR VOLUNTEER TRAINING 0518 (NRC YOUNGSTOWN OH)","RESFOR N12 (07APR2021)");</v>
      </c>
    </row>
    <row r="29" spans="1:9" ht="16" x14ac:dyDescent="0.2">
      <c r="A29" s="10" t="s">
        <v>7038</v>
      </c>
      <c r="B29" s="22" t="s">
        <v>315</v>
      </c>
      <c r="C29" s="10" t="s">
        <v>317</v>
      </c>
      <c r="D29" s="71" t="s">
        <v>315</v>
      </c>
      <c r="E29" t="s">
        <v>317</v>
      </c>
      <c r="F29" s="15" t="str">
        <f t="shared" si="2"/>
        <v/>
      </c>
      <c r="G29" s="15" t="str">
        <f t="shared" si="3"/>
        <v/>
      </c>
      <c r="H29" s="9" t="str">
        <f t="shared" si="0"/>
        <v xml:space="preserve">						{"0601G","NR VOLUNTEER TRAINING 0601 (NRC BALTIMORE MD)"},</v>
      </c>
      <c r="I29" s="9" t="str">
        <f t="shared" si="1"/>
        <v>insert into FTS_rui_codes (suggest_text_1, suggest_text_2, source) values ("0601G","NR VOLUNTEER TRAINING 0601 (NRC BALTIMORE MD)","RESFOR N12 (07APR2021)");</v>
      </c>
    </row>
    <row r="30" spans="1:9" ht="16" x14ac:dyDescent="0.2">
      <c r="A30" s="7" t="s">
        <v>7039</v>
      </c>
      <c r="B30" s="35" t="s">
        <v>1108</v>
      </c>
      <c r="C30" s="7" t="s">
        <v>1110</v>
      </c>
      <c r="D30" s="71" t="s">
        <v>1108</v>
      </c>
      <c r="E30" t="s">
        <v>1110</v>
      </c>
      <c r="F30" s="15" t="str">
        <f t="shared" si="2"/>
        <v/>
      </c>
      <c r="G30" s="15" t="str">
        <f t="shared" si="3"/>
        <v/>
      </c>
      <c r="H30" s="9" t="str">
        <f t="shared" si="0"/>
        <v xml:space="preserve">						{"0606G","NR VOLUNTEER TRAINING 0606 (NRC ELEANOR WV)"},</v>
      </c>
      <c r="I30" s="9" t="str">
        <f t="shared" si="1"/>
        <v>insert into FTS_rui_codes (suggest_text_1, suggest_text_2, source) values ("0606G","NR VOLUNTEER TRAINING 0606 (NRC ELEANOR WV)","RESFOR N12 (07APR2021)");</v>
      </c>
    </row>
    <row r="31" spans="1:9" ht="16" x14ac:dyDescent="0.2">
      <c r="A31" s="7" t="s">
        <v>7040</v>
      </c>
      <c r="B31" s="35" t="s">
        <v>2779</v>
      </c>
      <c r="C31" s="7" t="s">
        <v>2781</v>
      </c>
      <c r="D31" s="71" t="s">
        <v>2779</v>
      </c>
      <c r="E31" t="s">
        <v>2781</v>
      </c>
      <c r="F31" s="15" t="str">
        <f t="shared" si="2"/>
        <v/>
      </c>
      <c r="G31" s="15" t="str">
        <f t="shared" si="3"/>
        <v/>
      </c>
      <c r="H31" s="9" t="str">
        <f t="shared" si="0"/>
        <v xml:space="preserve">						{"0607G","NR VOLUNTEER TRAINING 0607 (NRC NORFOLK VA)"},</v>
      </c>
      <c r="I31" s="9" t="str">
        <f t="shared" si="1"/>
        <v>insert into FTS_rui_codes (suggest_text_1, suggest_text_2, source) values ("0607G","NR VOLUNTEER TRAINING 0607 (NRC NORFOLK VA)","RESFOR N12 (07APR2021)");</v>
      </c>
    </row>
    <row r="32" spans="1:9" ht="16" x14ac:dyDescent="0.2">
      <c r="A32" s="10" t="s">
        <v>7041</v>
      </c>
      <c r="B32" s="22" t="s">
        <v>3491</v>
      </c>
      <c r="C32" s="10" t="s">
        <v>3493</v>
      </c>
      <c r="D32" s="71" t="s">
        <v>3491</v>
      </c>
      <c r="E32" t="s">
        <v>3493</v>
      </c>
      <c r="F32" s="15" t="str">
        <f t="shared" si="2"/>
        <v/>
      </c>
      <c r="G32" s="15" t="str">
        <f t="shared" si="3"/>
        <v/>
      </c>
      <c r="H32" s="9" t="str">
        <f t="shared" si="0"/>
        <v xml:space="preserve">						{"0611G","NR VOLUNTEER TRAINING 0611 (NRC RICHMOND VA)"},</v>
      </c>
      <c r="I32" s="9" t="str">
        <f t="shared" si="1"/>
        <v>insert into FTS_rui_codes (suggest_text_1, suggest_text_2, source) values ("0611G","NR VOLUNTEER TRAINING 0611 (NRC RICHMOND VA)","RESFOR N12 (07APR2021)");</v>
      </c>
    </row>
    <row r="33" spans="1:9" ht="16" x14ac:dyDescent="0.2">
      <c r="A33" s="10" t="s">
        <v>7042</v>
      </c>
      <c r="B33" s="22" t="s">
        <v>3539</v>
      </c>
      <c r="C33" s="10" t="s">
        <v>3541</v>
      </c>
      <c r="F33" s="15" t="str">
        <f t="shared" si="2"/>
        <v>ISSUE</v>
      </c>
      <c r="G33" s="15" t="str">
        <f t="shared" si="3"/>
        <v>ISSUE</v>
      </c>
      <c r="H33" s="9" t="str">
        <f t="shared" si="0"/>
        <v xml:space="preserve">						{"0612G","NR VOLUNTEER TRAINING 0612 (NRC ROANOKE VA)"},</v>
      </c>
      <c r="I33" s="9" t="str">
        <f t="shared" si="1"/>
        <v>insert into FTS_rui_codes (suggest_text_1, suggest_text_2, source) values ("0612G","NR VOLUNTEER TRAINING 0612 (NRC ROANOKE VA)","RESFOR N12 (07APR2021)");</v>
      </c>
    </row>
    <row r="34" spans="1:9" ht="16" x14ac:dyDescent="0.2">
      <c r="A34" s="10" t="s">
        <v>7043</v>
      </c>
      <c r="B34" s="22" t="s">
        <v>4461</v>
      </c>
      <c r="C34" s="10" t="s">
        <v>4463</v>
      </c>
      <c r="D34" s="71" t="s">
        <v>4461</v>
      </c>
      <c r="E34" t="s">
        <v>4463</v>
      </c>
      <c r="F34" s="15" t="str">
        <f t="shared" si="2"/>
        <v/>
      </c>
      <c r="G34" s="15" t="str">
        <f t="shared" si="3"/>
        <v/>
      </c>
      <c r="H34" s="9" t="str">
        <f t="shared" ref="H34:H53" si="4">+_xlfn.CONCAT("						{""",B34,""",""",C34," (",A34,")""},")</f>
        <v xml:space="preserve">						{"0614G","NR VOLUNTEER TRAINING 0614 (NRC WASHINGTON DC)"},</v>
      </c>
      <c r="I34" s="9" t="str">
        <f t="shared" ref="I34:I53" si="5">+_xlfn.CONCAT("insert into FTS_rui_codes (suggest_text_1, suggest_text_2, source) values (""",B34,""",""",C34," (",A34,")"",""RESFOR N12 (07APR2021)"");")</f>
        <v>insert into FTS_rui_codes (suggest_text_1, suggest_text_2, source) values ("0614G","NR VOLUNTEER TRAINING 0614 (NRC WASHINGTON DC)","RESFOR N12 (07APR2021)");</v>
      </c>
    </row>
    <row r="35" spans="1:9" ht="16" x14ac:dyDescent="0.2">
      <c r="A35" s="10" t="s">
        <v>7044</v>
      </c>
      <c r="B35" s="22" t="s">
        <v>214</v>
      </c>
      <c r="C35" s="10" t="s">
        <v>216</v>
      </c>
      <c r="D35" s="71" t="s">
        <v>214</v>
      </c>
      <c r="E35" t="s">
        <v>216</v>
      </c>
      <c r="F35" s="15" t="str">
        <f t="shared" si="2"/>
        <v/>
      </c>
      <c r="G35" s="15" t="str">
        <f t="shared" ref="G35:G68" si="6">+IF(C35&lt;&gt;E35,"ISSUE","")</f>
        <v/>
      </c>
      <c r="H35" s="9" t="str">
        <f t="shared" si="4"/>
        <v xml:space="preserve">						{"0702G","NR VOLUNTEER TRAINING 0702 (NRC AUGUSTA GA)"},</v>
      </c>
      <c r="I35" s="9" t="str">
        <f t="shared" si="5"/>
        <v>insert into FTS_rui_codes (suggest_text_1, suggest_text_2, source) values ("0702G","NR VOLUNTEER TRAINING 0702 (NRC AUGUSTA GA)","RESFOR N12 (07APR2021)");</v>
      </c>
    </row>
    <row r="36" spans="1:9" ht="16" x14ac:dyDescent="0.2">
      <c r="A36" s="10" t="s">
        <v>7045</v>
      </c>
      <c r="B36" s="22" t="s">
        <v>534</v>
      </c>
      <c r="C36" s="10" t="s">
        <v>536</v>
      </c>
      <c r="D36" s="71" t="s">
        <v>534</v>
      </c>
      <c r="E36" t="s">
        <v>536</v>
      </c>
      <c r="F36" s="15" t="str">
        <f t="shared" si="2"/>
        <v/>
      </c>
      <c r="G36" s="15" t="str">
        <f t="shared" si="6"/>
        <v/>
      </c>
      <c r="H36" s="9" t="str">
        <f t="shared" si="4"/>
        <v xml:space="preserve">						{"0703G","NR VOLUNTEER TRAINING 0703 (NRC CHARLESTON SC)"},</v>
      </c>
      <c r="I36" s="9" t="str">
        <f t="shared" si="5"/>
        <v>insert into FTS_rui_codes (suggest_text_1, suggest_text_2, source) values ("0703G","NR VOLUNTEER TRAINING 0703 (NRC CHARLESTON SC)","RESFOR N12 (07APR2021)");</v>
      </c>
    </row>
    <row r="37" spans="1:9" ht="16" x14ac:dyDescent="0.2">
      <c r="A37" s="10" t="s">
        <v>7046</v>
      </c>
      <c r="B37" s="22" t="s">
        <v>580</v>
      </c>
      <c r="C37" s="10" t="s">
        <v>582</v>
      </c>
      <c r="D37" s="71" t="s">
        <v>580</v>
      </c>
      <c r="E37" t="s">
        <v>582</v>
      </c>
      <c r="F37" s="15" t="str">
        <f t="shared" si="2"/>
        <v/>
      </c>
      <c r="G37" s="15" t="str">
        <f t="shared" si="6"/>
        <v/>
      </c>
      <c r="H37" s="9" t="str">
        <f t="shared" si="4"/>
        <v xml:space="preserve">						{"0704G","NR VOLUNTEER TRAINING 0704 (NRC CHARLOTTE NC)"},</v>
      </c>
      <c r="I37" s="9" t="str">
        <f t="shared" si="5"/>
        <v>insert into FTS_rui_codes (suggest_text_1, suggest_text_2, source) values ("0704G","NR VOLUNTEER TRAINING 0704 (NRC CHARLOTTE NC)","RESFOR N12 (07APR2021)");</v>
      </c>
    </row>
    <row r="38" spans="1:9" ht="16" x14ac:dyDescent="0.2">
      <c r="A38" s="10" t="s">
        <v>7047</v>
      </c>
      <c r="B38" s="22" t="s">
        <v>762</v>
      </c>
      <c r="C38" s="10" t="s">
        <v>764</v>
      </c>
      <c r="D38" s="71" t="s">
        <v>762</v>
      </c>
      <c r="E38" t="s">
        <v>764</v>
      </c>
      <c r="F38" s="15" t="str">
        <f t="shared" si="2"/>
        <v/>
      </c>
      <c r="G38" s="15" t="str">
        <f t="shared" si="6"/>
        <v/>
      </c>
      <c r="H38" s="9" t="str">
        <f t="shared" si="4"/>
        <v xml:space="preserve">						{"0705G","NR VOLUNTEER TRAINING 0705 (NRC COLUMBIA SC)"},</v>
      </c>
      <c r="I38" s="9" t="str">
        <f t="shared" si="5"/>
        <v>insert into FTS_rui_codes (suggest_text_1, suggest_text_2, source) values ("0705G","NR VOLUNTEER TRAINING 0705 (NRC COLUMBIA SC)","RESFOR N12 (07APR2021)");</v>
      </c>
    </row>
    <row r="39" spans="1:9" ht="16" x14ac:dyDescent="0.2">
      <c r="A39" s="10" t="s">
        <v>7048</v>
      </c>
      <c r="B39" s="22" t="s">
        <v>1455</v>
      </c>
      <c r="C39" s="10" t="s">
        <v>1457</v>
      </c>
      <c r="D39" s="71" t="s">
        <v>1455</v>
      </c>
      <c r="E39" t="s">
        <v>1457</v>
      </c>
      <c r="F39" s="15" t="str">
        <f t="shared" si="2"/>
        <v/>
      </c>
      <c r="G39" s="15" t="str">
        <f t="shared" si="6"/>
        <v/>
      </c>
      <c r="H39" s="9" t="str">
        <f t="shared" si="4"/>
        <v xml:space="preserve">						{"0706G","NR VOLUNTEER TRAINING 0706 (NRC GREENSBORO NC)"},</v>
      </c>
      <c r="I39" s="9" t="str">
        <f t="shared" si="5"/>
        <v>insert into FTS_rui_codes (suggest_text_1, suggest_text_2, source) values ("0706G","NR VOLUNTEER TRAINING 0706 (NRC GREENSBORO NC)","RESFOR N12 (07APR2021)");</v>
      </c>
    </row>
    <row r="40" spans="1:9" ht="16" x14ac:dyDescent="0.2">
      <c r="A40" s="10" t="s">
        <v>7049</v>
      </c>
      <c r="B40" s="22" t="s">
        <v>1470</v>
      </c>
      <c r="C40" s="10" t="s">
        <v>1472</v>
      </c>
      <c r="D40" s="71" t="s">
        <v>1470</v>
      </c>
      <c r="E40" t="s">
        <v>1472</v>
      </c>
      <c r="F40" s="15" t="str">
        <f t="shared" si="2"/>
        <v/>
      </c>
      <c r="G40" s="15" t="str">
        <f t="shared" si="6"/>
        <v/>
      </c>
      <c r="H40" s="9" t="str">
        <f t="shared" si="4"/>
        <v xml:space="preserve">						{"0707G","NR VOLUNTEER TRAINING 0707 (NRC GREENVILLE SC)"},</v>
      </c>
      <c r="I40" s="9" t="str">
        <f t="shared" si="5"/>
        <v>insert into FTS_rui_codes (suggest_text_1, suggest_text_2, source) values ("0707G","NR VOLUNTEER TRAINING 0707 (NRC GREENVILLE SC)","RESFOR N12 (07APR2021)");</v>
      </c>
    </row>
    <row r="41" spans="1:9" ht="16" x14ac:dyDescent="0.2">
      <c r="A41" s="10" t="s">
        <v>7050</v>
      </c>
      <c r="B41" s="22" t="s">
        <v>3441</v>
      </c>
      <c r="C41" s="10" t="s">
        <v>3443</v>
      </c>
      <c r="D41" s="71" t="s">
        <v>3441</v>
      </c>
      <c r="E41" t="s">
        <v>3443</v>
      </c>
      <c r="F41" s="15" t="str">
        <f t="shared" si="2"/>
        <v/>
      </c>
      <c r="G41" s="15" t="str">
        <f t="shared" si="6"/>
        <v/>
      </c>
      <c r="H41" s="9" t="str">
        <f t="shared" si="4"/>
        <v xml:space="preserve">						{"0708G","NR VOLUNTEER TRAINING 0708 (NRC RALEIGH NC)"},</v>
      </c>
      <c r="I41" s="9" t="str">
        <f t="shared" si="5"/>
        <v>insert into FTS_rui_codes (suggest_text_1, suggest_text_2, source) values ("0708G","NR VOLUNTEER TRAINING 0708 (NRC RALEIGH NC)","RESFOR N12 (07APR2021)");</v>
      </c>
    </row>
    <row r="42" spans="1:9" ht="16" x14ac:dyDescent="0.2">
      <c r="A42" s="10" t="s">
        <v>7051</v>
      </c>
      <c r="B42" s="22" t="s">
        <v>4730</v>
      </c>
      <c r="C42" s="10" t="s">
        <v>4732</v>
      </c>
      <c r="F42" s="15" t="str">
        <f t="shared" si="2"/>
        <v>ISSUE</v>
      </c>
      <c r="G42" s="15" t="str">
        <f t="shared" si="6"/>
        <v>ISSUE</v>
      </c>
      <c r="H42" s="9" t="str">
        <f t="shared" si="4"/>
        <v xml:space="preserve">						{"0711G","NR VOLUNTEER TRAINING 0711 (NRC WILMINGTON NC)"},</v>
      </c>
      <c r="I42" s="9" t="str">
        <f t="shared" si="5"/>
        <v>insert into FTS_rui_codes (suggest_text_1, suggest_text_2, source) values ("0711G","NR VOLUNTEER TRAINING 0711 (NRC WILMINGTON NC)","RESFOR N12 (07APR2021)");</v>
      </c>
    </row>
    <row r="43" spans="1:9" ht="16" x14ac:dyDescent="0.2">
      <c r="A43" s="10" t="s">
        <v>7052</v>
      </c>
      <c r="B43" s="22" t="s">
        <v>2252</v>
      </c>
      <c r="C43" s="10" t="s">
        <v>2254</v>
      </c>
      <c r="F43" s="15" t="str">
        <f t="shared" si="2"/>
        <v>ISSUE</v>
      </c>
      <c r="G43" s="15" t="str">
        <f t="shared" si="6"/>
        <v>ISSUE</v>
      </c>
      <c r="H43" s="9" t="str">
        <f t="shared" si="4"/>
        <v xml:space="preserve">						{"0713G","NR VOLUNTARY TRAINING 0946 (NRC MEMPHIS TN)"},</v>
      </c>
      <c r="I43" s="9" t="str">
        <f t="shared" si="5"/>
        <v>insert into FTS_rui_codes (suggest_text_1, suggest_text_2, source) values ("0713G","NR VOLUNTARY TRAINING 0946 (NRC MEMPHIS TN)","RESFOR N12 (07APR2021)");</v>
      </c>
    </row>
    <row r="44" spans="1:9" ht="16" x14ac:dyDescent="0.2">
      <c r="A44" s="10" t="s">
        <v>7053</v>
      </c>
      <c r="B44" s="22" t="s">
        <v>611</v>
      </c>
      <c r="C44" s="10" t="s">
        <v>613</v>
      </c>
      <c r="D44" s="71" t="s">
        <v>611</v>
      </c>
      <c r="E44" t="s">
        <v>613</v>
      </c>
      <c r="F44" s="15" t="str">
        <f t="shared" si="2"/>
        <v/>
      </c>
      <c r="G44" s="15" t="str">
        <f t="shared" si="6"/>
        <v/>
      </c>
      <c r="H44" s="9" t="str">
        <f t="shared" si="4"/>
        <v xml:space="preserve">						{"0802G","NR VOLUNTEER TRAINING 0802 (NRC CHATTANOOGA TN)"},</v>
      </c>
      <c r="I44" s="9" t="str">
        <f t="shared" si="5"/>
        <v>insert into FTS_rui_codes (suggest_text_1, suggest_text_2, source) values ("0802G","NR VOLUNTEER TRAINING 0802 (NRC CHATTANOOGA TN)","RESFOR N12 (07APR2021)");</v>
      </c>
    </row>
    <row r="45" spans="1:9" ht="16" x14ac:dyDescent="0.2">
      <c r="A45" s="10" t="s">
        <v>7054</v>
      </c>
      <c r="B45" s="22" t="s">
        <v>790</v>
      </c>
      <c r="C45" s="10" t="s">
        <v>792</v>
      </c>
      <c r="D45" s="71" t="s">
        <v>790</v>
      </c>
      <c r="E45" t="s">
        <v>792</v>
      </c>
      <c r="F45" s="15" t="str">
        <f t="shared" si="2"/>
        <v/>
      </c>
      <c r="G45" s="15" t="str">
        <f t="shared" si="6"/>
        <v/>
      </c>
      <c r="H45" s="9" t="str">
        <f t="shared" si="4"/>
        <v xml:space="preserve">						{"0803G","NR VOLUNTEER TRAINING 0803 (NRC COLUMBUS GA)"},</v>
      </c>
      <c r="I45" s="9" t="str">
        <f t="shared" si="5"/>
        <v>insert into FTS_rui_codes (suggest_text_1, suggest_text_2, source) values ("0803G","NR VOLUNTEER TRAINING 0803 (NRC COLUMBUS GA)","RESFOR N12 (07APR2021)");</v>
      </c>
    </row>
    <row r="46" spans="1:9" ht="16" x14ac:dyDescent="0.2">
      <c r="A46" s="10" t="s">
        <v>7055</v>
      </c>
      <c r="B46" s="22" t="s">
        <v>1750</v>
      </c>
      <c r="C46" s="10" t="s">
        <v>1752</v>
      </c>
      <c r="D46" s="71" t="s">
        <v>1750</v>
      </c>
      <c r="E46" t="s">
        <v>1752</v>
      </c>
      <c r="F46" s="15" t="str">
        <f t="shared" si="2"/>
        <v/>
      </c>
      <c r="G46" s="15" t="str">
        <f t="shared" si="6"/>
        <v/>
      </c>
      <c r="H46" s="9" t="str">
        <f t="shared" si="4"/>
        <v xml:space="preserve">						{"0806G","NR VOLUNTEER TRAINING 0806 (NRC JACKSONVILLE FL)"},</v>
      </c>
      <c r="I46" s="9" t="str">
        <f t="shared" si="5"/>
        <v>insert into FTS_rui_codes (suggest_text_1, suggest_text_2, source) values ("0806G","NR VOLUNTEER TRAINING 0806 (NRC JACKSONVILLE FL)","RESFOR N12 (07APR2021)");</v>
      </c>
    </row>
    <row r="47" spans="1:9" ht="16" x14ac:dyDescent="0.2">
      <c r="A47" s="10" t="s">
        <v>7056</v>
      </c>
      <c r="B47" s="22" t="s">
        <v>2329</v>
      </c>
      <c r="C47" s="10" t="s">
        <v>2331</v>
      </c>
      <c r="D47" s="71" t="s">
        <v>2329</v>
      </c>
      <c r="E47" t="s">
        <v>2331</v>
      </c>
      <c r="F47" s="15" t="str">
        <f t="shared" si="2"/>
        <v/>
      </c>
      <c r="G47" s="15" t="str">
        <f t="shared" si="6"/>
        <v/>
      </c>
      <c r="H47" s="9" t="str">
        <f t="shared" si="4"/>
        <v xml:space="preserve">						{"0808G","NR VOLUNTEER TRAINING 0808 (NRC MIAMI FL)"},</v>
      </c>
      <c r="I47" s="9" t="str">
        <f t="shared" si="5"/>
        <v>insert into FTS_rui_codes (suggest_text_1, suggest_text_2, source) values ("0808G","NR VOLUNTEER TRAINING 0808 (NRC MIAMI FL)","RESFOR N12 (07APR2021)");</v>
      </c>
    </row>
    <row r="48" spans="1:9" ht="16" x14ac:dyDescent="0.2">
      <c r="A48" s="10" t="s">
        <v>7057</v>
      </c>
      <c r="B48" s="22" t="s">
        <v>3050</v>
      </c>
      <c r="C48" s="10" t="s">
        <v>3052</v>
      </c>
      <c r="D48" s="71" t="s">
        <v>3050</v>
      </c>
      <c r="E48" t="s">
        <v>3052</v>
      </c>
      <c r="F48" s="15" t="str">
        <f t="shared" si="2"/>
        <v/>
      </c>
      <c r="G48" s="15" t="str">
        <f t="shared" si="6"/>
        <v/>
      </c>
      <c r="H48" s="9" t="str">
        <f t="shared" si="4"/>
        <v xml:space="preserve">						{"0809G","NR VOLUNTEER TRAINING 0809 (NRC ORLANDO FL)"},</v>
      </c>
      <c r="I48" s="9" t="str">
        <f t="shared" si="5"/>
        <v>insert into FTS_rui_codes (suggest_text_1, suggest_text_2, source) values ("0809G","NR VOLUNTEER TRAINING 0809 (NRC ORLANDO FL)","RESFOR N12 (07APR2021)");</v>
      </c>
    </row>
    <row r="49" spans="1:9" ht="16" x14ac:dyDescent="0.2">
      <c r="A49" s="10" t="s">
        <v>7058</v>
      </c>
      <c r="B49" s="22" t="s">
        <v>4629</v>
      </c>
      <c r="C49" s="10" t="s">
        <v>4631</v>
      </c>
      <c r="D49" s="71" t="s">
        <v>4629</v>
      </c>
      <c r="E49" t="s">
        <v>4631</v>
      </c>
      <c r="F49" s="15" t="str">
        <f t="shared" si="2"/>
        <v/>
      </c>
      <c r="G49" s="15" t="str">
        <f t="shared" si="6"/>
        <v/>
      </c>
      <c r="H49" s="9" t="str">
        <f t="shared" si="4"/>
        <v xml:space="preserve">						{"0810G","NR VOLUNTEER TRAINING 0810 (NRC WEST PALM BEACH FL)"},</v>
      </c>
      <c r="I49" s="9" t="str">
        <f t="shared" si="5"/>
        <v>insert into FTS_rui_codes (suggest_text_1, suggest_text_2, source) values ("0810G","NR VOLUNTEER TRAINING 0810 (NRC WEST PALM BEACH FL)","RESFOR N12 (07APR2021)");</v>
      </c>
    </row>
    <row r="50" spans="1:9" ht="16" x14ac:dyDescent="0.2">
      <c r="A50" s="10" t="s">
        <v>7059</v>
      </c>
      <c r="B50" s="22" t="s">
        <v>4185</v>
      </c>
      <c r="C50" s="10" t="s">
        <v>4187</v>
      </c>
      <c r="D50" s="71" t="s">
        <v>4185</v>
      </c>
      <c r="E50" t="s">
        <v>4187</v>
      </c>
      <c r="F50" s="15" t="str">
        <f t="shared" si="2"/>
        <v/>
      </c>
      <c r="G50" s="15" t="str">
        <f t="shared" si="6"/>
        <v/>
      </c>
      <c r="H50" s="9" t="str">
        <f t="shared" si="4"/>
        <v xml:space="preserve">						{"0812G","NR VOLUNTEER TRAINING 0812 (NRC TAMPA FL)"},</v>
      </c>
      <c r="I50" s="9" t="str">
        <f t="shared" si="5"/>
        <v>insert into FTS_rui_codes (suggest_text_1, suggest_text_2, source) values ("0812G","NR VOLUNTEER TRAINING 0812 (NRC TAMPA FL)","RESFOR N12 (07APR2021)");</v>
      </c>
    </row>
    <row r="51" spans="1:9" ht="16" x14ac:dyDescent="0.2">
      <c r="A51" s="10" t="s">
        <v>7060</v>
      </c>
      <c r="B51" s="22" t="s">
        <v>4160</v>
      </c>
      <c r="C51" s="10" t="s">
        <v>4162</v>
      </c>
      <c r="D51" s="71" t="s">
        <v>4160</v>
      </c>
      <c r="E51" t="s">
        <v>4162</v>
      </c>
      <c r="F51" s="15" t="str">
        <f t="shared" si="2"/>
        <v/>
      </c>
      <c r="G51" s="15" t="str">
        <f t="shared" si="6"/>
        <v/>
      </c>
      <c r="H51" s="9" t="str">
        <f t="shared" si="4"/>
        <v xml:space="preserve">						{"0814G","NR VOLUNTEER TRAINING 0814 (NRC TALLAHASSEE FL)"},</v>
      </c>
      <c r="I51" s="9" t="str">
        <f t="shared" si="5"/>
        <v>insert into FTS_rui_codes (suggest_text_1, suggest_text_2, source) values ("0814G","NR VOLUNTEER TRAINING 0814 (NRC TALLAHASSEE FL)","RESFOR N12 (07APR2021)");</v>
      </c>
    </row>
    <row r="52" spans="1:9" ht="16" x14ac:dyDescent="0.2">
      <c r="A52" s="10" t="s">
        <v>7061</v>
      </c>
      <c r="B52" s="22" t="s">
        <v>2587</v>
      </c>
      <c r="C52" s="10" t="s">
        <v>2588</v>
      </c>
      <c r="D52" s="71" t="s">
        <v>2587</v>
      </c>
      <c r="E52" t="s">
        <v>7307</v>
      </c>
      <c r="F52" s="15" t="str">
        <f t="shared" si="2"/>
        <v/>
      </c>
      <c r="G52" s="15" t="str">
        <f t="shared" si="6"/>
        <v>ISSUE</v>
      </c>
      <c r="H52" s="9" t="str">
        <f t="shared" si="4"/>
        <v xml:space="preserve">						{"08861","NR RELSUP MARFORRES (NRC NEW ORLEANS LA)"},</v>
      </c>
      <c r="I52" s="9" t="str">
        <f t="shared" si="5"/>
        <v>insert into FTS_rui_codes (suggest_text_1, suggest_text_2, source) values ("08861","NR RELSUP MARFORRES (NRC NEW ORLEANS LA)","RESFOR N12 (07APR2021)");</v>
      </c>
    </row>
    <row r="53" spans="1:9" ht="16" x14ac:dyDescent="0.2">
      <c r="A53" s="10" t="s">
        <v>7062</v>
      </c>
      <c r="B53" s="22" t="s">
        <v>4357</v>
      </c>
      <c r="C53" s="10" t="s">
        <v>4358</v>
      </c>
      <c r="D53" s="71" t="s">
        <v>4357</v>
      </c>
      <c r="E53" t="s">
        <v>4358</v>
      </c>
      <c r="F53" s="15" t="str">
        <f t="shared" si="2"/>
        <v/>
      </c>
      <c r="G53" s="15" t="str">
        <f t="shared" si="6"/>
        <v/>
      </c>
      <c r="H53" s="9" t="str">
        <f t="shared" si="4"/>
        <v xml:space="preserve">						{"08865","NMCB 25 (NRC VENTURA COUNTY CA)"},</v>
      </c>
      <c r="I53" s="9" t="str">
        <f t="shared" si="5"/>
        <v>insert into FTS_rui_codes (suggest_text_1, suggest_text_2, source) values ("08865","NMCB 25 (NRC VENTURA COUNTY CA)","RESFOR N12 (07APR2021)");</v>
      </c>
    </row>
    <row r="54" spans="1:9" x14ac:dyDescent="0.2">
      <c r="A54" s="72"/>
      <c r="B54" s="78"/>
      <c r="C54" s="72"/>
      <c r="D54" s="71" t="s">
        <v>7542</v>
      </c>
      <c r="E54" t="s">
        <v>7135</v>
      </c>
      <c r="F54" s="15" t="str">
        <f t="shared" si="2"/>
        <v>ISSUE</v>
      </c>
      <c r="G54" s="15" t="str">
        <f t="shared" si="6"/>
        <v>ISSUE</v>
      </c>
      <c r="H54" s="9" t="str">
        <f t="shared" ref="H54:H84" si="7">+_xlfn.CONCAT("						{""",B55,""",""",C55," (",A55,")""},")</f>
        <v xml:space="preserve">						{"08867","NMCB 27 (NRC GULFPORT MS)"},</v>
      </c>
      <c r="I54" s="9" t="str">
        <f t="shared" ref="I54:I84" si="8">+_xlfn.CONCAT("insert into FTS_rui_codes (suggest_text_1, suggest_text_2, source) values (""",B55,""",""",C55," (",A55,")"",""RESFOR N12 (07APR2021)"");")</f>
        <v>insert into FTS_rui_codes (suggest_text_1, suggest_text_2, source) values ("08867","NMCB 27 (NRC GULFPORT MS)","RESFOR N12 (07APR2021)");</v>
      </c>
    </row>
    <row r="55" spans="1:9" ht="16" x14ac:dyDescent="0.2">
      <c r="A55" s="10" t="s">
        <v>7063</v>
      </c>
      <c r="B55" s="22" t="s">
        <v>1544</v>
      </c>
      <c r="C55" s="10" t="s">
        <v>1545</v>
      </c>
      <c r="F55" s="15" t="str">
        <f t="shared" si="2"/>
        <v>ISSUE</v>
      </c>
      <c r="G55" s="15" t="str">
        <f t="shared" si="6"/>
        <v>ISSUE</v>
      </c>
      <c r="H55" s="9" t="str">
        <f t="shared" si="7"/>
        <v xml:space="preserve">						{"08868","NR 4MD 23M TRK 1 (NRC NEW ORLEANS LA)"},</v>
      </c>
      <c r="I55" s="9" t="str">
        <f t="shared" si="8"/>
        <v>insert into FTS_rui_codes (suggest_text_1, suggest_text_2, source) values ("08868","NR 4MD 23M TRK 1 (NRC NEW ORLEANS LA)","RESFOR N12 (07APR2021)");</v>
      </c>
    </row>
    <row r="56" spans="1:9" ht="16" x14ac:dyDescent="0.2">
      <c r="A56" s="10" t="s">
        <v>7061</v>
      </c>
      <c r="B56" s="22" t="s">
        <v>2585</v>
      </c>
      <c r="C56" s="10" t="s">
        <v>2586</v>
      </c>
      <c r="D56" s="71" t="s">
        <v>2585</v>
      </c>
      <c r="E56" t="s">
        <v>2586</v>
      </c>
      <c r="F56" s="15" t="str">
        <f t="shared" si="2"/>
        <v/>
      </c>
      <c r="G56" s="15" t="str">
        <f t="shared" si="6"/>
        <v/>
      </c>
      <c r="H56" s="9" t="str">
        <f t="shared" si="7"/>
        <v xml:space="preserve">						{"08913","NMCB 14 (NRC GULFPORT MS)"},</v>
      </c>
      <c r="I56" s="9" t="str">
        <f t="shared" si="8"/>
        <v>insert into FTS_rui_codes (suggest_text_1, suggest_text_2, source) values ("08913","NMCB 14 (NRC GULFPORT MS)","RESFOR N12 (07APR2021)");</v>
      </c>
    </row>
    <row r="57" spans="1:9" ht="16" x14ac:dyDescent="0.2">
      <c r="A57" s="10" t="s">
        <v>7063</v>
      </c>
      <c r="B57" s="22" t="s">
        <v>1542</v>
      </c>
      <c r="C57" s="10" t="s">
        <v>1543</v>
      </c>
      <c r="F57" s="15" t="str">
        <f t="shared" si="2"/>
        <v>ISSUE</v>
      </c>
      <c r="G57" s="15" t="str">
        <f t="shared" si="6"/>
        <v>ISSUE</v>
      </c>
      <c r="H57" s="9" t="str">
        <f t="shared" si="7"/>
        <v xml:space="preserve">						{"08916","NR 4MD 25M TRKS (NRC ERIE PA)"},</v>
      </c>
      <c r="I57" s="9" t="str">
        <f t="shared" si="8"/>
        <v>insert into FTS_rui_codes (suggest_text_1, suggest_text_2, source) values ("08916","NR 4MD 25M TRKS (NRC ERIE PA)","RESFOR N12 (07APR2021)");</v>
      </c>
    </row>
    <row r="58" spans="1:9" ht="16" x14ac:dyDescent="0.2">
      <c r="A58" s="7" t="s">
        <v>7032</v>
      </c>
      <c r="B58" s="35" t="s">
        <v>1137</v>
      </c>
      <c r="C58" s="7" t="s">
        <v>1138</v>
      </c>
      <c r="D58" s="71" t="s">
        <v>1137</v>
      </c>
      <c r="E58" t="s">
        <v>1138</v>
      </c>
      <c r="F58" s="15" t="str">
        <f t="shared" si="2"/>
        <v/>
      </c>
      <c r="G58" s="15" t="str">
        <f t="shared" si="6"/>
        <v/>
      </c>
      <c r="H58" s="9" t="str">
        <f t="shared" si="7"/>
        <v xml:space="preserve">						{"08980","NR 4MD 4CEB A CO (NRC ELEANOR WV)"},</v>
      </c>
      <c r="I58" s="9" t="str">
        <f t="shared" si="8"/>
        <v>insert into FTS_rui_codes (suggest_text_1, suggest_text_2, source) values ("08980","NR 4MD 4CEB A CO (NRC ELEANOR WV)","RESFOR N12 (07APR2021)");</v>
      </c>
    </row>
    <row r="59" spans="1:9" ht="16" x14ac:dyDescent="0.2">
      <c r="A59" s="7" t="s">
        <v>7039</v>
      </c>
      <c r="B59" s="35" t="s">
        <v>1116</v>
      </c>
      <c r="C59" s="7" t="s">
        <v>1117</v>
      </c>
      <c r="D59" s="71" t="s">
        <v>1116</v>
      </c>
      <c r="E59" t="s">
        <v>7306</v>
      </c>
      <c r="F59" s="15" t="str">
        <f t="shared" si="2"/>
        <v/>
      </c>
      <c r="G59" s="15" t="str">
        <f t="shared" si="6"/>
        <v>ISSUE</v>
      </c>
      <c r="H59" s="9" t="str">
        <f t="shared" si="7"/>
        <v xml:space="preserve">						{"08981","NR 4DB 24DC DET 4 (NRC CINCINNATI OH)"},</v>
      </c>
      <c r="I59" s="9" t="str">
        <f t="shared" si="8"/>
        <v>insert into FTS_rui_codes (suggest_text_1, suggest_text_2, source) values ("08981","NR 4DB 24DC DET 4 (NRC CINCINNATI OH)","RESFOR N12 (07APR2021)");</v>
      </c>
    </row>
    <row r="60" spans="1:9" ht="16" x14ac:dyDescent="0.2">
      <c r="A60" s="10" t="s">
        <v>7030</v>
      </c>
      <c r="B60" s="22" t="s">
        <v>746</v>
      </c>
      <c r="C60" s="10" t="s">
        <v>747</v>
      </c>
      <c r="D60" s="71" t="s">
        <v>746</v>
      </c>
      <c r="E60" t="s">
        <v>747</v>
      </c>
      <c r="F60" s="15" t="str">
        <f t="shared" si="2"/>
        <v/>
      </c>
      <c r="G60" s="15" t="str">
        <f t="shared" si="6"/>
        <v/>
      </c>
      <c r="H60" s="9" t="str">
        <f t="shared" si="7"/>
        <v xml:space="preserve">						{"08988","FLELOGSUPPRON 61 (VR 61)"},</v>
      </c>
      <c r="I60" s="9" t="str">
        <f t="shared" si="8"/>
        <v>insert into FTS_rui_codes (suggest_text_1, suggest_text_2, source) values ("08988","FLELOGSUPPRON 61 (VR 61)","RESFOR N12 (07APR2021)");</v>
      </c>
    </row>
    <row r="61" spans="1:9" ht="16" x14ac:dyDescent="0.2">
      <c r="A61" s="10" t="s">
        <v>4936</v>
      </c>
      <c r="B61" s="22" t="s">
        <v>4937</v>
      </c>
      <c r="C61" s="10" t="s">
        <v>4938</v>
      </c>
      <c r="D61" s="71" t="s">
        <v>4937</v>
      </c>
      <c r="E61" t="s">
        <v>4938</v>
      </c>
      <c r="F61" s="15" t="str">
        <f t="shared" si="2"/>
        <v/>
      </c>
      <c r="G61" s="15" t="str">
        <f t="shared" si="6"/>
        <v/>
      </c>
      <c r="H61" s="9" t="str">
        <f t="shared" si="7"/>
        <v xml:space="preserve">						{"0901G","NR VOLUNTEER TRAINING 0901 (NRC BESSEMER AL)"},</v>
      </c>
      <c r="I61" s="9" t="str">
        <f t="shared" si="8"/>
        <v>insert into FTS_rui_codes (suggest_text_1, suggest_text_2, source) values ("0901G","NR VOLUNTEER TRAINING 0901 (NRC BESSEMER AL)","RESFOR N12 (07APR2021)");</v>
      </c>
    </row>
    <row r="62" spans="1:9" ht="16" x14ac:dyDescent="0.2">
      <c r="A62" s="10" t="s">
        <v>7064</v>
      </c>
      <c r="B62" s="22" t="s">
        <v>435</v>
      </c>
      <c r="C62" s="10" t="s">
        <v>437</v>
      </c>
      <c r="D62" s="71" t="s">
        <v>435</v>
      </c>
      <c r="E62" t="s">
        <v>437</v>
      </c>
      <c r="F62" s="15" t="str">
        <f t="shared" si="2"/>
        <v/>
      </c>
      <c r="G62" s="15" t="str">
        <f t="shared" si="6"/>
        <v/>
      </c>
      <c r="H62" s="9" t="str">
        <f t="shared" si="7"/>
        <v xml:space="preserve">						{"09032","STRIKE FITRON 204 (VFA 204)"},</v>
      </c>
      <c r="I62" s="9" t="str">
        <f t="shared" si="8"/>
        <v>insert into FTS_rui_codes (suggest_text_1, suggest_text_2, source) values ("09032","STRIKE FITRON 204 (VFA 204)","RESFOR N12 (07APR2021)");</v>
      </c>
    </row>
    <row r="63" spans="1:9" ht="16" x14ac:dyDescent="0.2">
      <c r="A63" s="10" t="s">
        <v>4866</v>
      </c>
      <c r="B63" s="22" t="s">
        <v>4867</v>
      </c>
      <c r="C63" s="10" t="s">
        <v>4868</v>
      </c>
      <c r="D63" s="71" t="s">
        <v>4867</v>
      </c>
      <c r="E63" t="s">
        <v>4868</v>
      </c>
      <c r="F63" s="15" t="str">
        <f t="shared" si="2"/>
        <v/>
      </c>
      <c r="G63" s="15" t="str">
        <f t="shared" si="6"/>
        <v/>
      </c>
      <c r="H63" s="9" t="str">
        <f t="shared" si="7"/>
        <v xml:space="preserve">						{"0903G","NR VOLUNTEER TRAINING 0903 (NRC GULFPORT MS)"},</v>
      </c>
      <c r="I63" s="9" t="str">
        <f t="shared" si="8"/>
        <v>insert into FTS_rui_codes (suggest_text_1, suggest_text_2, source) values ("0903G","NR VOLUNTEER TRAINING 0903 (NRC GULFPORT MS)","RESFOR N12 (07APR2021)");</v>
      </c>
    </row>
    <row r="64" spans="1:9" ht="16" x14ac:dyDescent="0.2">
      <c r="A64" s="10" t="s">
        <v>7063</v>
      </c>
      <c r="B64" s="22" t="s">
        <v>1538</v>
      </c>
      <c r="C64" s="10" t="s">
        <v>1540</v>
      </c>
      <c r="D64" s="71" t="s">
        <v>1538</v>
      </c>
      <c r="E64" t="s">
        <v>1540</v>
      </c>
      <c r="F64" s="15" t="str">
        <f t="shared" si="2"/>
        <v/>
      </c>
      <c r="G64" s="15" t="str">
        <f t="shared" si="6"/>
        <v/>
      </c>
      <c r="H64" s="9" t="str">
        <f t="shared" si="7"/>
        <v xml:space="preserve">						{"0905G","NR VOLUNTEER TRAINING 0905 (NRC MERIDIAN MS)"},</v>
      </c>
      <c r="I64" s="9" t="str">
        <f t="shared" si="8"/>
        <v>insert into FTS_rui_codes (suggest_text_1, suggest_text_2, source) values ("0905G","NR VOLUNTEER TRAINING 0905 (NRC MERIDIAN MS)","RESFOR N12 (07APR2021)");</v>
      </c>
    </row>
    <row r="65" spans="1:9" ht="16" x14ac:dyDescent="0.2">
      <c r="A65" s="10" t="s">
        <v>7065</v>
      </c>
      <c r="B65" s="22" t="s">
        <v>2320</v>
      </c>
      <c r="C65" s="10" t="s">
        <v>2322</v>
      </c>
      <c r="D65" s="71" t="s">
        <v>2320</v>
      </c>
      <c r="E65" t="s">
        <v>2322</v>
      </c>
      <c r="F65" s="15" t="str">
        <f t="shared" si="2"/>
        <v/>
      </c>
      <c r="G65" s="15" t="str">
        <f t="shared" si="6"/>
        <v/>
      </c>
      <c r="H65" s="9" t="str">
        <f t="shared" si="7"/>
        <v xml:space="preserve">						{"09061","HELO SEACOMBAT SQ 85 (HSC 85)"},</v>
      </c>
      <c r="I65" s="9" t="str">
        <f t="shared" si="8"/>
        <v>insert into FTS_rui_codes (suggest_text_1, suggest_text_2, source) values ("09061","HELO SEACOMBAT SQ 85 (HSC 85)","RESFOR N12 (07APR2021)");</v>
      </c>
    </row>
    <row r="66" spans="1:9" ht="16" x14ac:dyDescent="0.2">
      <c r="A66" s="10" t="s">
        <v>43</v>
      </c>
      <c r="B66" s="22" t="s">
        <v>44</v>
      </c>
      <c r="C66" s="10" t="s">
        <v>45</v>
      </c>
      <c r="D66" s="71" t="s">
        <v>44</v>
      </c>
      <c r="E66" t="s">
        <v>45</v>
      </c>
      <c r="F66" s="15" t="str">
        <f t="shared" si="2"/>
        <v/>
      </c>
      <c r="G66" s="15" t="str">
        <f t="shared" si="6"/>
        <v/>
      </c>
      <c r="H66" s="9" t="str">
        <f t="shared" si="7"/>
        <v xml:space="preserve">						{"0907G","NR VOLUNTEER TRAINING 0907 (NRC KNOXVILLE TN)"},</v>
      </c>
      <c r="I66" s="9" t="str">
        <f t="shared" si="8"/>
        <v>insert into FTS_rui_codes (suggest_text_1, suggest_text_2, source) values ("0907G","NR VOLUNTEER TRAINING 0907 (NRC KNOXVILLE TN)","RESFOR N12 (07APR2021)");</v>
      </c>
    </row>
    <row r="67" spans="1:9" ht="16" x14ac:dyDescent="0.2">
      <c r="A67" s="10" t="s">
        <v>7066</v>
      </c>
      <c r="B67" s="22" t="s">
        <v>2047</v>
      </c>
      <c r="C67" s="10" t="s">
        <v>2049</v>
      </c>
      <c r="D67" s="71" t="s">
        <v>2047</v>
      </c>
      <c r="E67" t="s">
        <v>2049</v>
      </c>
      <c r="F67" s="15" t="str">
        <f t="shared" ref="F67:F68" si="9">+IF(B67&lt;&gt;D67,"ISSUE","")</f>
        <v/>
      </c>
      <c r="G67" s="15" t="str">
        <f t="shared" si="6"/>
        <v/>
      </c>
      <c r="H67" s="9" t="str">
        <f t="shared" si="7"/>
        <v xml:space="preserve">						{"0909G","NR VOLUNTEER TRAINING 0909 (NRC LOUISVILLE KY)"},</v>
      </c>
      <c r="I67" s="9" t="str">
        <f t="shared" si="8"/>
        <v>insert into FTS_rui_codes (suggest_text_1, suggest_text_2, source) values ("0909G","NR VOLUNTEER TRAINING 0909 (NRC LOUISVILLE KY)","RESFOR N12 (07APR2021)");</v>
      </c>
    </row>
    <row r="68" spans="1:9" ht="16" x14ac:dyDescent="0.2">
      <c r="A68" s="7" t="s">
        <v>7067</v>
      </c>
      <c r="B68" s="35" t="s">
        <v>2160</v>
      </c>
      <c r="C68" s="7" t="s">
        <v>2162</v>
      </c>
      <c r="D68" s="71" t="s">
        <v>2160</v>
      </c>
      <c r="E68" t="s">
        <v>2162</v>
      </c>
      <c r="F68" s="15" t="str">
        <f t="shared" si="9"/>
        <v/>
      </c>
      <c r="G68" s="15" t="str">
        <f t="shared" si="6"/>
        <v/>
      </c>
      <c r="H68" s="9" t="str">
        <f t="shared" si="7"/>
        <v xml:space="preserve">						{"0910G","NR VOLUNTEER TRAINING 0910 (NRC MEMPHIS TN)"},</v>
      </c>
      <c r="I68" s="9" t="str">
        <f t="shared" si="8"/>
        <v>insert into FTS_rui_codes (suggest_text_1, suggest_text_2, source) values ("0910G","NR VOLUNTEER TRAINING 0910 (NRC MEMPHIS TN)","RESFOR N12 (07APR2021)");</v>
      </c>
    </row>
    <row r="69" spans="1:9" ht="16" x14ac:dyDescent="0.2">
      <c r="A69" s="10" t="s">
        <v>7052</v>
      </c>
      <c r="B69" s="22" t="s">
        <v>2259</v>
      </c>
      <c r="C69" s="10" t="s">
        <v>2261</v>
      </c>
      <c r="D69" s="71" t="s">
        <v>2259</v>
      </c>
      <c r="E69" t="s">
        <v>2261</v>
      </c>
      <c r="F69" s="15" t="str">
        <f t="shared" ref="F69:F122" si="10">+IF(B69&lt;&gt;D69,"ISSUE","")</f>
        <v/>
      </c>
      <c r="G69" s="15" t="str">
        <f t="shared" ref="G69:G122" si="11">+IF(C69&lt;&gt;E69,"ISSUE","")</f>
        <v/>
      </c>
      <c r="H69" s="9" t="str">
        <f t="shared" si="7"/>
        <v xml:space="preserve">						{"0913G","NR VOLUNTEER TRAINING 0913 (NRC NASHVILLE TN)"},</v>
      </c>
      <c r="I69" s="9" t="str">
        <f t="shared" si="8"/>
        <v>insert into FTS_rui_codes (suggest_text_1, suggest_text_2, source) values ("0913G","NR VOLUNTEER TRAINING 0913 (NRC NASHVILLE TN)","RESFOR N12 (07APR2021)");</v>
      </c>
    </row>
    <row r="70" spans="1:9" ht="16" x14ac:dyDescent="0.2">
      <c r="A70" s="10" t="s">
        <v>7068</v>
      </c>
      <c r="B70" s="22" t="s">
        <v>2451</v>
      </c>
      <c r="C70" s="10" t="s">
        <v>2453</v>
      </c>
      <c r="D70" s="71" t="s">
        <v>2451</v>
      </c>
      <c r="E70" t="s">
        <v>2453</v>
      </c>
      <c r="F70" s="15" t="str">
        <f t="shared" si="10"/>
        <v/>
      </c>
      <c r="G70" s="15" t="str">
        <f t="shared" si="11"/>
        <v/>
      </c>
      <c r="H70" s="9" t="str">
        <f t="shared" si="7"/>
        <v xml:space="preserve">						{"0915G","NR VOLUNTEER TRAINING 0915 (NRC PENSACOLA FL)"},</v>
      </c>
      <c r="I70" s="9" t="str">
        <f t="shared" si="8"/>
        <v>insert into FTS_rui_codes (suggest_text_1, suggest_text_2, source) values ("0915G","NR VOLUNTEER TRAINING 0915 (NRC PENSACOLA FL)","RESFOR N12 (07APR2021)");</v>
      </c>
    </row>
    <row r="71" spans="1:9" ht="16" x14ac:dyDescent="0.2">
      <c r="A71" s="10" t="s">
        <v>7069</v>
      </c>
      <c r="B71" s="22" t="s">
        <v>3099</v>
      </c>
      <c r="C71" s="10" t="s">
        <v>3101</v>
      </c>
      <c r="D71" s="71" t="s">
        <v>3099</v>
      </c>
      <c r="E71" t="s">
        <v>3101</v>
      </c>
      <c r="F71" s="15" t="str">
        <f t="shared" si="10"/>
        <v/>
      </c>
      <c r="G71" s="15" t="str">
        <f t="shared" si="11"/>
        <v/>
      </c>
      <c r="H71" s="9" t="str">
        <f t="shared" si="7"/>
        <v xml:space="preserve">						{"09162","PATRON 62 (VP 62)"},</v>
      </c>
      <c r="I71" s="9" t="str">
        <f t="shared" si="8"/>
        <v>insert into FTS_rui_codes (suggest_text_1, suggest_text_2, source) values ("09162","PATRON 62 (VP 62)","RESFOR N12 (07APR2021)");</v>
      </c>
    </row>
    <row r="72" spans="1:9" ht="16" x14ac:dyDescent="0.2">
      <c r="A72" s="10" t="s">
        <v>4887</v>
      </c>
      <c r="B72" s="22" t="s">
        <v>4888</v>
      </c>
      <c r="C72" s="10" t="s">
        <v>4889</v>
      </c>
      <c r="D72" s="71" t="s">
        <v>4888</v>
      </c>
      <c r="E72" t="s">
        <v>4889</v>
      </c>
      <c r="F72" s="15" t="str">
        <f t="shared" si="10"/>
        <v/>
      </c>
      <c r="G72" s="15" t="str">
        <f t="shared" si="11"/>
        <v/>
      </c>
      <c r="H72" s="9" t="str">
        <f t="shared" si="7"/>
        <v xml:space="preserve">						{"09172","FLELOGSUPPRON 64 (VR 64)"},</v>
      </c>
      <c r="I72" s="9" t="str">
        <f t="shared" si="8"/>
        <v>insert into FTS_rui_codes (suggest_text_1, suggest_text_2, source) values ("09172","FLELOGSUPPRON 64 (VR 64)","RESFOR N12 (07APR2021)");</v>
      </c>
    </row>
    <row r="73" spans="1:9" ht="16" x14ac:dyDescent="0.2">
      <c r="A73" s="10" t="s">
        <v>4945</v>
      </c>
      <c r="B73" s="22" t="s">
        <v>4946</v>
      </c>
      <c r="C73" s="10" t="s">
        <v>4947</v>
      </c>
      <c r="D73" s="71" t="s">
        <v>4946</v>
      </c>
      <c r="E73" t="s">
        <v>4947</v>
      </c>
      <c r="F73" s="15" t="str">
        <f t="shared" si="10"/>
        <v/>
      </c>
      <c r="G73" s="15" t="str">
        <f t="shared" si="11"/>
        <v/>
      </c>
      <c r="H73" s="9" t="str">
        <f t="shared" si="7"/>
        <v xml:space="preserve">						{"09324","FLELOGSUPPRON 62 (VR 62)"},</v>
      </c>
      <c r="I73" s="9" t="str">
        <f t="shared" si="8"/>
        <v>insert into FTS_rui_codes (suggest_text_1, suggest_text_2, source) values ("09324","FLELOGSUPPRON 62 (VR 62)","RESFOR N12 (07APR2021)");</v>
      </c>
    </row>
    <row r="74" spans="1:9" ht="16" x14ac:dyDescent="0.2">
      <c r="A74" s="10" t="s">
        <v>4941</v>
      </c>
      <c r="B74" s="22" t="s">
        <v>4942</v>
      </c>
      <c r="C74" s="10" t="s">
        <v>4943</v>
      </c>
      <c r="D74" s="71" t="s">
        <v>4942</v>
      </c>
      <c r="E74" t="s">
        <v>4943</v>
      </c>
      <c r="F74" s="15" t="str">
        <f t="shared" si="10"/>
        <v/>
      </c>
      <c r="G74" s="15" t="str">
        <f t="shared" si="11"/>
        <v/>
      </c>
      <c r="H74" s="9" t="str">
        <f t="shared" si="7"/>
        <v xml:space="preserve">						{"09406","NR 4DB 14DC DET 1 (NRC QUINCY MA)"},</v>
      </c>
      <c r="I74" s="9" t="str">
        <f t="shared" si="8"/>
        <v>insert into FTS_rui_codes (suggest_text_1, suggest_text_2, source) values ("09406","NR 4DB 14DC DET 1 (NRC QUINCY MA)","RESFOR N12 (07APR2021)");</v>
      </c>
    </row>
    <row r="75" spans="1:9" ht="16" x14ac:dyDescent="0.2">
      <c r="A75" s="10" t="s">
        <v>7016</v>
      </c>
      <c r="B75" s="22" t="s">
        <v>3395</v>
      </c>
      <c r="C75" s="10" t="s">
        <v>1927</v>
      </c>
      <c r="D75" s="71" t="s">
        <v>3395</v>
      </c>
      <c r="E75" t="s">
        <v>7132</v>
      </c>
      <c r="F75" s="15" t="str">
        <f t="shared" si="10"/>
        <v/>
      </c>
      <c r="G75" s="15" t="str">
        <f t="shared" si="11"/>
        <v>ISSUE</v>
      </c>
      <c r="H75" s="9" t="str">
        <f t="shared" si="7"/>
        <v xml:space="preserve">						{"09989","PATRON 69 (VP 69)"},</v>
      </c>
      <c r="I75" s="9" t="str">
        <f t="shared" si="8"/>
        <v>insert into FTS_rui_codes (suggest_text_1, suggest_text_2, source) values ("09989","PATRON 69 (VP 69)","RESFOR N12 (07APR2021)");</v>
      </c>
    </row>
    <row r="76" spans="1:9" ht="16" x14ac:dyDescent="0.2">
      <c r="A76" s="10" t="s">
        <v>4890</v>
      </c>
      <c r="B76" s="22" t="s">
        <v>4891</v>
      </c>
      <c r="C76" s="10" t="s">
        <v>4892</v>
      </c>
      <c r="D76" s="71" t="s">
        <v>4891</v>
      </c>
      <c r="E76" t="s">
        <v>4892</v>
      </c>
      <c r="F76" s="15" t="str">
        <f t="shared" si="10"/>
        <v/>
      </c>
      <c r="G76" s="15" t="str">
        <f t="shared" si="11"/>
        <v/>
      </c>
      <c r="H76" s="9" t="str">
        <f t="shared" si="7"/>
        <v xml:space="preserve">						{"1002G","NR VOLUNTEER TRAINING 1002 (NRC AUSTIN TX)"},</v>
      </c>
      <c r="I76" s="9" t="str">
        <f t="shared" si="8"/>
        <v>insert into FTS_rui_codes (suggest_text_1, suggest_text_2, source) values ("1002G","NR VOLUNTEER TRAINING 1002 (NRC AUSTIN TX)","RESFOR N12 (07APR2021)");</v>
      </c>
    </row>
    <row r="77" spans="1:9" ht="16" x14ac:dyDescent="0.2">
      <c r="A77" s="10" t="s">
        <v>7070</v>
      </c>
      <c r="B77" s="22" t="s">
        <v>261</v>
      </c>
      <c r="C77" s="10" t="s">
        <v>263</v>
      </c>
      <c r="D77" s="71" t="s">
        <v>261</v>
      </c>
      <c r="E77" t="s">
        <v>263</v>
      </c>
      <c r="F77" s="15" t="str">
        <f t="shared" si="10"/>
        <v/>
      </c>
      <c r="G77" s="15" t="str">
        <f t="shared" si="11"/>
        <v/>
      </c>
      <c r="H77" s="9" t="str">
        <f t="shared" si="7"/>
        <v xml:space="preserve">						{"1004G","NR VOLUNTEER TRAINING 1004 (NRC CORPUS CHRISTI TX)"},</v>
      </c>
      <c r="I77" s="9" t="str">
        <f t="shared" si="8"/>
        <v>insert into FTS_rui_codes (suggest_text_1, suggest_text_2, source) values ("1004G","NR VOLUNTEER TRAINING 1004 (NRC CORPUS CHRISTI TX)","RESFOR N12 (07APR2021)");</v>
      </c>
    </row>
    <row r="78" spans="1:9" ht="16" x14ac:dyDescent="0.2">
      <c r="A78" s="10" t="s">
        <v>7071</v>
      </c>
      <c r="B78" s="22" t="s">
        <v>906</v>
      </c>
      <c r="C78" s="10" t="s">
        <v>908</v>
      </c>
      <c r="D78" s="71" t="s">
        <v>906</v>
      </c>
      <c r="E78" t="s">
        <v>908</v>
      </c>
      <c r="F78" s="15" t="str">
        <f t="shared" si="10"/>
        <v/>
      </c>
      <c r="G78" s="15" t="str">
        <f t="shared" si="11"/>
        <v/>
      </c>
      <c r="H78" s="9" t="str">
        <f t="shared" si="7"/>
        <v xml:space="preserve">						{"1005R","NR VOLUNTEER TRAINING 1005 (NRC NEWPORT RI)"},</v>
      </c>
      <c r="I78" s="9" t="str">
        <f t="shared" si="8"/>
        <v>insert into FTS_rui_codes (suggest_text_1, suggest_text_2, source) values ("1005R","NR VOLUNTEER TRAINING 1005 (NRC NEWPORT RI)","RESFOR N12 (07APR2021)");</v>
      </c>
    </row>
    <row r="79" spans="1:9" ht="16" x14ac:dyDescent="0.2">
      <c r="A79" s="10" t="s">
        <v>7015</v>
      </c>
      <c r="B79" s="22" t="s">
        <v>2676</v>
      </c>
      <c r="C79" s="10" t="s">
        <v>2678</v>
      </c>
      <c r="F79" s="15" t="str">
        <f t="shared" si="10"/>
        <v>ISSUE</v>
      </c>
      <c r="G79" s="15" t="str">
        <f t="shared" si="11"/>
        <v>ISSUE</v>
      </c>
      <c r="H79" s="9" t="str">
        <f t="shared" si="7"/>
        <v xml:space="preserve">						{"1007G","NR VOLUNTEER TRAINING 1007 (NRC HOUSTON TX)"},</v>
      </c>
      <c r="I79" s="9" t="str">
        <f t="shared" si="8"/>
        <v>insert into FTS_rui_codes (suggest_text_1, suggest_text_2, source) values ("1007G","NR VOLUNTEER TRAINING 1007 (NRC HOUSTON TX)","RESFOR N12 (07APR2021)");</v>
      </c>
    </row>
    <row r="80" spans="1:9" ht="16" x14ac:dyDescent="0.2">
      <c r="A80" s="10" t="s">
        <v>7072</v>
      </c>
      <c r="B80" s="22" t="s">
        <v>1683</v>
      </c>
      <c r="C80" s="10" t="s">
        <v>1685</v>
      </c>
      <c r="D80" s="71" t="s">
        <v>1683</v>
      </c>
      <c r="E80" t="s">
        <v>1685</v>
      </c>
      <c r="F80" s="15" t="str">
        <f t="shared" si="10"/>
        <v/>
      </c>
      <c r="G80" s="15" t="str">
        <f t="shared" si="11"/>
        <v/>
      </c>
      <c r="H80" s="9" t="str">
        <f t="shared" si="7"/>
        <v xml:space="preserve">						{"1007S","NRSE CRUITCOM ASST RC 9 (NRC MEMPHIS TN)"},</v>
      </c>
      <c r="I80" s="9" t="str">
        <f t="shared" si="8"/>
        <v>insert into FTS_rui_codes (suggest_text_1, suggest_text_2, source) values ("1007S","NRSE CRUITCOM ASST RC 9 (NRC MEMPHIS TN)","RESFOR N12 (07APR2021)");</v>
      </c>
    </row>
    <row r="81" spans="1:9" ht="16" x14ac:dyDescent="0.2">
      <c r="A81" s="10" t="s">
        <v>7052</v>
      </c>
      <c r="B81" s="22" t="s">
        <v>2262</v>
      </c>
      <c r="C81" s="10" t="s">
        <v>2264</v>
      </c>
      <c r="F81" s="15" t="str">
        <f t="shared" si="10"/>
        <v>ISSUE</v>
      </c>
      <c r="G81" s="15" t="str">
        <f t="shared" si="11"/>
        <v>ISSUE</v>
      </c>
      <c r="H81" s="9" t="str">
        <f t="shared" si="7"/>
        <v xml:space="preserve">						{"1009G","NR VOLUNTEER TRAINING 1009 (NRC LITTLE ROCK AR)"},</v>
      </c>
      <c r="I81" s="9" t="str">
        <f t="shared" si="8"/>
        <v>insert into FTS_rui_codes (suggest_text_1, suggest_text_2, source) values ("1009G","NR VOLUNTEER TRAINING 1009 (NRC LITTLE ROCK AR)","RESFOR N12 (07APR2021)");</v>
      </c>
    </row>
    <row r="82" spans="1:9" ht="16" x14ac:dyDescent="0.2">
      <c r="A82" s="10" t="s">
        <v>7073</v>
      </c>
      <c r="B82" s="22" t="s">
        <v>2119</v>
      </c>
      <c r="C82" s="10" t="s">
        <v>2121</v>
      </c>
      <c r="D82" s="71" t="s">
        <v>2119</v>
      </c>
      <c r="E82" t="s">
        <v>2121</v>
      </c>
      <c r="F82" s="15" t="str">
        <f t="shared" si="10"/>
        <v/>
      </c>
      <c r="G82" s="15" t="str">
        <f t="shared" si="11"/>
        <v/>
      </c>
      <c r="H82" s="9" t="str">
        <f t="shared" si="7"/>
        <v xml:space="preserve">						{"1012G","NR VOLUNTEER TRAINING 1012 (NRC SAN ANTONIO TX)"},</v>
      </c>
      <c r="I82" s="9" t="str">
        <f t="shared" si="8"/>
        <v>insert into FTS_rui_codes (suggest_text_1, suggest_text_2, source) values ("1012G","NR VOLUNTEER TRAINING 1012 (NRC SAN ANTONIO TX)","RESFOR N12 (07APR2021)");</v>
      </c>
    </row>
    <row r="83" spans="1:9" ht="16" x14ac:dyDescent="0.2">
      <c r="A83" s="10" t="s">
        <v>7074</v>
      </c>
      <c r="B83" s="22" t="s">
        <v>3717</v>
      </c>
      <c r="C83" s="10" t="s">
        <v>3719</v>
      </c>
      <c r="D83" s="71" t="s">
        <v>3717</v>
      </c>
      <c r="E83" t="s">
        <v>3719</v>
      </c>
      <c r="F83" s="15" t="str">
        <f t="shared" si="10"/>
        <v/>
      </c>
      <c r="G83" s="15" t="str">
        <f t="shared" si="11"/>
        <v/>
      </c>
      <c r="H83" s="9" t="str">
        <f t="shared" si="7"/>
        <v xml:space="preserve">						{"1013G","NR VOLUNTEER TRAINING 1013 (NRC SHREVEPORT LA)"},</v>
      </c>
      <c r="I83" s="9" t="str">
        <f t="shared" si="8"/>
        <v>insert into FTS_rui_codes (suggest_text_1, suggest_text_2, source) values ("1013G","NR VOLUNTEER TRAINING 1013 (NRC SHREVEPORT LA)","RESFOR N12 (07APR2021)");</v>
      </c>
    </row>
    <row r="84" spans="1:9" ht="16" x14ac:dyDescent="0.2">
      <c r="A84" s="10" t="s">
        <v>7075</v>
      </c>
      <c r="B84" s="22" t="s">
        <v>3957</v>
      </c>
      <c r="C84" s="10" t="s">
        <v>3959</v>
      </c>
      <c r="D84" s="71" t="s">
        <v>3957</v>
      </c>
      <c r="E84" t="s">
        <v>3959</v>
      </c>
      <c r="F84" s="15" t="str">
        <f t="shared" si="10"/>
        <v/>
      </c>
      <c r="G84" s="15" t="str">
        <f t="shared" si="11"/>
        <v/>
      </c>
      <c r="H84" s="9" t="str">
        <f t="shared" si="7"/>
        <v xml:space="preserve">						{"1015G","NR VOLUNTEER TRAINING 1015 (NRC HARLINGEN TX)"},</v>
      </c>
      <c r="I84" s="9" t="str">
        <f t="shared" si="8"/>
        <v>insert into FTS_rui_codes (suggest_text_1, suggest_text_2, source) values ("1015G","NR VOLUNTEER TRAINING 1015 (NRC HARLINGEN TX)","RESFOR N12 (07APR2021)");</v>
      </c>
    </row>
    <row r="85" spans="1:9" ht="16" x14ac:dyDescent="0.2">
      <c r="A85" s="10" t="s">
        <v>7076</v>
      </c>
      <c r="B85" s="22" t="s">
        <v>1577</v>
      </c>
      <c r="C85" s="10" t="s">
        <v>1579</v>
      </c>
      <c r="D85" s="71" t="s">
        <v>1577</v>
      </c>
      <c r="E85" t="s">
        <v>1579</v>
      </c>
      <c r="F85" s="15" t="str">
        <f t="shared" si="10"/>
        <v/>
      </c>
      <c r="G85" s="15" t="str">
        <f t="shared" si="11"/>
        <v/>
      </c>
      <c r="H85" s="9" t="str">
        <f>+_xlfn.CONCAT("						{""",B87,""",""",C87," (",A87,")""},")</f>
        <v xml:space="preserve">						{"1103G","NR VOLUNTEER TRAINING 1103 (NRC AMARILLO TX)"},</v>
      </c>
      <c r="I85" s="9" t="str">
        <f>+_xlfn.CONCAT("insert into FTS_rui_codes (suggest_text_1, suggest_text_2, source) values (""",B87,""",""",C87," (",A87,")"",""RESFOR N12 (07APR2021)"");")</f>
        <v>insert into FTS_rui_codes (suggest_text_1, suggest_text_2, source) values ("1103G","NR VOLUNTEER TRAINING 1103 (NRC AMARILLO TX)","RESFOR N12 (07APR2021)");</v>
      </c>
    </row>
    <row r="86" spans="1:9" s="77" customFormat="1" x14ac:dyDescent="0.2">
      <c r="A86" s="9"/>
      <c r="B86" s="79"/>
      <c r="C86" s="9"/>
      <c r="D86" s="71" t="s">
        <v>7525</v>
      </c>
      <c r="E86" t="s">
        <v>7526</v>
      </c>
      <c r="F86" s="15" t="str">
        <f t="shared" si="10"/>
        <v>ISSUE</v>
      </c>
      <c r="G86" s="15" t="str">
        <f t="shared" si="11"/>
        <v>ISSUE</v>
      </c>
    </row>
    <row r="87" spans="1:9" ht="16" x14ac:dyDescent="0.2">
      <c r="A87" s="10" t="s">
        <v>7077</v>
      </c>
      <c r="B87" s="22" t="s">
        <v>105</v>
      </c>
      <c r="C87" s="10" t="s">
        <v>107</v>
      </c>
      <c r="F87" s="15" t="str">
        <f t="shared" si="10"/>
        <v>ISSUE</v>
      </c>
      <c r="G87" s="15" t="str">
        <f t="shared" si="11"/>
        <v>ISSUE</v>
      </c>
      <c r="H87" s="9" t="str">
        <f>+_xlfn.CONCAT("						{""",B88,""",""",C88," (",A88,")""},")</f>
        <v xml:space="preserve">						{"1105G","NR VOLUNTEER TRAINING 1105 (NRC EL PASO TX)"},</v>
      </c>
      <c r="I87" s="9" t="str">
        <f>+_xlfn.CONCAT("insert into FTS_rui_codes (suggest_text_1, suggest_text_2, source) values (""",B88,""",""",C88," (",A88,")"",""RESFOR N12 (07APR2021)"");")</f>
        <v>insert into FTS_rui_codes (suggest_text_1, suggest_text_2, source) values ("1105G","NR VOLUNTEER TRAINING 1105 (NRC EL PASO TX)","RESFOR N12 (07APR2021)");</v>
      </c>
    </row>
    <row r="88" spans="1:9" ht="16" x14ac:dyDescent="0.2">
      <c r="A88" s="10" t="s">
        <v>7078</v>
      </c>
      <c r="B88" s="22" t="s">
        <v>1073</v>
      </c>
      <c r="C88" s="10" t="s">
        <v>1075</v>
      </c>
      <c r="D88" s="71" t="s">
        <v>1073</v>
      </c>
      <c r="E88" t="s">
        <v>1075</v>
      </c>
      <c r="F88" s="15" t="str">
        <f t="shared" si="10"/>
        <v/>
      </c>
      <c r="G88" s="15" t="str">
        <f t="shared" si="11"/>
        <v/>
      </c>
      <c r="H88" s="9" t="str">
        <f>+_xlfn.CONCAT("						{""",B89,""",""",C89," (",A89,")""},")</f>
        <v xml:space="preserve">						{"1108G","NR VOLUNTEER TRAINING 1108 (NRC OKLAHOMA CITY OK)"},</v>
      </c>
      <c r="I88" s="9" t="str">
        <f>+_xlfn.CONCAT("insert into FTS_rui_codes (suggest_text_1, suggest_text_2, source) values (""",B89,""",""",C89," (",A89,")"",""RESFOR N12 (07APR2021)"");")</f>
        <v>insert into FTS_rui_codes (suggest_text_1, suggest_text_2, source) values ("1108G","NR VOLUNTEER TRAINING 1108 (NRC OKLAHOMA CITY OK)","RESFOR N12 (07APR2021)");</v>
      </c>
    </row>
    <row r="89" spans="1:9" ht="16" x14ac:dyDescent="0.2">
      <c r="A89" s="10" t="s">
        <v>7079</v>
      </c>
      <c r="B89" s="22" t="s">
        <v>3001</v>
      </c>
      <c r="C89" s="10" t="s">
        <v>3003</v>
      </c>
      <c r="D89" s="71" t="s">
        <v>3001</v>
      </c>
      <c r="E89" t="s">
        <v>3003</v>
      </c>
      <c r="F89" s="15" t="str">
        <f t="shared" si="10"/>
        <v/>
      </c>
      <c r="G89" s="15" t="str">
        <f t="shared" si="11"/>
        <v/>
      </c>
      <c r="H89" s="9" t="str">
        <f>+_xlfn.CONCAT("						{""",B90,""",""",C90," (",A90,")""},")</f>
        <v xml:space="preserve">						{"1110G","NR VOLUNTEER TRAINING 1110 (NRC TULSA OK)"},</v>
      </c>
      <c r="I89" s="9" t="str">
        <f>+_xlfn.CONCAT("insert into FTS_rui_codes (suggest_text_1, suggest_text_2, source) values (""",B90,""",""",C90," (",A90,")"",""RESFOR N12 (07APR2021)"");")</f>
        <v>insert into FTS_rui_codes (suggest_text_1, suggest_text_2, source) values ("1110G","NR VOLUNTEER TRAINING 1110 (NRC TULSA OK)","RESFOR N12 (07APR2021)");</v>
      </c>
    </row>
    <row r="90" spans="1:9" ht="16" x14ac:dyDescent="0.2">
      <c r="A90" s="10" t="s">
        <v>7080</v>
      </c>
      <c r="B90" s="22" t="s">
        <v>4310</v>
      </c>
      <c r="C90" s="10" t="s">
        <v>4312</v>
      </c>
      <c r="D90" s="71" t="s">
        <v>4310</v>
      </c>
      <c r="E90" t="s">
        <v>4312</v>
      </c>
      <c r="F90" s="15" t="str">
        <f t="shared" si="10"/>
        <v/>
      </c>
      <c r="G90" s="15" t="str">
        <f t="shared" si="11"/>
        <v/>
      </c>
      <c r="H90" s="9" t="str">
        <f>+_xlfn.CONCAT("						{""",B91,""",""",C91," (",A91,")""},")</f>
        <v xml:space="preserve">						{"1111G","NR VOLUNTEER TRAINING 1111 (NRC WACO TX)"},</v>
      </c>
      <c r="I90" s="9" t="str">
        <f>+_xlfn.CONCAT("insert into FTS_rui_codes (suggest_text_1, suggest_text_2, source) values (""",B91,""",""",C91," (",A91,")"",""RESFOR N12 (07APR2021)"");")</f>
        <v>insert into FTS_rui_codes (suggest_text_1, suggest_text_2, source) values ("1111G","NR VOLUNTEER TRAINING 1111 (NRC WACO TX)","RESFOR N12 (07APR2021)");</v>
      </c>
    </row>
    <row r="91" spans="1:9" ht="16" x14ac:dyDescent="0.2">
      <c r="A91" s="10" t="s">
        <v>7081</v>
      </c>
      <c r="B91" s="22" t="s">
        <v>4414</v>
      </c>
      <c r="C91" s="10" t="s">
        <v>4416</v>
      </c>
      <c r="F91" s="15" t="str">
        <f t="shared" si="10"/>
        <v>ISSUE</v>
      </c>
      <c r="G91" s="15" t="str">
        <f t="shared" si="11"/>
        <v>ISSUE</v>
      </c>
      <c r="H91" s="9" t="str">
        <f>+_xlfn.CONCAT("						{""",B92,""",""",C92," (",A92,")""},")</f>
        <v xml:space="preserve">						{"1309G","NR VOLUNTEER TRAINING 1309 (NRC BATTLE CREEK MI)"},</v>
      </c>
      <c r="I91" s="9" t="str">
        <f>+_xlfn.CONCAT("insert into FTS_rui_codes (suggest_text_1, suggest_text_2, source) values (""",B92,""",""",C92," (",A92,")"",""RESFOR N12 (07APR2021)"");")</f>
        <v>insert into FTS_rui_codes (suggest_text_1, suggest_text_2, source) values ("1309G","NR VOLUNTEER TRAINING 1309 (NRC BATTLE CREEK MI)","RESFOR N12 (07APR2021)");</v>
      </c>
    </row>
    <row r="92" spans="1:9" s="77" customFormat="1" ht="16" x14ac:dyDescent="0.2">
      <c r="A92" s="7" t="s">
        <v>7082</v>
      </c>
      <c r="B92" s="35" t="s">
        <v>408</v>
      </c>
      <c r="C92" s="7" t="s">
        <v>410</v>
      </c>
      <c r="D92" s="71" t="s">
        <v>408</v>
      </c>
      <c r="E92" t="s">
        <v>410</v>
      </c>
      <c r="F92" s="15" t="str">
        <f t="shared" si="10"/>
        <v/>
      </c>
      <c r="G92" s="15" t="str">
        <f t="shared" si="11"/>
        <v/>
      </c>
    </row>
    <row r="93" spans="1:9" x14ac:dyDescent="0.2">
      <c r="A93" s="73"/>
      <c r="B93" s="80"/>
      <c r="C93" s="73"/>
      <c r="D93" s="71" t="s">
        <v>7521</v>
      </c>
      <c r="E93" t="s">
        <v>7522</v>
      </c>
      <c r="F93" s="15" t="str">
        <f t="shared" si="10"/>
        <v>ISSUE</v>
      </c>
      <c r="G93" s="15" t="str">
        <f t="shared" si="11"/>
        <v>ISSUE</v>
      </c>
      <c r="H93" s="9" t="str">
        <f t="shared" ref="H93:H106" si="12">+_xlfn.CONCAT("						{""",B94,""",""",C94," (",A94,")""},")</f>
        <v xml:space="preserve">						{"1315G","NR VOLUNTEER TRAINING 1315 (NRC INDIANAPOLIS IN)"},</v>
      </c>
      <c r="I93" s="9" t="str">
        <f t="shared" ref="I93:I106" si="13">+_xlfn.CONCAT("insert into FTS_rui_codes (suggest_text_1, suggest_text_2, source) values (""",B94,""",""",C94," (",A94,")"",""RESFOR N12 (07APR2021)"");")</f>
        <v>insert into FTS_rui_codes (suggest_text_1, suggest_text_2, source) values ("1315G","NR VOLUNTEER TRAINING 1315 (NRC INDIANAPOLIS IN)","RESFOR N12 (07APR2021)");</v>
      </c>
    </row>
    <row r="94" spans="1:9" ht="16" x14ac:dyDescent="0.2">
      <c r="A94" s="7" t="s">
        <v>7083</v>
      </c>
      <c r="B94" s="35" t="s">
        <v>1721</v>
      </c>
      <c r="C94" s="7" t="s">
        <v>1723</v>
      </c>
      <c r="D94" s="71" t="s">
        <v>1721</v>
      </c>
      <c r="E94" t="s">
        <v>1723</v>
      </c>
      <c r="F94" s="15" t="str">
        <f t="shared" si="10"/>
        <v/>
      </c>
      <c r="G94" s="15" t="str">
        <f t="shared" si="11"/>
        <v/>
      </c>
      <c r="H94" s="9" t="str">
        <f t="shared" si="12"/>
        <v xml:space="preserve">						{"1318G","NR VOLUNTEER TRAINING 1318 (NRC MADISON WI)"},</v>
      </c>
      <c r="I94" s="9" t="str">
        <f t="shared" si="13"/>
        <v>insert into FTS_rui_codes (suggest_text_1, suggest_text_2, source) values ("1318G","NR VOLUNTEER TRAINING 1318 (NRC MADISON WI)","RESFOR N12 (07APR2021)");</v>
      </c>
    </row>
    <row r="95" spans="1:9" ht="16" x14ac:dyDescent="0.2">
      <c r="A95" s="7" t="s">
        <v>7084</v>
      </c>
      <c r="B95" s="35" t="s">
        <v>2189</v>
      </c>
      <c r="C95" s="7" t="s">
        <v>2191</v>
      </c>
      <c r="D95" s="71" t="s">
        <v>2189</v>
      </c>
      <c r="E95" t="s">
        <v>2191</v>
      </c>
      <c r="F95" s="15" t="str">
        <f t="shared" si="10"/>
        <v/>
      </c>
      <c r="G95" s="15" t="str">
        <f t="shared" si="11"/>
        <v/>
      </c>
      <c r="H95" s="9" t="str">
        <f t="shared" si="12"/>
        <v xml:space="preserve">						{"1319G","NR VOLUNTEER TRAINING 1319 (NRC MILWAUKEE WI)"},</v>
      </c>
      <c r="I95" s="9" t="str">
        <f t="shared" si="13"/>
        <v>insert into FTS_rui_codes (suggest_text_1, suggest_text_2, source) values ("1319G","NR VOLUNTEER TRAINING 1319 (NRC MILWAUKEE WI)","RESFOR N12 (07APR2021)");</v>
      </c>
    </row>
    <row r="96" spans="1:9" ht="16" x14ac:dyDescent="0.2">
      <c r="A96" s="7" t="s">
        <v>7085</v>
      </c>
      <c r="B96" s="35" t="s">
        <v>2376</v>
      </c>
      <c r="C96" s="7" t="s">
        <v>2378</v>
      </c>
      <c r="F96" s="15" t="str">
        <f t="shared" si="10"/>
        <v>ISSUE</v>
      </c>
      <c r="G96" s="15" t="str">
        <f t="shared" si="11"/>
        <v>ISSUE</v>
      </c>
      <c r="H96" s="9" t="str">
        <f t="shared" si="12"/>
        <v xml:space="preserve">						{"1323G","NR VOLUNTEER TRAINING 1323 (NRC SAGINAW MI)"},</v>
      </c>
      <c r="I96" s="9" t="str">
        <f t="shared" si="13"/>
        <v>insert into FTS_rui_codes (suggest_text_1, suggest_text_2, source) values ("1323G","NR VOLUNTEER TRAINING 1323 (NRC SAGINAW MI)","RESFOR N12 (07APR2021)");</v>
      </c>
    </row>
    <row r="97" spans="1:9" ht="16" x14ac:dyDescent="0.2">
      <c r="A97" s="7" t="s">
        <v>7086</v>
      </c>
      <c r="B97" s="35" t="s">
        <v>3635</v>
      </c>
      <c r="C97" s="7" t="s">
        <v>3637</v>
      </c>
      <c r="D97" s="71" t="s">
        <v>3635</v>
      </c>
      <c r="E97" t="s">
        <v>3637</v>
      </c>
      <c r="F97" s="15" t="str">
        <f t="shared" si="10"/>
        <v/>
      </c>
      <c r="G97" s="15" t="str">
        <f t="shared" si="11"/>
        <v/>
      </c>
      <c r="H97" s="9" t="str">
        <f t="shared" si="12"/>
        <v xml:space="preserve">						{"1325G","NR VOLUNTEER TRAINING 1325 (NRC DETROIT MI)"},</v>
      </c>
      <c r="I97" s="9" t="str">
        <f t="shared" si="13"/>
        <v>insert into FTS_rui_codes (suggest_text_1, suggest_text_2, source) values ("1325G","NR VOLUNTEER TRAINING 1325 (NRC DETROIT MI)","RESFOR N12 (07APR2021)");</v>
      </c>
    </row>
    <row r="98" spans="1:9" ht="16" x14ac:dyDescent="0.2">
      <c r="A98" s="7" t="s">
        <v>7087</v>
      </c>
      <c r="B98" s="35" t="s">
        <v>968</v>
      </c>
      <c r="C98" s="7" t="s">
        <v>970</v>
      </c>
      <c r="D98" s="71" t="s">
        <v>968</v>
      </c>
      <c r="E98" t="s">
        <v>970</v>
      </c>
      <c r="F98" s="15" t="str">
        <f t="shared" si="10"/>
        <v/>
      </c>
      <c r="G98" s="15" t="str">
        <f t="shared" si="11"/>
        <v/>
      </c>
      <c r="H98" s="9" t="str">
        <f t="shared" si="12"/>
        <v xml:space="preserve">						{"1603G","NR VOLUNTEER TRAINING 1603 (NRC ROCK ISLAND IL)"},</v>
      </c>
      <c r="I98" s="9" t="str">
        <f t="shared" si="13"/>
        <v>insert into FTS_rui_codes (suggest_text_1, suggest_text_2, source) values ("1603G","NR VOLUNTEER TRAINING 1603 (NRC ROCK ISLAND IL)","RESFOR N12 (07APR2021)");</v>
      </c>
    </row>
    <row r="99" spans="1:9" ht="16" x14ac:dyDescent="0.2">
      <c r="A99" s="7" t="s">
        <v>7088</v>
      </c>
      <c r="B99" s="35" t="s">
        <v>3571</v>
      </c>
      <c r="C99" s="7" t="s">
        <v>3573</v>
      </c>
      <c r="D99" s="71" t="s">
        <v>3571</v>
      </c>
      <c r="E99" t="s">
        <v>3573</v>
      </c>
      <c r="F99" s="15" t="str">
        <f t="shared" si="10"/>
        <v/>
      </c>
      <c r="G99" s="15" t="str">
        <f t="shared" si="11"/>
        <v/>
      </c>
      <c r="H99" s="9" t="str">
        <f t="shared" si="12"/>
        <v xml:space="preserve">						{"1604G","NR VOLUNTEER TRAINING 1604 (NRC DECATUR IL)"},</v>
      </c>
      <c r="I99" s="9" t="str">
        <f t="shared" si="13"/>
        <v>insert into FTS_rui_codes (suggest_text_1, suggest_text_2, source) values ("1604G","NR VOLUNTEER TRAINING 1604 (NRC DECATUR IL)","RESFOR N12 (07APR2021)");</v>
      </c>
    </row>
    <row r="100" spans="1:9" ht="16" x14ac:dyDescent="0.2">
      <c r="A100" s="7" t="s">
        <v>7089</v>
      </c>
      <c r="B100" s="35" t="s">
        <v>913</v>
      </c>
      <c r="C100" s="7" t="s">
        <v>915</v>
      </c>
      <c r="F100" s="15" t="str">
        <f t="shared" si="10"/>
        <v>ISSUE</v>
      </c>
      <c r="G100" s="15" t="str">
        <f t="shared" si="11"/>
        <v>ISSUE</v>
      </c>
      <c r="H100" s="9" t="str">
        <f t="shared" si="12"/>
        <v xml:space="preserve">						{"1605G","NR VOLUNTEER TRAINING 1605 (NRC DES MOINES IA)"},</v>
      </c>
      <c r="I100" s="9" t="str">
        <f t="shared" si="13"/>
        <v>insert into FTS_rui_codes (suggest_text_1, suggest_text_2, source) values ("1605G","NR VOLUNTEER TRAINING 1605 (NRC DES MOINES IA)","RESFOR N12 (07APR2021)");</v>
      </c>
    </row>
    <row r="101" spans="1:9" ht="16" x14ac:dyDescent="0.2">
      <c r="A101" s="10" t="s">
        <v>7090</v>
      </c>
      <c r="B101" s="22" t="s">
        <v>956</v>
      </c>
      <c r="C101" s="11" t="s">
        <v>958</v>
      </c>
      <c r="D101" s="71" t="s">
        <v>956</v>
      </c>
      <c r="E101" t="s">
        <v>958</v>
      </c>
      <c r="F101" s="15" t="str">
        <f t="shared" si="10"/>
        <v/>
      </c>
      <c r="G101" s="15" t="str">
        <f t="shared" si="11"/>
        <v/>
      </c>
      <c r="H101" s="9" t="str">
        <f t="shared" si="12"/>
        <v xml:space="preserve">						{"1608G","NR VOLUNTEER TRAINING 1608 (NRC FARGO ND)"},</v>
      </c>
      <c r="I101" s="9" t="str">
        <f t="shared" si="13"/>
        <v>insert into FTS_rui_codes (suggest_text_1, suggest_text_2, source) values ("1608G","NR VOLUNTEER TRAINING 1608 (NRC FARGO ND)","RESFOR N12 (07APR2021)");</v>
      </c>
    </row>
    <row r="102" spans="1:9" ht="16" x14ac:dyDescent="0.2">
      <c r="A102" s="10" t="s">
        <v>7091</v>
      </c>
      <c r="B102" s="22" t="s">
        <v>1193</v>
      </c>
      <c r="C102" s="11" t="s">
        <v>1195</v>
      </c>
      <c r="D102" s="71" t="s">
        <v>1193</v>
      </c>
      <c r="E102" t="s">
        <v>1195</v>
      </c>
      <c r="F102" s="15" t="str">
        <f t="shared" si="10"/>
        <v/>
      </c>
      <c r="G102" s="15" t="str">
        <f t="shared" si="11"/>
        <v/>
      </c>
      <c r="H102" s="9" t="str">
        <f t="shared" si="12"/>
        <v xml:space="preserve">						{"1609G","NR VOLUNTEER TRAINING 1609 (NRC GREEN BAY WI)"},</v>
      </c>
      <c r="I102" s="9" t="str">
        <f t="shared" si="13"/>
        <v>insert into FTS_rui_codes (suggest_text_1, suggest_text_2, source) values ("1609G","NR VOLUNTEER TRAINING 1609 (NRC GREEN BAY WI)","RESFOR N12 (07APR2021)");</v>
      </c>
    </row>
    <row r="103" spans="1:9" ht="16" x14ac:dyDescent="0.2">
      <c r="A103" s="7" t="s">
        <v>7092</v>
      </c>
      <c r="B103" s="35" t="s">
        <v>1410</v>
      </c>
      <c r="C103" s="7" t="s">
        <v>1412</v>
      </c>
      <c r="D103" s="71" t="s">
        <v>1410</v>
      </c>
      <c r="E103" t="s">
        <v>1412</v>
      </c>
      <c r="F103" s="15" t="str">
        <f t="shared" si="10"/>
        <v/>
      </c>
      <c r="G103" s="15" t="str">
        <f t="shared" si="11"/>
        <v/>
      </c>
      <c r="H103" s="9" t="str">
        <f t="shared" si="12"/>
        <v xml:space="preserve">						{"1613G","NR VOLUNTEER TRAINING 1613 (NRC PEORIA IL)"},</v>
      </c>
      <c r="I103" s="9" t="str">
        <f t="shared" si="13"/>
        <v>insert into FTS_rui_codes (suggest_text_1, suggest_text_2, source) values ("1613G","NR VOLUNTEER TRAINING 1613 (NRC PEORIA IL)","RESFOR N12 (07APR2021)");</v>
      </c>
    </row>
    <row r="104" spans="1:9" ht="16" x14ac:dyDescent="0.2">
      <c r="A104" s="7" t="s">
        <v>7093</v>
      </c>
      <c r="B104" s="35" t="s">
        <v>3177</v>
      </c>
      <c r="C104" s="7" t="s">
        <v>3179</v>
      </c>
      <c r="F104" s="15" t="str">
        <f t="shared" si="10"/>
        <v>ISSUE</v>
      </c>
      <c r="G104" s="15" t="str">
        <f t="shared" si="11"/>
        <v>ISSUE</v>
      </c>
      <c r="H104" s="9" t="str">
        <f t="shared" si="12"/>
        <v xml:space="preserve">						{"1614G","NR VOLUNTEER TRAINING 1614 (NRC SIOUX FALLS SD)"},</v>
      </c>
      <c r="I104" s="9" t="str">
        <f t="shared" si="13"/>
        <v>insert into FTS_rui_codes (suggest_text_1, suggest_text_2, source) values ("1614G","NR VOLUNTEER TRAINING 1614 (NRC SIOUX FALLS SD)","RESFOR N12 (07APR2021)");</v>
      </c>
    </row>
    <row r="105" spans="1:9" ht="16" x14ac:dyDescent="0.2">
      <c r="A105" s="10" t="s">
        <v>7094</v>
      </c>
      <c r="B105" s="22" t="s">
        <v>3989</v>
      </c>
      <c r="C105" s="11" t="s">
        <v>3991</v>
      </c>
      <c r="D105" s="71" t="s">
        <v>3989</v>
      </c>
      <c r="E105" t="s">
        <v>3991</v>
      </c>
      <c r="F105" s="15" t="str">
        <f t="shared" si="10"/>
        <v/>
      </c>
      <c r="G105" s="15" t="str">
        <f t="shared" si="11"/>
        <v/>
      </c>
      <c r="H105" s="9" t="str">
        <f t="shared" si="12"/>
        <v xml:space="preserve">						{"1618G","NR VOLUNTEER TRAINING 1618 (NRC MINNEAPOLIS MN)"},</v>
      </c>
      <c r="I105" s="9" t="str">
        <f t="shared" si="13"/>
        <v>insert into FTS_rui_codes (suggest_text_1, suggest_text_2, source) values ("1618G","NR VOLUNTEER TRAINING 1618 (NRC MINNEAPOLIS MN)","RESFOR N12 (07APR2021)");</v>
      </c>
    </row>
    <row r="106" spans="1:9" ht="16" x14ac:dyDescent="0.2">
      <c r="A106" s="10" t="s">
        <v>7095</v>
      </c>
      <c r="B106" s="22" t="s">
        <v>2447</v>
      </c>
      <c r="C106" s="11" t="s">
        <v>2449</v>
      </c>
      <c r="D106" s="71" t="s">
        <v>2447</v>
      </c>
      <c r="E106" t="s">
        <v>2449</v>
      </c>
      <c r="F106" s="15" t="str">
        <f t="shared" si="10"/>
        <v/>
      </c>
      <c r="G106" s="15" t="str">
        <f t="shared" si="11"/>
        <v/>
      </c>
      <c r="H106" s="9" t="str">
        <f t="shared" si="12"/>
        <v xml:space="preserve">						{"1802G","NR VOLUNTEER TRAINING 1802 (NRC CHEYENNE WY)"},</v>
      </c>
      <c r="I106" s="9" t="str">
        <f t="shared" si="13"/>
        <v>insert into FTS_rui_codes (suggest_text_1, suggest_text_2, source) values ("1802G","NR VOLUNTEER TRAINING 1802 (NRC CHEYENNE WY)","RESFOR N12 (07APR2021)");</v>
      </c>
    </row>
    <row r="107" spans="1:9" ht="16" x14ac:dyDescent="0.2">
      <c r="A107" s="10" t="s">
        <v>7096</v>
      </c>
      <c r="B107" s="22" t="s">
        <v>646</v>
      </c>
      <c r="C107" s="11" t="s">
        <v>648</v>
      </c>
      <c r="D107" s="71" t="s">
        <v>646</v>
      </c>
      <c r="E107" t="s">
        <v>648</v>
      </c>
      <c r="F107" s="15" t="str">
        <f t="shared" si="10"/>
        <v/>
      </c>
      <c r="G107" s="15" t="str">
        <f t="shared" si="11"/>
        <v/>
      </c>
      <c r="H107" s="9" t="str">
        <f>+_xlfn.CONCAT("						{""",B110,""",""",C110," (",A110,")""},")</f>
        <v xml:space="preserve">						{"1808G","NR VOLUNTEER TRAINING 1808 (NRC KANSAS CITY MO)"},</v>
      </c>
      <c r="I107" s="9" t="str">
        <f>+_xlfn.CONCAT("insert into FTS_rui_codes (suggest_text_1, suggest_text_2, source) values (""",B110,""",""",C110," (",A110,")"",""RESFOR N12 (07APR2021)"");")</f>
        <v>insert into FTS_rui_codes (suggest_text_1, suggest_text_2, source) values ("1808G","NR VOLUNTEER TRAINING 1808 (NRC KANSAS CITY MO)","RESFOR N12 (07APR2021)");</v>
      </c>
    </row>
    <row r="108" spans="1:9" x14ac:dyDescent="0.2">
      <c r="A108" s="72"/>
      <c r="B108" s="78"/>
      <c r="C108" s="74"/>
      <c r="D108" s="71" t="s">
        <v>7513</v>
      </c>
      <c r="E108" t="s">
        <v>7514</v>
      </c>
      <c r="F108" s="15" t="str">
        <f t="shared" si="10"/>
        <v>ISSUE</v>
      </c>
      <c r="G108" s="15" t="str">
        <f t="shared" si="11"/>
        <v>ISSUE</v>
      </c>
      <c r="H108" s="9" t="str">
        <f>+_xlfn.CONCAT("						{""",B111,""",""",C111," (",A111,")""},")</f>
        <v xml:space="preserve">						{"1810G","NR VOLUNTEER TRAINING 1810 (NRC OMAHA NE)"},</v>
      </c>
      <c r="I108" s="9" t="str">
        <f>+_xlfn.CONCAT("insert into FTS_rui_codes (suggest_text_1, suggest_text_2, source) values (""",B111,""",""",C111," (",A111,")"",""RESFOR N12 (07APR2021)"");")</f>
        <v>insert into FTS_rui_codes (suggest_text_1, suggest_text_2, source) values ("1810G","NR VOLUNTEER TRAINING 1810 (NRC OMAHA NE)","RESFOR N12 (07APR2021)");</v>
      </c>
    </row>
    <row r="109" spans="1:9" x14ac:dyDescent="0.2">
      <c r="A109" s="72"/>
      <c r="B109" s="78"/>
      <c r="C109" s="74"/>
      <c r="D109" s="71" t="s">
        <v>7515</v>
      </c>
      <c r="E109" t="s">
        <v>7516</v>
      </c>
      <c r="F109" s="15" t="str">
        <f t="shared" si="10"/>
        <v>ISSUE</v>
      </c>
      <c r="G109" s="15" t="str">
        <f t="shared" si="11"/>
        <v>ISSUE</v>
      </c>
      <c r="H109" s="9" t="str">
        <f>+_xlfn.CONCAT("						{""",B112,""",""",C112," (",A112,")""},")</f>
        <v xml:space="preserve">						{"1813G","NR VOLUNTEER TRAINING 1813 (NRC ST LOUIS MO)"},</v>
      </c>
      <c r="I109" s="9" t="str">
        <f>+_xlfn.CONCAT("insert into FTS_rui_codes (suggest_text_1, suggest_text_2, source) values (""",B112,""",""",C112," (",A112,")"",""RESFOR N12 (07APR2021)"");")</f>
        <v>insert into FTS_rui_codes (suggest_text_1, suggest_text_2, source) values ("1813G","NR VOLUNTEER TRAINING 1813 (NRC ST LOUIS MO)","RESFOR N12 (07APR2021)");</v>
      </c>
    </row>
    <row r="110" spans="1:9" ht="16" x14ac:dyDescent="0.2">
      <c r="A110" s="10" t="s">
        <v>7097</v>
      </c>
      <c r="B110" s="22" t="s">
        <v>1918</v>
      </c>
      <c r="C110" s="10" t="s">
        <v>1920</v>
      </c>
      <c r="D110" s="71" t="s">
        <v>1918</v>
      </c>
      <c r="E110" t="s">
        <v>1920</v>
      </c>
      <c r="F110" s="15" t="str">
        <f t="shared" si="10"/>
        <v/>
      </c>
      <c r="G110" s="15" t="str">
        <f t="shared" si="11"/>
        <v/>
      </c>
      <c r="H110" s="9" t="str">
        <f>+_xlfn.CONCAT("						{""",B113,""",""",C113," (",A113,")""},")</f>
        <v xml:space="preserve">						{"1814G","NR VOLUNTEER TRAINING 1814 (NRC SPRINGFIELD MO)"},</v>
      </c>
      <c r="I110" s="9" t="str">
        <f>+_xlfn.CONCAT("insert into FTS_rui_codes (suggest_text_1, suggest_text_2, source) values (""",B113,""",""",C113," (",A113,")"",""RESFOR N12 (07APR2021)"");")</f>
        <v>insert into FTS_rui_codes (suggest_text_1, suggest_text_2, source) values ("1814G","NR VOLUNTEER TRAINING 1814 (NRC SPRINGFIELD MO)","RESFOR N12 (07APR2021)");</v>
      </c>
    </row>
    <row r="111" spans="1:9" ht="16" x14ac:dyDescent="0.2">
      <c r="A111" s="10" t="s">
        <v>7098</v>
      </c>
      <c r="B111" s="22" t="s">
        <v>3046</v>
      </c>
      <c r="C111" s="11" t="s">
        <v>3048</v>
      </c>
      <c r="D111" s="71" t="s">
        <v>3046</v>
      </c>
      <c r="E111" t="s">
        <v>3048</v>
      </c>
      <c r="F111" s="15" t="str">
        <f t="shared" si="10"/>
        <v/>
      </c>
      <c r="G111" s="15" t="str">
        <f t="shared" si="11"/>
        <v/>
      </c>
      <c r="H111" s="9" t="str">
        <f>+_xlfn.CONCAT("						{""",B114,""",""",C114," (",A114,")""},")</f>
        <v xml:space="preserve">						{"1816G","NR VOLUNTEER TRAINING 1816 (NRC WICHITA KS)"},</v>
      </c>
      <c r="I111" s="9" t="str">
        <f>+_xlfn.CONCAT("insert into FTS_rui_codes (suggest_text_1, suggest_text_2, source) values (""",B114,""",""",C114," (",A114,")"",""RESFOR N12 (07APR2021)"");")</f>
        <v>insert into FTS_rui_codes (suggest_text_1, suggest_text_2, source) values ("1816G","NR VOLUNTEER TRAINING 1816 (NRC WICHITA KS)","RESFOR N12 (07APR2021)");</v>
      </c>
    </row>
    <row r="112" spans="1:9" ht="16" x14ac:dyDescent="0.2">
      <c r="A112" s="10" t="s">
        <v>7099</v>
      </c>
      <c r="B112" s="22" t="s">
        <v>4119</v>
      </c>
      <c r="C112" s="10" t="s">
        <v>4121</v>
      </c>
      <c r="D112" s="71" t="s">
        <v>4119</v>
      </c>
      <c r="E112" t="s">
        <v>4121</v>
      </c>
      <c r="F112" s="15" t="str">
        <f t="shared" si="10"/>
        <v/>
      </c>
      <c r="G112" s="15" t="str">
        <f t="shared" si="11"/>
        <v/>
      </c>
      <c r="H112" s="9" t="str">
        <f>+_xlfn.CONCAT("						{""",B117,""",""",C117," (",A117,")""},")</f>
        <v xml:space="preserve">						{"1908G","NR VOLUNTEER TRAINING 1908 (NRC PHOENIX AZ)"},</v>
      </c>
      <c r="I112" s="9" t="str">
        <f>+_xlfn.CONCAT("insert into FTS_rui_codes (suggest_text_1, suggest_text_2, source) values (""",B117,""",""",C117," (",A117,")"",""RESFOR N12 (07APR2021)"");")</f>
        <v>insert into FTS_rui_codes (suggest_text_1, suggest_text_2, source) values ("1908G","NR VOLUNTEER TRAINING 1908 (NRC PHOENIX AZ)","RESFOR N12 (07APR2021)");</v>
      </c>
    </row>
    <row r="113" spans="1:9" ht="16" x14ac:dyDescent="0.2">
      <c r="A113" s="10" t="s">
        <v>7100</v>
      </c>
      <c r="B113" s="22" t="s">
        <v>4045</v>
      </c>
      <c r="C113" s="10" t="s">
        <v>4047</v>
      </c>
      <c r="D113" s="71" t="s">
        <v>4045</v>
      </c>
      <c r="E113" t="s">
        <v>4047</v>
      </c>
      <c r="F113" s="15" t="str">
        <f t="shared" si="10"/>
        <v/>
      </c>
      <c r="G113" s="15" t="str">
        <f t="shared" si="11"/>
        <v/>
      </c>
      <c r="H113" s="9" t="str">
        <f>+_xlfn.CONCAT("						{""",B119,""",""",C119," (",A119,")""},")</f>
        <v xml:space="preserve">						{"1911G","NR VOLUNTEER TRAINING 1911 (NRC SAN DIEGO CA)"},</v>
      </c>
      <c r="I113" s="9" t="str">
        <f>+_xlfn.CONCAT("insert into FTS_rui_codes (suggest_text_1, suggest_text_2, source) values (""",B119,""",""",C119," (",A119,")"",""RESFOR N12 (07APR2021)"");")</f>
        <v>insert into FTS_rui_codes (suggest_text_1, suggest_text_2, source) values ("1911G","NR VOLUNTEER TRAINING 1911 (NRC SAN DIEGO CA)","RESFOR N12 (07APR2021)");</v>
      </c>
    </row>
    <row r="114" spans="1:9" ht="16" x14ac:dyDescent="0.2">
      <c r="A114" s="10" t="s">
        <v>7101</v>
      </c>
      <c r="B114" s="22" t="s">
        <v>4717</v>
      </c>
      <c r="C114" s="10" t="s">
        <v>4719</v>
      </c>
      <c r="D114" s="71" t="s">
        <v>4717</v>
      </c>
      <c r="E114" t="s">
        <v>4719</v>
      </c>
      <c r="F114" s="15" t="str">
        <f t="shared" si="10"/>
        <v/>
      </c>
      <c r="G114" s="15" t="str">
        <f t="shared" si="11"/>
        <v/>
      </c>
      <c r="H114" s="9" t="str">
        <f>+_xlfn.CONCAT("						{""",B120,""",""",C120," (",A120,")""},")</f>
        <v xml:space="preserve">						{"1913G","NR VOLUNTEER TRAINING 1913 (NRC VENTURA COUNTY CA)"},</v>
      </c>
      <c r="I114" s="9" t="str">
        <f>+_xlfn.CONCAT("insert into FTS_rui_codes (suggest_text_1, suggest_text_2, source) values (""",B120,""",""",C120," (",A120,")"",""RESFOR N12 (07APR2021)"");")</f>
        <v>insert into FTS_rui_codes (suggest_text_1, suggest_text_2, source) values ("1913G","NR VOLUNTEER TRAINING 1913 (NRC VENTURA COUNTY CA)","RESFOR N12 (07APR2021)");</v>
      </c>
    </row>
    <row r="115" spans="1:9" x14ac:dyDescent="0.2">
      <c r="A115" s="72"/>
      <c r="B115" s="78"/>
      <c r="C115" s="72"/>
      <c r="D115" s="71" t="s">
        <v>7523</v>
      </c>
      <c r="E115" t="s">
        <v>7524</v>
      </c>
      <c r="F115" s="15" t="str">
        <f t="shared" si="10"/>
        <v>ISSUE</v>
      </c>
      <c r="G115" s="15" t="str">
        <f t="shared" si="11"/>
        <v>ISSUE</v>
      </c>
      <c r="H115" s="9" t="str">
        <f>+_xlfn.CONCAT("						{""",B121,""",""",C121," (",A121,")""},")</f>
        <v xml:space="preserve">						{"1914G","NR VOLUNTEER TRAINING 1914 (NRC TUCSON AZ)"},</v>
      </c>
      <c r="I115" s="9" t="str">
        <f>+_xlfn.CONCAT("insert into FTS_rui_codes (suggest_text_1, suggest_text_2, source) values (""",B121,""",""",C121," (",A121,")"",""RESFOR N12 (07APR2021)"");")</f>
        <v>insert into FTS_rui_codes (suggest_text_1, suggest_text_2, source) values ("1914G","NR VOLUNTEER TRAINING 1914 (NRC TUCSON AZ)","RESFOR N12 (07APR2021)");</v>
      </c>
    </row>
    <row r="116" spans="1:9" x14ac:dyDescent="0.2">
      <c r="A116" s="72"/>
      <c r="B116" s="78"/>
      <c r="C116" s="72"/>
      <c r="D116" s="71" t="s">
        <v>7509</v>
      </c>
      <c r="E116" t="s">
        <v>7510</v>
      </c>
      <c r="F116" s="15" t="str">
        <f t="shared" si="10"/>
        <v>ISSUE</v>
      </c>
      <c r="G116" s="15" t="str">
        <f t="shared" si="11"/>
        <v>ISSUE</v>
      </c>
      <c r="H116" s="9" t="str">
        <f>+_xlfn.CONCAT("						{""",B122,""",""",C122," (",A122,")""},")</f>
        <v xml:space="preserve">						{"1919G","NR VOLUNTEER TRAINING 1942 (NRC SAN DIEGO CA)"},</v>
      </c>
      <c r="I116" s="9" t="str">
        <f>+_xlfn.CONCAT("insert into FTS_rui_codes (suggest_text_1, suggest_text_2, source) values (""",B122,""",""",C122," (",A122,")"",""RESFOR N12 (07APR2021)"");")</f>
        <v>insert into FTS_rui_codes (suggest_text_1, suggest_text_2, source) values ("1919G","NR VOLUNTEER TRAINING 1942 (NRC SAN DIEGO CA)","RESFOR N12 (07APR2021)");</v>
      </c>
    </row>
    <row r="117" spans="1:9" ht="16" x14ac:dyDescent="0.2">
      <c r="A117" s="10" t="s">
        <v>7102</v>
      </c>
      <c r="B117" s="22" t="s">
        <v>3214</v>
      </c>
      <c r="C117" s="10" t="s">
        <v>3216</v>
      </c>
      <c r="D117" s="71" t="s">
        <v>3214</v>
      </c>
      <c r="E117" t="s">
        <v>3216</v>
      </c>
      <c r="F117" s="15" t="str">
        <f t="shared" si="10"/>
        <v/>
      </c>
      <c r="G117" s="15" t="str">
        <f t="shared" si="11"/>
        <v/>
      </c>
      <c r="H117" s="9" t="str">
        <f>+_xlfn.CONCAT("						{""",B123,""",""",C123," (",A123,")""},")</f>
        <v xml:space="preserve">						{"20009","NR OPS SUPPORT 0844 (NRC SAN ANTONIO TX)"},</v>
      </c>
      <c r="I117" s="9" t="str">
        <f>+_xlfn.CONCAT("insert into FTS_rui_codes (suggest_text_1, suggest_text_2, source) values (""",B123,""",""",C123," (",A123,")"",""RESFOR N12 (07APR2021)"");")</f>
        <v>insert into FTS_rui_codes (suggest_text_1, suggest_text_2, source) values ("20009","NR OPS SUPPORT 0844 (NRC SAN ANTONIO TX)","RESFOR N12 (07APR2021)");</v>
      </c>
    </row>
    <row r="118" spans="1:9" x14ac:dyDescent="0.2">
      <c r="A118" s="72"/>
      <c r="B118" s="78"/>
      <c r="C118" s="72"/>
      <c r="D118" s="71" t="s">
        <v>7517</v>
      </c>
      <c r="E118" t="s">
        <v>7518</v>
      </c>
      <c r="F118" s="15" t="str">
        <f t="shared" si="10"/>
        <v>ISSUE</v>
      </c>
      <c r="G118" s="15" t="str">
        <f t="shared" si="11"/>
        <v>ISSUE</v>
      </c>
      <c r="H118" s="9" t="str">
        <f>+_xlfn.CONCAT("						{""",B126,""",""",C126," (",A126,")""},")</f>
        <v xml:space="preserve">						{"2005G","NR VOLUNTEER TRAINING 2005 (NRC RENO NV)"},</v>
      </c>
      <c r="I118" s="9" t="str">
        <f>+_xlfn.CONCAT("insert into FTS_rui_codes (suggest_text_1, suggest_text_2, source) values (""",B126,""",""",C126," (",A126,")"",""RESFOR N12 (07APR2021)"");")</f>
        <v>insert into FTS_rui_codes (suggest_text_1, suggest_text_2, source) values ("2005G","NR VOLUNTEER TRAINING 2005 (NRC RENO NV)","RESFOR N12 (07APR2021)");</v>
      </c>
    </row>
    <row r="119" spans="1:9" ht="16" x14ac:dyDescent="0.2">
      <c r="A119" s="10" t="s">
        <v>7103</v>
      </c>
      <c r="B119" s="22" t="s">
        <v>3844</v>
      </c>
      <c r="C119" s="10" t="s">
        <v>3846</v>
      </c>
      <c r="D119" s="71" t="s">
        <v>3844</v>
      </c>
      <c r="E119" t="s">
        <v>3846</v>
      </c>
      <c r="F119" s="15" t="str">
        <f t="shared" si="10"/>
        <v/>
      </c>
      <c r="G119" s="15" t="str">
        <f t="shared" si="11"/>
        <v/>
      </c>
      <c r="H119" s="9" t="str">
        <f>+_xlfn.CONCAT("						{""",B127,""",""",C127," (",A127,")""},")</f>
        <v xml:space="preserve">						{"2006G","NR VOLUNTEER TRAINING 2006 (NRC SACRAMENTO CA)"},</v>
      </c>
      <c r="I119" s="9" t="str">
        <f>+_xlfn.CONCAT("insert into FTS_rui_codes (suggest_text_1, suggest_text_2, source) values (""",B127,""",""",C127," (",A127,")"",""RESFOR N12 (07APR2021)"");")</f>
        <v>insert into FTS_rui_codes (suggest_text_1, suggest_text_2, source) values ("2006G","NR VOLUNTEER TRAINING 2006 (NRC SACRAMENTO CA)","RESFOR N12 (07APR2021)");</v>
      </c>
    </row>
    <row r="120" spans="1:9" ht="16" x14ac:dyDescent="0.2">
      <c r="A120" s="10" t="s">
        <v>7062</v>
      </c>
      <c r="B120" s="22" t="s">
        <v>4404</v>
      </c>
      <c r="C120" s="10" t="s">
        <v>4406</v>
      </c>
      <c r="D120" s="71" t="s">
        <v>4404</v>
      </c>
      <c r="E120" t="s">
        <v>4406</v>
      </c>
      <c r="F120" s="15" t="str">
        <f t="shared" si="10"/>
        <v/>
      </c>
      <c r="G120" s="15" t="str">
        <f t="shared" si="11"/>
        <v/>
      </c>
      <c r="H120" s="9" t="str">
        <f>+_xlfn.CONCAT("						{""",B128,""",""",C128," (",A128,")""},")</f>
        <v xml:space="preserve">						{"2007G","NR VOLUNTEER TRAINING 2007 (NRC SALT LAKE CITY UT)"},</v>
      </c>
      <c r="I120" s="9" t="str">
        <f>+_xlfn.CONCAT("insert into FTS_rui_codes (suggest_text_1, suggest_text_2, source) values (""",B128,""",""",C128," (",A128,")"",""RESFOR N12 (07APR2021)"");")</f>
        <v>insert into FTS_rui_codes (suggest_text_1, suggest_text_2, source) values ("2007G","NR VOLUNTEER TRAINING 2007 (NRC SALT LAKE CITY UT)","RESFOR N12 (07APR2021)");</v>
      </c>
    </row>
    <row r="121" spans="1:9" ht="16" x14ac:dyDescent="0.2">
      <c r="A121" s="10" t="s">
        <v>7104</v>
      </c>
      <c r="B121" s="22" t="s">
        <v>4270</v>
      </c>
      <c r="C121" s="10" t="s">
        <v>4272</v>
      </c>
      <c r="D121" s="71" t="s">
        <v>4270</v>
      </c>
      <c r="E121" t="s">
        <v>4272</v>
      </c>
      <c r="F121" s="15" t="str">
        <f t="shared" si="10"/>
        <v/>
      </c>
      <c r="G121" s="15" t="str">
        <f t="shared" si="11"/>
        <v/>
      </c>
      <c r="H121" s="9" t="str">
        <f>+_xlfn.CONCAT("						{""",B129,""",""",C129," (",A129,")""},")</f>
        <v xml:space="preserve">						{"2009G","NR VOLUNTEER TRAINING 2009 (NRC SAN JOSE CA)"},</v>
      </c>
      <c r="I121" s="9" t="str">
        <f>+_xlfn.CONCAT("insert into FTS_rui_codes (suggest_text_1, suggest_text_2, source) values (""",B129,""",""",C129," (",A129,")"",""RESFOR N12 (07APR2021)"");")</f>
        <v>insert into FTS_rui_codes (suggest_text_1, suggest_text_2, source) values ("2009G","NR VOLUNTEER TRAINING 2009 (NRC SAN JOSE CA)","RESFOR N12 (07APR2021)");</v>
      </c>
    </row>
    <row r="122" spans="1:9" ht="16" x14ac:dyDescent="0.2">
      <c r="A122" s="10" t="s">
        <v>7103</v>
      </c>
      <c r="B122" s="22" t="s">
        <v>3847</v>
      </c>
      <c r="C122" s="10" t="s">
        <v>3849</v>
      </c>
      <c r="F122" s="15" t="str">
        <f t="shared" si="10"/>
        <v>ISSUE</v>
      </c>
      <c r="G122" s="15" t="str">
        <f t="shared" si="11"/>
        <v>ISSUE</v>
      </c>
      <c r="H122" s="9" t="str">
        <f t="shared" ref="H122:H133" si="14">+_xlfn.CONCAT("						{""",B131,""",""",C131," (",A131,")""},")</f>
        <v xml:space="preserve">						{"2201G","NR VOLUNTEER TRAINING 2201 (NRC BILLINGS MT)"},</v>
      </c>
      <c r="I122" s="9" t="str">
        <f t="shared" ref="I122:I133" si="15">+_xlfn.CONCAT("insert into FTS_rui_codes (suggest_text_1, suggest_text_2, source) values (""",B131,""",""",C131," (",A131,")"",""RESFOR N12 (07APR2021)"");")</f>
        <v>insert into FTS_rui_codes (suggest_text_1, suggest_text_2, source) values ("2201G","NR VOLUNTEER TRAINING 2201 (NRC BILLINGS MT)","RESFOR N12 (07APR2021)");</v>
      </c>
    </row>
    <row r="123" spans="1:9" ht="16" x14ac:dyDescent="0.2">
      <c r="A123" s="10" t="s">
        <v>7074</v>
      </c>
      <c r="B123" s="71">
        <v>20009</v>
      </c>
      <c r="C123" s="10" t="s">
        <v>3732</v>
      </c>
      <c r="D123" s="71">
        <v>20009</v>
      </c>
      <c r="E123" t="s">
        <v>5834</v>
      </c>
      <c r="F123" s="15" t="str">
        <f t="shared" ref="F123:F186" si="16">+IF(B123&lt;&gt;D123,"ISSUE","")</f>
        <v/>
      </c>
      <c r="G123" s="15" t="str">
        <f t="shared" ref="G123:G186" si="17">+IF(C123&lt;&gt;E123,"ISSUE","")</f>
        <v>ISSUE</v>
      </c>
      <c r="H123" s="9" t="str">
        <f t="shared" si="14"/>
        <v xml:space="preserve">						{"2202G","NR VOLUNTEER TRAINING 2202 (NRC BOISE ID)"},</v>
      </c>
      <c r="I123" s="9" t="str">
        <f t="shared" si="15"/>
        <v>insert into FTS_rui_codes (suggest_text_1, suggest_text_2, source) values ("2202G","NR VOLUNTEER TRAINING 2202 (NRC BOISE ID)","RESFOR N12 (07APR2021)");</v>
      </c>
    </row>
    <row r="124" spans="1:9" x14ac:dyDescent="0.2">
      <c r="A124" s="72"/>
      <c r="B124" s="78"/>
      <c r="C124" s="72"/>
      <c r="D124" s="71" t="s">
        <v>7497</v>
      </c>
      <c r="E124" t="s">
        <v>7498</v>
      </c>
      <c r="F124" s="15" t="str">
        <f t="shared" si="16"/>
        <v>ISSUE</v>
      </c>
      <c r="G124" s="15" t="str">
        <f t="shared" si="17"/>
        <v>ISSUE</v>
      </c>
      <c r="H124" s="9" t="str">
        <f t="shared" si="14"/>
        <v xml:space="preserve">						{"2204G","NR VOLUNTEER TRAINING 2204 (NRC SPRINGFIELD OR)"},</v>
      </c>
      <c r="I124" s="9" t="str">
        <f t="shared" si="15"/>
        <v>insert into FTS_rui_codes (suggest_text_1, suggest_text_2, source) values ("2204G","NR VOLUNTEER TRAINING 2204 (NRC SPRINGFIELD OR)","RESFOR N12 (07APR2021)");</v>
      </c>
    </row>
    <row r="125" spans="1:9" x14ac:dyDescent="0.2">
      <c r="A125" s="72"/>
      <c r="B125" s="78"/>
      <c r="C125" s="72"/>
      <c r="D125" s="71" t="s">
        <v>7500</v>
      </c>
      <c r="E125" t="s">
        <v>7501</v>
      </c>
      <c r="F125" s="15" t="str">
        <f t="shared" si="16"/>
        <v>ISSUE</v>
      </c>
      <c r="G125" s="15" t="str">
        <f t="shared" si="17"/>
        <v>ISSUE</v>
      </c>
      <c r="H125" s="9" t="str">
        <f t="shared" si="14"/>
        <v xml:space="preserve">						{"2205G","NR VOLUNTEER TRAINING 2205 (NRC EVERETT WA)"},</v>
      </c>
      <c r="I125" s="9" t="str">
        <f t="shared" si="15"/>
        <v>insert into FTS_rui_codes (suggest_text_1, suggest_text_2, source) values ("2205G","NR VOLUNTEER TRAINING 2205 (NRC EVERETT WA)","RESFOR N12 (07APR2021)");</v>
      </c>
    </row>
    <row r="126" spans="1:9" ht="16" x14ac:dyDescent="0.2">
      <c r="A126" s="10" t="s">
        <v>7105</v>
      </c>
      <c r="B126" s="22" t="s">
        <v>3471</v>
      </c>
      <c r="C126" s="10" t="s">
        <v>3473</v>
      </c>
      <c r="D126" s="71" t="s">
        <v>3471</v>
      </c>
      <c r="E126" t="s">
        <v>3473</v>
      </c>
      <c r="F126" s="15" t="str">
        <f t="shared" si="16"/>
        <v/>
      </c>
      <c r="G126" s="15" t="str">
        <f t="shared" si="17"/>
        <v/>
      </c>
      <c r="H126" s="9" t="str">
        <f t="shared" si="14"/>
        <v xml:space="preserve">						{"2206G","NR VOLUNTEER TRAINING 2206 (NRC PORTLAND OR)"},</v>
      </c>
      <c r="I126" s="9" t="str">
        <f t="shared" si="15"/>
        <v>insert into FTS_rui_codes (suggest_text_1, suggest_text_2, source) values ("2206G","NR VOLUNTEER TRAINING 2206 (NRC PORTLAND OR)","RESFOR N12 (07APR2021)");</v>
      </c>
    </row>
    <row r="127" spans="1:9" ht="16" x14ac:dyDescent="0.2">
      <c r="A127" s="10" t="s">
        <v>7106</v>
      </c>
      <c r="B127" s="22" t="s">
        <v>3607</v>
      </c>
      <c r="C127" s="10" t="s">
        <v>3609</v>
      </c>
      <c r="D127" s="71" t="s">
        <v>3607</v>
      </c>
      <c r="E127" t="s">
        <v>3609</v>
      </c>
      <c r="F127" s="15" t="str">
        <f t="shared" si="16"/>
        <v/>
      </c>
      <c r="G127" s="15" t="str">
        <f t="shared" si="17"/>
        <v/>
      </c>
      <c r="H127" s="9" t="str">
        <f t="shared" si="14"/>
        <v xml:space="preserve">						{"2209G","NR VOLUNTEER TRAINING 2209 (NRC SPOKANE WA)"},</v>
      </c>
      <c r="I127" s="9" t="str">
        <f t="shared" si="15"/>
        <v>insert into FTS_rui_codes (suggest_text_1, suggest_text_2, source) values ("2209G","NR VOLUNTEER TRAINING 2209 (NRC SPOKANE WA)","RESFOR N12 (07APR2021)");</v>
      </c>
    </row>
    <row r="128" spans="1:9" ht="16" x14ac:dyDescent="0.2">
      <c r="A128" s="10" t="s">
        <v>7107</v>
      </c>
      <c r="B128" s="22" t="s">
        <v>3690</v>
      </c>
      <c r="C128" s="10" t="s">
        <v>3692</v>
      </c>
      <c r="D128" s="71" t="s">
        <v>3690</v>
      </c>
      <c r="E128" t="s">
        <v>3692</v>
      </c>
      <c r="F128" s="15" t="str">
        <f t="shared" si="16"/>
        <v/>
      </c>
      <c r="G128" s="15" t="str">
        <f t="shared" si="17"/>
        <v/>
      </c>
      <c r="H128" s="9" t="str">
        <f t="shared" si="14"/>
        <v xml:space="preserve">						{"2211G","NR VOLUNTEER TRAINING 2211 (NRC ANCHORAGE AK)"},</v>
      </c>
      <c r="I128" s="9" t="str">
        <f t="shared" si="15"/>
        <v>insert into FTS_rui_codes (suggest_text_1, suggest_text_2, source) values ("2211G","NR VOLUNTEER TRAINING 2211 (NRC ANCHORAGE AK)","RESFOR N12 (07APR2021)");</v>
      </c>
    </row>
    <row r="129" spans="1:9" ht="16" x14ac:dyDescent="0.2">
      <c r="A129" s="10" t="s">
        <v>7108</v>
      </c>
      <c r="B129" s="22" t="s">
        <v>3892</v>
      </c>
      <c r="C129" s="10" t="s">
        <v>3894</v>
      </c>
      <c r="D129" s="71" t="s">
        <v>3892</v>
      </c>
      <c r="E129" t="s">
        <v>3894</v>
      </c>
      <c r="F129" s="15" t="str">
        <f t="shared" si="16"/>
        <v/>
      </c>
      <c r="G129" s="15" t="str">
        <f t="shared" si="17"/>
        <v/>
      </c>
      <c r="H129" s="9" t="str">
        <f t="shared" si="14"/>
        <v xml:space="preserve">						{"2213G","NR VOLUNTEER TRAINING 2213 (NRC KITSAP WA)"},</v>
      </c>
      <c r="I129" s="9" t="str">
        <f t="shared" si="15"/>
        <v>insert into FTS_rui_codes (suggest_text_1, suggest_text_2, source) values ("2213G","NR VOLUNTEER TRAINING 2213 (NRC KITSAP WA)","RESFOR N12 (07APR2021)");</v>
      </c>
    </row>
    <row r="130" spans="1:9" x14ac:dyDescent="0.2">
      <c r="A130" s="72"/>
      <c r="B130" s="78"/>
      <c r="C130" s="72"/>
      <c r="D130" s="71" t="s">
        <v>7519</v>
      </c>
      <c r="E130" t="s">
        <v>7520</v>
      </c>
      <c r="F130" s="15" t="str">
        <f t="shared" si="16"/>
        <v>ISSUE</v>
      </c>
      <c r="G130" s="15" t="str">
        <f t="shared" si="17"/>
        <v>ISSUE</v>
      </c>
      <c r="H130" s="9" t="str">
        <f t="shared" si="14"/>
        <v xml:space="preserve">						{"2219G","NR VOLUNTEER TRAINING 2219 (NRC HELENA MT)"},</v>
      </c>
      <c r="I130" s="9" t="str">
        <f t="shared" si="15"/>
        <v>insert into FTS_rui_codes (suggest_text_1, suggest_text_2, source) values ("2219G","NR VOLUNTEER TRAINING 2219 (NRC HELENA MT)","RESFOR N12 (07APR2021)");</v>
      </c>
    </row>
    <row r="131" spans="1:9" ht="16" x14ac:dyDescent="0.2">
      <c r="A131" s="10" t="s">
        <v>7109</v>
      </c>
      <c r="B131" s="22" t="s">
        <v>485</v>
      </c>
      <c r="C131" s="11" t="s">
        <v>487</v>
      </c>
      <c r="D131" s="71" t="s">
        <v>485</v>
      </c>
      <c r="E131" t="s">
        <v>487</v>
      </c>
      <c r="F131" s="15" t="str">
        <f t="shared" si="16"/>
        <v/>
      </c>
      <c r="G131" s="15" t="str">
        <f t="shared" si="17"/>
        <v/>
      </c>
      <c r="H131" s="9" t="str">
        <f t="shared" si="14"/>
        <v xml:space="preserve">						{"2525C","NR SE CHAPLAIN OFFICER STU (CNRFC HQ)"},</v>
      </c>
      <c r="I131" s="9" t="str">
        <f t="shared" si="15"/>
        <v>insert into FTS_rui_codes (suggest_text_1, suggest_text_2, source) values ("2525C","NR SE CHAPLAIN OFFICER STU (CNRFC HQ)","RESFOR N12 (07APR2021)");</v>
      </c>
    </row>
    <row r="132" spans="1:9" ht="16" x14ac:dyDescent="0.2">
      <c r="A132" s="10" t="s">
        <v>7110</v>
      </c>
      <c r="B132" s="22" t="s">
        <v>506</v>
      </c>
      <c r="C132" s="11" t="s">
        <v>508</v>
      </c>
      <c r="D132" s="71" t="s">
        <v>506</v>
      </c>
      <c r="E132" t="s">
        <v>508</v>
      </c>
      <c r="F132" s="15" t="str">
        <f t="shared" si="16"/>
        <v/>
      </c>
      <c r="G132" s="15" t="str">
        <f t="shared" si="17"/>
        <v/>
      </c>
      <c r="H132" s="9" t="str">
        <f t="shared" si="14"/>
        <v xml:space="preserve">						{"2525M","NR MERCHANT MARINE TRAIN (CNRFC HQ)"},</v>
      </c>
      <c r="I132" s="9" t="str">
        <f t="shared" si="15"/>
        <v>insert into FTS_rui_codes (suggest_text_1, suggest_text_2, source) values ("2525M","NR MERCHANT MARINE TRAIN (CNRFC HQ)","RESFOR N12 (07APR2021)");</v>
      </c>
    </row>
    <row r="133" spans="1:9" ht="16" x14ac:dyDescent="0.2">
      <c r="A133" s="10" t="s">
        <v>7111</v>
      </c>
      <c r="B133" s="22" t="s">
        <v>4069</v>
      </c>
      <c r="C133" s="12" t="s">
        <v>4071</v>
      </c>
      <c r="D133" s="71" t="s">
        <v>4069</v>
      </c>
      <c r="E133" t="s">
        <v>4071</v>
      </c>
      <c r="F133" s="15" t="str">
        <f t="shared" si="16"/>
        <v/>
      </c>
      <c r="G133" s="15" t="str">
        <f t="shared" si="17"/>
        <v/>
      </c>
      <c r="H133" s="9" t="str">
        <f t="shared" si="14"/>
        <v xml:space="preserve">						{"3004G","NR VOLUNTEER TRAINING 3004 (NRC JACKSONVILLE FL)"},</v>
      </c>
      <c r="I133" s="9" t="str">
        <f t="shared" si="15"/>
        <v>insert into FTS_rui_codes (suggest_text_1, suggest_text_2, source) values ("3004G","NR VOLUNTEER TRAINING 3004 (NRC JACKSONVILLE FL)","RESFOR N12 (07APR2021)");</v>
      </c>
    </row>
    <row r="134" spans="1:9" ht="16" x14ac:dyDescent="0.2">
      <c r="A134" s="10" t="s">
        <v>7112</v>
      </c>
      <c r="B134" s="22" t="s">
        <v>1171</v>
      </c>
      <c r="C134" s="11" t="s">
        <v>1173</v>
      </c>
      <c r="D134" s="71" t="s">
        <v>1171</v>
      </c>
      <c r="E134" t="s">
        <v>1173</v>
      </c>
      <c r="F134" s="15" t="str">
        <f t="shared" si="16"/>
        <v/>
      </c>
      <c r="G134" s="15" t="str">
        <f t="shared" si="17"/>
        <v/>
      </c>
      <c r="H134" s="9" t="str">
        <f t="shared" ref="H134:H166" si="18">+_xlfn.CONCAT("						{""",B144,""",""",C144," (",A144,")""},")</f>
        <v xml:space="preserve">						{"3008G","NR VOLUNTEER TRAINING 0817 (NRC PUERTO RICO)"},</v>
      </c>
      <c r="I134" s="9" t="str">
        <f t="shared" ref="I134:I166" si="19">+_xlfn.CONCAT("insert into FTS_rui_codes (suggest_text_1, suggest_text_2, source) values (""",B144,""",""",C144," (",A144,")"",""RESFOR N12 (07APR2021)"");")</f>
        <v>insert into FTS_rui_codes (suggest_text_1, suggest_text_2, source) values ("3008G","NR VOLUNTEER TRAINING 0817 (NRC PUERTO RICO)","RESFOR N12 (07APR2021)");</v>
      </c>
    </row>
    <row r="135" spans="1:9" ht="16" x14ac:dyDescent="0.2">
      <c r="A135" s="10" t="s">
        <v>7113</v>
      </c>
      <c r="B135" s="22" t="s">
        <v>3348</v>
      </c>
      <c r="C135" s="11" t="s">
        <v>3350</v>
      </c>
      <c r="D135" s="71" t="s">
        <v>3348</v>
      </c>
      <c r="E135" t="s">
        <v>3350</v>
      </c>
      <c r="F135" s="15" t="str">
        <f t="shared" si="16"/>
        <v/>
      </c>
      <c r="G135" s="15" t="str">
        <f t="shared" si="17"/>
        <v/>
      </c>
      <c r="H135" s="9" t="str">
        <f t="shared" si="18"/>
        <v xml:space="preserve">						{"30665","COASTAL RIVERINE SQD 8 (NRC NEWPORT RI)"},</v>
      </c>
      <c r="I135" s="9" t="str">
        <f t="shared" si="19"/>
        <v>insert into FTS_rui_codes (suggest_text_1, suggest_text_2, source) values ("30665","COASTAL RIVERINE SQD 8 (NRC NEWPORT RI)","RESFOR N12 (07APR2021)");</v>
      </c>
    </row>
    <row r="136" spans="1:9" ht="16" x14ac:dyDescent="0.2">
      <c r="A136" s="10" t="s">
        <v>7114</v>
      </c>
      <c r="B136" s="22" t="s">
        <v>4021</v>
      </c>
      <c r="C136" s="11" t="s">
        <v>4023</v>
      </c>
      <c r="D136" s="71" t="s">
        <v>4021</v>
      </c>
      <c r="E136" t="s">
        <v>4023</v>
      </c>
      <c r="F136" s="15" t="str">
        <f t="shared" si="16"/>
        <v/>
      </c>
      <c r="G136" s="15" t="str">
        <f t="shared" si="17"/>
        <v/>
      </c>
      <c r="H136" s="9" t="str">
        <f t="shared" si="18"/>
        <v xml:space="preserve">						{"30666","NR 4MD 4CEB C CO (NRC ROANOKE VA)"},</v>
      </c>
      <c r="I136" s="9" t="str">
        <f t="shared" si="19"/>
        <v>insert into FTS_rui_codes (suggest_text_1, suggest_text_2, source) values ("30666","NR 4MD 4CEB C CO (NRC ROANOKE VA)","RESFOR N12 (07APR2021)");</v>
      </c>
    </row>
    <row r="137" spans="1:9" ht="16" x14ac:dyDescent="0.2">
      <c r="A137" s="10" t="s">
        <v>7115</v>
      </c>
      <c r="B137" s="22" t="s">
        <v>138</v>
      </c>
      <c r="C137" s="11" t="s">
        <v>140</v>
      </c>
      <c r="D137" s="71" t="s">
        <v>138</v>
      </c>
      <c r="E137" t="s">
        <v>140</v>
      </c>
      <c r="F137" s="15" t="str">
        <f t="shared" si="16"/>
        <v/>
      </c>
      <c r="G137" s="15" t="str">
        <f t="shared" si="17"/>
        <v/>
      </c>
      <c r="H137" s="9" t="str">
        <f t="shared" si="18"/>
        <v xml:space="preserve">						{"30667","COASTAL RIVERINE SQD 10 (NRC JACKSONVILLE FL)"},</v>
      </c>
      <c r="I137" s="9" t="str">
        <f t="shared" si="19"/>
        <v>insert into FTS_rui_codes (suggest_text_1, suggest_text_2, source) values ("30667","COASTAL RIVERINE SQD 10 (NRC JACKSONVILLE FL)","RESFOR N12 (07APR2021)");</v>
      </c>
    </row>
    <row r="138" spans="1:9" ht="16" x14ac:dyDescent="0.2">
      <c r="A138" s="10" t="s">
        <v>7116</v>
      </c>
      <c r="B138" s="22" t="s">
        <v>2040</v>
      </c>
      <c r="C138" s="11" t="s">
        <v>2042</v>
      </c>
      <c r="D138" s="71" t="s">
        <v>2040</v>
      </c>
      <c r="E138" t="s">
        <v>2042</v>
      </c>
      <c r="F138" s="15" t="str">
        <f t="shared" si="16"/>
        <v/>
      </c>
      <c r="G138" s="15" t="str">
        <f t="shared" si="17"/>
        <v/>
      </c>
      <c r="H138" s="9" t="str">
        <f t="shared" si="18"/>
        <v xml:space="preserve">						{"30668","NR 4DB 24DC DET 5 (NRC CHARLOTTE NC)"},</v>
      </c>
      <c r="I138" s="9" t="str">
        <f t="shared" si="19"/>
        <v>insert into FTS_rui_codes (suggest_text_1, suggest_text_2, source) values ("30668","NR 4DB 24DC DET 5 (NRC CHARLOTTE NC)","RESFOR N12 (07APR2021)");</v>
      </c>
    </row>
    <row r="139" spans="1:9" ht="16" x14ac:dyDescent="0.2">
      <c r="A139" s="10" t="s">
        <v>7117</v>
      </c>
      <c r="B139" s="22" t="s">
        <v>1637</v>
      </c>
      <c r="C139" s="11" t="s">
        <v>1639</v>
      </c>
      <c r="D139" s="71" t="s">
        <v>1637</v>
      </c>
      <c r="E139" t="s">
        <v>1639</v>
      </c>
      <c r="F139" s="15" t="str">
        <f t="shared" si="16"/>
        <v/>
      </c>
      <c r="G139" s="15" t="str">
        <f t="shared" si="17"/>
        <v/>
      </c>
      <c r="H139" s="9" t="str">
        <f t="shared" si="18"/>
        <v xml:space="preserve">						{"30682","COASTAL RIVERINE SQD 1 (NRC SAN DIEGO CA)"},</v>
      </c>
      <c r="I139" s="9" t="str">
        <f t="shared" si="19"/>
        <v>insert into FTS_rui_codes (suggest_text_1, suggest_text_2, source) values ("30682","COASTAL RIVERINE SQD 1 (NRC SAN DIEGO CA)","RESFOR N12 (07APR2021)");</v>
      </c>
    </row>
    <row r="140" spans="1:9" ht="16" x14ac:dyDescent="0.2">
      <c r="A140" s="10" t="s">
        <v>21</v>
      </c>
      <c r="B140" s="22" t="s">
        <v>38</v>
      </c>
      <c r="C140" s="10" t="s">
        <v>40</v>
      </c>
      <c r="D140" s="71" t="s">
        <v>38</v>
      </c>
      <c r="E140" t="s">
        <v>40</v>
      </c>
      <c r="F140" s="15" t="str">
        <f t="shared" si="16"/>
        <v/>
      </c>
      <c r="G140" s="15" t="str">
        <f t="shared" si="17"/>
        <v/>
      </c>
      <c r="H140" s="9" t="str">
        <f t="shared" si="18"/>
        <v xml:space="preserve">						{"30698","NR 4MD 2/25 WPNS CO (NRC LONG ISLAND NY)"},</v>
      </c>
      <c r="I140" s="9" t="str">
        <f t="shared" si="19"/>
        <v>insert into FTS_rui_codes (suggest_text_1, suggest_text_2, source) values ("30698","NR 4MD 2/25 WPNS CO (NRC LONG ISLAND NY)","RESFOR N12 (07APR2021)");</v>
      </c>
    </row>
    <row r="141" spans="1:9" ht="16" x14ac:dyDescent="0.2">
      <c r="A141" s="10" t="s">
        <v>21</v>
      </c>
      <c r="B141" s="22" t="s">
        <v>33</v>
      </c>
      <c r="C141" s="10" t="s">
        <v>35</v>
      </c>
      <c r="D141" s="71" t="s">
        <v>33</v>
      </c>
      <c r="E141" t="s">
        <v>7543</v>
      </c>
      <c r="F141" s="15" t="str">
        <f t="shared" si="16"/>
        <v/>
      </c>
      <c r="G141" s="15" t="str">
        <f t="shared" si="17"/>
        <v>ISSUE</v>
      </c>
      <c r="H141" s="9" t="str">
        <f t="shared" si="18"/>
        <v xml:space="preserve">						{"31767","CTF-56 RESERVE BAHRAIN DET (NRC NORFOLK VA)"},</v>
      </c>
      <c r="I141" s="9" t="str">
        <f t="shared" si="19"/>
        <v>insert into FTS_rui_codes (suggest_text_1, suggest_text_2, source) values ("31767","CTF-56 RESERVE BAHRAIN DET (NRC NORFOLK VA)","RESFOR N12 (07APR2021)");</v>
      </c>
    </row>
    <row r="142" spans="1:9" ht="16" x14ac:dyDescent="0.2">
      <c r="A142" s="10" t="s">
        <v>7055</v>
      </c>
      <c r="B142" s="22" t="s">
        <v>1756</v>
      </c>
      <c r="C142" s="10" t="s">
        <v>1758</v>
      </c>
      <c r="D142" s="71" t="s">
        <v>1756</v>
      </c>
      <c r="E142" t="s">
        <v>1758</v>
      </c>
      <c r="F142" s="15" t="str">
        <f t="shared" si="16"/>
        <v/>
      </c>
      <c r="G142" s="15" t="str">
        <f t="shared" si="17"/>
        <v/>
      </c>
      <c r="H142" s="9" t="str">
        <f t="shared" si="18"/>
        <v xml:space="preserve">						{"3502R","NR VTU LAW 2201 (NRC EVERETT WA)"},</v>
      </c>
      <c r="I142" s="9" t="str">
        <f t="shared" si="19"/>
        <v>insert into FTS_rui_codes (suggest_text_1, suggest_text_2, source) values ("3502R","NR VTU LAW 2201 (NRC EVERETT WA)","RESFOR N12 (07APR2021)");</v>
      </c>
    </row>
    <row r="143" spans="1:9" x14ac:dyDescent="0.2">
      <c r="A143" s="72"/>
      <c r="B143" s="78"/>
      <c r="C143" s="72"/>
      <c r="D143" s="71" t="s">
        <v>7494</v>
      </c>
      <c r="E143" t="s">
        <v>7495</v>
      </c>
      <c r="F143" s="15" t="str">
        <f t="shared" si="16"/>
        <v>ISSUE</v>
      </c>
      <c r="G143" s="15" t="str">
        <f t="shared" si="17"/>
        <v>ISSUE</v>
      </c>
      <c r="H143" s="9" t="str">
        <f t="shared" si="18"/>
        <v xml:space="preserve">						{"3503R","NR VTU LAW 2206 (NRC NEWPORT RI)"},</v>
      </c>
      <c r="I143" s="9" t="str">
        <f t="shared" si="19"/>
        <v>insert into FTS_rui_codes (suggest_text_1, suggest_text_2, source) values ("3503R","NR VTU LAW 2206 (NRC NEWPORT RI)","RESFOR N12 (07APR2021)");</v>
      </c>
    </row>
    <row r="144" spans="1:9" ht="16" x14ac:dyDescent="0.2">
      <c r="A144" s="10" t="s">
        <v>7118</v>
      </c>
      <c r="B144" s="22" t="s">
        <v>3353</v>
      </c>
      <c r="C144" s="10" t="s">
        <v>3355</v>
      </c>
      <c r="D144" s="71" t="s">
        <v>3353</v>
      </c>
      <c r="E144" t="s">
        <v>3355</v>
      </c>
      <c r="F144" s="15" t="str">
        <f t="shared" si="16"/>
        <v/>
      </c>
      <c r="G144" s="15" t="str">
        <f t="shared" si="17"/>
        <v/>
      </c>
      <c r="H144" s="9" t="str">
        <f t="shared" si="18"/>
        <v xml:space="preserve">						{"3506R","NR VTU LAW 0107 (NRC PLAINVILLE CT)"},</v>
      </c>
      <c r="I144" s="9" t="str">
        <f t="shared" si="19"/>
        <v>insert into FTS_rui_codes (suggest_text_1, suggest_text_2, source) values ("3506R","NR VTU LAW 0107 (NRC PLAINVILLE CT)","RESFOR N12 (07APR2021)");</v>
      </c>
    </row>
    <row r="145" spans="1:9" ht="16" x14ac:dyDescent="0.2">
      <c r="A145" s="10" t="s">
        <v>7015</v>
      </c>
      <c r="B145" s="81" t="s">
        <v>2690</v>
      </c>
      <c r="C145" s="10" t="s">
        <v>2692</v>
      </c>
      <c r="D145" s="71">
        <v>30665</v>
      </c>
      <c r="E145" t="s">
        <v>7131</v>
      </c>
      <c r="F145" s="15" t="str">
        <f t="shared" si="16"/>
        <v>ISSUE</v>
      </c>
      <c r="G145" s="15" t="str">
        <f t="shared" si="17"/>
        <v>ISSUE</v>
      </c>
      <c r="H145" s="9" t="str">
        <f t="shared" si="18"/>
        <v xml:space="preserve">						{"3507R","NR VTU LAW 0413 (NRC FT DIX NJ)"},</v>
      </c>
      <c r="I145" s="9" t="str">
        <f t="shared" si="19"/>
        <v>insert into FTS_rui_codes (suggest_text_1, suggest_text_2, source) values ("3507R","NR VTU LAW 0413 (NRC FT DIX NJ)","RESFOR N12 (07APR2021)");</v>
      </c>
    </row>
    <row r="146" spans="1:9" ht="16" x14ac:dyDescent="0.2">
      <c r="A146" s="10" t="s">
        <v>7042</v>
      </c>
      <c r="B146" s="22" t="s">
        <v>3545</v>
      </c>
      <c r="C146" s="10" t="s">
        <v>3546</v>
      </c>
      <c r="D146" s="71">
        <v>30666</v>
      </c>
      <c r="E146" t="s">
        <v>7320</v>
      </c>
      <c r="F146" s="15" t="str">
        <f t="shared" si="16"/>
        <v>ISSUE</v>
      </c>
      <c r="G146" s="15" t="str">
        <f t="shared" si="17"/>
        <v>ISSUE</v>
      </c>
      <c r="H146" s="9" t="str">
        <f t="shared" si="18"/>
        <v xml:space="preserve">						{"3511R","NR VTU LAW 0614 (NRC WASHINGTON DC)"},</v>
      </c>
      <c r="I146" s="9" t="str">
        <f t="shared" si="19"/>
        <v>insert into FTS_rui_codes (suggest_text_1, suggest_text_2, source) values ("3511R","NR VTU LAW 0614 (NRC WASHINGTON DC)","RESFOR N12 (07APR2021)");</v>
      </c>
    </row>
    <row r="147" spans="1:9" ht="16" x14ac:dyDescent="0.2">
      <c r="A147" s="10" t="s">
        <v>7055</v>
      </c>
      <c r="B147" s="22" t="s">
        <v>1759</v>
      </c>
      <c r="C147" s="10" t="s">
        <v>1761</v>
      </c>
      <c r="D147" s="71">
        <v>30667</v>
      </c>
      <c r="E147" t="s">
        <v>7129</v>
      </c>
      <c r="F147" s="15" t="str">
        <f t="shared" si="16"/>
        <v>ISSUE</v>
      </c>
      <c r="G147" s="15" t="str">
        <f t="shared" si="17"/>
        <v>ISSUE</v>
      </c>
      <c r="H147" s="9" t="str">
        <f t="shared" si="18"/>
        <v xml:space="preserve">						{"3512R","NR VTU LAW 0708 (NRC RALEIGH NC)"},</v>
      </c>
      <c r="I147" s="9" t="str">
        <f t="shared" si="19"/>
        <v>insert into FTS_rui_codes (suggest_text_1, suggest_text_2, source) values ("3512R","NR VTU LAW 0708 (NRC RALEIGH NC)","RESFOR N12 (07APR2021)");</v>
      </c>
    </row>
    <row r="148" spans="1:9" ht="16" x14ac:dyDescent="0.2">
      <c r="A148" s="10" t="s">
        <v>7046</v>
      </c>
      <c r="B148" s="22" t="s">
        <v>588</v>
      </c>
      <c r="C148" s="10" t="s">
        <v>589</v>
      </c>
      <c r="D148" s="71">
        <v>30668</v>
      </c>
      <c r="E148" t="s">
        <v>7133</v>
      </c>
      <c r="F148" s="15" t="str">
        <f t="shared" si="16"/>
        <v>ISSUE</v>
      </c>
      <c r="G148" s="15" t="str">
        <f t="shared" si="17"/>
        <v>ISSUE</v>
      </c>
      <c r="H148" s="9" t="str">
        <f t="shared" si="18"/>
        <v xml:space="preserve">						{"3513R","NR VTU LAW 0808 (NRC MIAMI FL)"},</v>
      </c>
      <c r="I148" s="9" t="str">
        <f t="shared" si="19"/>
        <v>insert into FTS_rui_codes (suggest_text_1, suggest_text_2, source) values ("3513R","NR VTU LAW 0808 (NRC MIAMI FL)","RESFOR N12 (07APR2021)");</v>
      </c>
    </row>
    <row r="149" spans="1:9" ht="16" x14ac:dyDescent="0.2">
      <c r="A149" s="10" t="s">
        <v>7103</v>
      </c>
      <c r="B149" s="22" t="s">
        <v>3858</v>
      </c>
      <c r="C149" s="10" t="s">
        <v>3860</v>
      </c>
      <c r="D149" s="71">
        <v>30682</v>
      </c>
      <c r="E149" t="s">
        <v>7128</v>
      </c>
      <c r="F149" s="15" t="str">
        <f t="shared" si="16"/>
        <v>ISSUE</v>
      </c>
      <c r="G149" s="15" t="str">
        <f t="shared" si="17"/>
        <v>ISSUE</v>
      </c>
      <c r="H149" s="9" t="str">
        <f t="shared" si="18"/>
        <v xml:space="preserve">						{"3514R","NR VTU LAW 0657 (NRC NORFOLK VA)"},</v>
      </c>
      <c r="I149" s="9" t="str">
        <f t="shared" si="19"/>
        <v>insert into FTS_rui_codes (suggest_text_1, suggest_text_2, source) values ("3514R","NR VTU LAW 0657 (NRC NORFOLK VA)","RESFOR N12 (07APR2021)");</v>
      </c>
    </row>
    <row r="150" spans="1:9" ht="16" x14ac:dyDescent="0.2">
      <c r="A150" s="10" t="s">
        <v>7020</v>
      </c>
      <c r="B150" s="22" t="s">
        <v>2151</v>
      </c>
      <c r="C150" s="10" t="s">
        <v>2153</v>
      </c>
      <c r="D150" s="71">
        <v>30698</v>
      </c>
      <c r="E150" t="s">
        <v>7390</v>
      </c>
      <c r="F150" s="15" t="str">
        <f t="shared" si="16"/>
        <v>ISSUE</v>
      </c>
      <c r="G150" s="15" t="str">
        <f t="shared" si="17"/>
        <v>ISSUE</v>
      </c>
      <c r="H150" s="9" t="str">
        <f t="shared" si="18"/>
        <v xml:space="preserve">						{"3515R","NR VTU LAW 0705 (NRC COLUMBIA SC)"},</v>
      </c>
      <c r="I150" s="9" t="str">
        <f t="shared" si="19"/>
        <v>insert into FTS_rui_codes (suggest_text_1, suggest_text_2, source) values ("3515R","NR VTU LAW 0705 (NRC COLUMBIA SC)","RESFOR N12 (07APR2021)");</v>
      </c>
    </row>
    <row r="151" spans="1:9" ht="16" x14ac:dyDescent="0.2">
      <c r="A151" s="7" t="s">
        <v>7040</v>
      </c>
      <c r="B151" s="35" t="s">
        <v>2819</v>
      </c>
      <c r="C151" s="7" t="s">
        <v>2821</v>
      </c>
      <c r="D151" s="71">
        <v>31767</v>
      </c>
      <c r="E151" t="s">
        <v>5836</v>
      </c>
      <c r="F151" s="15" t="str">
        <f t="shared" si="16"/>
        <v>ISSUE</v>
      </c>
      <c r="G151" s="15" t="str">
        <f t="shared" si="17"/>
        <v>ISSUE</v>
      </c>
      <c r="H151" s="9" t="str">
        <f t="shared" si="18"/>
        <v xml:space="preserve">						{"3516R","NR VTU LAW 1001 (NRC MEMPHIS TN)"},</v>
      </c>
      <c r="I151" s="9" t="str">
        <f t="shared" si="19"/>
        <v>insert into FTS_rui_codes (suggest_text_1, suggest_text_2, source) values ("3516R","NR VTU LAW 1001 (NRC MEMPHIS TN)","RESFOR N12 (07APR2021)");</v>
      </c>
    </row>
    <row r="152" spans="1:9" ht="16" x14ac:dyDescent="0.2">
      <c r="A152" s="10" t="s">
        <v>7112</v>
      </c>
      <c r="B152" s="22" t="s">
        <v>1174</v>
      </c>
      <c r="C152" s="11" t="s">
        <v>1175</v>
      </c>
      <c r="F152" s="15" t="str">
        <f t="shared" si="16"/>
        <v>ISSUE</v>
      </c>
      <c r="G152" s="15" t="str">
        <f t="shared" si="17"/>
        <v>ISSUE</v>
      </c>
      <c r="H152" s="9" t="str">
        <f t="shared" si="18"/>
        <v xml:space="preserve">						{"3517R","NR VTU LAW 1002 (NRC AUSTIN TX)"},</v>
      </c>
      <c r="I152" s="9" t="str">
        <f t="shared" si="19"/>
        <v>insert into FTS_rui_codes (suggest_text_1, suggest_text_2, source) values ("3517R","NR VTU LAW 1002 (NRC AUSTIN TX)","RESFOR N12 (07APR2021)");</v>
      </c>
    </row>
    <row r="153" spans="1:9" ht="16" x14ac:dyDescent="0.2">
      <c r="A153" s="10" t="s">
        <v>7015</v>
      </c>
      <c r="B153" s="22" t="s">
        <v>2687</v>
      </c>
      <c r="C153" s="10" t="s">
        <v>2689</v>
      </c>
      <c r="F153" s="15" t="str">
        <f t="shared" si="16"/>
        <v>ISSUE</v>
      </c>
      <c r="G153" s="15" t="str">
        <f t="shared" si="17"/>
        <v>ISSUE</v>
      </c>
      <c r="H153" s="9" t="str">
        <f t="shared" si="18"/>
        <v xml:space="preserve">						{"3519R","NR VTU LAW 1104 (NRC FT WORTH TX)"},</v>
      </c>
      <c r="I153" s="9" t="str">
        <f t="shared" si="19"/>
        <v>insert into FTS_rui_codes (suggest_text_1, suggest_text_2, source) values ("3519R","NR VTU LAW 1104 (NRC FT WORTH TX)","RESFOR N12 (07APR2021)");</v>
      </c>
    </row>
    <row r="154" spans="1:9" ht="16" x14ac:dyDescent="0.2">
      <c r="A154" s="10" t="s">
        <v>7012</v>
      </c>
      <c r="B154" s="22" t="s">
        <v>3299</v>
      </c>
      <c r="C154" s="10" t="s">
        <v>3301</v>
      </c>
      <c r="F154" s="15" t="str">
        <f t="shared" si="16"/>
        <v>ISSUE</v>
      </c>
      <c r="G154" s="15" t="str">
        <f t="shared" si="17"/>
        <v>ISSUE</v>
      </c>
      <c r="H154" s="9" t="str">
        <f t="shared" si="18"/>
        <v xml:space="preserve">						{"3520G","NR VTU SUPPLY 0836 (NRC JACKSONVILLE FL)"},</v>
      </c>
      <c r="I154" s="9" t="str">
        <f t="shared" si="19"/>
        <v>insert into FTS_rui_codes (suggest_text_1, suggest_text_2, source) values ("3520G","NR VTU SUPPLY 0836 (NRC JACKSONVILLE FL)","RESFOR N12 (07APR2021)");</v>
      </c>
    </row>
    <row r="155" spans="1:9" ht="16" x14ac:dyDescent="0.2">
      <c r="A155" s="10" t="s">
        <v>7026</v>
      </c>
      <c r="B155" s="22" t="s">
        <v>1214</v>
      </c>
      <c r="C155" s="10" t="s">
        <v>1216</v>
      </c>
      <c r="F155" s="15" t="str">
        <f t="shared" si="16"/>
        <v>ISSUE</v>
      </c>
      <c r="G155" s="15" t="str">
        <f t="shared" si="17"/>
        <v>ISSUE</v>
      </c>
      <c r="H155" s="9" t="str">
        <f t="shared" si="18"/>
        <v xml:space="preserve">						{"3529R","NR VTU LAW 1902 (NRC VENTURA COUNTY CA)"},</v>
      </c>
      <c r="I155" s="9" t="str">
        <f t="shared" si="19"/>
        <v>insert into FTS_rui_codes (suggest_text_1, suggest_text_2, source) values ("3529R","NR VTU LAW 1902 (NRC VENTURA COUNTY CA)","RESFOR N12 (07APR2021)");</v>
      </c>
    </row>
    <row r="156" spans="1:9" ht="16" x14ac:dyDescent="0.2">
      <c r="A156" s="10" t="s">
        <v>7043</v>
      </c>
      <c r="B156" s="22" t="s">
        <v>4492</v>
      </c>
      <c r="C156" s="10" t="s">
        <v>4494</v>
      </c>
      <c r="D156" s="71" t="s">
        <v>4492</v>
      </c>
      <c r="E156" t="s">
        <v>4494</v>
      </c>
      <c r="F156" s="15" t="str">
        <f t="shared" si="16"/>
        <v/>
      </c>
      <c r="G156" s="15" t="str">
        <f t="shared" si="17"/>
        <v/>
      </c>
      <c r="H156" s="9" t="str">
        <f t="shared" si="18"/>
        <v xml:space="preserve">						{"3533R","NR VTU LAW 0855 (NRC ORLANDO FL)"},</v>
      </c>
      <c r="I156" s="9" t="str">
        <f t="shared" si="19"/>
        <v>insert into FTS_rui_codes (suggest_text_1, suggest_text_2, source) values ("3533R","NR VTU LAW 0855 (NRC ORLANDO FL)","RESFOR N12 (07APR2021)");</v>
      </c>
    </row>
    <row r="157" spans="1:9" ht="16" x14ac:dyDescent="0.2">
      <c r="A157" s="10" t="s">
        <v>7050</v>
      </c>
      <c r="B157" s="22" t="s">
        <v>3432</v>
      </c>
      <c r="C157" s="10" t="s">
        <v>3434</v>
      </c>
      <c r="F157" s="15" t="str">
        <f t="shared" si="16"/>
        <v>ISSUE</v>
      </c>
      <c r="G157" s="15" t="str">
        <f t="shared" si="17"/>
        <v>ISSUE</v>
      </c>
      <c r="H157" s="9" t="str">
        <f t="shared" si="18"/>
        <v xml:space="preserve">						{"3534R","NR VTU LAW 1002 (NRC NEW ORLEANS LA)"},</v>
      </c>
      <c r="I157" s="9" t="str">
        <f t="shared" si="19"/>
        <v>insert into FTS_rui_codes (suggest_text_1, suggest_text_2, source) values ("3534R","NR VTU LAW 1002 (NRC NEW ORLEANS LA)","RESFOR N12 (07APR2021)");</v>
      </c>
    </row>
    <row r="158" spans="1:9" ht="16" x14ac:dyDescent="0.2">
      <c r="A158" s="10" t="s">
        <v>7056</v>
      </c>
      <c r="B158" s="22" t="s">
        <v>2336</v>
      </c>
      <c r="C158" s="10" t="s">
        <v>2337</v>
      </c>
      <c r="F158" s="15" t="str">
        <f t="shared" si="16"/>
        <v>ISSUE</v>
      </c>
      <c r="G158" s="15" t="str">
        <f t="shared" si="17"/>
        <v>ISSUE</v>
      </c>
      <c r="H158" s="9" t="str">
        <f t="shared" si="18"/>
        <v xml:space="preserve">						{"3535R","NR VTU LAW 0804 (NRC PENSACOLA FL)"},</v>
      </c>
      <c r="I158" s="9" t="str">
        <f t="shared" si="19"/>
        <v>insert into FTS_rui_codes (suggest_text_1, suggest_text_2, source) values ("3535R","NR VTU LAW 0804 (NRC PENSACOLA FL)","RESFOR N12 (07APR2021)");</v>
      </c>
    </row>
    <row r="159" spans="1:9" ht="16" x14ac:dyDescent="0.2">
      <c r="A159" s="7" t="s">
        <v>7040</v>
      </c>
      <c r="B159" s="35" t="s">
        <v>2804</v>
      </c>
      <c r="C159" s="7" t="s">
        <v>2805</v>
      </c>
      <c r="F159" s="15" t="str">
        <f t="shared" si="16"/>
        <v>ISSUE</v>
      </c>
      <c r="G159" s="15" t="str">
        <f t="shared" si="17"/>
        <v>ISSUE</v>
      </c>
      <c r="H159" s="9" t="str">
        <f t="shared" si="18"/>
        <v xml:space="preserve">						{"3537R","NR VTU LAW 0805 (NRC JACKSONVILLE FL)"},</v>
      </c>
      <c r="I159" s="9" t="str">
        <f t="shared" si="19"/>
        <v>insert into FTS_rui_codes (suggest_text_1, suggest_text_2, source) values ("3537R","NR VTU LAW 0805 (NRC JACKSONVILLE FL)","RESFOR N12 (07APR2021)");</v>
      </c>
    </row>
    <row r="160" spans="1:9" ht="16" x14ac:dyDescent="0.2">
      <c r="A160" s="10" t="s">
        <v>7047</v>
      </c>
      <c r="B160" s="22" t="s">
        <v>769</v>
      </c>
      <c r="C160" s="10" t="s">
        <v>771</v>
      </c>
      <c r="F160" s="15" t="str">
        <f t="shared" si="16"/>
        <v>ISSUE</v>
      </c>
      <c r="G160" s="15" t="str">
        <f t="shared" si="17"/>
        <v>ISSUE</v>
      </c>
      <c r="H160" s="9" t="str">
        <f t="shared" si="18"/>
        <v xml:space="preserve">						{"3539R","NR VTU LAW 0712 (NRC CHARLOTTE NC)"},</v>
      </c>
      <c r="I160" s="9" t="str">
        <f t="shared" si="19"/>
        <v>insert into FTS_rui_codes (suggest_text_1, suggest_text_2, source) values ("3539R","NR VTU LAW 0712 (NRC CHARLOTTE NC)","RESFOR N12 (07APR2021)");</v>
      </c>
    </row>
    <row r="161" spans="1:9" ht="16" x14ac:dyDescent="0.2">
      <c r="A161" s="10" t="s">
        <v>7052</v>
      </c>
      <c r="B161" s="22" t="s">
        <v>2265</v>
      </c>
      <c r="C161" s="10" t="s">
        <v>2266</v>
      </c>
      <c r="F161" s="15" t="str">
        <f t="shared" si="16"/>
        <v>ISSUE</v>
      </c>
      <c r="G161" s="15" t="str">
        <f t="shared" si="17"/>
        <v>ISSUE</v>
      </c>
      <c r="H161" s="9" t="str">
        <f t="shared" si="18"/>
        <v xml:space="preserve">						{"3543R","NR VTU LAW 0433 (NRC NEW YORK NY)"},</v>
      </c>
      <c r="I161" s="9" t="str">
        <f t="shared" si="19"/>
        <v>insert into FTS_rui_codes (suggest_text_1, suggest_text_2, source) values ("3543R","NR VTU LAW 0433 (NRC NEW YORK NY)","RESFOR N12 (07APR2021)");</v>
      </c>
    </row>
    <row r="162" spans="1:9" ht="16" x14ac:dyDescent="0.2">
      <c r="A162" s="10" t="s">
        <v>7070</v>
      </c>
      <c r="B162" s="22" t="s">
        <v>258</v>
      </c>
      <c r="C162" s="10" t="s">
        <v>260</v>
      </c>
      <c r="F162" s="15" t="str">
        <f t="shared" si="16"/>
        <v>ISSUE</v>
      </c>
      <c r="G162" s="15" t="str">
        <f t="shared" si="17"/>
        <v>ISSUE</v>
      </c>
      <c r="H162" s="9" t="str">
        <f t="shared" si="18"/>
        <v xml:space="preserve">						{"39501","FLELOGSUPPRON 51 (VR 51)"},</v>
      </c>
      <c r="I162" s="9" t="str">
        <f t="shared" si="19"/>
        <v>insert into FTS_rui_codes (suggest_text_1, suggest_text_2, source) values ("39501","FLELOGSUPPRON 51 (VR 51)","RESFOR N12 (07APR2021)");</v>
      </c>
    </row>
    <row r="163" spans="1:9" ht="16" x14ac:dyDescent="0.2">
      <c r="A163" s="10" t="s">
        <v>7119</v>
      </c>
      <c r="B163" s="22" t="s">
        <v>1384</v>
      </c>
      <c r="C163" s="10" t="s">
        <v>1385</v>
      </c>
      <c r="D163" s="71" t="s">
        <v>1384</v>
      </c>
      <c r="E163" t="s">
        <v>1385</v>
      </c>
      <c r="F163" s="15" t="str">
        <f t="shared" si="16"/>
        <v/>
      </c>
      <c r="G163" s="15" t="str">
        <f t="shared" si="17"/>
        <v/>
      </c>
      <c r="H163" s="9" t="str">
        <f t="shared" si="18"/>
        <v xml:space="preserve">						{"4007S","NR SE DENTAL STUDENT RC 9 (NRC MEMPHIS TN)"},</v>
      </c>
      <c r="I163" s="9" t="str">
        <f t="shared" si="19"/>
        <v>insert into FTS_rui_codes (suggest_text_1, suggest_text_2, source) values ("4007S","NR SE DENTAL STUDENT RC 9 (NRC MEMPHIS TN)","RESFOR N12 (07APR2021)");</v>
      </c>
    </row>
    <row r="164" spans="1:9" ht="16" x14ac:dyDescent="0.2">
      <c r="A164" s="10" t="s">
        <v>7055</v>
      </c>
      <c r="B164" s="22" t="s">
        <v>1762</v>
      </c>
      <c r="C164" s="10" t="s">
        <v>1764</v>
      </c>
      <c r="F164" s="15" t="str">
        <f t="shared" si="16"/>
        <v>ISSUE</v>
      </c>
      <c r="G164" s="15" t="str">
        <f t="shared" si="17"/>
        <v>ISSUE</v>
      </c>
      <c r="H164" s="9" t="str">
        <f t="shared" si="18"/>
        <v xml:space="preserve">						{"4044S","NR CNIC FIRE &amp; EMER SERV D (NRC NORFOLK VA)"},</v>
      </c>
      <c r="I164" s="9" t="str">
        <f t="shared" si="19"/>
        <v>insert into FTS_rui_codes (suggest_text_1, suggest_text_2, source) values ("4044S","NR CNIC FIRE &amp; EMER SERV D (NRC NORFOLK VA)","RESFOR N12 (07APR2021)");</v>
      </c>
    </row>
    <row r="165" spans="1:9" ht="16" x14ac:dyDescent="0.2">
      <c r="A165" s="10" t="s">
        <v>7062</v>
      </c>
      <c r="B165" s="22" t="s">
        <v>4331</v>
      </c>
      <c r="C165" s="10" t="s">
        <v>4332</v>
      </c>
      <c r="F165" s="15" t="str">
        <f t="shared" si="16"/>
        <v>ISSUE</v>
      </c>
      <c r="G165" s="15" t="str">
        <f t="shared" si="17"/>
        <v>ISSUE</v>
      </c>
      <c r="H165" s="9" t="str">
        <f t="shared" si="18"/>
        <v xml:space="preserve">						{"41391","NR SUBPAC CTF 34 UWO SDGO (NRC SAN DIEGO CA)"},</v>
      </c>
      <c r="I165" s="9" t="str">
        <f t="shared" si="19"/>
        <v>insert into FTS_rui_codes (suggest_text_1, suggest_text_2, source) values ("41391","NR SUBPAC CTF 34 UWO SDGO (NRC SAN DIEGO CA)","RESFOR N12 (07APR2021)");</v>
      </c>
    </row>
    <row r="166" spans="1:9" ht="16" x14ac:dyDescent="0.2">
      <c r="A166" s="10" t="s">
        <v>7057</v>
      </c>
      <c r="B166" s="22" t="s">
        <v>3057</v>
      </c>
      <c r="C166" s="10" t="s">
        <v>3058</v>
      </c>
      <c r="F166" s="15" t="str">
        <f t="shared" si="16"/>
        <v>ISSUE</v>
      </c>
      <c r="G166" s="15" t="str">
        <f t="shared" si="17"/>
        <v>ISSUE</v>
      </c>
      <c r="H166" s="9" t="str">
        <f t="shared" si="18"/>
        <v xml:space="preserve">						{"41394","NR SUBPAC UWO KITSAP (NRC KITSAP WA)"},</v>
      </c>
      <c r="I166" s="9" t="str">
        <f t="shared" si="19"/>
        <v>insert into FTS_rui_codes (suggest_text_1, suggest_text_2, source) values ("41394","NR SUBPAC UWO KITSAP (NRC KITSAP WA)","RESFOR N12 (07APR2021)");</v>
      </c>
    </row>
    <row r="167" spans="1:9" ht="16" x14ac:dyDescent="0.2">
      <c r="A167" s="10" t="s">
        <v>7061</v>
      </c>
      <c r="B167" s="22" t="s">
        <v>2581</v>
      </c>
      <c r="C167" s="10" t="s">
        <v>260</v>
      </c>
      <c r="F167" s="15" t="str">
        <f t="shared" si="16"/>
        <v>ISSUE</v>
      </c>
      <c r="G167" s="15" t="str">
        <f t="shared" si="17"/>
        <v>ISSUE</v>
      </c>
      <c r="H167" s="9" t="str">
        <f>+_xlfn.CONCAT("						{""",B178,""",""",C178," (",A178,")""},")</f>
        <v xml:space="preserve">						{"41396","NR NSA BAHRAIN DET D (NRC KANSAS CITY MO)"},</v>
      </c>
      <c r="I167" s="9" t="str">
        <f>+_xlfn.CONCAT("insert into FTS_rui_codes (suggest_text_1, suggest_text_2, source) values (""",B178,""",""",C178," (",A178,")"",""RESFOR N12 (07APR2021)"");")</f>
        <v>insert into FTS_rui_codes (suggest_text_1, suggest_text_2, source) values ("41396","NR NSA BAHRAIN DET D (NRC KANSAS CITY MO)","RESFOR N12 (07APR2021)");</v>
      </c>
    </row>
    <row r="168" spans="1:9" ht="16" x14ac:dyDescent="0.2">
      <c r="A168" s="10" t="s">
        <v>7069</v>
      </c>
      <c r="B168" s="22" t="s">
        <v>3106</v>
      </c>
      <c r="C168" s="10" t="s">
        <v>3107</v>
      </c>
      <c r="F168" s="15" t="str">
        <f t="shared" si="16"/>
        <v>ISSUE</v>
      </c>
      <c r="G168" s="15" t="str">
        <f t="shared" si="17"/>
        <v>ISSUE</v>
      </c>
      <c r="H168" s="9" t="str">
        <f>+_xlfn.CONCAT("						{""",B179,""",""",C179," (",A179,")""},")</f>
        <v xml:space="preserve">						{"41427","NR NSA BAHRAIN DET A (NRC HOUSTON TX)"},</v>
      </c>
      <c r="I168" s="9" t="str">
        <f>+_xlfn.CONCAT("insert into FTS_rui_codes (suggest_text_1, suggest_text_2, source) values (""",B179,""",""",C179," (",A179,")"",""RESFOR N12 (07APR2021)"");")</f>
        <v>insert into FTS_rui_codes (suggest_text_1, suggest_text_2, source) values ("41427","NR NSA BAHRAIN DET A (NRC HOUSTON TX)","RESFOR N12 (07APR2021)");</v>
      </c>
    </row>
    <row r="169" spans="1:9" ht="16" x14ac:dyDescent="0.2">
      <c r="A169" s="10" t="s">
        <v>7055</v>
      </c>
      <c r="B169" s="22" t="s">
        <v>1765</v>
      </c>
      <c r="C169" s="10" t="s">
        <v>1766</v>
      </c>
      <c r="F169" s="15" t="str">
        <f t="shared" si="16"/>
        <v>ISSUE</v>
      </c>
      <c r="G169" s="15" t="str">
        <f t="shared" si="17"/>
        <v>ISSUE</v>
      </c>
      <c r="H169" s="9" t="str">
        <f>+_xlfn.CONCAT("						{""",B180,""",""",C180," (",A180,")""},")</f>
        <v xml:space="preserve">						{"41514","NR NSA BAHRAIN DET C (NRC LITTLE ROCK AR)"},</v>
      </c>
      <c r="I169" s="9" t="str">
        <f>+_xlfn.CONCAT("insert into FTS_rui_codes (suggest_text_1, suggest_text_2, source) values (""",B180,""",""",C180," (",A180,")"",""RESFOR N12 (07APR2021)"");")</f>
        <v>insert into FTS_rui_codes (suggest_text_1, suggest_text_2, source) values ("41514","NR NSA BAHRAIN DET C (NRC LITTLE ROCK AR)","RESFOR N12 (07APR2021)");</v>
      </c>
    </row>
    <row r="170" spans="1:9" ht="16" x14ac:dyDescent="0.2">
      <c r="A170" s="10" t="s">
        <v>7046</v>
      </c>
      <c r="B170" s="22" t="s">
        <v>585</v>
      </c>
      <c r="C170" s="10" t="s">
        <v>586</v>
      </c>
      <c r="F170" s="15" t="str">
        <f t="shared" si="16"/>
        <v>ISSUE</v>
      </c>
      <c r="G170" s="15" t="str">
        <f t="shared" si="17"/>
        <v>ISSUE</v>
      </c>
      <c r="H170" s="9" t="str">
        <f>+_xlfn.CONCAT("						{""",B181,""",""",C181," (",A181,")""},")</f>
        <v xml:space="preserve">						{"41693","NR NSA BAHRAIN DET B (NRC SAN ANTONIO TX)"},</v>
      </c>
      <c r="I170" s="9" t="str">
        <f>+_xlfn.CONCAT("insert into FTS_rui_codes (suggest_text_1, suggest_text_2, source) values (""",B181,""",""",C181," (",A181,")"",""RESFOR N12 (07APR2021)"");")</f>
        <v>insert into FTS_rui_codes (suggest_text_1, suggest_text_2, source) values ("41693","NR NSA BAHRAIN DET B (NRC SAN ANTONIO TX)","RESFOR N12 (07APR2021)");</v>
      </c>
    </row>
    <row r="171" spans="1:9" ht="16" x14ac:dyDescent="0.2">
      <c r="A171" s="10" t="s">
        <v>7019</v>
      </c>
      <c r="B171" s="22" t="s">
        <v>2616</v>
      </c>
      <c r="C171" s="10" t="s">
        <v>2617</v>
      </c>
      <c r="F171" s="15" t="str">
        <f t="shared" si="16"/>
        <v>ISSUE</v>
      </c>
      <c r="G171" s="15" t="str">
        <f t="shared" si="17"/>
        <v>ISSUE</v>
      </c>
      <c r="H171" s="9" t="str">
        <f>+_xlfn.CONCAT("						{""",B183,""",""",C183," (",A183,")""},")</f>
        <v xml:space="preserve">						{"41705","NCHB 5 SURF CO BRAVO (NRC PORTLAND OR)"},</v>
      </c>
      <c r="I171" s="9" t="str">
        <f>+_xlfn.CONCAT("insert into FTS_rui_codes (suggest_text_1, suggest_text_2, source) values (""",B183,""",""",C183," (",A183,")"",""RESFOR N12 (07APR2021)"");")</f>
        <v>insert into FTS_rui_codes (suggest_text_1, suggest_text_2, source) values ("41705","NCHB 5 SURF CO BRAVO (NRC PORTLAND OR)","RESFOR N12 (07APR2021)");</v>
      </c>
    </row>
    <row r="172" spans="1:9" ht="16" x14ac:dyDescent="0.2">
      <c r="A172" s="10" t="s">
        <v>4894</v>
      </c>
      <c r="B172" s="81">
        <v>39501</v>
      </c>
      <c r="C172" s="10" t="s">
        <v>4896</v>
      </c>
      <c r="D172" s="71">
        <v>39501</v>
      </c>
      <c r="E172" t="s">
        <v>4896</v>
      </c>
      <c r="F172" s="15" t="str">
        <f t="shared" si="16"/>
        <v/>
      </c>
      <c r="G172" s="15" t="str">
        <f t="shared" si="17"/>
        <v/>
      </c>
      <c r="H172" s="9" t="str">
        <f>+_xlfn.CONCAT("						{""",B184,""",""",C184," (",A184,")""},")</f>
        <v xml:space="preserve">						{"42719","NR 4MD 4AA BN D CO (NRC TAMPA FL)"},</v>
      </c>
      <c r="I172" s="9" t="str">
        <f>+_xlfn.CONCAT("insert into FTS_rui_codes (suggest_text_1, suggest_text_2, source) values (""",B184,""",""",C184," (",A184,")"",""RESFOR N12 (07APR2021)"");")</f>
        <v>insert into FTS_rui_codes (suggest_text_1, suggest_text_2, source) values ("42719","NR 4MD 4AA BN D CO (NRC TAMPA FL)","RESFOR N12 (07APR2021)");</v>
      </c>
    </row>
    <row r="173" spans="1:9" ht="16" x14ac:dyDescent="0.2">
      <c r="A173" s="10" t="s">
        <v>7052</v>
      </c>
      <c r="B173" s="22" t="s">
        <v>2267</v>
      </c>
      <c r="C173" s="10" t="s">
        <v>2269</v>
      </c>
      <c r="F173" s="15" t="str">
        <f t="shared" si="16"/>
        <v>ISSUE</v>
      </c>
      <c r="G173" s="15" t="str">
        <f t="shared" si="17"/>
        <v>ISSUE</v>
      </c>
      <c r="H173" s="9" t="str">
        <f>+_xlfn.CONCAT("						{""",B185,""",""",C185," (",A185,")""},")</f>
        <v xml:space="preserve">						{"42884","FLELOGSUPPRON ONE (VR-1)"},</v>
      </c>
      <c r="I173" s="9" t="str">
        <f>+_xlfn.CONCAT("insert into FTS_rui_codes (suggest_text_1, suggest_text_2, source) values (""",B185,""",""",C185," (",A185,")"",""RESFOR N12 (07APR2021)"");")</f>
        <v>insert into FTS_rui_codes (suggest_text_1, suggest_text_2, source) values ("42884","FLELOGSUPPRON ONE (VR-1)","RESFOR N12 (07APR2021)");</v>
      </c>
    </row>
    <row r="174" spans="1:9" ht="16" x14ac:dyDescent="0.2">
      <c r="A174" s="7" t="s">
        <v>7040</v>
      </c>
      <c r="B174" s="35" t="s">
        <v>2812</v>
      </c>
      <c r="C174" s="7" t="s">
        <v>2814</v>
      </c>
      <c r="D174" s="71" t="s">
        <v>2812</v>
      </c>
      <c r="E174" t="s">
        <v>5837</v>
      </c>
      <c r="F174" s="15" t="str">
        <f t="shared" si="16"/>
        <v/>
      </c>
      <c r="G174" s="15" t="str">
        <f t="shared" si="17"/>
        <v>ISSUE</v>
      </c>
      <c r="H174" s="9" t="str">
        <f>+_xlfn.CONCAT("						{""",B186,""",""",C186," (",A186,")""},")</f>
        <v xml:space="preserve">						{"4365A","COASTAL RIVERINE GROUP TWO (NRC NORFOLK VA)"},</v>
      </c>
      <c r="I174" s="9" t="str">
        <f>+_xlfn.CONCAT("insert into FTS_rui_codes (suggest_text_1, suggest_text_2, source) values (""",B186,""",""",C186," (",A186,")"",""RESFOR N12 (07APR2021)"");")</f>
        <v>insert into FTS_rui_codes (suggest_text_1, suggest_text_2, source) values ("4365A","COASTAL RIVERINE GROUP TWO (NRC NORFOLK VA)","RESFOR N12 (07APR2021)");</v>
      </c>
    </row>
    <row r="175" spans="1:9" ht="16" x14ac:dyDescent="0.2">
      <c r="A175" s="10" t="s">
        <v>7103</v>
      </c>
      <c r="B175" s="81">
        <v>41391</v>
      </c>
      <c r="C175" s="10" t="s">
        <v>3781</v>
      </c>
      <c r="D175" s="71">
        <v>41391</v>
      </c>
      <c r="E175" t="s">
        <v>5614</v>
      </c>
      <c r="F175" s="15" t="str">
        <f t="shared" si="16"/>
        <v/>
      </c>
      <c r="G175" s="15" t="str">
        <f t="shared" si="17"/>
        <v>ISSUE</v>
      </c>
      <c r="H175" s="9" t="str">
        <f>+_xlfn.CONCAT("						{""",B187,""",""",C187," (",A187,")""},")</f>
        <v xml:space="preserve">						{"46472","CRS 8 COMPANY C 1ST PLT (NRC NEW LONDON CT)"},</v>
      </c>
      <c r="I175" s="9" t="str">
        <f>+_xlfn.CONCAT("insert into FTS_rui_codes (suggest_text_1, suggest_text_2, source) values (""",B187,""",""",C187," (",A187,")"",""RESFOR N12 (07APR2021)"");")</f>
        <v>insert into FTS_rui_codes (suggest_text_1, suggest_text_2, source) values ("46472","CRS 8 COMPANY C 1ST PLT (NRC NEW LONDON CT)","RESFOR N12 (07APR2021)");</v>
      </c>
    </row>
    <row r="176" spans="1:9" ht="16" x14ac:dyDescent="0.2">
      <c r="A176" s="7" t="s">
        <v>7116</v>
      </c>
      <c r="B176" s="81">
        <v>41394</v>
      </c>
      <c r="C176" s="12" t="s">
        <v>2024</v>
      </c>
      <c r="D176" s="71">
        <v>41394</v>
      </c>
      <c r="E176" t="s">
        <v>5615</v>
      </c>
      <c r="F176" s="15" t="str">
        <f t="shared" si="16"/>
        <v/>
      </c>
      <c r="G176" s="15" t="str">
        <f t="shared" si="17"/>
        <v>ISSUE</v>
      </c>
      <c r="H176" s="9" t="str">
        <f t="shared" ref="H176:H198" si="20">+_xlfn.CONCAT("						{""",B189,""",""",C189," (",A189,")""},")</f>
        <v xml:space="preserve">						{"47115","CRS 8 COMPANY A 1ST PLT (NRC NEWPORT RI)"},</v>
      </c>
      <c r="I176" s="9" t="str">
        <f t="shared" ref="I176:I198" si="21">+_xlfn.CONCAT("insert into FTS_rui_codes (suggest_text_1, suggest_text_2, source) values (""",B189,""",""",C189," (",A189,")"",""RESFOR N12 (07APR2021)"");")</f>
        <v>insert into FTS_rui_codes (suggest_text_1, suggest_text_2, source) values ("47115","CRS 8 COMPANY A 1ST PLT (NRC NEWPORT RI)","RESFOR N12 (07APR2021)");</v>
      </c>
    </row>
    <row r="177" spans="1:9" x14ac:dyDescent="0.2">
      <c r="A177" s="73"/>
      <c r="B177" s="80"/>
      <c r="C177" s="75"/>
      <c r="D177" s="71">
        <v>41395</v>
      </c>
      <c r="E177" t="s">
        <v>7156</v>
      </c>
      <c r="F177" s="15" t="str">
        <f t="shared" si="16"/>
        <v>ISSUE</v>
      </c>
      <c r="G177" s="15" t="str">
        <f t="shared" si="17"/>
        <v>ISSUE</v>
      </c>
      <c r="H177" s="9" t="str">
        <f t="shared" si="20"/>
        <v xml:space="preserve">						{"47116","CRS 1 COMPANY A 1ST PLT (NRC SAN DIEGO CA)"},</v>
      </c>
      <c r="I177" s="9" t="str">
        <f t="shared" si="21"/>
        <v>insert into FTS_rui_codes (suggest_text_1, suggest_text_2, source) values ("47116","CRS 1 COMPANY A 1ST PLT (NRC SAN DIEGO CA)","RESFOR N12 (07APR2021)");</v>
      </c>
    </row>
    <row r="178" spans="1:9" ht="16" x14ac:dyDescent="0.2">
      <c r="A178" s="10" t="s">
        <v>7097</v>
      </c>
      <c r="B178" s="22" t="s">
        <v>1928</v>
      </c>
      <c r="C178" s="10" t="s">
        <v>1930</v>
      </c>
      <c r="F178" s="15" t="str">
        <f t="shared" si="16"/>
        <v>ISSUE</v>
      </c>
      <c r="G178" s="15" t="str">
        <f t="shared" si="17"/>
        <v>ISSUE</v>
      </c>
      <c r="H178" s="9" t="str">
        <f t="shared" si="20"/>
        <v xml:space="preserve">						{"5002R","NR VTU POL MIL AFFAIR 0614 (NRC WASHINGTON DC)"},</v>
      </c>
      <c r="I178" s="9" t="str">
        <f t="shared" si="21"/>
        <v>insert into FTS_rui_codes (suggest_text_1, suggest_text_2, source) values ("5002R","NR VTU POL MIL AFFAIR 0614 (NRC WASHINGTON DC)","RESFOR N12 (07APR2021)");</v>
      </c>
    </row>
    <row r="179" spans="1:9" ht="16" x14ac:dyDescent="0.2">
      <c r="A179" s="10" t="s">
        <v>7072</v>
      </c>
      <c r="B179" s="81">
        <v>41427</v>
      </c>
      <c r="C179" s="10" t="s">
        <v>1709</v>
      </c>
      <c r="D179" s="71">
        <v>41427</v>
      </c>
      <c r="E179" t="s">
        <v>5838</v>
      </c>
      <c r="F179" s="15" t="str">
        <f t="shared" si="16"/>
        <v/>
      </c>
      <c r="G179" s="15" t="str">
        <f t="shared" si="17"/>
        <v>ISSUE</v>
      </c>
      <c r="H179" s="9" t="str">
        <f t="shared" si="20"/>
        <v xml:space="preserve">						{"52895","FLELOGSUPPRON 54 (VR 54)"},</v>
      </c>
      <c r="I179" s="9" t="str">
        <f t="shared" si="21"/>
        <v>insert into FTS_rui_codes (suggest_text_1, suggest_text_2, source) values ("52895","FLELOGSUPPRON 54 (VR 54)","RESFOR N12 (07APR2021)");</v>
      </c>
    </row>
    <row r="180" spans="1:9" ht="16" x14ac:dyDescent="0.2">
      <c r="A180" s="10" t="s">
        <v>7073</v>
      </c>
      <c r="B180" s="81">
        <v>41514</v>
      </c>
      <c r="C180" s="10" t="s">
        <v>2130</v>
      </c>
      <c r="D180" s="71">
        <v>41514</v>
      </c>
      <c r="E180" t="s">
        <v>5839</v>
      </c>
      <c r="F180" s="15" t="str">
        <f t="shared" si="16"/>
        <v/>
      </c>
      <c r="G180" s="15" t="str">
        <f t="shared" si="17"/>
        <v>ISSUE</v>
      </c>
      <c r="H180" s="9" t="str">
        <f t="shared" si="20"/>
        <v xml:space="preserve">						{"52923","FITRON COMP ONE ONE ONE (VFC 111)"},</v>
      </c>
      <c r="I180" s="9" t="str">
        <f t="shared" si="21"/>
        <v>insert into FTS_rui_codes (suggest_text_1, suggest_text_2, source) values ("52923","FITRON COMP ONE ONE ONE (VFC 111)","RESFOR N12 (07APR2021)");</v>
      </c>
    </row>
    <row r="181" spans="1:9" ht="16" x14ac:dyDescent="0.2">
      <c r="A181" s="10" t="s">
        <v>7074</v>
      </c>
      <c r="B181" s="81">
        <v>41693</v>
      </c>
      <c r="C181" s="10" t="s">
        <v>3735</v>
      </c>
      <c r="D181" s="71">
        <v>41693</v>
      </c>
      <c r="E181" t="s">
        <v>5840</v>
      </c>
      <c r="F181" s="15" t="str">
        <f t="shared" si="16"/>
        <v/>
      </c>
      <c r="G181" s="15" t="str">
        <f t="shared" si="17"/>
        <v>ISSUE</v>
      </c>
      <c r="H181" s="9" t="str">
        <f t="shared" si="20"/>
        <v xml:space="preserve">						{"52994","FITRON COMP 12 (VFC 12)"},</v>
      </c>
      <c r="I181" s="9" t="str">
        <f t="shared" si="21"/>
        <v>insert into FTS_rui_codes (suggest_text_1, suggest_text_2, source) values ("52994","FITRON COMP 12 (VFC 12)","RESFOR N12 (07APR2021)");</v>
      </c>
    </row>
    <row r="182" spans="1:9" x14ac:dyDescent="0.2">
      <c r="A182" s="72"/>
      <c r="B182" s="78"/>
      <c r="C182" s="72"/>
      <c r="D182" s="71">
        <v>41704</v>
      </c>
      <c r="E182" t="s">
        <v>5842</v>
      </c>
      <c r="F182" s="15" t="str">
        <f t="shared" si="16"/>
        <v>ISSUE</v>
      </c>
      <c r="G182" s="15" t="str">
        <f t="shared" si="17"/>
        <v>ISSUE</v>
      </c>
      <c r="H182" s="9" t="str">
        <f t="shared" si="20"/>
        <v xml:space="preserve">						{"52995","FITRON COMP 13 (VFC 13)"},</v>
      </c>
      <c r="I182" s="9" t="str">
        <f t="shared" si="21"/>
        <v>insert into FTS_rui_codes (suggest_text_1, suggest_text_2, source) values ("52995","FITRON COMP 13 (VFC 13)","RESFOR N12 (07APR2021)");</v>
      </c>
    </row>
    <row r="183" spans="1:9" ht="16" x14ac:dyDescent="0.2">
      <c r="A183" s="7" t="s">
        <v>7113</v>
      </c>
      <c r="B183" s="81">
        <v>41705</v>
      </c>
      <c r="C183" s="12" t="s">
        <v>3321</v>
      </c>
      <c r="D183" s="71">
        <v>41705</v>
      </c>
      <c r="E183" t="s">
        <v>5843</v>
      </c>
      <c r="F183" s="15" t="str">
        <f t="shared" si="16"/>
        <v/>
      </c>
      <c r="G183" s="15" t="str">
        <f t="shared" si="17"/>
        <v>ISSUE</v>
      </c>
      <c r="H183" s="9" t="str">
        <f t="shared" si="20"/>
        <v xml:space="preserve">						{"53855","FLELOGSUPPRON 55 (VR 55)"},</v>
      </c>
      <c r="I183" s="9" t="str">
        <f t="shared" si="21"/>
        <v>insert into FTS_rui_codes (suggest_text_1, suggest_text_2, source) values ("53855","FLELOGSUPPRON 55 (VR 55)","RESFOR N12 (07APR2021)");</v>
      </c>
    </row>
    <row r="184" spans="1:9" ht="16" x14ac:dyDescent="0.2">
      <c r="A184" s="10" t="s">
        <v>7059</v>
      </c>
      <c r="B184" s="81">
        <v>42719</v>
      </c>
      <c r="C184" s="10" t="s">
        <v>4192</v>
      </c>
      <c r="D184" s="71">
        <v>42719</v>
      </c>
      <c r="E184" t="s">
        <v>7408</v>
      </c>
      <c r="F184" s="15" t="str">
        <f t="shared" si="16"/>
        <v/>
      </c>
      <c r="G184" s="15" t="str">
        <f t="shared" si="17"/>
        <v>ISSUE</v>
      </c>
      <c r="H184" s="9" t="str">
        <f t="shared" si="20"/>
        <v xml:space="preserve">						{"53856","FLELOGSUPPRON 56 (VR 56)"},</v>
      </c>
      <c r="I184" s="9" t="str">
        <f t="shared" si="21"/>
        <v>insert into FTS_rui_codes (suggest_text_1, suggest_text_2, source) values ("53856","FLELOGSUPPRON 56 (VR 56)","RESFOR N12 (07APR2021)");</v>
      </c>
    </row>
    <row r="185" spans="1:9" ht="16" x14ac:dyDescent="0.2">
      <c r="A185" s="10" t="s">
        <v>4950</v>
      </c>
      <c r="B185" s="81">
        <v>42884</v>
      </c>
      <c r="C185" s="10" t="s">
        <v>4953</v>
      </c>
      <c r="D185" s="71">
        <v>42884</v>
      </c>
      <c r="E185" t="s">
        <v>4953</v>
      </c>
      <c r="F185" s="15" t="str">
        <f t="shared" si="16"/>
        <v/>
      </c>
      <c r="G185" s="15" t="str">
        <f t="shared" si="17"/>
        <v/>
      </c>
      <c r="H185" s="9" t="str">
        <f t="shared" si="20"/>
        <v xml:space="preserve">						{"53870","VAQRON 209 (VAQ 209)"},</v>
      </c>
      <c r="I185" s="9" t="str">
        <f t="shared" si="21"/>
        <v>insert into FTS_rui_codes (suggest_text_1, suggest_text_2, source) values ("53870","VAQRON 209 (VAQ 209)","RESFOR N12 (07APR2021)");</v>
      </c>
    </row>
    <row r="186" spans="1:9" ht="16" x14ac:dyDescent="0.2">
      <c r="A186" s="7" t="s">
        <v>7040</v>
      </c>
      <c r="B186" s="35" t="s">
        <v>2809</v>
      </c>
      <c r="C186" s="7" t="s">
        <v>2811</v>
      </c>
      <c r="D186" s="71" t="s">
        <v>2809</v>
      </c>
      <c r="E186" t="s">
        <v>7127</v>
      </c>
      <c r="F186" s="15" t="str">
        <f t="shared" si="16"/>
        <v/>
      </c>
      <c r="G186" s="15" t="str">
        <f t="shared" si="17"/>
        <v>ISSUE</v>
      </c>
      <c r="H186" s="9" t="str">
        <f t="shared" si="20"/>
        <v xml:space="preserve">						{"53910","FLELOGSUPPRON 57 (VR 57)"},</v>
      </c>
      <c r="I186" s="9" t="str">
        <f t="shared" si="21"/>
        <v>insert into FTS_rui_codes (suggest_text_1, suggest_text_2, source) values ("53910","FLELOGSUPPRON 57 (VR 57)","RESFOR N12 (07APR2021)");</v>
      </c>
    </row>
    <row r="187" spans="1:9" ht="16" x14ac:dyDescent="0.2">
      <c r="A187" s="10" t="s">
        <v>7014</v>
      </c>
      <c r="B187" s="81">
        <v>46472</v>
      </c>
      <c r="C187" s="10" t="s">
        <v>2518</v>
      </c>
      <c r="D187" s="71">
        <v>46472</v>
      </c>
      <c r="E187" t="s">
        <v>5845</v>
      </c>
      <c r="F187" s="15" t="str">
        <f t="shared" ref="F187:F250" si="22">+IF(B187&lt;&gt;D187,"ISSUE","")</f>
        <v/>
      </c>
      <c r="G187" s="15" t="str">
        <f t="shared" ref="G187:G250" si="23">+IF(C187&lt;&gt;E187,"ISSUE","")</f>
        <v>ISSUE</v>
      </c>
      <c r="H187" s="9" t="str">
        <f t="shared" si="20"/>
        <v xml:space="preserve">						{"53911","FLELOGSUPPRON 58 (VR 58)"},</v>
      </c>
      <c r="I187" s="9" t="str">
        <f t="shared" si="21"/>
        <v>insert into FTS_rui_codes (suggest_text_1, suggest_text_2, source) values ("53911","FLELOGSUPPRON 58 (VR 58)","RESFOR N12 (07APR2021)");</v>
      </c>
    </row>
    <row r="188" spans="1:9" x14ac:dyDescent="0.2">
      <c r="A188" s="72"/>
      <c r="B188" s="78"/>
      <c r="C188" s="72"/>
      <c r="D188" s="71">
        <v>46473</v>
      </c>
      <c r="E188" t="s">
        <v>5847</v>
      </c>
      <c r="F188" s="15" t="str">
        <f t="shared" si="22"/>
        <v>ISSUE</v>
      </c>
      <c r="G188" s="15" t="str">
        <f t="shared" si="23"/>
        <v>ISSUE</v>
      </c>
      <c r="H188" s="9" t="str">
        <f t="shared" si="20"/>
        <v xml:space="preserve">						{"53921","FLELOGSUPPRON 59 (VR 59)"},</v>
      </c>
      <c r="I188" s="9" t="str">
        <f t="shared" si="21"/>
        <v>insert into FTS_rui_codes (suggest_text_1, suggest_text_2, source) values ("53921","FLELOGSUPPRON 59 (VR 59)","RESFOR N12 (07APR2021)");</v>
      </c>
    </row>
    <row r="189" spans="1:9" ht="16" x14ac:dyDescent="0.2">
      <c r="A189" s="10" t="s">
        <v>7015</v>
      </c>
      <c r="B189" s="22">
        <v>47115</v>
      </c>
      <c r="C189" s="10" t="s">
        <v>2661</v>
      </c>
      <c r="D189" s="71">
        <v>47115</v>
      </c>
      <c r="E189" t="s">
        <v>5849</v>
      </c>
      <c r="F189" s="15" t="str">
        <f t="shared" si="22"/>
        <v/>
      </c>
      <c r="G189" s="15" t="str">
        <f t="shared" si="23"/>
        <v>ISSUE</v>
      </c>
      <c r="H189" s="9" t="str">
        <f t="shared" si="20"/>
        <v xml:space="preserve">						{"55214","HELMINRON 14 (NRC NORFOLK VA)"},</v>
      </c>
      <c r="I189" s="9" t="str">
        <f t="shared" si="21"/>
        <v>insert into FTS_rui_codes (suggest_text_1, suggest_text_2, source) values ("55214","HELMINRON 14 (NRC NORFOLK VA)","RESFOR N12 (07APR2021)");</v>
      </c>
    </row>
    <row r="190" spans="1:9" ht="16" x14ac:dyDescent="0.2">
      <c r="A190" s="10" t="s">
        <v>7103</v>
      </c>
      <c r="B190" s="22">
        <v>47116</v>
      </c>
      <c r="C190" s="10" t="s">
        <v>3865</v>
      </c>
      <c r="D190" s="71">
        <v>47116</v>
      </c>
      <c r="E190" t="s">
        <v>7460</v>
      </c>
      <c r="F190" s="15" t="str">
        <f t="shared" si="22"/>
        <v/>
      </c>
      <c r="G190" s="15" t="str">
        <f t="shared" si="23"/>
        <v>ISSUE</v>
      </c>
      <c r="H190" s="9" t="str">
        <f t="shared" si="20"/>
        <v xml:space="preserve">						{"55223","CRS 1 COMPANY B 1ST PLT (NRC PORTLAND OR)"},</v>
      </c>
      <c r="I190" s="9" t="str">
        <f t="shared" si="21"/>
        <v>insert into FTS_rui_codes (suggest_text_1, suggest_text_2, source) values ("55223","CRS 1 COMPANY B 1ST PLT (NRC PORTLAND OR)","RESFOR N12 (07APR2021)");</v>
      </c>
    </row>
    <row r="191" spans="1:9" ht="16" x14ac:dyDescent="0.2">
      <c r="A191" s="10" t="s">
        <v>7043</v>
      </c>
      <c r="B191" s="22" t="s">
        <v>4435</v>
      </c>
      <c r="C191" s="10" t="s">
        <v>4437</v>
      </c>
      <c r="D191" s="71" t="s">
        <v>4435</v>
      </c>
      <c r="E191" t="s">
        <v>4437</v>
      </c>
      <c r="F191" s="15" t="str">
        <f t="shared" si="22"/>
        <v/>
      </c>
      <c r="G191" s="15" t="str">
        <f t="shared" si="23"/>
        <v/>
      </c>
      <c r="H191" s="9" t="str">
        <f t="shared" si="20"/>
        <v xml:space="preserve">						{"55224","NR HMLA 775 (NRC SAN DIEGO CA)"},</v>
      </c>
      <c r="I191" s="9" t="str">
        <f t="shared" si="21"/>
        <v>insert into FTS_rui_codes (suggest_text_1, suggest_text_2, source) values ("55224","NR HMLA 775 (NRC SAN DIEGO CA)","RESFOR N12 (07APR2021)");</v>
      </c>
    </row>
    <row r="192" spans="1:9" ht="16" x14ac:dyDescent="0.2">
      <c r="A192" s="10" t="s">
        <v>4906</v>
      </c>
      <c r="B192" s="82">
        <v>52895</v>
      </c>
      <c r="C192" s="10" t="s">
        <v>4908</v>
      </c>
      <c r="D192" s="71">
        <v>52895</v>
      </c>
      <c r="E192" t="s">
        <v>4908</v>
      </c>
      <c r="F192" s="15" t="str">
        <f t="shared" si="22"/>
        <v/>
      </c>
      <c r="G192" s="15" t="str">
        <f t="shared" si="23"/>
        <v/>
      </c>
      <c r="H192" s="9" t="str">
        <f t="shared" si="20"/>
        <v xml:space="preserve">						{"55226","NR CI/HUM CO A ISB FHG (NRC SAN DIEGO CA)"},</v>
      </c>
      <c r="I192" s="9" t="str">
        <f t="shared" si="21"/>
        <v>insert into FTS_rui_codes (suggest_text_1, suggest_text_2, source) values ("55226","NR CI/HUM CO A ISB FHG (NRC SAN DIEGO CA)","RESFOR N12 (07APR2021)");</v>
      </c>
    </row>
    <row r="193" spans="1:9" ht="16" x14ac:dyDescent="0.2">
      <c r="A193" s="10" t="s">
        <v>4870</v>
      </c>
      <c r="B193" s="82">
        <v>52923</v>
      </c>
      <c r="C193" s="10" t="s">
        <v>4872</v>
      </c>
      <c r="D193" s="71">
        <v>52923</v>
      </c>
      <c r="E193" t="s">
        <v>4872</v>
      </c>
      <c r="F193" s="15" t="str">
        <f t="shared" si="22"/>
        <v/>
      </c>
      <c r="G193" s="15" t="str">
        <f t="shared" si="23"/>
        <v/>
      </c>
      <c r="H193" s="9" t="str">
        <f t="shared" si="20"/>
        <v xml:space="preserve">						{"55227","CRS 10 COMPANY A 1ST PLT (NRC JACKSONVILLE FL)"},</v>
      </c>
      <c r="I193" s="9" t="str">
        <f t="shared" si="21"/>
        <v>insert into FTS_rui_codes (suggest_text_1, suggest_text_2, source) values ("55227","CRS 10 COMPANY A 1ST PLT (NRC JACKSONVILLE FL)","RESFOR N12 (07APR2021)");</v>
      </c>
    </row>
    <row r="194" spans="1:9" ht="16" x14ac:dyDescent="0.2">
      <c r="A194" s="10" t="s">
        <v>4876</v>
      </c>
      <c r="B194" s="82">
        <v>52994</v>
      </c>
      <c r="C194" s="10" t="s">
        <v>4878</v>
      </c>
      <c r="D194" s="71">
        <v>52994</v>
      </c>
      <c r="E194" t="s">
        <v>4878</v>
      </c>
      <c r="F194" s="15" t="str">
        <f t="shared" si="22"/>
        <v/>
      </c>
      <c r="G194" s="15" t="str">
        <f t="shared" si="23"/>
        <v/>
      </c>
      <c r="H194" s="9" t="str">
        <f t="shared" si="20"/>
        <v xml:space="preserve">						{"55228","NR 4MD 4CEB E CO (NRC BESSEMER AL)"},</v>
      </c>
      <c r="I194" s="9" t="str">
        <f t="shared" si="21"/>
        <v>insert into FTS_rui_codes (suggest_text_1, suggest_text_2, source) values ("55228","NR 4MD 4CEB E CO (NRC BESSEMER AL)","RESFOR N12 (07APR2021)");</v>
      </c>
    </row>
    <row r="195" spans="1:9" ht="16" x14ac:dyDescent="0.2">
      <c r="A195" s="10" t="s">
        <v>4881</v>
      </c>
      <c r="B195" s="82">
        <v>52995</v>
      </c>
      <c r="C195" s="10" t="s">
        <v>4883</v>
      </c>
      <c r="D195" s="71">
        <v>52995</v>
      </c>
      <c r="E195" t="s">
        <v>4883</v>
      </c>
      <c r="F195" s="15" t="str">
        <f t="shared" si="22"/>
        <v/>
      </c>
      <c r="G195" s="15" t="str">
        <f t="shared" si="23"/>
        <v/>
      </c>
      <c r="H195" s="9" t="str">
        <f t="shared" si="20"/>
        <v xml:space="preserve">						{"55253","HELMINRON 15 (NRC NORFOLK VA)"},</v>
      </c>
      <c r="I195" s="9" t="str">
        <f t="shared" si="21"/>
        <v>insert into FTS_rui_codes (suggest_text_1, suggest_text_2, source) values ("55253","HELMINRON 15 (NRC NORFOLK VA)","RESFOR N12 (07APR2021)");</v>
      </c>
    </row>
    <row r="196" spans="1:9" ht="16" x14ac:dyDescent="0.2">
      <c r="A196" s="10" t="s">
        <v>4910</v>
      </c>
      <c r="B196" s="82">
        <v>53855</v>
      </c>
      <c r="C196" s="10" t="s">
        <v>4912</v>
      </c>
      <c r="D196" s="71">
        <v>53855</v>
      </c>
      <c r="E196" t="s">
        <v>4912</v>
      </c>
      <c r="F196" s="15" t="str">
        <f t="shared" si="22"/>
        <v/>
      </c>
      <c r="G196" s="15" t="str">
        <f t="shared" si="23"/>
        <v/>
      </c>
      <c r="H196" s="9" t="str">
        <f t="shared" si="20"/>
        <v xml:space="preserve">						{"55290","NR MNT CO 451 DET4 (NRC GREENSBORO NC)"},</v>
      </c>
      <c r="I196" s="9" t="str">
        <f t="shared" si="21"/>
        <v>insert into FTS_rui_codes (suggest_text_1, suggest_text_2, source) values ("55290","NR MNT CO 451 DET4 (NRC GREENSBORO NC)","RESFOR N12 (07APR2021)");</v>
      </c>
    </row>
    <row r="197" spans="1:9" ht="16" x14ac:dyDescent="0.2">
      <c r="A197" s="10" t="s">
        <v>4916</v>
      </c>
      <c r="B197" s="82">
        <v>53856</v>
      </c>
      <c r="C197" s="10" t="s">
        <v>4918</v>
      </c>
      <c r="D197" s="71">
        <v>53856</v>
      </c>
      <c r="E197" t="s">
        <v>4918</v>
      </c>
      <c r="F197" s="15" t="str">
        <f t="shared" si="22"/>
        <v/>
      </c>
      <c r="G197" s="15" t="str">
        <f t="shared" si="23"/>
        <v/>
      </c>
      <c r="H197" s="9" t="str">
        <f t="shared" si="20"/>
        <v xml:space="preserve">						{"55475","NR VMM-764 MAG-41 (NRC SAN DIEGO CA)"},</v>
      </c>
      <c r="I197" s="9" t="str">
        <f t="shared" si="21"/>
        <v>insert into FTS_rui_codes (suggest_text_1, suggest_text_2, source) values ("55475","NR VMM-764 MAG-41 (NRC SAN DIEGO CA)","RESFOR N12 (07APR2021)");</v>
      </c>
    </row>
    <row r="198" spans="1:9" ht="16" x14ac:dyDescent="0.2">
      <c r="A198" s="10" t="s">
        <v>4859</v>
      </c>
      <c r="B198" s="82">
        <v>53870</v>
      </c>
      <c r="C198" s="10" t="s">
        <v>4861</v>
      </c>
      <c r="D198" s="71">
        <v>53870</v>
      </c>
      <c r="E198" t="s">
        <v>4861</v>
      </c>
      <c r="F198" s="15" t="str">
        <f t="shared" si="22"/>
        <v/>
      </c>
      <c r="G198" s="15" t="str">
        <f t="shared" si="23"/>
        <v/>
      </c>
      <c r="H198" s="9" t="str">
        <f t="shared" si="20"/>
        <v xml:space="preserve">						{"55476","NR 4DB 4DC DET 5 (NRC PHOENIX AZ)"},</v>
      </c>
      <c r="I198" s="9" t="str">
        <f t="shared" si="21"/>
        <v>insert into FTS_rui_codes (suggest_text_1, suggest_text_2, source) values ("55476","NR 4DB 4DC DET 5 (NRC PHOENIX AZ)","RESFOR N12 (07APR2021)");</v>
      </c>
    </row>
    <row r="199" spans="1:9" ht="16" x14ac:dyDescent="0.2">
      <c r="A199" s="10" t="s">
        <v>4921</v>
      </c>
      <c r="B199" s="82">
        <v>53910</v>
      </c>
      <c r="C199" s="10" t="s">
        <v>4923</v>
      </c>
      <c r="D199" s="71">
        <v>53910</v>
      </c>
      <c r="E199" t="s">
        <v>4923</v>
      </c>
      <c r="F199" s="15" t="str">
        <f t="shared" si="22"/>
        <v/>
      </c>
      <c r="G199" s="15" t="str">
        <f t="shared" si="23"/>
        <v/>
      </c>
      <c r="H199" s="9" t="str">
        <f t="shared" ref="H199:H207" si="24">+_xlfn.CONCAT("						{""",B213,""",""",C213," (",A213,")""},")</f>
        <v xml:space="preserve">						{"55485","CRS 8 COMPANY C 2ND PLT (NRC NEW YORK NY)"},</v>
      </c>
      <c r="I199" s="9" t="str">
        <f t="shared" ref="I199:I207" si="25">+_xlfn.CONCAT("insert into FTS_rui_codes (suggest_text_1, suggest_text_2, source) values (""",B213,""",""",C213," (",A213,")"",""RESFOR N12 (07APR2021)"");")</f>
        <v>insert into FTS_rui_codes (suggest_text_1, suggest_text_2, source) values ("55485","CRS 8 COMPANY C 2ND PLT (NRC NEW YORK NY)","RESFOR N12 (07APR2021)");</v>
      </c>
    </row>
    <row r="200" spans="1:9" ht="16" x14ac:dyDescent="0.2">
      <c r="A200" s="10" t="s">
        <v>4926</v>
      </c>
      <c r="B200" s="82">
        <v>53911</v>
      </c>
      <c r="C200" s="10" t="s">
        <v>4928</v>
      </c>
      <c r="D200" s="71">
        <v>53911</v>
      </c>
      <c r="E200" t="s">
        <v>4928</v>
      </c>
      <c r="F200" s="15" t="str">
        <f t="shared" si="22"/>
        <v/>
      </c>
      <c r="G200" s="15" t="str">
        <f t="shared" si="23"/>
        <v/>
      </c>
      <c r="H200" s="9" t="str">
        <f t="shared" si="24"/>
        <v xml:space="preserve">						{"55531","NMCB 22 (NRC VENTURA COUNTY CA)"},</v>
      </c>
      <c r="I200" s="9" t="str">
        <f t="shared" si="25"/>
        <v>insert into FTS_rui_codes (suggest_text_1, suggest_text_2, source) values ("55531","NMCB 22 (NRC VENTURA COUNTY CA)","RESFOR N12 (07APR2021)");</v>
      </c>
    </row>
    <row r="201" spans="1:9" ht="16" x14ac:dyDescent="0.2">
      <c r="A201" s="10" t="s">
        <v>4931</v>
      </c>
      <c r="B201" s="82">
        <v>53921</v>
      </c>
      <c r="C201" s="10" t="s">
        <v>4933</v>
      </c>
      <c r="D201" s="71">
        <v>53921</v>
      </c>
      <c r="E201" t="s">
        <v>4933</v>
      </c>
      <c r="F201" s="15" t="str">
        <f t="shared" si="22"/>
        <v/>
      </c>
      <c r="G201" s="15" t="str">
        <f t="shared" si="23"/>
        <v/>
      </c>
      <c r="H201" s="9" t="str">
        <f t="shared" si="24"/>
        <v xml:space="preserve">						{"55617","FLELOGSUPPRON 53 (VR 53)"},</v>
      </c>
      <c r="I201" s="9" t="str">
        <f t="shared" si="25"/>
        <v>insert into FTS_rui_codes (suggest_text_1, suggest_text_2, source) values ("55617","FLELOGSUPPRON 53 (VR 53)","RESFOR N12 (07APR2021)");</v>
      </c>
    </row>
    <row r="202" spans="1:9" ht="16" x14ac:dyDescent="0.2">
      <c r="A202" s="7" t="s">
        <v>7040</v>
      </c>
      <c r="B202" s="82">
        <v>55214</v>
      </c>
      <c r="C202" s="7" t="s">
        <v>2739</v>
      </c>
      <c r="D202" s="71">
        <v>55214</v>
      </c>
      <c r="E202" t="s">
        <v>2739</v>
      </c>
      <c r="F202" s="15" t="str">
        <f t="shared" si="22"/>
        <v/>
      </c>
      <c r="G202" s="15" t="str">
        <f t="shared" si="23"/>
        <v/>
      </c>
      <c r="H202" s="9" t="str">
        <f t="shared" si="24"/>
        <v xml:space="preserve">						{"55643","CBMU 202 HQ (NRC NORFOLK VA)"},</v>
      </c>
      <c r="I202" s="9" t="str">
        <f t="shared" si="25"/>
        <v>insert into FTS_rui_codes (suggest_text_1, suggest_text_2, source) values ("55643","CBMU 202 HQ (NRC NORFOLK VA)","RESFOR N12 (07APR2021)");</v>
      </c>
    </row>
    <row r="203" spans="1:9" ht="16" x14ac:dyDescent="0.2">
      <c r="A203" s="7" t="s">
        <v>7113</v>
      </c>
      <c r="B203" s="82">
        <v>55223</v>
      </c>
      <c r="C203" s="12" t="s">
        <v>3312</v>
      </c>
      <c r="D203" s="71">
        <v>55223</v>
      </c>
      <c r="E203" t="s">
        <v>5853</v>
      </c>
      <c r="F203" s="15" t="str">
        <f t="shared" si="22"/>
        <v/>
      </c>
      <c r="G203" s="15" t="str">
        <f t="shared" si="23"/>
        <v>ISSUE</v>
      </c>
      <c r="H203" s="9" t="str">
        <f t="shared" si="24"/>
        <v xml:space="preserve">						{"55644","CBMU 303 HQ (NRC SAN DIEGO CA)"},</v>
      </c>
      <c r="I203" s="9" t="str">
        <f t="shared" si="25"/>
        <v>insert into FTS_rui_codes (suggest_text_1, suggest_text_2, source) values ("55644","CBMU 303 HQ (NRC SAN DIEGO CA)","RESFOR N12 (07APR2021)");</v>
      </c>
    </row>
    <row r="204" spans="1:9" ht="16" x14ac:dyDescent="0.2">
      <c r="A204" s="10" t="s">
        <v>7103</v>
      </c>
      <c r="B204" s="82">
        <v>55224</v>
      </c>
      <c r="C204" s="10" t="s">
        <v>3870</v>
      </c>
      <c r="D204" s="71">
        <v>55224</v>
      </c>
      <c r="E204" t="s">
        <v>7373</v>
      </c>
      <c r="F204" s="15" t="str">
        <f t="shared" si="22"/>
        <v/>
      </c>
      <c r="G204" s="15" t="str">
        <f t="shared" si="23"/>
        <v>ISSUE</v>
      </c>
      <c r="H204" s="9" t="str">
        <f t="shared" si="24"/>
        <v xml:space="preserve">						{"55651","NCHB 8 HQ CO (NRC FT DIX NJ)"},</v>
      </c>
      <c r="I204" s="9" t="str">
        <f t="shared" si="25"/>
        <v>insert into FTS_rui_codes (suggest_text_1, suggest_text_2, source) values ("55651","NCHB 8 HQ CO (NRC FT DIX NJ)","RESFOR N12 (07APR2021)");</v>
      </c>
    </row>
    <row r="205" spans="1:9" ht="16" x14ac:dyDescent="0.2">
      <c r="A205" s="10" t="s">
        <v>7103</v>
      </c>
      <c r="B205" s="82">
        <v>55226</v>
      </c>
      <c r="C205" s="10" t="s">
        <v>3869</v>
      </c>
      <c r="D205" s="71">
        <v>55226</v>
      </c>
      <c r="E205" t="s">
        <v>3869</v>
      </c>
      <c r="F205" s="15" t="str">
        <f t="shared" si="22"/>
        <v/>
      </c>
      <c r="G205" s="15" t="str">
        <f t="shared" si="23"/>
        <v/>
      </c>
      <c r="H205" s="9" t="str">
        <f t="shared" si="24"/>
        <v xml:space="preserve">						{"55802","NCHB 10 HQ CO (NRC RICHMOND VA)"},</v>
      </c>
      <c r="I205" s="9" t="str">
        <f t="shared" si="25"/>
        <v>insert into FTS_rui_codes (suggest_text_1, suggest_text_2, source) values ("55802","NCHB 10 HQ CO (NRC RICHMOND VA)","RESFOR N12 (07APR2021)");</v>
      </c>
    </row>
    <row r="206" spans="1:9" ht="16" x14ac:dyDescent="0.2">
      <c r="A206" s="10" t="s">
        <v>7055</v>
      </c>
      <c r="B206" s="82">
        <v>55227</v>
      </c>
      <c r="C206" s="10" t="s">
        <v>1768</v>
      </c>
      <c r="D206" s="71">
        <v>55227</v>
      </c>
      <c r="E206" t="s">
        <v>5855</v>
      </c>
      <c r="F206" s="15" t="str">
        <f t="shared" si="22"/>
        <v/>
      </c>
      <c r="G206" s="15" t="str">
        <f t="shared" si="23"/>
        <v>ISSUE</v>
      </c>
      <c r="H206" s="9" t="str">
        <f t="shared" si="24"/>
        <v xml:space="preserve">						{"55806","FOURTH NAV EXP LOG REG (NRC JACKSONVILLE FL)"},</v>
      </c>
      <c r="I206" s="9" t="str">
        <f t="shared" si="25"/>
        <v>insert into FTS_rui_codes (suggest_text_1, suggest_text_2, source) values ("55806","FOURTH NAV EXP LOG REG (NRC JACKSONVILLE FL)","RESFOR N12 (07APR2021)");</v>
      </c>
    </row>
    <row r="207" spans="1:9" ht="16" x14ac:dyDescent="0.2">
      <c r="A207" s="10" t="s">
        <v>7064</v>
      </c>
      <c r="B207" s="82">
        <v>55228</v>
      </c>
      <c r="C207" s="10" t="s">
        <v>443</v>
      </c>
      <c r="F207" s="15" t="str">
        <f t="shared" si="22"/>
        <v>ISSUE</v>
      </c>
      <c r="G207" s="15" t="str">
        <f t="shared" si="23"/>
        <v>ISSUE</v>
      </c>
      <c r="H207" s="9" t="str">
        <f t="shared" si="24"/>
        <v xml:space="preserve">						{"55808","NCHB 11 HQ CO (NRC JACKSONVILLE FL)"},</v>
      </c>
      <c r="I207" s="9" t="str">
        <f t="shared" si="25"/>
        <v>insert into FTS_rui_codes (suggest_text_1, suggest_text_2, source) values ("55808","NCHB 11 HQ CO (NRC JACKSONVILLE FL)","RESFOR N12 (07APR2021)");</v>
      </c>
    </row>
    <row r="208" spans="1:9" ht="16" x14ac:dyDescent="0.2">
      <c r="A208" s="7" t="s">
        <v>7040</v>
      </c>
      <c r="B208" s="35">
        <v>55253</v>
      </c>
      <c r="C208" s="7" t="s">
        <v>2768</v>
      </c>
      <c r="D208" s="71">
        <v>55253</v>
      </c>
      <c r="E208" t="s">
        <v>2768</v>
      </c>
      <c r="F208" s="15" t="str">
        <f t="shared" si="22"/>
        <v/>
      </c>
      <c r="G208" s="15" t="str">
        <f t="shared" si="23"/>
        <v/>
      </c>
      <c r="H208" s="9" t="str">
        <f>+_xlfn.CONCAT("						{""",B223,""",""",C223," (",A223,")""},")</f>
        <v xml:space="preserve">						{"55815","NR 4TH MARDIV 3/14 BTY G (NRC FT DIX NJ)"},</v>
      </c>
      <c r="I208" s="9" t="str">
        <f>+_xlfn.CONCAT("insert into FTS_rui_codes (suggest_text_1, suggest_text_2, source) values (""",B223,""",""",C223," (",A223,")"",""RESFOR N12 (07APR2021)"");")</f>
        <v>insert into FTS_rui_codes (suggest_text_1, suggest_text_2, source) values ("55815","NR 4TH MARDIV 3/14 BTY G (NRC FT DIX NJ)","RESFOR N12 (07APR2021)");</v>
      </c>
    </row>
    <row r="209" spans="1:9" ht="16" x14ac:dyDescent="0.2">
      <c r="A209" s="10" t="s">
        <v>7048</v>
      </c>
      <c r="B209" s="22">
        <v>55290</v>
      </c>
      <c r="C209" s="10" t="s">
        <v>1450</v>
      </c>
      <c r="D209" s="71">
        <v>55290</v>
      </c>
      <c r="E209" t="s">
        <v>1450</v>
      </c>
      <c r="F209" s="15" t="str">
        <f t="shared" si="22"/>
        <v/>
      </c>
      <c r="G209" s="15" t="str">
        <f t="shared" si="23"/>
        <v/>
      </c>
      <c r="H209" s="9" t="str">
        <f>+_xlfn.CONCAT("						{""",B224,""",""",C224," (",A224,")""},")</f>
        <v xml:space="preserve">						{"55817","NR 4TH MARDIV 3/14 BTY I (NRC LEHIGH VALLEY PA)"},</v>
      </c>
      <c r="I209" s="9" t="str">
        <f>+_xlfn.CONCAT("insert into FTS_rui_codes (suggest_text_1, suggest_text_2, source) values (""",B224,""",""",C224," (",A224,")"",""RESFOR N12 (07APR2021)"");")</f>
        <v>insert into FTS_rui_codes (suggest_text_1, suggest_text_2, source) values ("55817","NR 4TH MARDIV 3/14 BTY I (NRC LEHIGH VALLEY PA)","RESFOR N12 (07APR2021)");</v>
      </c>
    </row>
    <row r="210" spans="1:9" ht="16" x14ac:dyDescent="0.2">
      <c r="A210" s="10" t="s">
        <v>7103</v>
      </c>
      <c r="B210" s="22">
        <v>55475</v>
      </c>
      <c r="C210" s="10" t="s">
        <v>3877</v>
      </c>
      <c r="F210" s="15" t="str">
        <f t="shared" si="22"/>
        <v>ISSUE</v>
      </c>
      <c r="G210" s="15" t="str">
        <f t="shared" si="23"/>
        <v>ISSUE</v>
      </c>
      <c r="H210" s="9" t="str">
        <f>+_xlfn.CONCAT("						{""",B226,""",""",C226," (",A226,")""},")</f>
        <v xml:space="preserve">						{"55821","NCHB 13 HQ CO (NRC GULFPORT MS)"},</v>
      </c>
      <c r="I210" s="9" t="str">
        <f>+_xlfn.CONCAT("insert into FTS_rui_codes (suggest_text_1, suggest_text_2, source) values (""",B226,""",""",C226," (",A226,")"",""RESFOR N12 (07APR2021)"");")</f>
        <v>insert into FTS_rui_codes (suggest_text_1, suggest_text_2, source) values ("55821","NCHB 13 HQ CO (NRC GULFPORT MS)","RESFOR N12 (07APR2021)");</v>
      </c>
    </row>
    <row r="211" spans="1:9" ht="16" x14ac:dyDescent="0.2">
      <c r="A211" s="10" t="s">
        <v>7102</v>
      </c>
      <c r="B211" s="22">
        <v>55476</v>
      </c>
      <c r="C211" s="10" t="s">
        <v>3202</v>
      </c>
      <c r="D211" s="71">
        <v>55476</v>
      </c>
      <c r="E211" t="s">
        <v>3202</v>
      </c>
      <c r="F211" s="15" t="str">
        <f t="shared" si="22"/>
        <v/>
      </c>
      <c r="G211" s="15" t="str">
        <f t="shared" si="23"/>
        <v/>
      </c>
      <c r="H211" s="9" t="str">
        <f t="shared" ref="H211:H218" si="26">+_xlfn.CONCAT("						{""",B229,""",""",C229," (",A229,")""},")</f>
        <v xml:space="preserve">						{"55826","CRS 1 COMPANY C 2ND PLT (NRC EL PASO TX)"},</v>
      </c>
      <c r="I211" s="9" t="str">
        <f t="shared" ref="I211:I218" si="27">+_xlfn.CONCAT("insert into FTS_rui_codes (suggest_text_1, suggest_text_2, source) values (""",B229,""",""",C229," (",A229,")"",""RESFOR N12 (07APR2021)"");")</f>
        <v>insert into FTS_rui_codes (suggest_text_1, suggest_text_2, source) values ("55826","CRS 1 COMPANY C 2ND PLT (NRC EL PASO TX)","RESFOR N12 (07APR2021)");</v>
      </c>
    </row>
    <row r="212" spans="1:9" x14ac:dyDescent="0.2">
      <c r="A212" s="72"/>
      <c r="B212" s="78"/>
      <c r="C212" s="72"/>
      <c r="D212" s="71">
        <v>55484</v>
      </c>
      <c r="E212" t="s">
        <v>5617</v>
      </c>
      <c r="F212" s="15" t="str">
        <f t="shared" si="22"/>
        <v>ISSUE</v>
      </c>
      <c r="G212" s="15" t="str">
        <f t="shared" si="23"/>
        <v>ISSUE</v>
      </c>
      <c r="H212" s="9" t="str">
        <f t="shared" si="26"/>
        <v xml:space="preserve">						{"55827","CRS 1 COMPANY B 2ND PLT (NRC SAN ANTONIO TX)"},</v>
      </c>
      <c r="I212" s="9" t="str">
        <f t="shared" si="27"/>
        <v>insert into FTS_rui_codes (suggest_text_1, suggest_text_2, source) values ("55827","CRS 1 COMPANY B 2ND PLT (NRC SAN ANTONIO TX)","RESFOR N12 (07APR2021)");</v>
      </c>
    </row>
    <row r="213" spans="1:9" ht="16" x14ac:dyDescent="0.2">
      <c r="A213" s="10" t="s">
        <v>7019</v>
      </c>
      <c r="B213" s="22">
        <v>55485</v>
      </c>
      <c r="C213" s="10" t="s">
        <v>2602</v>
      </c>
      <c r="D213" s="71">
        <v>55485</v>
      </c>
      <c r="E213" t="s">
        <v>5857</v>
      </c>
      <c r="F213" s="15" t="str">
        <f t="shared" si="22"/>
        <v/>
      </c>
      <c r="G213" s="15" t="str">
        <f t="shared" si="23"/>
        <v>ISSUE</v>
      </c>
      <c r="H213" s="9" t="str">
        <f t="shared" si="26"/>
        <v xml:space="preserve">						{"55828","FIFTH NAV EXP LOG REG (NRC VENTURA COUNTY CA)"},</v>
      </c>
      <c r="I213" s="9" t="str">
        <f t="shared" si="27"/>
        <v>insert into FTS_rui_codes (suggest_text_1, suggest_text_2, source) values ("55828","FIFTH NAV EXP LOG REG (NRC VENTURA COUNTY CA)","RESFOR N12 (07APR2021)");</v>
      </c>
    </row>
    <row r="214" spans="1:9" ht="16" x14ac:dyDescent="0.2">
      <c r="A214" s="10" t="s">
        <v>7062</v>
      </c>
      <c r="B214" s="22">
        <v>55531</v>
      </c>
      <c r="C214" s="10" t="s">
        <v>4354</v>
      </c>
      <c r="D214" s="71">
        <v>55531</v>
      </c>
      <c r="E214" t="s">
        <v>4354</v>
      </c>
      <c r="F214" s="15" t="str">
        <f t="shared" si="22"/>
        <v/>
      </c>
      <c r="G214" s="15" t="str">
        <f t="shared" si="23"/>
        <v/>
      </c>
      <c r="H214" s="9" t="str">
        <f t="shared" si="26"/>
        <v xml:space="preserve">						{"55829","NCHB 5 HQ CO (NRC KITSAP WA)"},</v>
      </c>
      <c r="I214" s="9" t="str">
        <f t="shared" si="27"/>
        <v>insert into FTS_rui_codes (suggest_text_1, suggest_text_2, source) values ("55829","NCHB 5 HQ CO (NRC KITSAP WA)","RESFOR N12 (07APR2021)");</v>
      </c>
    </row>
    <row r="215" spans="1:9" ht="16" x14ac:dyDescent="0.2">
      <c r="A215" s="10" t="s">
        <v>4901</v>
      </c>
      <c r="B215" s="22">
        <v>55617</v>
      </c>
      <c r="C215" s="10" t="s">
        <v>4903</v>
      </c>
      <c r="D215" s="71">
        <v>55617</v>
      </c>
      <c r="E215" t="s">
        <v>4903</v>
      </c>
      <c r="F215" s="15" t="str">
        <f t="shared" si="22"/>
        <v/>
      </c>
      <c r="G215" s="15" t="str">
        <f t="shared" si="23"/>
        <v/>
      </c>
      <c r="H215" s="9" t="str">
        <f t="shared" si="26"/>
        <v xml:space="preserve">						{"55832","NCHB 14 HQ CO (NRC VENTURA COUNTY CA)"},</v>
      </c>
      <c r="I215" s="9" t="str">
        <f t="shared" si="27"/>
        <v>insert into FTS_rui_codes (suggest_text_1, suggest_text_2, source) values ("55832","NCHB 14 HQ CO (NRC VENTURA COUNTY CA)","RESFOR N12 (07APR2021)");</v>
      </c>
    </row>
    <row r="216" spans="1:9" ht="16" x14ac:dyDescent="0.2">
      <c r="A216" s="7" t="s">
        <v>7040</v>
      </c>
      <c r="B216" s="35">
        <v>55643</v>
      </c>
      <c r="C216" s="7" t="s">
        <v>2746</v>
      </c>
      <c r="F216" s="15" t="str">
        <f t="shared" si="22"/>
        <v>ISSUE</v>
      </c>
      <c r="G216" s="15" t="str">
        <f t="shared" si="23"/>
        <v>ISSUE</v>
      </c>
      <c r="H216" s="9" t="str">
        <f t="shared" si="26"/>
        <v xml:space="preserve">						{"55833","NAM ACCESS UNIT 68306 (NRCC MIDLANT-NFK VA)"},</v>
      </c>
      <c r="I216" s="9" t="str">
        <f t="shared" si="27"/>
        <v>insert into FTS_rui_codes (suggest_text_1, suggest_text_2, source) values ("55833","NAM ACCESS UNIT 68306 (NRCC MIDLANT-NFK VA)","RESFOR N12 (07APR2021)");</v>
      </c>
    </row>
    <row r="217" spans="1:9" ht="16" x14ac:dyDescent="0.2">
      <c r="A217" s="10" t="s">
        <v>7103</v>
      </c>
      <c r="B217" s="22">
        <v>55644</v>
      </c>
      <c r="C217" s="10" t="s">
        <v>3771</v>
      </c>
      <c r="F217" s="15" t="str">
        <f t="shared" si="22"/>
        <v>ISSUE</v>
      </c>
      <c r="G217" s="15" t="str">
        <f t="shared" si="23"/>
        <v>ISSUE</v>
      </c>
      <c r="H217" s="9" t="str">
        <f t="shared" si="26"/>
        <v xml:space="preserve">						{"55835","NAM ACCESS UNIT 55835 (NRCC SOUTHEAST-FW TX)"},</v>
      </c>
      <c r="I217" s="9" t="str">
        <f t="shared" si="27"/>
        <v>insert into FTS_rui_codes (suggest_text_1, suggest_text_2, source) values ("55835","NAM ACCESS UNIT 55835 (NRCC SOUTHEAST-FW TX)","RESFOR N12 (07APR2021)");</v>
      </c>
    </row>
    <row r="218" spans="1:9" ht="16" x14ac:dyDescent="0.2">
      <c r="A218" s="10" t="s">
        <v>7026</v>
      </c>
      <c r="B218" s="22">
        <v>55651</v>
      </c>
      <c r="C218" s="10" t="s">
        <v>1203</v>
      </c>
      <c r="D218" s="71">
        <v>55651</v>
      </c>
      <c r="E218" t="s">
        <v>5618</v>
      </c>
      <c r="F218" s="15" t="str">
        <f t="shared" si="22"/>
        <v/>
      </c>
      <c r="G218" s="15" t="str">
        <f t="shared" si="23"/>
        <v>ISSUE</v>
      </c>
      <c r="H218" s="9" t="str">
        <f t="shared" si="26"/>
        <v xml:space="preserve">						{"55836","NR NAV REG RCC EVERETT (NRCC NW EVERETT WA)"},</v>
      </c>
      <c r="I218" s="9" t="str">
        <f t="shared" si="27"/>
        <v>insert into FTS_rui_codes (suggest_text_1, suggest_text_2, source) values ("55836","NR NAV REG RCC EVERETT (NRCC NW EVERETT WA)","RESFOR N12 (07APR2021)");</v>
      </c>
    </row>
    <row r="219" spans="1:9" ht="16" x14ac:dyDescent="0.2">
      <c r="A219" s="10" t="s">
        <v>7041</v>
      </c>
      <c r="B219" s="22">
        <v>55802</v>
      </c>
      <c r="C219" s="10" t="s">
        <v>3526</v>
      </c>
      <c r="D219" s="71">
        <v>55802</v>
      </c>
      <c r="E219" t="s">
        <v>5858</v>
      </c>
      <c r="F219" s="15" t="str">
        <f t="shared" si="22"/>
        <v/>
      </c>
      <c r="G219" s="15" t="str">
        <f t="shared" si="23"/>
        <v>ISSUE</v>
      </c>
      <c r="H219" s="9" t="str">
        <f t="shared" ref="H219:H227" si="28">+_xlfn.CONCAT("						{""",B238,""",""",C238," (",A238,")""},")</f>
        <v xml:space="preserve">						{"55839","NAM ACCESS UNIT 53831 (CFLSW)"},</v>
      </c>
      <c r="I219" s="9" t="str">
        <f t="shared" ref="I219:I227" si="29">+_xlfn.CONCAT("insert into FTS_rui_codes (suggest_text_1, suggest_text_2, source) values (""",B238,""",""",C238," (",A238,")"",""RESFOR N12 (07APR2021)"");")</f>
        <v>insert into FTS_rui_codes (suggest_text_1, suggest_text_2, source) values ("55839","NAM ACCESS UNIT 53831 (CFLSW)","RESFOR N12 (07APR2021)");</v>
      </c>
    </row>
    <row r="220" spans="1:9" ht="16" x14ac:dyDescent="0.2">
      <c r="A220" s="10" t="s">
        <v>7055</v>
      </c>
      <c r="B220" s="22">
        <v>55806</v>
      </c>
      <c r="C220" s="10" t="s">
        <v>1770</v>
      </c>
      <c r="D220" s="71">
        <v>55806</v>
      </c>
      <c r="E220" t="s">
        <v>5859</v>
      </c>
      <c r="F220" s="15" t="str">
        <f t="shared" si="22"/>
        <v/>
      </c>
      <c r="G220" s="15" t="str">
        <f t="shared" si="23"/>
        <v>ISSUE</v>
      </c>
      <c r="H220" s="9" t="str">
        <f t="shared" si="28"/>
        <v xml:space="preserve">						{"55840","CRS 10 COMPANY B 1ST PLT (NRC CHARLESTON SC)"},</v>
      </c>
      <c r="I220" s="9" t="str">
        <f t="shared" si="29"/>
        <v>insert into FTS_rui_codes (suggest_text_1, suggest_text_2, source) values ("55840","CRS 10 COMPANY B 1ST PLT (NRC CHARLESTON SC)","RESFOR N12 (07APR2021)");</v>
      </c>
    </row>
    <row r="221" spans="1:9" ht="16" x14ac:dyDescent="0.2">
      <c r="A221" s="10" t="s">
        <v>7055</v>
      </c>
      <c r="B221" s="22">
        <v>55808</v>
      </c>
      <c r="C221" s="10" t="s">
        <v>1771</v>
      </c>
      <c r="D221" s="71">
        <v>55808</v>
      </c>
      <c r="E221" t="s">
        <v>5860</v>
      </c>
      <c r="F221" s="15" t="str">
        <f t="shared" si="22"/>
        <v/>
      </c>
      <c r="G221" s="15" t="str">
        <f t="shared" si="23"/>
        <v>ISSUE</v>
      </c>
      <c r="H221" s="9" t="str">
        <f t="shared" si="28"/>
        <v xml:space="preserve">						{"55842","NR NAVCENT MEDICAL (NRC CHICAGO IL)"},</v>
      </c>
      <c r="I221" s="9" t="str">
        <f t="shared" si="29"/>
        <v>insert into FTS_rui_codes (suggest_text_1, suggest_text_2, source) values ("55842","NR NAVCENT MEDICAL (NRC CHICAGO IL)","RESFOR N12 (07APR2021)");</v>
      </c>
    </row>
    <row r="222" spans="1:9" x14ac:dyDescent="0.2">
      <c r="A222" s="72"/>
      <c r="B222" s="78"/>
      <c r="C222" s="72"/>
      <c r="D222" s="71">
        <v>55810</v>
      </c>
      <c r="E222" t="s">
        <v>5862</v>
      </c>
      <c r="F222" s="15" t="str">
        <f t="shared" si="22"/>
        <v>ISSUE</v>
      </c>
      <c r="G222" s="15" t="str">
        <f t="shared" si="23"/>
        <v>ISSUE</v>
      </c>
      <c r="H222" s="9" t="str">
        <f t="shared" si="28"/>
        <v xml:space="preserve">						{"55844","NR ECRC HQ AUGMENT (NRC NORFOLK VA)"},</v>
      </c>
      <c r="I222" s="9" t="str">
        <f t="shared" si="29"/>
        <v>insert into FTS_rui_codes (suggest_text_1, suggest_text_2, source) values ("55844","NR ECRC HQ AUGMENT (NRC NORFOLK VA)","RESFOR N12 (07APR2021)");</v>
      </c>
    </row>
    <row r="223" spans="1:9" ht="16" x14ac:dyDescent="0.2">
      <c r="A223" s="10" t="s">
        <v>7026</v>
      </c>
      <c r="B223" s="22">
        <v>55815</v>
      </c>
      <c r="C223" s="10" t="s">
        <v>1268</v>
      </c>
      <c r="D223" s="71">
        <v>55815</v>
      </c>
      <c r="E223" t="s">
        <v>7372</v>
      </c>
      <c r="F223" s="15" t="str">
        <f t="shared" si="22"/>
        <v/>
      </c>
      <c r="G223" s="15" t="str">
        <f t="shared" si="23"/>
        <v>ISSUE</v>
      </c>
      <c r="H223" s="9" t="str">
        <f t="shared" si="28"/>
        <v xml:space="preserve">						{"55847","NAM ACCESS UNIT 55847 (MSW)"},</v>
      </c>
      <c r="I223" s="9" t="str">
        <f t="shared" si="29"/>
        <v>insert into FTS_rui_codes (suggest_text_1, suggest_text_2, source) values ("55847","NAM ACCESS UNIT 55847 (MSW)","RESFOR N12 (07APR2021)");</v>
      </c>
    </row>
    <row r="224" spans="1:9" ht="16" x14ac:dyDescent="0.2">
      <c r="A224" s="7" t="s">
        <v>7025</v>
      </c>
      <c r="B224" s="35">
        <v>55817</v>
      </c>
      <c r="C224" s="7" t="s">
        <v>2079</v>
      </c>
      <c r="D224" s="71">
        <v>55817</v>
      </c>
      <c r="E224" t="s">
        <v>7371</v>
      </c>
      <c r="F224" s="15" t="str">
        <f t="shared" si="22"/>
        <v/>
      </c>
      <c r="G224" s="15" t="str">
        <f t="shared" si="23"/>
        <v>ISSUE</v>
      </c>
      <c r="H224" s="9" t="str">
        <f t="shared" si="28"/>
        <v xml:space="preserve">						{"55848","CRS 8 COMPANY D 2ND PLT (NRC COLUMBUS OH)"},</v>
      </c>
      <c r="I224" s="9" t="str">
        <f t="shared" si="29"/>
        <v>insert into FTS_rui_codes (suggest_text_1, suggest_text_2, source) values ("55848","CRS 8 COMPANY D 2ND PLT (NRC COLUMBUS OH)","RESFOR N12 (07APR2021)");</v>
      </c>
    </row>
    <row r="225" spans="1:9" x14ac:dyDescent="0.2">
      <c r="A225" s="73"/>
      <c r="B225" s="80"/>
      <c r="C225" s="73"/>
      <c r="D225" s="71">
        <v>55819</v>
      </c>
      <c r="E225" t="s">
        <v>7405</v>
      </c>
      <c r="F225" s="15" t="str">
        <f t="shared" si="22"/>
        <v>ISSUE</v>
      </c>
      <c r="G225" s="15" t="str">
        <f t="shared" si="23"/>
        <v>ISSUE</v>
      </c>
      <c r="H225" s="9" t="str">
        <f t="shared" si="28"/>
        <v xml:space="preserve">						{"55849","2ND NAV EXP LOG REG (NRC RICHMOND VA)"},</v>
      </c>
      <c r="I225" s="9" t="str">
        <f t="shared" si="29"/>
        <v>insert into FTS_rui_codes (suggest_text_1, suggest_text_2, source) values ("55849","2ND NAV EXP LOG REG (NRC RICHMOND VA)","RESFOR N12 (07APR2021)");</v>
      </c>
    </row>
    <row r="226" spans="1:9" ht="16" x14ac:dyDescent="0.2">
      <c r="A226" s="10" t="s">
        <v>7063</v>
      </c>
      <c r="B226" s="22">
        <v>55821</v>
      </c>
      <c r="C226" s="10" t="s">
        <v>1560</v>
      </c>
      <c r="D226" s="71">
        <v>55821</v>
      </c>
      <c r="E226" t="s">
        <v>5863</v>
      </c>
      <c r="F226" s="15" t="str">
        <f t="shared" si="22"/>
        <v/>
      </c>
      <c r="G226" s="15" t="str">
        <f t="shared" si="23"/>
        <v>ISSUE</v>
      </c>
      <c r="H226" s="9" t="str">
        <f t="shared" si="28"/>
        <v xml:space="preserve">						{"55851","NR C7F DET HOUSTON (NRC HOUSTON TX)"},</v>
      </c>
      <c r="I226" s="9" t="str">
        <f t="shared" si="29"/>
        <v>insert into FTS_rui_codes (suggest_text_1, suggest_text_2, source) values ("55851","NR C7F DET HOUSTON (NRC HOUSTON TX)","RESFOR N12 (07APR2021)");</v>
      </c>
    </row>
    <row r="227" spans="1:9" x14ac:dyDescent="0.2">
      <c r="A227" s="72"/>
      <c r="B227" s="78"/>
      <c r="C227" s="72"/>
      <c r="D227" s="71">
        <v>55822</v>
      </c>
      <c r="E227" t="s">
        <v>5865</v>
      </c>
      <c r="F227" s="15" t="str">
        <f t="shared" si="22"/>
        <v>ISSUE</v>
      </c>
      <c r="G227" s="15" t="str">
        <f t="shared" si="23"/>
        <v>ISSUE</v>
      </c>
      <c r="H227" s="9" t="str">
        <f t="shared" si="28"/>
        <v xml:space="preserve">						{"55852","CORIVRON 1 COMPANY D (NRC SAN DIEGO CA)"},</v>
      </c>
      <c r="I227" s="9" t="str">
        <f t="shared" si="29"/>
        <v>insert into FTS_rui_codes (suggest_text_1, suggest_text_2, source) values ("55852","CORIVRON 1 COMPANY D (NRC SAN DIEGO CA)","RESFOR N12 (07APR2021)");</v>
      </c>
    </row>
    <row r="228" spans="1:9" x14ac:dyDescent="0.2">
      <c r="A228" s="72"/>
      <c r="B228" s="78"/>
      <c r="C228" s="72"/>
      <c r="D228" s="71">
        <v>55823</v>
      </c>
      <c r="E228" t="s">
        <v>7130</v>
      </c>
      <c r="F228" s="15" t="str">
        <f t="shared" si="22"/>
        <v>ISSUE</v>
      </c>
      <c r="G228" s="15" t="str">
        <f t="shared" si="23"/>
        <v>ISSUE</v>
      </c>
      <c r="H228" s="9" t="str">
        <f t="shared" ref="H228:H254" si="30">+_xlfn.CONCAT("						{""",B248,""",""",C248," (",A248,")""},")</f>
        <v xml:space="preserve">						{"55858","CRS 10 COMPANY B 2ND PLT (NRC ATLANTA GA)"},</v>
      </c>
      <c r="I228" s="9" t="str">
        <f t="shared" ref="I228:I254" si="31">+_xlfn.CONCAT("insert into FTS_rui_codes (suggest_text_1, suggest_text_2, source) values (""",B248,""",""",C248," (",A248,")"",""RESFOR N12 (07APR2021)"");")</f>
        <v>insert into FTS_rui_codes (suggest_text_1, suggest_text_2, source) values ("55858","CRS 10 COMPANY B 2ND PLT (NRC ATLANTA GA)","RESFOR N12 (07APR2021)");</v>
      </c>
    </row>
    <row r="229" spans="1:9" ht="16" x14ac:dyDescent="0.2">
      <c r="A229" s="10" t="s">
        <v>7078</v>
      </c>
      <c r="B229" s="22">
        <v>55826</v>
      </c>
      <c r="C229" s="10" t="s">
        <v>1088</v>
      </c>
      <c r="D229" s="71">
        <v>55826</v>
      </c>
      <c r="E229" t="s">
        <v>5867</v>
      </c>
      <c r="F229" s="15" t="str">
        <f t="shared" si="22"/>
        <v/>
      </c>
      <c r="G229" s="15" t="str">
        <f t="shared" si="23"/>
        <v>ISSUE</v>
      </c>
      <c r="H229" s="9" t="str">
        <f t="shared" si="30"/>
        <v xml:space="preserve">						{"55859","NR SURGEMAIN WACO (NRC WACO TX)"},</v>
      </c>
      <c r="I229" s="9" t="str">
        <f t="shared" si="31"/>
        <v>insert into FTS_rui_codes (suggest_text_1, suggest_text_2, source) values ("55859","NR SURGEMAIN WACO (NRC WACO TX)","RESFOR N12 (07APR2021)");</v>
      </c>
    </row>
    <row r="230" spans="1:9" ht="16" x14ac:dyDescent="0.2">
      <c r="A230" s="10" t="s">
        <v>7074</v>
      </c>
      <c r="B230" s="22">
        <v>55827</v>
      </c>
      <c r="C230" s="10" t="s">
        <v>3728</v>
      </c>
      <c r="D230" s="71">
        <v>55827</v>
      </c>
      <c r="E230" t="s">
        <v>5869</v>
      </c>
      <c r="F230" s="15" t="str">
        <f t="shared" si="22"/>
        <v/>
      </c>
      <c r="G230" s="15" t="str">
        <f t="shared" si="23"/>
        <v>ISSUE</v>
      </c>
      <c r="H230" s="9" t="str">
        <f t="shared" si="30"/>
        <v xml:space="preserve">						{"55860","CRS 1 COMPANY D 1ST PLT (NRC SAN DIEGO CA)"},</v>
      </c>
      <c r="I230" s="9" t="str">
        <f t="shared" si="31"/>
        <v>insert into FTS_rui_codes (suggest_text_1, suggest_text_2, source) values ("55860","CRS 1 COMPANY D 1ST PLT (NRC SAN DIEGO CA)","RESFOR N12 (07APR2021)");</v>
      </c>
    </row>
    <row r="231" spans="1:9" ht="16" x14ac:dyDescent="0.2">
      <c r="A231" s="10" t="s">
        <v>7062</v>
      </c>
      <c r="B231" s="22">
        <v>55828</v>
      </c>
      <c r="C231" s="10" t="s">
        <v>4341</v>
      </c>
      <c r="D231" s="71">
        <v>55828</v>
      </c>
      <c r="E231" t="s">
        <v>5870</v>
      </c>
      <c r="F231" s="15" t="str">
        <f t="shared" si="22"/>
        <v/>
      </c>
      <c r="G231" s="15" t="str">
        <f t="shared" si="23"/>
        <v>ISSUE</v>
      </c>
      <c r="H231" s="9" t="str">
        <f t="shared" si="30"/>
        <v xml:space="preserve">						{"57092","COASTAL RIVERINE GROUP ONE (NRC SAN DIEGO CA)"},</v>
      </c>
      <c r="I231" s="9" t="str">
        <f t="shared" si="31"/>
        <v>insert into FTS_rui_codes (suggest_text_1, suggest_text_2, source) values ("57092","COASTAL RIVERINE GROUP ONE (NRC SAN DIEGO CA)","RESFOR N12 (07APR2021)");</v>
      </c>
    </row>
    <row r="232" spans="1:9" ht="16" x14ac:dyDescent="0.2">
      <c r="A232" s="7" t="s">
        <v>7116</v>
      </c>
      <c r="B232" s="35">
        <v>55829</v>
      </c>
      <c r="C232" s="12" t="s">
        <v>1956</v>
      </c>
      <c r="D232" s="71">
        <v>55829</v>
      </c>
      <c r="E232" t="s">
        <v>5871</v>
      </c>
      <c r="F232" s="15" t="str">
        <f t="shared" si="22"/>
        <v/>
      </c>
      <c r="G232" s="15" t="str">
        <f t="shared" si="23"/>
        <v>ISSUE</v>
      </c>
      <c r="H232" s="9" t="str">
        <f t="shared" si="30"/>
        <v xml:space="preserve">						{"6501R","NR VTU NIFR REGION DC (NRC WASHINGTON DC)"},</v>
      </c>
      <c r="I232" s="9" t="str">
        <f t="shared" si="31"/>
        <v>insert into FTS_rui_codes (suggest_text_1, suggest_text_2, source) values ("6501R","NR VTU NIFR REGION DC (NRC WASHINGTON DC)","RESFOR N12 (07APR2021)");</v>
      </c>
    </row>
    <row r="233" spans="1:9" ht="16" x14ac:dyDescent="0.2">
      <c r="A233" s="10" t="s">
        <v>7062</v>
      </c>
      <c r="B233" s="22">
        <v>55832</v>
      </c>
      <c r="C233" s="10" t="s">
        <v>4351</v>
      </c>
      <c r="D233" s="71">
        <v>55832</v>
      </c>
      <c r="E233" t="s">
        <v>5872</v>
      </c>
      <c r="F233" s="15" t="str">
        <f t="shared" si="22"/>
        <v/>
      </c>
      <c r="G233" s="15" t="str">
        <f t="shared" si="23"/>
        <v>ISSUE</v>
      </c>
      <c r="H233" s="9" t="str">
        <f t="shared" si="30"/>
        <v xml:space="preserve">						{"6503R","NR VTU NIFR REGION MW (NRC CHICAGO IL)"},</v>
      </c>
      <c r="I233" s="9" t="str">
        <f t="shared" si="31"/>
        <v>insert into FTS_rui_codes (suggest_text_1, suggest_text_2, source) values ("6503R","NR VTU NIFR REGION MW (NRC CHICAGO IL)","RESFOR N12 (07APR2021)");</v>
      </c>
    </row>
    <row r="234" spans="1:9" ht="16" x14ac:dyDescent="0.2">
      <c r="A234" s="10" t="s">
        <v>4776</v>
      </c>
      <c r="B234" s="22">
        <v>55833</v>
      </c>
      <c r="C234" s="10" t="s">
        <v>4777</v>
      </c>
      <c r="F234" s="15" t="str">
        <f t="shared" si="22"/>
        <v>ISSUE</v>
      </c>
      <c r="G234" s="15" t="str">
        <f t="shared" si="23"/>
        <v>ISSUE</v>
      </c>
      <c r="H234" s="9" t="str">
        <f t="shared" si="30"/>
        <v xml:space="preserve">						{"6511R","NR VTU NIFR REGION MA (NRC NORFOLK VA)"},</v>
      </c>
      <c r="I234" s="9" t="str">
        <f t="shared" si="31"/>
        <v>insert into FTS_rui_codes (suggest_text_1, suggest_text_2, source) values ("6511R","NR VTU NIFR REGION MA (NRC NORFOLK VA)","RESFOR N12 (07APR2021)");</v>
      </c>
    </row>
    <row r="235" spans="1:9" ht="16" x14ac:dyDescent="0.2">
      <c r="A235" s="10" t="s">
        <v>4792</v>
      </c>
      <c r="B235" s="22">
        <v>55835</v>
      </c>
      <c r="C235" s="10" t="s">
        <v>4793</v>
      </c>
      <c r="F235" s="15" t="str">
        <f t="shared" si="22"/>
        <v>ISSUE</v>
      </c>
      <c r="G235" s="15" t="str">
        <f t="shared" si="23"/>
        <v>ISSUE</v>
      </c>
      <c r="H235" s="9" t="str">
        <f t="shared" si="30"/>
        <v xml:space="preserve">						{"6515R","NR VTU NIFR REGION SE (NRC JACKSONVILLE FL)"},</v>
      </c>
      <c r="I235" s="9" t="str">
        <f t="shared" si="31"/>
        <v>insert into FTS_rui_codes (suggest_text_1, suggest_text_2, source) values ("6515R","NR VTU NIFR REGION SE (NRC JACKSONVILLE FL)","RESFOR N12 (07APR2021)");</v>
      </c>
    </row>
    <row r="236" spans="1:9" ht="16" x14ac:dyDescent="0.2">
      <c r="A236" s="10" t="s">
        <v>4781</v>
      </c>
      <c r="B236" s="22">
        <v>55836</v>
      </c>
      <c r="C236" s="11" t="s">
        <v>4783</v>
      </c>
      <c r="D236" s="71">
        <v>55836</v>
      </c>
      <c r="E236" t="s">
        <v>4783</v>
      </c>
      <c r="F236" s="15" t="str">
        <f t="shared" si="22"/>
        <v/>
      </c>
      <c r="G236" s="15" t="str">
        <f t="shared" si="23"/>
        <v/>
      </c>
      <c r="H236" s="9" t="str">
        <f t="shared" si="30"/>
        <v xml:space="preserve">						{"6518R","NR VTU IDC REGION NW (NRC KITSAP WA)"},</v>
      </c>
      <c r="I236" s="9" t="str">
        <f t="shared" si="31"/>
        <v>insert into FTS_rui_codes (suggest_text_1, suggest_text_2, source) values ("6518R","NR VTU IDC REGION NW (NRC KITSAP WA)","RESFOR N12 (07APR2021)");</v>
      </c>
    </row>
    <row r="237" spans="1:9" x14ac:dyDescent="0.2">
      <c r="A237" s="72"/>
      <c r="B237" s="78"/>
      <c r="C237" s="74"/>
      <c r="D237" s="71">
        <v>55837</v>
      </c>
      <c r="E237" t="s">
        <v>7366</v>
      </c>
      <c r="F237" s="15" t="str">
        <f t="shared" si="22"/>
        <v>ISSUE</v>
      </c>
      <c r="G237" s="15" t="str">
        <f t="shared" si="23"/>
        <v>ISSUE</v>
      </c>
      <c r="H237" s="9" t="str">
        <f t="shared" si="30"/>
        <v xml:space="preserve">						{"65892","CRS 10 COMPANY C 1ST PLT (NRC NORFOLK VA)"},</v>
      </c>
      <c r="I237" s="9" t="str">
        <f t="shared" si="31"/>
        <v>insert into FTS_rui_codes (suggest_text_1, suggest_text_2, source) values ("65892","CRS 10 COMPANY C 1ST PLT (NRC NORFOLK VA)","RESFOR N12 (07APR2021)");</v>
      </c>
    </row>
    <row r="238" spans="1:9" ht="16" x14ac:dyDescent="0.2">
      <c r="A238" s="10" t="s">
        <v>13</v>
      </c>
      <c r="B238" s="22">
        <v>55839</v>
      </c>
      <c r="C238" s="10" t="s">
        <v>15</v>
      </c>
      <c r="F238" s="15" t="str">
        <f t="shared" si="22"/>
        <v>ISSUE</v>
      </c>
      <c r="G238" s="15" t="str">
        <f t="shared" si="23"/>
        <v>ISSUE</v>
      </c>
      <c r="H238" s="9" t="str">
        <f t="shared" si="30"/>
        <v xml:space="preserve">						{"6767G","NR VOLUNTEER TRAINING 6767 (NRC ATLANTA GA)"},</v>
      </c>
      <c r="I238" s="9" t="str">
        <f t="shared" si="31"/>
        <v>insert into FTS_rui_codes (suggest_text_1, suggest_text_2, source) values ("6767G","NR VOLUNTEER TRAINING 6767 (NRC ATLANTA GA)","RESFOR N12 (07APR2021)");</v>
      </c>
    </row>
    <row r="239" spans="1:9" ht="16" x14ac:dyDescent="0.2">
      <c r="A239" s="10" t="s">
        <v>7045</v>
      </c>
      <c r="B239" s="22">
        <v>55840</v>
      </c>
      <c r="C239" s="10" t="s">
        <v>543</v>
      </c>
      <c r="D239" s="71">
        <v>55840</v>
      </c>
      <c r="E239" t="s">
        <v>5874</v>
      </c>
      <c r="F239" s="15" t="str">
        <f t="shared" si="22"/>
        <v/>
      </c>
      <c r="G239" s="15" t="str">
        <f t="shared" si="23"/>
        <v>ISSUE</v>
      </c>
      <c r="H239" s="9" t="str">
        <f t="shared" si="30"/>
        <v xml:space="preserve">						{"68330","NR NAV REG MIDLANT RCC GL (NRCC MIDLANT-GL IL)"},</v>
      </c>
      <c r="I239" s="9" t="str">
        <f t="shared" si="31"/>
        <v>insert into FTS_rui_codes (suggest_text_1, suggest_text_2, source) values ("68330","NR NAV REG MIDLANT RCC GL (NRCC MIDLANT-GL IL)","RESFOR N12 (07APR2021)");</v>
      </c>
    </row>
    <row r="240" spans="1:9" ht="16" x14ac:dyDescent="0.2">
      <c r="A240" s="10" t="s">
        <v>7120</v>
      </c>
      <c r="B240" s="22">
        <v>55842</v>
      </c>
      <c r="C240" s="10" t="s">
        <v>651</v>
      </c>
      <c r="D240" s="71">
        <v>55842</v>
      </c>
      <c r="E240" t="s">
        <v>5619</v>
      </c>
      <c r="F240" s="15" t="str">
        <f t="shared" si="22"/>
        <v/>
      </c>
      <c r="G240" s="15" t="str">
        <f t="shared" si="23"/>
        <v>ISSUE</v>
      </c>
      <c r="H240" s="9" t="str">
        <f t="shared" si="30"/>
        <v xml:space="preserve">						{"68350","NR NAV REG SW RCC SDIEGO (NRCC SW SDIEGO CA)"},</v>
      </c>
      <c r="I240" s="9" t="str">
        <f t="shared" si="31"/>
        <v>insert into FTS_rui_codes (suggest_text_1, suggest_text_2, source) values ("68350","NR NAV REG SW RCC SDIEGO (NRCC SW SDIEGO CA)","RESFOR N12 (07APR2021)");</v>
      </c>
    </row>
    <row r="241" spans="1:9" ht="16" x14ac:dyDescent="0.2">
      <c r="A241" s="7" t="s">
        <v>7040</v>
      </c>
      <c r="B241" s="35">
        <v>55844</v>
      </c>
      <c r="C241" s="7" t="s">
        <v>2913</v>
      </c>
      <c r="D241" s="71">
        <v>55844</v>
      </c>
      <c r="E241" t="s">
        <v>5875</v>
      </c>
      <c r="F241" s="15" t="str">
        <f t="shared" si="22"/>
        <v/>
      </c>
      <c r="G241" s="15" t="str">
        <f t="shared" si="23"/>
        <v>ISSUE</v>
      </c>
      <c r="H241" s="9" t="str">
        <f t="shared" si="30"/>
        <v xml:space="preserve">						{"68358","NR NAV REG SE RCC JAX FL (NRCC SE-JAX FL)"},</v>
      </c>
      <c r="I241" s="9" t="str">
        <f t="shared" si="31"/>
        <v>insert into FTS_rui_codes (suggest_text_1, suggest_text_2, source) values ("68358","NR NAV REG SE RCC JAX FL (NRCC SE-JAX FL)","RESFOR N12 (07APR2021)");</v>
      </c>
    </row>
    <row r="242" spans="1:9" ht="16" x14ac:dyDescent="0.2">
      <c r="A242" s="10" t="s">
        <v>42</v>
      </c>
      <c r="B242" s="22">
        <v>55847</v>
      </c>
      <c r="C242" s="10" t="s">
        <v>65</v>
      </c>
      <c r="F242" s="15" t="str">
        <f t="shared" si="22"/>
        <v>ISSUE</v>
      </c>
      <c r="G242" s="15" t="str">
        <f t="shared" si="23"/>
        <v>ISSUE</v>
      </c>
      <c r="H242" s="9" t="str">
        <f t="shared" si="30"/>
        <v xml:space="preserve">						{"7070G","NR VOLUNTEER TRAINING 7070 (NRC FT WORTH TX)"},</v>
      </c>
      <c r="I242" s="9" t="str">
        <f t="shared" si="31"/>
        <v>insert into FTS_rui_codes (suggest_text_1, suggest_text_2, source) values ("7070G","NR VOLUNTEER TRAINING 7070 (NRC FT WORTH TX)","RESFOR N12 (07APR2021)");</v>
      </c>
    </row>
    <row r="243" spans="1:9" ht="16" x14ac:dyDescent="0.2">
      <c r="A243" s="10" t="s">
        <v>7031</v>
      </c>
      <c r="B243" s="22">
        <v>55848</v>
      </c>
      <c r="C243" s="10" t="s">
        <v>836</v>
      </c>
      <c r="D243" s="71">
        <v>55848</v>
      </c>
      <c r="E243" t="s">
        <v>7250</v>
      </c>
      <c r="F243" s="15" t="str">
        <f t="shared" si="22"/>
        <v/>
      </c>
      <c r="G243" s="15" t="str">
        <f t="shared" si="23"/>
        <v>ISSUE</v>
      </c>
      <c r="H243" s="9" t="str">
        <f t="shared" si="30"/>
        <v xml:space="preserve">						{"7506R","NR VTU NAVAIRSYSCOM 0666 (NRC WASHINGTON DC)"},</v>
      </c>
      <c r="I243" s="9" t="str">
        <f t="shared" si="31"/>
        <v>insert into FTS_rui_codes (suggest_text_1, suggest_text_2, source) values ("7506R","NR VTU NAVAIRSYSCOM 0666 (NRC WASHINGTON DC)","RESFOR N12 (07APR2021)");</v>
      </c>
    </row>
    <row r="244" spans="1:9" ht="16" x14ac:dyDescent="0.2">
      <c r="A244" s="10" t="s">
        <v>7041</v>
      </c>
      <c r="B244" s="22">
        <v>55849</v>
      </c>
      <c r="C244" s="10" t="s">
        <v>3520</v>
      </c>
      <c r="D244" s="71">
        <v>55849</v>
      </c>
      <c r="E244" t="s">
        <v>5878</v>
      </c>
      <c r="F244" s="15" t="str">
        <f t="shared" si="22"/>
        <v/>
      </c>
      <c r="G244" s="15" t="str">
        <f t="shared" si="23"/>
        <v>ISSUE</v>
      </c>
      <c r="H244" s="9" t="str">
        <f t="shared" si="30"/>
        <v xml:space="preserve">						{"7507R","NR VTU NAVAIRSYSCOM 0774 (NRC JACKSONVILLE FL)"},</v>
      </c>
      <c r="I244" s="9" t="str">
        <f t="shared" si="31"/>
        <v>insert into FTS_rui_codes (suggest_text_1, suggest_text_2, source) values ("7507R","NR VTU NAVAIRSYSCOM 0774 (NRC JACKSONVILLE FL)","RESFOR N12 (07APR2021)");</v>
      </c>
    </row>
    <row r="245" spans="1:9" ht="16" x14ac:dyDescent="0.2">
      <c r="A245" s="10" t="s">
        <v>7072</v>
      </c>
      <c r="B245" s="22">
        <v>55851</v>
      </c>
      <c r="C245" s="10" t="s">
        <v>1703</v>
      </c>
      <c r="D245" s="71">
        <v>55851</v>
      </c>
      <c r="E245" t="s">
        <v>5880</v>
      </c>
      <c r="F245" s="15" t="str">
        <f t="shared" si="22"/>
        <v/>
      </c>
      <c r="G245" s="15" t="str">
        <f t="shared" si="23"/>
        <v>ISSUE</v>
      </c>
      <c r="H245" s="9" t="str">
        <f t="shared" si="30"/>
        <v xml:space="preserve">						{"7509R","NR VTU NAVAIRSYSCOM 0970 (NRC FT WORTH TX)"},</v>
      </c>
      <c r="I245" s="9" t="str">
        <f t="shared" si="31"/>
        <v>insert into FTS_rui_codes (suggest_text_1, suggest_text_2, source) values ("7509R","NR VTU NAVAIRSYSCOM 0970 (NRC FT WORTH TX)","RESFOR N12 (07APR2021)");</v>
      </c>
    </row>
    <row r="246" spans="1:9" ht="16" x14ac:dyDescent="0.2">
      <c r="A246" s="10" t="s">
        <v>7103</v>
      </c>
      <c r="B246" s="22">
        <v>55852</v>
      </c>
      <c r="C246" s="10" t="s">
        <v>3863</v>
      </c>
      <c r="D246" s="71">
        <v>55852</v>
      </c>
      <c r="E246" t="s">
        <v>5882</v>
      </c>
      <c r="F246" s="15" t="str">
        <f t="shared" si="22"/>
        <v/>
      </c>
      <c r="G246" s="15" t="str">
        <f t="shared" si="23"/>
        <v>ISSUE</v>
      </c>
      <c r="H246" s="9" t="str">
        <f t="shared" si="30"/>
        <v xml:space="preserve">						{"80011","NR SURGEMAIN EVERETT (NRC EVERETT WA)"},</v>
      </c>
      <c r="I246" s="9" t="str">
        <f t="shared" si="31"/>
        <v>insert into FTS_rui_codes (suggest_text_1, suggest_text_2, source) values ("80011","NR SURGEMAIN EVERETT (NRC EVERETT WA)","RESFOR N12 (07APR2021)");</v>
      </c>
    </row>
    <row r="247" spans="1:9" x14ac:dyDescent="0.2">
      <c r="A247" s="72"/>
      <c r="B247" s="78"/>
      <c r="C247" s="72"/>
      <c r="D247" s="71">
        <v>55853</v>
      </c>
      <c r="E247" t="s">
        <v>5884</v>
      </c>
      <c r="F247" s="15" t="str">
        <f t="shared" si="22"/>
        <v>ISSUE</v>
      </c>
      <c r="G247" s="15" t="str">
        <f t="shared" si="23"/>
        <v>ISSUE</v>
      </c>
      <c r="H247" s="9" t="str">
        <f t="shared" si="30"/>
        <v xml:space="preserve">						{"80015","CRS 11 COMPANY A 2ND PLT (NRC SPOKANE WA)"},</v>
      </c>
      <c r="I247" s="9" t="str">
        <f t="shared" si="31"/>
        <v>insert into FTS_rui_codes (suggest_text_1, suggest_text_2, source) values ("80015","CRS 11 COMPANY A 2ND PLT (NRC SPOKANE WA)","RESFOR N12 (07APR2021)");</v>
      </c>
    </row>
    <row r="248" spans="1:9" ht="16" x14ac:dyDescent="0.2">
      <c r="A248" s="10" t="s">
        <v>7121</v>
      </c>
      <c r="B248" s="22">
        <v>55858</v>
      </c>
      <c r="C248" s="10" t="s">
        <v>144</v>
      </c>
      <c r="D248" s="71">
        <v>55858</v>
      </c>
      <c r="E248" t="s">
        <v>5886</v>
      </c>
      <c r="F248" s="15" t="str">
        <f t="shared" si="22"/>
        <v/>
      </c>
      <c r="G248" s="15" t="str">
        <f t="shared" si="23"/>
        <v>ISSUE</v>
      </c>
      <c r="H248" s="9" t="str">
        <f t="shared" si="30"/>
        <v xml:space="preserve">						{"80022","CRS 1 COMPANY A 2ND PLT (NRC FT WORTH TX)"},</v>
      </c>
      <c r="I248" s="9" t="str">
        <f t="shared" si="31"/>
        <v>insert into FTS_rui_codes (suggest_text_1, suggest_text_2, source) values ("80022","CRS 1 COMPANY A 2ND PLT (NRC FT WORTH TX)","RESFOR N12 (07APR2021)");</v>
      </c>
    </row>
    <row r="249" spans="1:9" ht="16" x14ac:dyDescent="0.2">
      <c r="A249" s="10" t="s">
        <v>7081</v>
      </c>
      <c r="B249" s="22">
        <v>55859</v>
      </c>
      <c r="C249" s="10" t="s">
        <v>4424</v>
      </c>
      <c r="F249" s="15" t="str">
        <f t="shared" si="22"/>
        <v>ISSUE</v>
      </c>
      <c r="G249" s="15" t="str">
        <f t="shared" si="23"/>
        <v>ISSUE</v>
      </c>
      <c r="H249" s="9" t="str">
        <f t="shared" si="30"/>
        <v xml:space="preserve">						{"81123","NR SURGEMAIN RICHMOND (NRC RICHMOND VA)"},</v>
      </c>
      <c r="I249" s="9" t="str">
        <f t="shared" si="31"/>
        <v>insert into FTS_rui_codes (suggest_text_1, suggest_text_2, source) values ("81123","NR SURGEMAIN RICHMOND (NRC RICHMOND VA)","RESFOR N12 (07APR2021)");</v>
      </c>
    </row>
    <row r="250" spans="1:9" ht="16" x14ac:dyDescent="0.2">
      <c r="A250" s="10" t="s">
        <v>7103</v>
      </c>
      <c r="B250" s="22">
        <v>55860</v>
      </c>
      <c r="C250" s="10" t="s">
        <v>3867</v>
      </c>
      <c r="D250" s="71">
        <v>55860</v>
      </c>
      <c r="E250" t="s">
        <v>5888</v>
      </c>
      <c r="F250" s="15" t="str">
        <f t="shared" si="22"/>
        <v/>
      </c>
      <c r="G250" s="15" t="str">
        <f t="shared" si="23"/>
        <v>ISSUE</v>
      </c>
      <c r="H250" s="9" t="str">
        <f t="shared" si="30"/>
        <v xml:space="preserve">						{"81381","1ST NCR (NRC VENTURA COUNTY CA)"},</v>
      </c>
      <c r="I250" s="9" t="str">
        <f t="shared" si="31"/>
        <v>insert into FTS_rui_codes (suggest_text_1, suggest_text_2, source) values ("81381","1ST NCR (NRC VENTURA COUNTY CA)","RESFOR N12 (07APR2021)");</v>
      </c>
    </row>
    <row r="251" spans="1:9" ht="16" x14ac:dyDescent="0.2">
      <c r="A251" s="10" t="s">
        <v>7103</v>
      </c>
      <c r="B251" s="22">
        <v>57092</v>
      </c>
      <c r="C251" s="10" t="s">
        <v>3794</v>
      </c>
      <c r="D251" s="71">
        <v>57092</v>
      </c>
      <c r="E251" t="s">
        <v>7126</v>
      </c>
      <c r="F251" s="15" t="str">
        <f t="shared" ref="F251:F262" si="32">+IF(B251&lt;&gt;D251,"ISSUE","")</f>
        <v/>
      </c>
      <c r="G251" s="15" t="str">
        <f t="shared" ref="G251:G262" si="33">+IF(C251&lt;&gt;E251,"ISSUE","")</f>
        <v>ISSUE</v>
      </c>
      <c r="H251" s="9" t="str">
        <f t="shared" si="30"/>
        <v xml:space="preserve">						{"81385","30TH NCR AUG (NRC VENTURA COUNTY CA)"},</v>
      </c>
      <c r="I251" s="9" t="str">
        <f t="shared" si="31"/>
        <v>insert into FTS_rui_codes (suggest_text_1, suggest_text_2, source) values ("81385","30TH NCR AUG (NRC VENTURA COUNTY CA)","RESFOR N12 (07APR2021)");</v>
      </c>
    </row>
    <row r="252" spans="1:9" ht="16" x14ac:dyDescent="0.2">
      <c r="A252" s="10" t="s">
        <v>7043</v>
      </c>
      <c r="B252" s="22" t="s">
        <v>4578</v>
      </c>
      <c r="C252" s="10" t="s">
        <v>4580</v>
      </c>
      <c r="D252" s="71" t="s">
        <v>4578</v>
      </c>
      <c r="E252" t="s">
        <v>4580</v>
      </c>
      <c r="F252" s="15" t="str">
        <f t="shared" si="32"/>
        <v/>
      </c>
      <c r="G252" s="15" t="str">
        <f t="shared" si="33"/>
        <v/>
      </c>
      <c r="H252" s="9" t="str">
        <f t="shared" si="30"/>
        <v xml:space="preserve">						{"81386","22ND NCR AUG (NRC GULFPORT MS)"},</v>
      </c>
      <c r="I252" s="9" t="str">
        <f t="shared" si="31"/>
        <v>insert into FTS_rui_codes (suggest_text_1, suggest_text_2, source) values ("81386","22ND NCR AUG (NRC GULFPORT MS)","RESFOR N12 (07APR2021)");</v>
      </c>
    </row>
    <row r="253" spans="1:9" ht="16" x14ac:dyDescent="0.2">
      <c r="A253" s="10" t="s">
        <v>7120</v>
      </c>
      <c r="B253" s="22" t="s">
        <v>657</v>
      </c>
      <c r="C253" s="10" t="s">
        <v>659</v>
      </c>
      <c r="F253" s="15" t="str">
        <f t="shared" si="32"/>
        <v>ISSUE</v>
      </c>
      <c r="G253" s="15" t="str">
        <f t="shared" si="33"/>
        <v>ISSUE</v>
      </c>
      <c r="H253" s="9" t="str">
        <f t="shared" si="30"/>
        <v xml:space="preserve">						{"81387","7TH NCR (NRC GULFPORT MS)"},</v>
      </c>
      <c r="I253" s="9" t="str">
        <f t="shared" si="31"/>
        <v>insert into FTS_rui_codes (suggest_text_1, suggest_text_2, source) values ("81387","7TH NCR (NRC GULFPORT MS)","RESFOR N12 (07APR2021)");</v>
      </c>
    </row>
    <row r="254" spans="1:9" ht="16" x14ac:dyDescent="0.2">
      <c r="A254" s="7" t="s">
        <v>7040</v>
      </c>
      <c r="B254" s="35" t="s">
        <v>2904</v>
      </c>
      <c r="C254" s="7" t="s">
        <v>2906</v>
      </c>
      <c r="F254" s="15" t="str">
        <f t="shared" si="32"/>
        <v>ISSUE</v>
      </c>
      <c r="G254" s="15" t="str">
        <f t="shared" si="33"/>
        <v>ISSUE</v>
      </c>
      <c r="H254" s="9" t="str">
        <f t="shared" si="30"/>
        <v xml:space="preserve">						{"81389","NR RESERVE CNSL SAR (NRC DES MOINES IA)"},</v>
      </c>
      <c r="I254" s="9" t="str">
        <f t="shared" si="31"/>
        <v>insert into FTS_rui_codes (suggest_text_1, suggest_text_2, source) values ("81389","NR RESERVE CNSL SAR (NRC DES MOINES IA)","RESFOR N12 (07APR2021)");</v>
      </c>
    </row>
    <row r="255" spans="1:9" ht="16" x14ac:dyDescent="0.2">
      <c r="A255" s="10" t="s">
        <v>7055</v>
      </c>
      <c r="B255" s="22" t="s">
        <v>1772</v>
      </c>
      <c r="C255" s="10" t="s">
        <v>1774</v>
      </c>
      <c r="F255" s="15" t="str">
        <f>+IF(B255&lt;&gt;D255,"ISSUE","")</f>
        <v>ISSUE</v>
      </c>
      <c r="G255" s="15" t="str">
        <f t="shared" si="33"/>
        <v>ISSUE</v>
      </c>
      <c r="H255" s="9" t="str">
        <f>+_xlfn.CONCAT("						{""",B276,""",""",C276," (",A276,")""},")</f>
        <v xml:space="preserve">						{"81979","CRS 10 COMPANY C 2ND PLT (NRC ST LOUIS MO)"},</v>
      </c>
      <c r="I255" s="9" t="str">
        <f>+_xlfn.CONCAT("insert into FTS_rui_codes (suggest_text_1, suggest_text_2, source) values (""",B276,""",""",C276," (",A276,")"",""RESFOR N12 (07APR2021)"");")</f>
        <v>insert into FTS_rui_codes (suggest_text_1, suggest_text_2, source) values ("81979","CRS 10 COMPANY C 2ND PLT (NRC ST LOUIS MO)","RESFOR N12 (07APR2021)");</v>
      </c>
    </row>
    <row r="256" spans="1:9" ht="16" x14ac:dyDescent="0.2">
      <c r="A256" s="10" t="s">
        <v>7116</v>
      </c>
      <c r="B256" s="22" t="s">
        <v>2043</v>
      </c>
      <c r="C256" s="11" t="s">
        <v>2045</v>
      </c>
      <c r="D256" s="71" t="s">
        <v>2043</v>
      </c>
      <c r="E256" t="s">
        <v>2045</v>
      </c>
      <c r="F256" s="15" t="str">
        <f t="shared" si="32"/>
        <v/>
      </c>
      <c r="G256" s="15" t="str">
        <f t="shared" si="33"/>
        <v/>
      </c>
      <c r="H256" s="9" t="str">
        <f>+_xlfn.CONCAT("						{""",B277,""",""",C277," (",A277,")""},")</f>
        <v xml:space="preserve">						{"81985","CRS 1 COMPANY D 2ND PLT (NRC FT WORTH TX)"},</v>
      </c>
      <c r="I256" s="9" t="str">
        <f>+_xlfn.CONCAT("insert into FTS_rui_codes (suggest_text_1, suggest_text_2, source) values (""",B277,""",""",C277," (",A277,")"",""RESFOR N12 (07APR2021)"");")</f>
        <v>insert into FTS_rui_codes (suggest_text_1, suggest_text_2, source) values ("81985","CRS 1 COMPANY D 2ND PLT (NRC FT WORTH TX)","RESFOR N12 (07APR2021)");</v>
      </c>
    </row>
    <row r="257" spans="1:9" ht="16" x14ac:dyDescent="0.2">
      <c r="A257" s="7" t="s">
        <v>7040</v>
      </c>
      <c r="B257" s="22">
        <v>65892</v>
      </c>
      <c r="C257" s="7" t="s">
        <v>2942</v>
      </c>
      <c r="D257" s="71">
        <v>65892</v>
      </c>
      <c r="E257" t="s">
        <v>5890</v>
      </c>
      <c r="F257" s="15" t="str">
        <f t="shared" si="32"/>
        <v/>
      </c>
      <c r="G257" s="15" t="str">
        <f t="shared" si="33"/>
        <v>ISSUE</v>
      </c>
      <c r="H257" s="9" t="str">
        <f>+_xlfn.CONCAT("						{""",B278,""",""",C278," (",A278,")""},")</f>
        <v xml:space="preserve">						{"81993","CRS 8 COMPANY A 2ND PLT (NRC BUFFALO NY)"},</v>
      </c>
      <c r="I257" s="9" t="str">
        <f>+_xlfn.CONCAT("insert into FTS_rui_codes (suggest_text_1, suggest_text_2, source) values (""",B278,""",""",C278," (",A278,")"",""RESFOR N12 (07APR2021)"");")</f>
        <v>insert into FTS_rui_codes (suggest_text_1, suggest_text_2, source) values ("81993","CRS 8 COMPANY A 2ND PLT (NRC BUFFALO NY)","RESFOR N12 (07APR2021)");</v>
      </c>
    </row>
    <row r="258" spans="1:9" ht="16" x14ac:dyDescent="0.2">
      <c r="A258" s="10" t="s">
        <v>7121</v>
      </c>
      <c r="B258" s="22" t="s">
        <v>150</v>
      </c>
      <c r="C258" s="10" t="s">
        <v>152</v>
      </c>
      <c r="D258" s="71" t="s">
        <v>150</v>
      </c>
      <c r="E258" t="s">
        <v>152</v>
      </c>
      <c r="F258" s="15" t="str">
        <f t="shared" si="32"/>
        <v/>
      </c>
      <c r="G258" s="15" t="str">
        <f t="shared" si="33"/>
        <v/>
      </c>
      <c r="H258" s="9" t="str">
        <f>+_xlfn.CONCAT("						{""",B285,""",""",C285," (",A285,")""},")</f>
        <v xml:space="preserve">						{"82214","Navy Cargo Handling Battalion 10 (NRC COLUMBUS OH)"},</v>
      </c>
      <c r="I258" s="9" t="str">
        <f>+_xlfn.CONCAT("insert into FTS_rui_codes (suggest_text_1, suggest_text_2, source) values (""",B285,""",""",C285," (",A285,")"",""RESFOR N12 (07APR2021)"");")</f>
        <v>insert into FTS_rui_codes (suggest_text_1, suggest_text_2, source) values ("82214","Navy Cargo Handling Battalion 10 (NRC COLUMBUS OH)","RESFOR N12 (07APR2021)");</v>
      </c>
    </row>
    <row r="259" spans="1:9" ht="16" x14ac:dyDescent="0.2">
      <c r="A259" s="7" t="s">
        <v>4771</v>
      </c>
      <c r="B259" s="22">
        <v>68330</v>
      </c>
      <c r="C259" s="7" t="s">
        <v>4774</v>
      </c>
      <c r="D259" s="71">
        <v>68330</v>
      </c>
      <c r="E259" t="s">
        <v>4774</v>
      </c>
      <c r="F259" s="15" t="str">
        <f t="shared" si="32"/>
        <v/>
      </c>
      <c r="G259" s="15" t="str">
        <f t="shared" si="33"/>
        <v/>
      </c>
      <c r="H259" s="9" t="str">
        <f>+_xlfn.CONCAT("						{""",B286,""",""",C286," (",A286,")""},")</f>
        <v xml:space="preserve">						{"82602","NR SPAWAR 1010 (NRC AUSTIN TX)"},</v>
      </c>
      <c r="I259" s="9" t="str">
        <f>+_xlfn.CONCAT("insert into FTS_rui_codes (suggest_text_1, suggest_text_2, source) values (""",B286,""",""",C286," (",A286,")"",""RESFOR N12 (07APR2021)"");")</f>
        <v>insert into FTS_rui_codes (suggest_text_1, suggest_text_2, source) values ("82602","NR SPAWAR 1010 (NRC AUSTIN TX)","RESFOR N12 (07APR2021)");</v>
      </c>
    </row>
    <row r="260" spans="1:9" ht="16" x14ac:dyDescent="0.2">
      <c r="A260" s="10" t="s">
        <v>4796</v>
      </c>
      <c r="B260" s="22">
        <v>68350</v>
      </c>
      <c r="C260" s="10" t="s">
        <v>4799</v>
      </c>
      <c r="D260" s="71">
        <v>68350</v>
      </c>
      <c r="E260" t="s">
        <v>4799</v>
      </c>
      <c r="F260" s="15" t="str">
        <f t="shared" si="32"/>
        <v/>
      </c>
      <c r="G260" s="15" t="str">
        <f t="shared" si="33"/>
        <v/>
      </c>
      <c r="H260" s="9" t="str">
        <f>+_xlfn.CONCAT("						{""",B287,""",""",C287," (",A287,")""},")</f>
        <v xml:space="preserve">						{"82603","NR SPAWAR 1020 (NRC WASHINGTON DC)"},</v>
      </c>
      <c r="I260" s="9" t="str">
        <f>+_xlfn.CONCAT("insert into FTS_rui_codes (suggest_text_1, suggest_text_2, source) values (""",B287,""",""",C287," (",A287,")"",""RESFOR N12 (07APR2021)"");")</f>
        <v>insert into FTS_rui_codes (suggest_text_1, suggest_text_2, source) values ("82603","NR SPAWAR 1020 (NRC WASHINGTON DC)","RESFOR N12 (07APR2021)");</v>
      </c>
    </row>
    <row r="261" spans="1:9" ht="16" x14ac:dyDescent="0.2">
      <c r="A261" s="10" t="s">
        <v>4787</v>
      </c>
      <c r="B261" s="22">
        <v>68358</v>
      </c>
      <c r="C261" s="10" t="s">
        <v>4790</v>
      </c>
      <c r="D261" s="71">
        <v>68358</v>
      </c>
      <c r="E261" t="s">
        <v>4790</v>
      </c>
      <c r="F261" s="15" t="str">
        <f t="shared" si="32"/>
        <v/>
      </c>
      <c r="G261" s="15" t="str">
        <f t="shared" si="33"/>
        <v/>
      </c>
      <c r="H261" s="9" t="str">
        <f>+_xlfn.CONCAT("						{""",B288,""",""",C288," (",A288,")""},")</f>
        <v xml:space="preserve">						{"82611","NCHB 10 SURF CO CHARLIE (NRC COLUMBUS OH)"},</v>
      </c>
      <c r="I261" s="9" t="str">
        <f>+_xlfn.CONCAT("insert into FTS_rui_codes (suggest_text_1, suggest_text_2, source) values (""",B288,""",""",C288," (",A288,")"",""RESFOR N12 (07APR2021)"");")</f>
        <v>insert into FTS_rui_codes (suggest_text_1, suggest_text_2, source) values ("82611","NCHB 10 SURF CO CHARLIE (NRC COLUMBUS OH)","RESFOR N12 (07APR2021)");</v>
      </c>
    </row>
    <row r="262" spans="1:9" ht="16" x14ac:dyDescent="0.2">
      <c r="A262" s="10" t="s">
        <v>7119</v>
      </c>
      <c r="B262" s="22" t="s">
        <v>1308</v>
      </c>
      <c r="C262" s="10" t="s">
        <v>1310</v>
      </c>
      <c r="D262" s="71" t="s">
        <v>1308</v>
      </c>
      <c r="E262" t="s">
        <v>1310</v>
      </c>
      <c r="F262" s="15" t="str">
        <f t="shared" si="32"/>
        <v/>
      </c>
      <c r="G262" s="15" t="str">
        <f t="shared" si="33"/>
        <v/>
      </c>
      <c r="H262" s="9" t="str">
        <f>+_xlfn.CONCAT("						{""",B289,""",""",C289," (",A289,")""},")</f>
        <v xml:space="preserve">						{"82613","NR ADMIN PERS 1319 (NRC DECATUR IL)"},</v>
      </c>
      <c r="I262" s="9" t="str">
        <f>+_xlfn.CONCAT("insert into FTS_rui_codes (suggest_text_1, suggest_text_2, source) values (""",B289,""",""",C289," (",A289,")"",""RESFOR N12 (07APR2021)"");")</f>
        <v>insert into FTS_rui_codes (suggest_text_1, suggest_text_2, source) values ("82613","NR ADMIN PERS 1319 (NRC DECATUR IL)","RESFOR N12 (07APR2021)");</v>
      </c>
    </row>
    <row r="263" spans="1:9" ht="16" x14ac:dyDescent="0.2">
      <c r="A263" s="10" t="s">
        <v>7043</v>
      </c>
      <c r="B263" s="22" t="s">
        <v>4614</v>
      </c>
      <c r="C263" s="10" t="s">
        <v>4616</v>
      </c>
      <c r="H263" s="9" t="str">
        <f t="shared" ref="H263:H269" si="34">+_xlfn.CONCAT("						{""",B292,""",""",C292," (",A292,")""},")</f>
        <v xml:space="preserve">						{"82616","NR PHIB CB 1 DET 106 (NRC SAN ANTONIO TX)"},</v>
      </c>
      <c r="I263" s="9" t="str">
        <f t="shared" ref="I263:I269" si="35">+_xlfn.CONCAT("insert into FTS_rui_codes (suggest_text_1, suggest_text_2, source) values (""",B292,""",""",C292," (",A292,")"",""RESFOR N12 (07APR2021)"");")</f>
        <v>insert into FTS_rui_codes (suggest_text_1, suggest_text_2, source) values ("82616","NR PHIB CB 1 DET 106 (NRC SAN ANTONIO TX)","RESFOR N12 (07APR2021)");</v>
      </c>
    </row>
    <row r="264" spans="1:9" ht="16" x14ac:dyDescent="0.2">
      <c r="A264" s="10" t="s">
        <v>7055</v>
      </c>
      <c r="B264" s="22" t="s">
        <v>1775</v>
      </c>
      <c r="C264" s="10" t="s">
        <v>1777</v>
      </c>
      <c r="F264" s="76"/>
      <c r="G264" s="76"/>
      <c r="H264" s="9" t="str">
        <f t="shared" si="34"/>
        <v xml:space="preserve">						{"82618","NR FLC SIGONELLA DET B (NRC HOUSTON TX)"},</v>
      </c>
      <c r="I264" s="9" t="str">
        <f t="shared" si="35"/>
        <v>insert into FTS_rui_codes (suggest_text_1, suggest_text_2, source) values ("82618","NR FLC SIGONELLA DET B (NRC HOUSTON TX)","RESFOR N12 (07APR2021)");</v>
      </c>
    </row>
    <row r="265" spans="1:9" ht="16" x14ac:dyDescent="0.2">
      <c r="A265" s="10" t="s">
        <v>7119</v>
      </c>
      <c r="B265" s="22" t="s">
        <v>1305</v>
      </c>
      <c r="C265" s="10" t="s">
        <v>1307</v>
      </c>
      <c r="F265" s="76"/>
      <c r="G265" s="76"/>
      <c r="H265" s="9" t="str">
        <f t="shared" si="34"/>
        <v xml:space="preserve">						{"82619","NR PHIB CB 2 DET 205 (NRC TOLEDO OH)"},</v>
      </c>
      <c r="I265" s="9" t="str">
        <f t="shared" si="35"/>
        <v>insert into FTS_rui_codes (suggest_text_1, suggest_text_2, source) values ("82619","NR PHIB CB 2 DET 205 (NRC TOLEDO OH)","RESFOR N12 (07APR2021)");</v>
      </c>
    </row>
    <row r="266" spans="1:9" ht="16" x14ac:dyDescent="0.2">
      <c r="A266" s="10" t="s">
        <v>7112</v>
      </c>
      <c r="B266" s="22">
        <v>80011</v>
      </c>
      <c r="C266" s="11" t="s">
        <v>1170</v>
      </c>
      <c r="D266" s="71">
        <v>80011</v>
      </c>
      <c r="E266" t="s">
        <v>1170</v>
      </c>
      <c r="F266" s="15" t="str">
        <f t="shared" ref="F266:F274" si="36">+IF(B266&lt;&gt;D266,"ISSUE","")</f>
        <v/>
      </c>
      <c r="G266" s="15" t="str">
        <f t="shared" ref="G266:G274" si="37">+IF(C266&lt;&gt;E266,"ISSUE","")</f>
        <v/>
      </c>
      <c r="H266" s="9" t="str">
        <f t="shared" si="34"/>
        <v xml:space="preserve">						{"82620","NR PHIB CB 2 DET 305 (NRC ERIE PA)"},</v>
      </c>
      <c r="I266" s="9" t="str">
        <f t="shared" si="35"/>
        <v>insert into FTS_rui_codes (suggest_text_1, suggest_text_2, source) values ("82620","NR PHIB CB 2 DET 305 (NRC ERIE PA)","RESFOR N12 (07APR2021)");</v>
      </c>
    </row>
    <row r="267" spans="1:9" ht="16" x14ac:dyDescent="0.2">
      <c r="A267" s="10" t="s">
        <v>7114</v>
      </c>
      <c r="B267" s="22">
        <v>80015</v>
      </c>
      <c r="C267" s="11" t="s">
        <v>3994</v>
      </c>
      <c r="D267" s="71">
        <v>80015</v>
      </c>
      <c r="E267" t="s">
        <v>5892</v>
      </c>
      <c r="F267" s="15" t="str">
        <f t="shared" si="36"/>
        <v/>
      </c>
      <c r="G267" s="15" t="str">
        <f t="shared" si="37"/>
        <v>ISSUE</v>
      </c>
      <c r="H267" s="9" t="str">
        <f t="shared" si="34"/>
        <v xml:space="preserve">						{"82621","NR PHIB CB 2 DET 405 (NRC EBENSBURG PA)"},</v>
      </c>
      <c r="I267" s="9" t="str">
        <f t="shared" si="35"/>
        <v>insert into FTS_rui_codes (suggest_text_1, suggest_text_2, source) values ("82621","NR PHIB CB 2 DET 405 (NRC EBENSBURG PA)","RESFOR N12 (07APR2021)");</v>
      </c>
    </row>
    <row r="268" spans="1:9" ht="16" x14ac:dyDescent="0.2">
      <c r="A268" s="10" t="s">
        <v>7119</v>
      </c>
      <c r="B268" s="22">
        <v>80022</v>
      </c>
      <c r="C268" s="10" t="s">
        <v>1302</v>
      </c>
      <c r="D268" s="71">
        <v>80022</v>
      </c>
      <c r="E268" t="s">
        <v>5894</v>
      </c>
      <c r="F268" s="15" t="str">
        <f t="shared" si="36"/>
        <v/>
      </c>
      <c r="G268" s="15" t="str">
        <f t="shared" si="37"/>
        <v>ISSUE</v>
      </c>
      <c r="H268" s="9" t="str">
        <f t="shared" si="34"/>
        <v xml:space="preserve">						{"82623","NR PHIB CB 2 DET 605 (NRC AKRON OH)"},</v>
      </c>
      <c r="I268" s="9" t="str">
        <f t="shared" si="35"/>
        <v>insert into FTS_rui_codes (suggest_text_1, suggest_text_2, source) values ("82623","NR PHIB CB 2 DET 605 (NRC AKRON OH)","RESFOR N12 (07APR2021)");</v>
      </c>
    </row>
    <row r="269" spans="1:9" ht="16" x14ac:dyDescent="0.2">
      <c r="A269" s="10" t="s">
        <v>7041</v>
      </c>
      <c r="B269" s="22">
        <v>81123</v>
      </c>
      <c r="C269" s="10" t="s">
        <v>3511</v>
      </c>
      <c r="D269" s="71">
        <v>81123</v>
      </c>
      <c r="E269" t="s">
        <v>3511</v>
      </c>
      <c r="F269" s="15" t="str">
        <f t="shared" si="36"/>
        <v/>
      </c>
      <c r="G269" s="15" t="str">
        <f t="shared" si="37"/>
        <v/>
      </c>
      <c r="H269" s="9" t="str">
        <f t="shared" si="34"/>
        <v xml:space="preserve">						{"82624","NR NAVY PA SUPP ELE EAST (NRC NORFOLK VA)"},</v>
      </c>
      <c r="I269" s="9" t="str">
        <f t="shared" si="35"/>
        <v>insert into FTS_rui_codes (suggest_text_1, suggest_text_2, source) values ("82624","NR NAVY PA SUPP ELE EAST (NRC NORFOLK VA)","RESFOR N12 (07APR2021)");</v>
      </c>
    </row>
    <row r="270" spans="1:9" ht="16" x14ac:dyDescent="0.2">
      <c r="A270" s="10" t="s">
        <v>7062</v>
      </c>
      <c r="B270" s="22">
        <v>81381</v>
      </c>
      <c r="C270" s="10" t="s">
        <v>4334</v>
      </c>
      <c r="D270" s="71">
        <v>81381</v>
      </c>
      <c r="E270" t="s">
        <v>5620</v>
      </c>
      <c r="F270" s="15" t="str">
        <f t="shared" si="36"/>
        <v/>
      </c>
      <c r="G270" s="15" t="str">
        <f t="shared" si="37"/>
        <v>ISSUE</v>
      </c>
      <c r="H270" s="9" t="str">
        <f t="shared" ref="H270:H285" si="38">+_xlfn.CONCAT("						{""",B300,""",""",C300," (",A300,")""},")</f>
        <v xml:space="preserve">						{"82629","NR USFF COMMAND ELEMENT (NRC NORFOLK VA)"},</v>
      </c>
      <c r="I270" s="9" t="str">
        <f t="shared" ref="I270:I285" si="39">+_xlfn.CONCAT("insert into FTS_rui_codes (suggest_text_1, suggest_text_2, source) values (""",B300,""",""",C300," (",A300,")"",""RESFOR N12 (07APR2021)"");")</f>
        <v>insert into FTS_rui_codes (suggest_text_1, suggest_text_2, source) values ("82629","NR USFF COMMAND ELEMENT (NRC NORFOLK VA)","RESFOR N12 (07APR2021)");</v>
      </c>
    </row>
    <row r="271" spans="1:9" ht="16" x14ac:dyDescent="0.2">
      <c r="A271" s="10" t="s">
        <v>7062</v>
      </c>
      <c r="B271" s="22">
        <v>81385</v>
      </c>
      <c r="C271" s="10" t="s">
        <v>4336</v>
      </c>
      <c r="D271" s="71">
        <v>81385</v>
      </c>
      <c r="E271" t="s">
        <v>5895</v>
      </c>
      <c r="F271" s="15" t="str">
        <f t="shared" si="36"/>
        <v/>
      </c>
      <c r="G271" s="15" t="str">
        <f t="shared" si="37"/>
        <v>ISSUE</v>
      </c>
      <c r="H271" s="9" t="str">
        <f t="shared" si="38"/>
        <v xml:space="preserve">						{"82630","NR CNRFC HQ AUGMENT (NRC NORFOLK VA)"},</v>
      </c>
      <c r="I271" s="9" t="str">
        <f t="shared" si="39"/>
        <v>insert into FTS_rui_codes (suggest_text_1, suggest_text_2, source) values ("82630","NR CNRFC HQ AUGMENT (NRC NORFOLK VA)","RESFOR N12 (07APR2021)");</v>
      </c>
    </row>
    <row r="272" spans="1:9" ht="16" x14ac:dyDescent="0.2">
      <c r="A272" s="10" t="s">
        <v>7063</v>
      </c>
      <c r="B272" s="22">
        <v>81386</v>
      </c>
      <c r="C272" s="10" t="s">
        <v>1491</v>
      </c>
      <c r="D272" s="71">
        <v>81386</v>
      </c>
      <c r="E272" t="s">
        <v>5896</v>
      </c>
      <c r="F272" s="15" t="str">
        <f t="shared" si="36"/>
        <v/>
      </c>
      <c r="G272" s="15" t="str">
        <f t="shared" si="37"/>
        <v>ISSUE</v>
      </c>
      <c r="H272" s="9" t="str">
        <f t="shared" si="38"/>
        <v xml:space="preserve">						{"82633","NR COMNAVFOR JAPAN HQ (NRC MINNEAPOLIS MN)"},</v>
      </c>
      <c r="I272" s="9" t="str">
        <f t="shared" si="39"/>
        <v>insert into FTS_rui_codes (suggest_text_1, suggest_text_2, source) values ("82633","NR COMNAVFOR JAPAN HQ (NRC MINNEAPOLIS MN)","RESFOR N12 (07APR2021)");</v>
      </c>
    </row>
    <row r="273" spans="1:9" ht="16" x14ac:dyDescent="0.2">
      <c r="A273" s="10" t="s">
        <v>7063</v>
      </c>
      <c r="B273" s="22">
        <v>81387</v>
      </c>
      <c r="C273" s="10" t="s">
        <v>1497</v>
      </c>
      <c r="D273" s="71">
        <v>81387</v>
      </c>
      <c r="E273" t="s">
        <v>5897</v>
      </c>
      <c r="F273" s="15" t="str">
        <f t="shared" si="36"/>
        <v/>
      </c>
      <c r="G273" s="15" t="str">
        <f t="shared" si="37"/>
        <v>ISSUE</v>
      </c>
      <c r="H273" s="9" t="str">
        <f t="shared" si="38"/>
        <v xml:space="preserve">						{"82635","NR ADMIN PERS 2225 (NRC PORTLAND OR)"},</v>
      </c>
      <c r="I273" s="9" t="str">
        <f t="shared" si="39"/>
        <v>insert into FTS_rui_codes (suggest_text_1, suggest_text_2, source) values ("82635","NR ADMIN PERS 2225 (NRC PORTLAND OR)","RESFOR N12 (07APR2021)");</v>
      </c>
    </row>
    <row r="274" spans="1:9" ht="16" x14ac:dyDescent="0.2">
      <c r="A274" s="10" t="s">
        <v>7090</v>
      </c>
      <c r="B274" s="22">
        <v>81389</v>
      </c>
      <c r="C274" s="11" t="s">
        <v>953</v>
      </c>
      <c r="F274" s="15" t="str">
        <f t="shared" si="36"/>
        <v>ISSUE</v>
      </c>
      <c r="G274" s="15" t="str">
        <f t="shared" si="37"/>
        <v>ISSUE</v>
      </c>
      <c r="H274" s="9" t="str">
        <f t="shared" si="38"/>
        <v xml:space="preserve">						{"82636","NR PHIB CB 2 DET 516 (NRC DES MOINES IA)"},</v>
      </c>
      <c r="I274" s="9" t="str">
        <f t="shared" si="39"/>
        <v>insert into FTS_rui_codes (suggest_text_1, suggest_text_2, source) values ("82636","NR PHIB CB 2 DET 516 (NRC DES MOINES IA)","RESFOR N12 (07APR2021)");</v>
      </c>
    </row>
    <row r="275" spans="1:9" x14ac:dyDescent="0.2">
      <c r="A275" s="72"/>
      <c r="B275" s="78"/>
      <c r="C275" s="74"/>
      <c r="D275" s="71">
        <v>81978</v>
      </c>
      <c r="E275" t="s">
        <v>7137</v>
      </c>
      <c r="F275" s="15" t="str">
        <f t="shared" ref="F275:F278" si="40">+IF(B275&lt;&gt;D275,"ISSUE","")</f>
        <v>ISSUE</v>
      </c>
      <c r="G275" s="15" t="str">
        <f t="shared" ref="G275:G278" si="41">+IF(C275&lt;&gt;E275,"ISSUE","")</f>
        <v>ISSUE</v>
      </c>
      <c r="H275" s="9" t="str">
        <f t="shared" si="38"/>
        <v xml:space="preserve">						{"82637","NR PHIB CB 2 DET 616 (NRC MINNEAPOLIS MN)"},</v>
      </c>
      <c r="I275" s="9" t="str">
        <f t="shared" si="39"/>
        <v>insert into FTS_rui_codes (suggest_text_1, suggest_text_2, source) values ("82637","NR PHIB CB 2 DET 616 (NRC MINNEAPOLIS MN)","RESFOR N12 (07APR2021)");</v>
      </c>
    </row>
    <row r="276" spans="1:9" ht="16" x14ac:dyDescent="0.2">
      <c r="A276" s="10" t="s">
        <v>7099</v>
      </c>
      <c r="B276" s="22">
        <v>81979</v>
      </c>
      <c r="C276" s="10" t="s">
        <v>4102</v>
      </c>
      <c r="D276" s="71">
        <v>81979</v>
      </c>
      <c r="E276" t="s">
        <v>5899</v>
      </c>
      <c r="F276" s="15" t="str">
        <f t="shared" si="40"/>
        <v/>
      </c>
      <c r="G276" s="15" t="str">
        <f t="shared" si="41"/>
        <v>ISSUE</v>
      </c>
      <c r="H276" s="9" t="str">
        <f t="shared" si="38"/>
        <v xml:space="preserve">						{"82650","NR OPS SUPPORT 0628 (NRC LONG ISLAND NY)"},</v>
      </c>
      <c r="I276" s="9" t="str">
        <f t="shared" si="39"/>
        <v>insert into FTS_rui_codes (suggest_text_1, suggest_text_2, source) values ("82650","NR OPS SUPPORT 0628 (NRC LONG ISLAND NY)","RESFOR N12 (07APR2021)");</v>
      </c>
    </row>
    <row r="277" spans="1:9" ht="16" x14ac:dyDescent="0.2">
      <c r="A277" s="10" t="s">
        <v>7119</v>
      </c>
      <c r="B277" s="22">
        <v>81985</v>
      </c>
      <c r="C277" s="10" t="s">
        <v>1333</v>
      </c>
      <c r="D277" s="71">
        <v>81985</v>
      </c>
      <c r="E277" t="s">
        <v>5901</v>
      </c>
      <c r="F277" s="15" t="str">
        <f t="shared" si="40"/>
        <v/>
      </c>
      <c r="G277" s="15" t="str">
        <f t="shared" si="41"/>
        <v>ISSUE</v>
      </c>
      <c r="H277" s="9" t="str">
        <f t="shared" si="38"/>
        <v xml:space="preserve">						{"82667","NR LCSRON TWO (NRC JACKSONVILLE FL)"},</v>
      </c>
      <c r="I277" s="9" t="str">
        <f t="shared" si="39"/>
        <v>insert into FTS_rui_codes (suggest_text_1, suggest_text_2, source) values ("82667","NR LCSRON TWO (NRC JACKSONVILLE FL)","RESFOR N12 (07APR2021)");</v>
      </c>
    </row>
    <row r="278" spans="1:9" ht="16" x14ac:dyDescent="0.2">
      <c r="A278" s="10" t="s">
        <v>7029</v>
      </c>
      <c r="B278" s="22">
        <v>81993</v>
      </c>
      <c r="C278" s="10" t="s">
        <v>532</v>
      </c>
      <c r="D278" s="71">
        <v>81993</v>
      </c>
      <c r="E278" t="s">
        <v>5903</v>
      </c>
      <c r="F278" s="15" t="str">
        <f t="shared" si="40"/>
        <v/>
      </c>
      <c r="G278" s="15" t="str">
        <f t="shared" si="41"/>
        <v>ISSUE</v>
      </c>
      <c r="H278" s="9" t="str">
        <f t="shared" si="38"/>
        <v xml:space="preserve">						{"82671","NR OPS SUPPORT 0804 (NRC AUGUSTA GA)"},</v>
      </c>
      <c r="I278" s="9" t="str">
        <f t="shared" si="39"/>
        <v>insert into FTS_rui_codes (suggest_text_1, suggest_text_2, source) values ("82671","NR OPS SUPPORT 0804 (NRC AUGUSTA GA)","RESFOR N12 (07APR2021)");</v>
      </c>
    </row>
    <row r="279" spans="1:9" x14ac:dyDescent="0.2">
      <c r="A279" s="72"/>
      <c r="B279" s="78"/>
      <c r="C279" s="72"/>
      <c r="D279" s="71">
        <v>81994</v>
      </c>
      <c r="E279" t="s">
        <v>7235</v>
      </c>
      <c r="F279" s="15" t="str">
        <f t="shared" ref="F279:F283" si="42">+IF(B279&lt;&gt;D279,"ISSUE","")</f>
        <v>ISSUE</v>
      </c>
      <c r="G279" s="15" t="str">
        <f t="shared" ref="G279:G283" si="43">+IF(C279&lt;&gt;E279,"ISSUE","")</f>
        <v>ISSUE</v>
      </c>
      <c r="H279" s="9" t="str">
        <f t="shared" si="38"/>
        <v xml:space="preserve">						{"82672","NR COMUSKOREA DET 102 (NRC NEWPORT RI)"},</v>
      </c>
      <c r="I279" s="9" t="str">
        <f t="shared" si="39"/>
        <v>insert into FTS_rui_codes (suggest_text_1, suggest_text_2, source) values ("82672","NR COMUSKOREA DET 102 (NRC NEWPORT RI)","RESFOR N12 (07APR2021)");</v>
      </c>
    </row>
    <row r="280" spans="1:9" x14ac:dyDescent="0.2">
      <c r="A280" s="72"/>
      <c r="B280" s="78"/>
      <c r="C280" s="72"/>
      <c r="D280" s="71">
        <v>81997</v>
      </c>
      <c r="E280" t="s">
        <v>7234</v>
      </c>
      <c r="F280" s="15" t="str">
        <f t="shared" si="42"/>
        <v>ISSUE</v>
      </c>
      <c r="G280" s="15" t="str">
        <f t="shared" si="43"/>
        <v>ISSUE</v>
      </c>
      <c r="H280" s="9" t="str">
        <f t="shared" si="38"/>
        <v xml:space="preserve">						{"82676","NR SURGEMAIN PORTLAND (NRC PORTLAND OR)"},</v>
      </c>
      <c r="I280" s="9" t="str">
        <f t="shared" si="39"/>
        <v>insert into FTS_rui_codes (suggest_text_1, suggest_text_2, source) values ("82676","NR SURGEMAIN PORTLAND (NRC PORTLAND OR)","RESFOR N12 (07APR2021)");</v>
      </c>
    </row>
    <row r="281" spans="1:9" x14ac:dyDescent="0.2">
      <c r="A281" s="72"/>
      <c r="B281" s="78"/>
      <c r="C281" s="72"/>
      <c r="D281" s="71">
        <v>81999</v>
      </c>
      <c r="E281" t="s">
        <v>5905</v>
      </c>
      <c r="F281" s="15" t="str">
        <f t="shared" si="42"/>
        <v>ISSUE</v>
      </c>
      <c r="G281" s="15" t="str">
        <f t="shared" si="43"/>
        <v>ISSUE</v>
      </c>
      <c r="H281" s="9" t="str">
        <f t="shared" si="38"/>
        <v xml:space="preserve">						{"82682","NR FLC BAHRAIN HQ (NRC ATLANTA GA)"},</v>
      </c>
      <c r="I281" s="9" t="str">
        <f t="shared" si="39"/>
        <v>insert into FTS_rui_codes (suggest_text_1, suggest_text_2, source) values ("82682","NR FLC BAHRAIN HQ (NRC ATLANTA GA)","RESFOR N12 (07APR2021)");</v>
      </c>
    </row>
    <row r="282" spans="1:9" x14ac:dyDescent="0.2">
      <c r="A282" s="72"/>
      <c r="B282" s="78"/>
      <c r="C282" s="72"/>
      <c r="D282" s="71">
        <v>82602</v>
      </c>
      <c r="E282" t="s">
        <v>7179</v>
      </c>
      <c r="F282" s="15" t="str">
        <f t="shared" si="42"/>
        <v>ISSUE</v>
      </c>
      <c r="G282" s="15" t="str">
        <f t="shared" si="43"/>
        <v>ISSUE</v>
      </c>
      <c r="H282" s="9" t="str">
        <f t="shared" si="38"/>
        <v xml:space="preserve">						{"82685","NR PHIB CB 2 DET 206 (NRC NORFOLK VA)"},</v>
      </c>
      <c r="I282" s="9" t="str">
        <f t="shared" si="39"/>
        <v>insert into FTS_rui_codes (suggest_text_1, suggest_text_2, source) values ("82685","NR PHIB CB 2 DET 206 (NRC NORFOLK VA)","RESFOR N12 (07APR2021)");</v>
      </c>
    </row>
    <row r="283" spans="1:9" x14ac:dyDescent="0.2">
      <c r="A283" s="72"/>
      <c r="B283" s="78"/>
      <c r="C283" s="72"/>
      <c r="D283" s="71">
        <v>82604</v>
      </c>
      <c r="E283" t="s">
        <v>7415</v>
      </c>
      <c r="F283" s="15" t="str">
        <f t="shared" si="42"/>
        <v>ISSUE</v>
      </c>
      <c r="G283" s="15" t="str">
        <f t="shared" si="43"/>
        <v>ISSUE</v>
      </c>
      <c r="H283" s="9" t="str">
        <f t="shared" si="38"/>
        <v xml:space="preserve">						{"82686","NR AFRICA COMMAND J3 (NRC FT WORTH TX)"},</v>
      </c>
      <c r="I283" s="9" t="str">
        <f t="shared" si="39"/>
        <v>insert into FTS_rui_codes (suggest_text_1, suggest_text_2, source) values ("82686","NR AFRICA COMMAND J3 (NRC FT WORTH TX)","RESFOR N12 (07APR2021)");</v>
      </c>
    </row>
    <row r="284" spans="1:9" x14ac:dyDescent="0.2">
      <c r="A284" s="72"/>
      <c r="B284" s="78"/>
      <c r="C284" s="72"/>
      <c r="F284" s="15" t="str">
        <f t="shared" ref="F284:F287" si="44">+IF(B284&lt;&gt;D284,"ISSUE","")</f>
        <v/>
      </c>
      <c r="G284" s="15" t="str">
        <f t="shared" ref="G284:G287" si="45">+IF(C284&lt;&gt;E284,"ISSUE","")</f>
        <v/>
      </c>
      <c r="H284" s="9" t="str">
        <f t="shared" si="38"/>
        <v xml:space="preserve">						{"82687","NR ADMIN PERS 2212 (NRC SPRINGFIELD OR)"},</v>
      </c>
      <c r="I284" s="9" t="str">
        <f t="shared" si="39"/>
        <v>insert into FTS_rui_codes (suggest_text_1, suggest_text_2, source) values ("82687","NR ADMIN PERS 2212 (NRC SPRINGFIELD OR)","RESFOR N12 (07APR2021)");</v>
      </c>
    </row>
    <row r="285" spans="1:9" ht="16" x14ac:dyDescent="0.2">
      <c r="A285" s="10" t="s">
        <v>7031</v>
      </c>
      <c r="B285" s="22">
        <v>82214</v>
      </c>
      <c r="C285" s="10" t="s">
        <v>862</v>
      </c>
      <c r="F285" s="15" t="str">
        <f t="shared" si="44"/>
        <v>ISSUE</v>
      </c>
      <c r="G285" s="15" t="str">
        <f t="shared" si="45"/>
        <v>ISSUE</v>
      </c>
      <c r="H285" s="9" t="str">
        <f t="shared" si="38"/>
        <v xml:space="preserve">						{"82689","NR ADMIN PERS 6667 (NRC BALTIMORE MD)"},</v>
      </c>
      <c r="I285" s="9" t="str">
        <f t="shared" si="39"/>
        <v>insert into FTS_rui_codes (suggest_text_1, suggest_text_2, source) values ("82689","NR ADMIN PERS 6667 (NRC BALTIMORE MD)","RESFOR N12 (07APR2021)");</v>
      </c>
    </row>
    <row r="286" spans="1:9" ht="16" x14ac:dyDescent="0.2">
      <c r="A286" s="10" t="s">
        <v>7070</v>
      </c>
      <c r="B286" s="22">
        <v>82602</v>
      </c>
      <c r="C286" s="10" t="s">
        <v>253</v>
      </c>
      <c r="F286" s="15" t="str">
        <f t="shared" si="44"/>
        <v>ISSUE</v>
      </c>
      <c r="G286" s="15" t="str">
        <f t="shared" si="45"/>
        <v>ISSUE</v>
      </c>
      <c r="H286" s="9" t="str">
        <f>+_xlfn.CONCAT("						{""",B317,""",""",C317," (",A317,")""},")</f>
        <v xml:space="preserve">						{"82693","NR NSW DETACHMENT BANGOR (NRC KITSAP WA)"},</v>
      </c>
      <c r="I286" s="9" t="str">
        <f>+_xlfn.CONCAT("insert into FTS_rui_codes (suggest_text_1, suggest_text_2, source) values (""",B317,""",""",C317," (",A317,")"",""RESFOR N12 (07APR2021)"");")</f>
        <v>insert into FTS_rui_codes (suggest_text_1, suggest_text_2, source) values ("82693","NR NSW DETACHMENT BANGOR (NRC KITSAP WA)","RESFOR N12 (07APR2021)");</v>
      </c>
    </row>
    <row r="287" spans="1:9" ht="16" x14ac:dyDescent="0.2">
      <c r="A287" s="10" t="s">
        <v>7043</v>
      </c>
      <c r="B287" s="22">
        <v>82603</v>
      </c>
      <c r="C287" s="10" t="s">
        <v>4567</v>
      </c>
      <c r="F287" s="15" t="str">
        <f t="shared" si="44"/>
        <v>ISSUE</v>
      </c>
      <c r="G287" s="15" t="str">
        <f t="shared" si="45"/>
        <v>ISSUE</v>
      </c>
      <c r="H287" s="9" t="str">
        <f t="shared" ref="H287:H305" si="46">+_xlfn.CONCAT("						{""",B319,""",""",C319," (",A319,")""},")</f>
        <v xml:space="preserve">						{"82705","NR OPS SUPPORT 1353 (NRC NASHVILLE TN)"},</v>
      </c>
      <c r="I287" s="9" t="str">
        <f t="shared" ref="I287:I305" si="47">+_xlfn.CONCAT("insert into FTS_rui_codes (suggest_text_1, suggest_text_2, source) values (""",B319,""",""",C319," (",A319,")"",""RESFOR N12 (07APR2021)"");")</f>
        <v>insert into FTS_rui_codes (suggest_text_1, suggest_text_2, source) values ("82705","NR OPS SUPPORT 1353 (NRC NASHVILLE TN)","RESFOR N12 (07APR2021)");</v>
      </c>
    </row>
    <row r="288" spans="1:9" ht="16" x14ac:dyDescent="0.2">
      <c r="A288" s="10" t="s">
        <v>7031</v>
      </c>
      <c r="B288" s="22">
        <v>82611</v>
      </c>
      <c r="C288" s="10" t="s">
        <v>847</v>
      </c>
      <c r="D288" s="71">
        <v>82611</v>
      </c>
      <c r="E288" t="s">
        <v>5908</v>
      </c>
      <c r="F288" s="15" t="str">
        <f t="shared" ref="F288:F290" si="48">+IF(B288&lt;&gt;D288,"ISSUE","")</f>
        <v/>
      </c>
      <c r="G288" s="15" t="str">
        <f t="shared" ref="G288:G290" si="49">+IF(C288&lt;&gt;E288,"ISSUE","")</f>
        <v>ISSUE</v>
      </c>
      <c r="H288" s="9" t="str">
        <f t="shared" si="46"/>
        <v xml:space="preserve">						{"82710","NR SUBLANT UWO NEW LONDON2 (NRC NEW LONDON CT)"},</v>
      </c>
      <c r="I288" s="9" t="str">
        <f t="shared" si="47"/>
        <v>insert into FTS_rui_codes (suggest_text_1, suggest_text_2, source) values ("82710","NR SUBLANT UWO NEW LONDON2 (NRC NEW LONDON CT)","RESFOR N12 (07APR2021)");</v>
      </c>
    </row>
    <row r="289" spans="1:9" ht="16" x14ac:dyDescent="0.2">
      <c r="A289" s="7" t="s">
        <v>7089</v>
      </c>
      <c r="B289" s="35">
        <v>82613</v>
      </c>
      <c r="C289" s="7" t="s">
        <v>924</v>
      </c>
      <c r="F289" s="15" t="str">
        <f t="shared" si="48"/>
        <v>ISSUE</v>
      </c>
      <c r="G289" s="15" t="str">
        <f t="shared" si="49"/>
        <v>ISSUE</v>
      </c>
      <c r="H289" s="9" t="str">
        <f t="shared" si="46"/>
        <v xml:space="preserve">						{"82711","NR SUBLANT UWO NORFOLK (NRC NORFOLK VA)"},</v>
      </c>
      <c r="I289" s="9" t="str">
        <f t="shared" si="47"/>
        <v>insert into FTS_rui_codes (suggest_text_1, suggest_text_2, source) values ("82711","NR SUBLANT UWO NORFOLK (NRC NORFOLK VA)","RESFOR N12 (07APR2021)");</v>
      </c>
    </row>
    <row r="290" spans="1:9" x14ac:dyDescent="0.2">
      <c r="A290" s="73"/>
      <c r="B290" s="80"/>
      <c r="C290" s="73"/>
      <c r="D290" s="71">
        <v>82614</v>
      </c>
      <c r="E290" t="s">
        <v>7219</v>
      </c>
      <c r="F290" s="15" t="str">
        <f t="shared" si="48"/>
        <v>ISSUE</v>
      </c>
      <c r="G290" s="15" t="str">
        <f t="shared" si="49"/>
        <v>ISSUE</v>
      </c>
      <c r="H290" s="9" t="str">
        <f t="shared" si="46"/>
        <v xml:space="preserve">						{"82714","NR CSG FOUR FST-E (NRC NORFOLK VA)"},</v>
      </c>
      <c r="I290" s="9" t="str">
        <f t="shared" si="47"/>
        <v>insert into FTS_rui_codes (suggest_text_1, suggest_text_2, source) values ("82714","NR CSG FOUR FST-E (NRC NORFOLK VA)","RESFOR N12 (07APR2021)");</v>
      </c>
    </row>
    <row r="291" spans="1:9" x14ac:dyDescent="0.2">
      <c r="A291" s="73"/>
      <c r="B291" s="80"/>
      <c r="C291" s="73"/>
      <c r="D291" s="71">
        <v>82615</v>
      </c>
      <c r="E291" t="s">
        <v>7220</v>
      </c>
      <c r="F291" s="15" t="str">
        <f t="shared" ref="F291:F294" si="50">+IF(B291&lt;&gt;D291,"ISSUE","")</f>
        <v>ISSUE</v>
      </c>
      <c r="G291" s="15" t="str">
        <f t="shared" ref="G291:G294" si="51">+IF(C291&lt;&gt;E291,"ISSUE","")</f>
        <v>ISSUE</v>
      </c>
      <c r="H291" s="9" t="str">
        <f t="shared" si="46"/>
        <v xml:space="preserve">						{"82719","NR 4MD 4TH AAV CO C (NRC HOUSTON TX)"},</v>
      </c>
      <c r="I291" s="9" t="str">
        <f t="shared" si="47"/>
        <v>insert into FTS_rui_codes (suggest_text_1, suggest_text_2, source) values ("82719","NR 4MD 4TH AAV CO C (NRC HOUSTON TX)","RESFOR N12 (07APR2021)");</v>
      </c>
    </row>
    <row r="292" spans="1:9" ht="16" x14ac:dyDescent="0.2">
      <c r="A292" s="10" t="s">
        <v>7074</v>
      </c>
      <c r="B292" s="22">
        <v>82616</v>
      </c>
      <c r="C292" s="10" t="s">
        <v>3715</v>
      </c>
      <c r="D292" s="71">
        <v>82616</v>
      </c>
      <c r="E292" t="s">
        <v>5910</v>
      </c>
      <c r="F292" s="15" t="str">
        <f t="shared" si="50"/>
        <v/>
      </c>
      <c r="G292" s="15" t="str">
        <f t="shared" si="51"/>
        <v>ISSUE</v>
      </c>
      <c r="H292" s="9" t="str">
        <f t="shared" si="46"/>
        <v xml:space="preserve">						{"82730","NR SUBLANT HQ DC (NRC WASHINGTON DC)"},</v>
      </c>
      <c r="I292" s="9" t="str">
        <f t="shared" si="47"/>
        <v>insert into FTS_rui_codes (suggest_text_1, suggest_text_2, source) values ("82730","NR SUBLANT HQ DC (NRC WASHINGTON DC)","RESFOR N12 (07APR2021)");</v>
      </c>
    </row>
    <row r="293" spans="1:9" ht="16" x14ac:dyDescent="0.2">
      <c r="A293" s="10" t="s">
        <v>7072</v>
      </c>
      <c r="B293" s="22">
        <v>82618</v>
      </c>
      <c r="C293" s="10" t="s">
        <v>1672</v>
      </c>
      <c r="D293" s="71">
        <v>82618</v>
      </c>
      <c r="E293" t="s">
        <v>5911</v>
      </c>
      <c r="F293" s="15" t="str">
        <f t="shared" si="50"/>
        <v/>
      </c>
      <c r="G293" s="15" t="str">
        <f t="shared" si="51"/>
        <v>ISSUE</v>
      </c>
      <c r="H293" s="9" t="str">
        <f t="shared" si="46"/>
        <v xml:space="preserve">						{"82736","NR AFRICA COMMAND J5 (NRC FT WORTH TX)"},</v>
      </c>
      <c r="I293" s="9" t="str">
        <f t="shared" si="47"/>
        <v>insert into FTS_rui_codes (suggest_text_1, suggest_text_2, source) values ("82736","NR AFRICA COMMAND J5 (NRC FT WORTH TX)","RESFOR N12 (07APR2021)");</v>
      </c>
    </row>
    <row r="294" spans="1:9" ht="16" x14ac:dyDescent="0.2">
      <c r="A294" s="7" t="s">
        <v>7036</v>
      </c>
      <c r="B294" s="35">
        <v>82619</v>
      </c>
      <c r="C294" s="7" t="s">
        <v>4260</v>
      </c>
      <c r="D294" s="71">
        <v>82619</v>
      </c>
      <c r="E294" t="s">
        <v>7531</v>
      </c>
      <c r="F294" s="15" t="str">
        <f t="shared" si="50"/>
        <v/>
      </c>
      <c r="G294" s="15" t="str">
        <f t="shared" si="51"/>
        <v>ISSUE</v>
      </c>
      <c r="H294" s="9" t="str">
        <f t="shared" si="46"/>
        <v xml:space="preserve">						{"82737","NR NATO CJOS COE (NRC NORFOLK VA)"},</v>
      </c>
      <c r="I294" s="9" t="str">
        <f t="shared" si="47"/>
        <v>insert into FTS_rui_codes (suggest_text_1, suggest_text_2, source) values ("82737","NR NATO CJOS COE (NRC NORFOLK VA)","RESFOR N12 (07APR2021)");</v>
      </c>
    </row>
    <row r="295" spans="1:9" ht="16" x14ac:dyDescent="0.2">
      <c r="A295" s="7" t="s">
        <v>7032</v>
      </c>
      <c r="B295" s="35">
        <v>82620</v>
      </c>
      <c r="C295" s="7" t="s">
        <v>1133</v>
      </c>
      <c r="F295" s="15" t="str">
        <f t="shared" ref="F295:F297" si="52">+IF(B295&lt;&gt;D295,"ISSUE","")</f>
        <v>ISSUE</v>
      </c>
      <c r="G295" s="15" t="str">
        <f t="shared" ref="G295:G297" si="53">+IF(C295&lt;&gt;E295,"ISSUE","")</f>
        <v>ISSUE</v>
      </c>
      <c r="H295" s="9" t="str">
        <f t="shared" si="46"/>
        <v xml:space="preserve">						{"82738","NR AFRICA COMMAND J6 (NRC FT WORTH TX)"},</v>
      </c>
      <c r="I295" s="9" t="str">
        <f t="shared" si="47"/>
        <v>insert into FTS_rui_codes (suggest_text_1, suggest_text_2, source) values ("82738","NR AFRICA COMMAND J6 (NRC FT WORTH TX)","RESFOR N12 (07APR2021)");</v>
      </c>
    </row>
    <row r="296" spans="1:9" ht="16" x14ac:dyDescent="0.2">
      <c r="A296" s="7" t="s">
        <v>7033</v>
      </c>
      <c r="B296" s="35">
        <v>82621</v>
      </c>
      <c r="C296" s="7" t="s">
        <v>1059</v>
      </c>
      <c r="F296" s="15" t="str">
        <f t="shared" si="52"/>
        <v>ISSUE</v>
      </c>
      <c r="G296" s="15" t="str">
        <f t="shared" si="53"/>
        <v>ISSUE</v>
      </c>
      <c r="H296" s="9" t="str">
        <f t="shared" si="46"/>
        <v xml:space="preserve">						{"82739","NR OPS SUPPORT 6666 (NRC WASHINGTON DC)"},</v>
      </c>
      <c r="I296" s="9" t="str">
        <f t="shared" si="47"/>
        <v>insert into FTS_rui_codes (suggest_text_1, suggest_text_2, source) values ("82739","NR OPS SUPPORT 6666 (NRC WASHINGTON DC)","RESFOR N12 (07APR2021)");</v>
      </c>
    </row>
    <row r="297" spans="1:9" ht="16" x14ac:dyDescent="0.2">
      <c r="A297" s="7" t="s">
        <v>7028</v>
      </c>
      <c r="B297" s="35">
        <v>82623</v>
      </c>
      <c r="C297" s="7" t="s">
        <v>88</v>
      </c>
      <c r="D297" s="71">
        <v>82623</v>
      </c>
      <c r="E297" t="s">
        <v>5913</v>
      </c>
      <c r="F297" s="15" t="str">
        <f t="shared" si="52"/>
        <v/>
      </c>
      <c r="G297" s="15" t="str">
        <f t="shared" si="53"/>
        <v>ISSUE</v>
      </c>
      <c r="H297" s="9" t="str">
        <f t="shared" si="46"/>
        <v xml:space="preserve">						{"82740","NR LCSRON ONE (NRC SAN DIEGO CA)"},</v>
      </c>
      <c r="I297" s="9" t="str">
        <f t="shared" si="47"/>
        <v>insert into FTS_rui_codes (suggest_text_1, suggest_text_2, source) values ("82740","NR LCSRON ONE (NRC SAN DIEGO CA)","RESFOR N12 (07APR2021)");</v>
      </c>
    </row>
    <row r="298" spans="1:9" ht="16" x14ac:dyDescent="0.2">
      <c r="A298" s="7" t="s">
        <v>7040</v>
      </c>
      <c r="B298" s="35">
        <v>82624</v>
      </c>
      <c r="C298" s="7" t="s">
        <v>2899</v>
      </c>
      <c r="D298" s="71">
        <v>82624</v>
      </c>
      <c r="E298" t="s">
        <v>2898</v>
      </c>
      <c r="F298" s="15" t="str">
        <f t="shared" ref="F298" si="54">+IF(B298&lt;&gt;D298,"ISSUE","")</f>
        <v/>
      </c>
      <c r="G298" s="15" t="str">
        <f t="shared" ref="G298" si="55">+IF(C298&lt;&gt;E298,"ISSUE","")</f>
        <v>ISSUE</v>
      </c>
      <c r="H298" s="9" t="str">
        <f t="shared" si="46"/>
        <v xml:space="preserve">						{"82742","NR OPS SUPPORT 0646 (NRC ROANOKE VA)"},</v>
      </c>
      <c r="I298" s="9" t="str">
        <f t="shared" si="47"/>
        <v>insert into FTS_rui_codes (suggest_text_1, suggest_text_2, source) values ("82742","NR OPS SUPPORT 0646 (NRC ROANOKE VA)","RESFOR N12 (07APR2021)");</v>
      </c>
    </row>
    <row r="299" spans="1:9" x14ac:dyDescent="0.2">
      <c r="A299" s="73"/>
      <c r="B299" s="80"/>
      <c r="C299" s="73"/>
      <c r="D299" s="71">
        <v>82625</v>
      </c>
      <c r="E299" t="s">
        <v>5916</v>
      </c>
      <c r="F299" s="15" t="str">
        <f t="shared" ref="F299:F300" si="56">+IF(B299&lt;&gt;D299,"ISSUE","")</f>
        <v>ISSUE</v>
      </c>
      <c r="G299" s="15" t="str">
        <f t="shared" ref="G299:G300" si="57">+IF(C299&lt;&gt;E299,"ISSUE","")</f>
        <v>ISSUE</v>
      </c>
      <c r="H299" s="9" t="str">
        <f t="shared" si="46"/>
        <v xml:space="preserve">						{"82743","NR OPS SUPPORT 1380 (NRC YOUNGSTOWN OH)"},</v>
      </c>
      <c r="I299" s="9" t="str">
        <f t="shared" si="47"/>
        <v>insert into FTS_rui_codes (suggest_text_1, suggest_text_2, source) values ("82743","NR OPS SUPPORT 1380 (NRC YOUNGSTOWN OH)","RESFOR N12 (07APR2021)");</v>
      </c>
    </row>
    <row r="300" spans="1:9" ht="16" x14ac:dyDescent="0.2">
      <c r="A300" s="7" t="s">
        <v>7040</v>
      </c>
      <c r="B300" s="35">
        <v>82629</v>
      </c>
      <c r="C300" s="7" t="s">
        <v>2895</v>
      </c>
      <c r="D300" s="71">
        <v>82629</v>
      </c>
      <c r="E300" t="s">
        <v>5917</v>
      </c>
      <c r="F300" s="15" t="str">
        <f t="shared" si="56"/>
        <v/>
      </c>
      <c r="G300" s="15" t="str">
        <f t="shared" si="57"/>
        <v>ISSUE</v>
      </c>
      <c r="H300" s="9" t="str">
        <f t="shared" si="46"/>
        <v xml:space="preserve">						{"82746","NR ADMIN PERS 2206 (NRC BILLINGS MT)"},</v>
      </c>
      <c r="I300" s="9" t="str">
        <f t="shared" si="47"/>
        <v>insert into FTS_rui_codes (suggest_text_1, suggest_text_2, source) values ("82746","NR ADMIN PERS 2206 (NRC BILLINGS MT)","RESFOR N12 (07APR2021)");</v>
      </c>
    </row>
    <row r="301" spans="1:9" ht="16" x14ac:dyDescent="0.2">
      <c r="A301" s="7" t="s">
        <v>7040</v>
      </c>
      <c r="B301" s="35">
        <v>82630</v>
      </c>
      <c r="C301" s="7" t="s">
        <v>2889</v>
      </c>
      <c r="F301" s="15" t="str">
        <f t="shared" ref="F301" si="58">+IF(B301&lt;&gt;D301,"ISSUE","")</f>
        <v>ISSUE</v>
      </c>
      <c r="G301" s="15" t="str">
        <f t="shared" ref="G301" si="59">+IF(C301&lt;&gt;E301,"ISSUE","")</f>
        <v>ISSUE</v>
      </c>
      <c r="H301" s="9" t="str">
        <f t="shared" si="46"/>
        <v xml:space="preserve">						{"82748","NR ADMIN PERS 0686 (NRC NORFOLK VA)"},</v>
      </c>
      <c r="I301" s="9" t="str">
        <f t="shared" si="47"/>
        <v>insert into FTS_rui_codes (suggest_text_1, suggest_text_2, source) values ("82748","NR ADMIN PERS 0686 (NRC NORFOLK VA)","RESFOR N12 (07APR2021)");</v>
      </c>
    </row>
    <row r="302" spans="1:9" ht="16" x14ac:dyDescent="0.2">
      <c r="A302" s="10" t="s">
        <v>7095</v>
      </c>
      <c r="B302" s="22">
        <v>82633</v>
      </c>
      <c r="C302" s="11" t="s">
        <v>2415</v>
      </c>
      <c r="D302" s="71">
        <v>82633</v>
      </c>
      <c r="E302" t="s">
        <v>7151</v>
      </c>
      <c r="F302" s="15" t="str">
        <f t="shared" ref="F302:F306" si="60">+IF(B302&lt;&gt;D302,"ISSUE","")</f>
        <v/>
      </c>
      <c r="G302" s="15" t="str">
        <f t="shared" ref="G302:G306" si="61">+IF(C302&lt;&gt;E302,"ISSUE","")</f>
        <v>ISSUE</v>
      </c>
      <c r="H302" s="9" t="str">
        <f t="shared" si="46"/>
        <v xml:space="preserve">						{"82751","NR ADMIN PERS 1329 (NRC ROCK ISLAND IL)"},</v>
      </c>
      <c r="I302" s="9" t="str">
        <f t="shared" si="47"/>
        <v>insert into FTS_rui_codes (suggest_text_1, suggest_text_2, source) values ("82751","NR ADMIN PERS 1329 (NRC ROCK ISLAND IL)","RESFOR N12 (07APR2021)");</v>
      </c>
    </row>
    <row r="303" spans="1:9" ht="16" x14ac:dyDescent="0.2">
      <c r="A303" s="10" t="s">
        <v>7113</v>
      </c>
      <c r="B303" s="22">
        <v>82635</v>
      </c>
      <c r="C303" s="11" t="s">
        <v>3333</v>
      </c>
      <c r="F303" s="15" t="str">
        <f t="shared" si="60"/>
        <v>ISSUE</v>
      </c>
      <c r="G303" s="15" t="str">
        <f t="shared" si="61"/>
        <v>ISSUE</v>
      </c>
      <c r="H303" s="9" t="str">
        <f t="shared" si="46"/>
        <v xml:space="preserve">						{"82775","NR OHSU NMC PTS DET C (NRC NEW YORK NY)"},</v>
      </c>
      <c r="I303" s="9" t="str">
        <f t="shared" si="47"/>
        <v>insert into FTS_rui_codes (suggest_text_1, suggest_text_2, source) values ("82775","NR OHSU NMC PTS DET C (NRC NEW YORK NY)","RESFOR N12 (07APR2021)");</v>
      </c>
    </row>
    <row r="304" spans="1:9" ht="16" x14ac:dyDescent="0.2">
      <c r="A304" s="10" t="s">
        <v>7090</v>
      </c>
      <c r="B304" s="22">
        <v>82636</v>
      </c>
      <c r="C304" s="11" t="s">
        <v>951</v>
      </c>
      <c r="D304" s="71">
        <v>82636</v>
      </c>
      <c r="E304" t="s">
        <v>5918</v>
      </c>
      <c r="F304" s="15" t="str">
        <f t="shared" si="60"/>
        <v/>
      </c>
      <c r="G304" s="15" t="str">
        <f t="shared" si="61"/>
        <v>ISSUE</v>
      </c>
      <c r="H304" s="9" t="str">
        <f t="shared" si="46"/>
        <v xml:space="preserve">						{"82781","NR SPAWAR 303 (NRC JACKSONVILLE FL)"},</v>
      </c>
      <c r="I304" s="9" t="str">
        <f t="shared" si="47"/>
        <v>insert into FTS_rui_codes (suggest_text_1, suggest_text_2, source) values ("82781","NR SPAWAR 303 (NRC JACKSONVILLE FL)","RESFOR N12 (07APR2021)");</v>
      </c>
    </row>
    <row r="305" spans="1:9" ht="16" x14ac:dyDescent="0.2">
      <c r="A305" s="10" t="s">
        <v>7095</v>
      </c>
      <c r="B305" s="22">
        <v>82637</v>
      </c>
      <c r="C305" s="11" t="s">
        <v>2438</v>
      </c>
      <c r="F305" s="15" t="str">
        <f t="shared" si="60"/>
        <v>ISSUE</v>
      </c>
      <c r="G305" s="15" t="str">
        <f t="shared" si="61"/>
        <v>ISSUE</v>
      </c>
      <c r="H305" s="9" t="str">
        <f t="shared" si="46"/>
        <v xml:space="preserve">						{"82785","NR PHIB CB 1 DET 104 (NRC SACRAMENTO CA)"},</v>
      </c>
      <c r="I305" s="9" t="str">
        <f t="shared" si="47"/>
        <v>insert into FTS_rui_codes (suggest_text_1, suggest_text_2, source) values ("82785","NR PHIB CB 1 DET 104 (NRC SACRAMENTO CA)","RESFOR N12 (07APR2021)");</v>
      </c>
    </row>
    <row r="306" spans="1:9" ht="16" x14ac:dyDescent="0.2">
      <c r="A306" s="10" t="s">
        <v>7020</v>
      </c>
      <c r="B306" s="22">
        <v>82650</v>
      </c>
      <c r="C306" s="10" t="s">
        <v>2158</v>
      </c>
      <c r="D306" s="71">
        <v>82650</v>
      </c>
      <c r="E306" t="s">
        <v>5919</v>
      </c>
      <c r="F306" s="15" t="str">
        <f t="shared" si="60"/>
        <v/>
      </c>
      <c r="G306" s="15" t="str">
        <f t="shared" si="61"/>
        <v>ISSUE</v>
      </c>
      <c r="H306" s="9" t="str">
        <f>+_xlfn.CONCAT("						{""",B339,""",""",C339," (",A339,")""},")</f>
        <v xml:space="preserve">						{"82788","NR OHSU NMC SD DET A (NRC SAN DIEGO CA)"},</v>
      </c>
      <c r="I306" s="9" t="str">
        <f>+_xlfn.CONCAT("insert into FTS_rui_codes (suggest_text_1, suggest_text_2, source) values (""",B339,""",""",C339," (",A339,")"",""RESFOR N12 (07APR2021)"");")</f>
        <v>insert into FTS_rui_codes (suggest_text_1, suggest_text_2, source) values ("82788","NR OHSU NMC SD DET A (NRC SAN DIEGO CA)","RESFOR N12 (07APR2021)");</v>
      </c>
    </row>
    <row r="307" spans="1:9" ht="16" x14ac:dyDescent="0.2">
      <c r="A307" s="10" t="s">
        <v>7055</v>
      </c>
      <c r="B307" s="22">
        <v>82667</v>
      </c>
      <c r="C307" s="10" t="s">
        <v>1778</v>
      </c>
      <c r="D307" s="71">
        <v>82667</v>
      </c>
      <c r="E307" t="s">
        <v>1778</v>
      </c>
      <c r="F307" s="15" t="str">
        <f t="shared" ref="F307:F313" si="62">+IF(B307&lt;&gt;D307,"ISSUE","")</f>
        <v/>
      </c>
      <c r="G307" s="15" t="str">
        <f t="shared" ref="G307:G313" si="63">+IF(C307&lt;&gt;E307,"ISSUE","")</f>
        <v/>
      </c>
      <c r="H307" s="9" t="str">
        <f>+_xlfn.CONCAT("						{""",B341,""",""",C341," (",A341,")""},")</f>
        <v xml:space="preserve">						{"82790","NR OHSU NMC PTS DET R (NRC NORFOLK VA)"},</v>
      </c>
      <c r="I307" s="9" t="str">
        <f>+_xlfn.CONCAT("insert into FTS_rui_codes (suggest_text_1, suggest_text_2, source) values (""",B341,""",""",C341," (",A341,")"",""RESFOR N12 (07APR2021)"");")</f>
        <v>insert into FTS_rui_codes (suggest_text_1, suggest_text_2, source) values ("82790","NR OHSU NMC PTS DET R (NRC NORFOLK VA)","RESFOR N12 (07APR2021)");</v>
      </c>
    </row>
    <row r="308" spans="1:9" ht="16" x14ac:dyDescent="0.2">
      <c r="A308" s="10" t="s">
        <v>7044</v>
      </c>
      <c r="B308" s="22">
        <v>82671</v>
      </c>
      <c r="C308" s="10" t="s">
        <v>222</v>
      </c>
      <c r="D308" s="71">
        <v>82671</v>
      </c>
      <c r="E308" t="s">
        <v>5920</v>
      </c>
      <c r="F308" s="15" t="str">
        <f t="shared" si="62"/>
        <v/>
      </c>
      <c r="G308" s="15" t="str">
        <f t="shared" si="63"/>
        <v>ISSUE</v>
      </c>
      <c r="H308" s="9" t="str">
        <f>+_xlfn.CONCAT("						{""",B342,""",""",C342," (",A342,")""},")</f>
        <v xml:space="preserve">						{"82792","NR LCS ASW DET ST LOUIS (NRC ST LOUIS MO)"},</v>
      </c>
      <c r="I308" s="9" t="str">
        <f>+_xlfn.CONCAT("insert into FTS_rui_codes (suggest_text_1, suggest_text_2, source) values (""",B342,""",""",C342," (",A342,")"",""RESFOR N12 (07APR2021)"");")</f>
        <v>insert into FTS_rui_codes (suggest_text_1, suggest_text_2, source) values ("82792","NR LCS ASW DET ST LOUIS (NRC ST LOUIS MO)","RESFOR N12 (07APR2021)");</v>
      </c>
    </row>
    <row r="309" spans="1:9" ht="16" x14ac:dyDescent="0.2">
      <c r="A309" s="10" t="s">
        <v>7015</v>
      </c>
      <c r="B309" s="22">
        <v>82672</v>
      </c>
      <c r="C309" s="10" t="s">
        <v>2714</v>
      </c>
      <c r="D309" s="71">
        <v>82672</v>
      </c>
      <c r="E309" t="s">
        <v>5921</v>
      </c>
      <c r="F309" s="15" t="str">
        <f t="shared" si="62"/>
        <v/>
      </c>
      <c r="G309" s="15" t="str">
        <f t="shared" si="63"/>
        <v>ISSUE</v>
      </c>
      <c r="H309" s="9" t="str">
        <f t="shared" ref="H309:H314" si="64">+_xlfn.CONCAT("						{""",B344,""",""",C344," (",A344,")""},")</f>
        <v xml:space="preserve">						{"82796","NR SURGEMAIN PITTSBURGH (NRC PITTSBURGH PA)"},</v>
      </c>
      <c r="I309" s="9" t="str">
        <f t="shared" ref="I309:I314" si="65">+_xlfn.CONCAT("insert into FTS_rui_codes (suggest_text_1, suggest_text_2, source) values (""",B344,""",""",C344," (",A344,")"",""RESFOR N12 (07APR2021)"");")</f>
        <v>insert into FTS_rui_codes (suggest_text_1, suggest_text_2, source) values ("82796","NR SURGEMAIN PITTSBURGH (NRC PITTSBURGH PA)","RESFOR N12 (07APR2021)");</v>
      </c>
    </row>
    <row r="310" spans="1:9" ht="16" x14ac:dyDescent="0.2">
      <c r="A310" s="10" t="s">
        <v>7113</v>
      </c>
      <c r="B310" s="22">
        <v>82676</v>
      </c>
      <c r="C310" s="11" t="s">
        <v>3347</v>
      </c>
      <c r="D310" s="71">
        <v>82676</v>
      </c>
      <c r="E310" t="s">
        <v>3347</v>
      </c>
      <c r="F310" s="15" t="str">
        <f t="shared" si="62"/>
        <v/>
      </c>
      <c r="G310" s="15" t="str">
        <f t="shared" si="63"/>
        <v/>
      </c>
      <c r="H310" s="9" t="str">
        <f t="shared" si="64"/>
        <v xml:space="preserve">						{"82798","NR USS CONSTITUTION DET (NRC QUINCY MA)"},</v>
      </c>
      <c r="I310" s="9" t="str">
        <f t="shared" si="65"/>
        <v>insert into FTS_rui_codes (suggest_text_1, suggest_text_2, source) values ("82798","NR USS CONSTITUTION DET (NRC QUINCY MA)","RESFOR N12 (07APR2021)");</v>
      </c>
    </row>
    <row r="311" spans="1:9" ht="16" x14ac:dyDescent="0.2">
      <c r="A311" s="10" t="s">
        <v>7121</v>
      </c>
      <c r="B311" s="22">
        <v>82682</v>
      </c>
      <c r="C311" s="10" t="s">
        <v>154</v>
      </c>
      <c r="D311" s="71">
        <v>82682</v>
      </c>
      <c r="E311" t="s">
        <v>154</v>
      </c>
      <c r="F311" s="15" t="str">
        <f t="shared" si="62"/>
        <v/>
      </c>
      <c r="G311" s="15" t="str">
        <f t="shared" si="63"/>
        <v/>
      </c>
      <c r="H311" s="9" t="str">
        <f t="shared" si="64"/>
        <v xml:space="preserve">						{"82800","NR SURGEMAIN GREEN BAY (NRC GREEN BAY WI)"},</v>
      </c>
      <c r="I311" s="9" t="str">
        <f t="shared" si="65"/>
        <v>insert into FTS_rui_codes (suggest_text_1, suggest_text_2, source) values ("82800","NR SURGEMAIN GREEN BAY (NRC GREEN BAY WI)","RESFOR N12 (07APR2021)");</v>
      </c>
    </row>
    <row r="312" spans="1:9" ht="16" x14ac:dyDescent="0.2">
      <c r="A312" s="7" t="s">
        <v>7040</v>
      </c>
      <c r="B312" s="35">
        <v>82685</v>
      </c>
      <c r="C312" s="7" t="s">
        <v>2897</v>
      </c>
      <c r="D312" s="71">
        <v>82685</v>
      </c>
      <c r="E312" t="s">
        <v>5922</v>
      </c>
      <c r="F312" s="15" t="str">
        <f t="shared" si="62"/>
        <v/>
      </c>
      <c r="G312" s="15" t="str">
        <f t="shared" si="63"/>
        <v>ISSUE</v>
      </c>
      <c r="H312" s="9" t="str">
        <f t="shared" si="64"/>
        <v xml:space="preserve">						{"82801","NR FLC TEMP TAMPA (NRC TAMPA FL)"},</v>
      </c>
      <c r="I312" s="9" t="str">
        <f t="shared" si="65"/>
        <v>insert into FTS_rui_codes (suggest_text_1, suggest_text_2, source) values ("82801","NR FLC TEMP TAMPA (NRC TAMPA FL)","RESFOR N12 (07APR2021)");</v>
      </c>
    </row>
    <row r="313" spans="1:9" ht="16" x14ac:dyDescent="0.2">
      <c r="A313" s="10" t="s">
        <v>7119</v>
      </c>
      <c r="B313" s="22">
        <v>82686</v>
      </c>
      <c r="C313" s="10" t="s">
        <v>1360</v>
      </c>
      <c r="D313" s="71">
        <v>82686</v>
      </c>
      <c r="E313" t="s">
        <v>1360</v>
      </c>
      <c r="F313" s="15" t="str">
        <f t="shared" si="62"/>
        <v/>
      </c>
      <c r="G313" s="15" t="str">
        <f t="shared" si="63"/>
        <v/>
      </c>
      <c r="H313" s="9" t="str">
        <f t="shared" si="64"/>
        <v xml:space="preserve">						{"82804","NR SURGEMAIN SPOKANE (NRC SPOKANE WA)"},</v>
      </c>
      <c r="I313" s="9" t="str">
        <f t="shared" si="65"/>
        <v>insert into FTS_rui_codes (suggest_text_1, suggest_text_2, source) values ("82804","NR SURGEMAIN SPOKANE (NRC SPOKANE WA)","RESFOR N12 (07APR2021)");</v>
      </c>
    </row>
    <row r="314" spans="1:9" ht="16" x14ac:dyDescent="0.2">
      <c r="A314" s="10" t="s">
        <v>7111</v>
      </c>
      <c r="B314" s="22">
        <v>82687</v>
      </c>
      <c r="C314" s="12" t="s">
        <v>4062</v>
      </c>
      <c r="F314" s="15" t="str">
        <f t="shared" ref="F314:F315" si="66">+IF(B314&lt;&gt;D314,"ISSUE","")</f>
        <v>ISSUE</v>
      </c>
      <c r="G314" s="15" t="str">
        <f t="shared" ref="G314:G315" si="67">+IF(C314&lt;&gt;E314,"ISSUE","")</f>
        <v>ISSUE</v>
      </c>
      <c r="H314" s="9" t="str">
        <f t="shared" si="64"/>
        <v xml:space="preserve">						{"82805","NR SURGEMAIN CORP CHRISTI (NRC CORPUS CHRISTI TX)"},</v>
      </c>
      <c r="I314" s="9" t="str">
        <f t="shared" si="65"/>
        <v>insert into FTS_rui_codes (suggest_text_1, suggest_text_2, source) values ("82805","NR SURGEMAIN CORP CHRISTI (NRC CORPUS CHRISTI TX)","RESFOR N12 (07APR2021)");</v>
      </c>
    </row>
    <row r="315" spans="1:9" ht="16" x14ac:dyDescent="0.2">
      <c r="A315" s="10" t="s">
        <v>7038</v>
      </c>
      <c r="B315" s="22">
        <v>82689</v>
      </c>
      <c r="C315" s="10" t="s">
        <v>360</v>
      </c>
      <c r="D315" s="71">
        <v>82689</v>
      </c>
      <c r="E315" t="s">
        <v>360</v>
      </c>
      <c r="F315" s="15" t="str">
        <f t="shared" si="66"/>
        <v/>
      </c>
      <c r="G315" s="15" t="str">
        <f t="shared" si="67"/>
        <v/>
      </c>
      <c r="H315" s="9" t="str">
        <f t="shared" ref="H315:H346" si="68">+_xlfn.CONCAT("						{""",B352,""",""",C352," (",A352,")""},")</f>
        <v xml:space="preserve">						{"82813","NR NMORA USNO 0292 (NRC WASHINGTON DC)"},</v>
      </c>
      <c r="I315" s="9" t="str">
        <f t="shared" ref="I315:I378" si="69">+_xlfn.CONCAT("insert into FTS_rui_codes (suggest_text_1, suggest_text_2, source) values (""",B352,""",""",C352," (",A352,")"",""RESFOR N12 (07APR2021)"");")</f>
        <v>insert into FTS_rui_codes (suggest_text_1, suggest_text_2, source) values ("82813","NR NMORA USNO 0292 (NRC WASHINGTON DC)","RESFOR N12 (07APR2021)");</v>
      </c>
    </row>
    <row r="316" spans="1:9" x14ac:dyDescent="0.2">
      <c r="A316" s="72"/>
      <c r="B316" s="78"/>
      <c r="C316" s="72"/>
      <c r="D316" s="71">
        <v>82692</v>
      </c>
      <c r="E316" t="s">
        <v>5924</v>
      </c>
      <c r="F316" s="15" t="str">
        <f t="shared" ref="F316" si="70">+IF(B316&lt;&gt;D316,"ISSUE","")</f>
        <v>ISSUE</v>
      </c>
      <c r="G316" s="15" t="str">
        <f t="shared" ref="G316" si="71">+IF(C316&lt;&gt;E316,"ISSUE","")</f>
        <v>ISSUE</v>
      </c>
      <c r="H316" s="9" t="str">
        <f t="shared" si="68"/>
        <v xml:space="preserve">						{"82824","NR OFFICE OF NAVINTEL 0397 (NRC NEWPORT RI)"},</v>
      </c>
      <c r="I316" s="9" t="str">
        <f t="shared" si="69"/>
        <v>insert into FTS_rui_codes (suggest_text_1, suggest_text_2, source) values ("82824","NR OFFICE OF NAVINTEL 0397 (NRC NEWPORT RI)","RESFOR N12 (07APR2021)");</v>
      </c>
    </row>
    <row r="317" spans="1:9" ht="16" x14ac:dyDescent="0.2">
      <c r="A317" s="7" t="s">
        <v>7116</v>
      </c>
      <c r="B317" s="35">
        <v>82693</v>
      </c>
      <c r="C317" s="12" t="s">
        <v>2008</v>
      </c>
      <c r="D317" s="71">
        <v>82693</v>
      </c>
      <c r="E317" t="s">
        <v>2008</v>
      </c>
      <c r="F317" s="15" t="str">
        <f t="shared" ref="F317:F325" si="72">+IF(B317&lt;&gt;D317,"ISSUE","")</f>
        <v/>
      </c>
      <c r="G317" s="15" t="str">
        <f t="shared" ref="G317:G325" si="73">+IF(C317&lt;&gt;E317,"ISSUE","")</f>
        <v/>
      </c>
      <c r="H317" s="9" t="str">
        <f t="shared" si="68"/>
        <v xml:space="preserve">						{"82825","NR COMNAVFOR KOREA DET F (NRC FT WORTH TX)"},</v>
      </c>
      <c r="I317" s="9" t="str">
        <f t="shared" si="69"/>
        <v>insert into FTS_rui_codes (suggest_text_1, suggest_text_2, source) values ("82825","NR COMNAVFOR KOREA DET F (NRC FT WORTH TX)","RESFOR N12 (07APR2021)");</v>
      </c>
    </row>
    <row r="318" spans="1:9" x14ac:dyDescent="0.2">
      <c r="A318" s="73"/>
      <c r="B318" s="80"/>
      <c r="C318" s="75"/>
      <c r="D318" s="71">
        <v>82702</v>
      </c>
      <c r="E318" t="s">
        <v>7231</v>
      </c>
      <c r="F318" s="15" t="str">
        <f t="shared" si="72"/>
        <v>ISSUE</v>
      </c>
      <c r="G318" s="15" t="str">
        <f t="shared" si="73"/>
        <v>ISSUE</v>
      </c>
      <c r="H318" s="9" t="str">
        <f t="shared" si="68"/>
        <v xml:space="preserve">						{"82826","NR AVIATION SUPPORT U 1304 (NRC COLUMBUS OH)"},</v>
      </c>
      <c r="I318" s="9" t="str">
        <f t="shared" si="69"/>
        <v>insert into FTS_rui_codes (suggest_text_1, suggest_text_2, source) values ("82826","NR AVIATION SUPPORT U 1304 (NRC COLUMBUS OH)","RESFOR N12 (07APR2021)");</v>
      </c>
    </row>
    <row r="319" spans="1:9" ht="16" x14ac:dyDescent="0.2">
      <c r="A319" s="10" t="s">
        <v>7068</v>
      </c>
      <c r="B319" s="22">
        <v>82705</v>
      </c>
      <c r="C319" s="10" t="s">
        <v>2459</v>
      </c>
      <c r="D319" s="71">
        <v>82705</v>
      </c>
      <c r="E319" t="s">
        <v>5925</v>
      </c>
      <c r="F319" s="15" t="str">
        <f t="shared" si="72"/>
        <v/>
      </c>
      <c r="G319" s="15" t="str">
        <f t="shared" si="73"/>
        <v>ISSUE</v>
      </c>
      <c r="H319" s="9" t="str">
        <f t="shared" si="68"/>
        <v xml:space="preserve">						{"82828","NR OFFICE OF NAVINTEL 0922 (NRC KITSAP WA)"},</v>
      </c>
      <c r="I319" s="9" t="str">
        <f t="shared" si="69"/>
        <v>insert into FTS_rui_codes (suggest_text_1, suggest_text_2, source) values ("82828","NR OFFICE OF NAVINTEL 0922 (NRC KITSAP WA)","RESFOR N12 (07APR2021)");</v>
      </c>
    </row>
    <row r="320" spans="1:9" ht="16" x14ac:dyDescent="0.2">
      <c r="A320" s="10" t="s">
        <v>7014</v>
      </c>
      <c r="B320" s="22">
        <v>82710</v>
      </c>
      <c r="C320" s="10" t="s">
        <v>2532</v>
      </c>
      <c r="D320" s="71">
        <v>82710</v>
      </c>
      <c r="E320" t="s">
        <v>2532</v>
      </c>
      <c r="F320" s="15" t="str">
        <f t="shared" si="72"/>
        <v/>
      </c>
      <c r="G320" s="15" t="str">
        <f t="shared" si="73"/>
        <v/>
      </c>
      <c r="H320" s="9" t="str">
        <f t="shared" si="68"/>
        <v xml:space="preserve">						{"8282G","NR VOLUNTEER TRAINING 8282 (NRC NEW ORLEANS LA)"},</v>
      </c>
      <c r="I320" s="9" t="str">
        <f t="shared" si="69"/>
        <v>insert into FTS_rui_codes (suggest_text_1, suggest_text_2, source) values ("8282G","NR VOLUNTEER TRAINING 8282 (NRC NEW ORLEANS LA)","RESFOR N12 (07APR2021)");</v>
      </c>
    </row>
    <row r="321" spans="1:9" ht="16" x14ac:dyDescent="0.2">
      <c r="A321" s="7" t="s">
        <v>7040</v>
      </c>
      <c r="B321" s="35">
        <v>82711</v>
      </c>
      <c r="C321" s="7" t="s">
        <v>2893</v>
      </c>
      <c r="D321" s="71">
        <v>82711</v>
      </c>
      <c r="E321" t="s">
        <v>7222</v>
      </c>
      <c r="F321" s="15" t="str">
        <f t="shared" si="72"/>
        <v/>
      </c>
      <c r="G321" s="15" t="str">
        <f t="shared" si="73"/>
        <v>ISSUE</v>
      </c>
      <c r="H321" s="9" t="str">
        <f t="shared" si="68"/>
        <v xml:space="preserve">						{"82830","NR NATL GEOSPA AGCY 0166 (NRC WASHINGTON DC)"},</v>
      </c>
      <c r="I321" s="9" t="str">
        <f t="shared" si="69"/>
        <v>insert into FTS_rui_codes (suggest_text_1, suggest_text_2, source) values ("82830","NR NATL GEOSPA AGCY 0166 (NRC WASHINGTON DC)","RESFOR N12 (07APR2021)");</v>
      </c>
    </row>
    <row r="322" spans="1:9" ht="16" x14ac:dyDescent="0.2">
      <c r="A322" s="7" t="s">
        <v>7040</v>
      </c>
      <c r="B322" s="35">
        <v>82714</v>
      </c>
      <c r="C322" s="7" t="s">
        <v>2880</v>
      </c>
      <c r="D322" s="71">
        <v>82714</v>
      </c>
      <c r="E322" t="s">
        <v>2879</v>
      </c>
      <c r="F322" s="15" t="str">
        <f t="shared" si="72"/>
        <v/>
      </c>
      <c r="G322" s="15" t="str">
        <f t="shared" si="73"/>
        <v>ISSUE</v>
      </c>
      <c r="H322" s="9" t="str">
        <f t="shared" si="68"/>
        <v xml:space="preserve">						{"82832","NR DIAHQ 0601 (NRC FT DIX NJ)"},</v>
      </c>
      <c r="I322" s="9" t="str">
        <f t="shared" si="69"/>
        <v>insert into FTS_rui_codes (suggest_text_1, suggest_text_2, source) values ("82832","NR DIAHQ 0601 (NRC FT DIX NJ)","RESFOR N12 (07APR2021)");</v>
      </c>
    </row>
    <row r="323" spans="1:9" ht="16" x14ac:dyDescent="0.2">
      <c r="A323" s="10" t="s">
        <v>7072</v>
      </c>
      <c r="B323" s="22">
        <v>82719</v>
      </c>
      <c r="C323" s="10" t="s">
        <v>1680</v>
      </c>
      <c r="D323" s="71">
        <v>82719</v>
      </c>
      <c r="E323" t="s">
        <v>7317</v>
      </c>
      <c r="F323" s="15" t="str">
        <f t="shared" si="72"/>
        <v/>
      </c>
      <c r="G323" s="15" t="str">
        <f t="shared" si="73"/>
        <v>ISSUE</v>
      </c>
      <c r="H323" s="9" t="str">
        <f t="shared" si="68"/>
        <v xml:space="preserve">						{"82834","NR SURGEMAIN ERIE (NRC ERIE PA)"},</v>
      </c>
      <c r="I323" s="9" t="str">
        <f t="shared" si="69"/>
        <v>insert into FTS_rui_codes (suggest_text_1, suggest_text_2, source) values ("82834","NR SURGEMAIN ERIE (NRC ERIE PA)","RESFOR N12 (07APR2021)");</v>
      </c>
    </row>
    <row r="324" spans="1:9" ht="16" x14ac:dyDescent="0.2">
      <c r="A324" s="10" t="s">
        <v>7043</v>
      </c>
      <c r="B324" s="22">
        <v>82730</v>
      </c>
      <c r="C324" s="10" t="s">
        <v>4564</v>
      </c>
      <c r="D324" s="71">
        <v>82730</v>
      </c>
      <c r="E324" t="s">
        <v>4564</v>
      </c>
      <c r="F324" s="15" t="str">
        <f t="shared" si="72"/>
        <v/>
      </c>
      <c r="G324" s="15" t="str">
        <f t="shared" si="73"/>
        <v/>
      </c>
      <c r="H324" s="9" t="str">
        <f t="shared" si="68"/>
        <v xml:space="preserve">						{"82835","NR JNT INT OP CTR EUR 0613 (NRC COLUMBUS OH)"},</v>
      </c>
      <c r="I324" s="9" t="str">
        <f t="shared" si="69"/>
        <v>insert into FTS_rui_codes (suggest_text_1, suggest_text_2, source) values ("82835","NR JNT INT OP CTR EUR 0613 (NRC COLUMBUS OH)","RESFOR N12 (07APR2021)");</v>
      </c>
    </row>
    <row r="325" spans="1:9" ht="16" x14ac:dyDescent="0.2">
      <c r="A325" s="10" t="s">
        <v>7119</v>
      </c>
      <c r="B325" s="22">
        <v>82736</v>
      </c>
      <c r="C325" s="10" t="s">
        <v>1348</v>
      </c>
      <c r="D325" s="71">
        <v>82736</v>
      </c>
      <c r="E325" t="s">
        <v>1348</v>
      </c>
      <c r="F325" s="15" t="str">
        <f t="shared" si="72"/>
        <v/>
      </c>
      <c r="G325" s="15" t="str">
        <f t="shared" si="73"/>
        <v/>
      </c>
      <c r="H325" s="9" t="str">
        <f t="shared" si="68"/>
        <v xml:space="preserve">						{"82837","NR NAVSEA HEAVY LIFT (NRC BALTIMORE MD)"},</v>
      </c>
      <c r="I325" s="9" t="str">
        <f t="shared" si="69"/>
        <v>insert into FTS_rui_codes (suggest_text_1, suggest_text_2, source) values ("82837","NR NAVSEA HEAVY LIFT (NRC BALTIMORE MD)","RESFOR N12 (07APR2021)");</v>
      </c>
    </row>
    <row r="326" spans="1:9" ht="16" x14ac:dyDescent="0.2">
      <c r="A326" s="7" t="s">
        <v>7040</v>
      </c>
      <c r="B326" s="35">
        <v>82737</v>
      </c>
      <c r="C326" s="7" t="s">
        <v>2887</v>
      </c>
      <c r="F326" s="15" t="str">
        <f t="shared" ref="F326:F328" si="74">+IF(B326&lt;&gt;D326,"ISSUE","")</f>
        <v>ISSUE</v>
      </c>
      <c r="G326" s="15" t="str">
        <f t="shared" ref="G326:G328" si="75">+IF(C326&lt;&gt;E326,"ISSUE","")</f>
        <v>ISSUE</v>
      </c>
      <c r="H326" s="9" t="str">
        <f t="shared" si="68"/>
        <v xml:space="preserve">						{"82838","NR NAVSEA INFO TECH (NRC CHARLOTTE NC)"},</v>
      </c>
      <c r="I326" s="9" t="str">
        <f t="shared" si="69"/>
        <v>insert into FTS_rui_codes (suggest_text_1, suggest_text_2, source) values ("82838","NR NAVSEA INFO TECH (NRC CHARLOTTE NC)","RESFOR N12 (07APR2021)");</v>
      </c>
    </row>
    <row r="327" spans="1:9" ht="16" x14ac:dyDescent="0.2">
      <c r="A327" s="10" t="s">
        <v>7119</v>
      </c>
      <c r="B327" s="22">
        <v>82738</v>
      </c>
      <c r="C327" s="10" t="s">
        <v>1346</v>
      </c>
      <c r="F327" s="15" t="str">
        <f t="shared" si="74"/>
        <v>ISSUE</v>
      </c>
      <c r="G327" s="15" t="str">
        <f t="shared" si="75"/>
        <v>ISSUE</v>
      </c>
      <c r="H327" s="9" t="str">
        <f t="shared" si="68"/>
        <v xml:space="preserve">						{"82839","NR NAVSEA MDA (NRC CHATTANOOGA TN)"},</v>
      </c>
      <c r="I327" s="9" t="str">
        <f t="shared" si="69"/>
        <v>insert into FTS_rui_codes (suggest_text_1, suggest_text_2, source) values ("82839","NR NAVSEA MDA (NRC CHATTANOOGA TN)","RESFOR N12 (07APR2021)");</v>
      </c>
    </row>
    <row r="328" spans="1:9" ht="16" x14ac:dyDescent="0.2">
      <c r="A328" s="10" t="s">
        <v>7043</v>
      </c>
      <c r="B328" s="22">
        <v>82739</v>
      </c>
      <c r="C328" s="10" t="s">
        <v>4561</v>
      </c>
      <c r="D328" s="71">
        <v>82739</v>
      </c>
      <c r="E328" t="s">
        <v>5926</v>
      </c>
      <c r="F328" s="15" t="str">
        <f t="shared" si="74"/>
        <v/>
      </c>
      <c r="G328" s="15" t="str">
        <f t="shared" si="75"/>
        <v>ISSUE</v>
      </c>
      <c r="H328" s="9" t="str">
        <f t="shared" si="68"/>
        <v xml:space="preserve">						{"82840","NR OPS SUPPORT 0858 (NRC PENSACOLA FL)"},</v>
      </c>
      <c r="I328" s="9" t="str">
        <f t="shared" si="69"/>
        <v>insert into FTS_rui_codes (suggest_text_1, suggest_text_2, source) values ("82840","NR OPS SUPPORT 0858 (NRC PENSACOLA FL)","RESFOR N12 (07APR2021)");</v>
      </c>
    </row>
    <row r="329" spans="1:9" ht="16" x14ac:dyDescent="0.2">
      <c r="A329" s="10" t="s">
        <v>7103</v>
      </c>
      <c r="B329" s="22">
        <v>82740</v>
      </c>
      <c r="C329" s="10" t="s">
        <v>3758</v>
      </c>
      <c r="D329" s="71">
        <v>82740</v>
      </c>
      <c r="E329" t="s">
        <v>5928</v>
      </c>
      <c r="F329" s="15" t="str">
        <f t="shared" ref="F329:F330" si="76">+IF(B329&lt;&gt;D329,"ISSUE","")</f>
        <v/>
      </c>
      <c r="G329" s="15" t="str">
        <f t="shared" ref="G329:G330" si="77">+IF(C329&lt;&gt;E329,"ISSUE","")</f>
        <v>ISSUE</v>
      </c>
      <c r="H329" s="9" t="str">
        <f t="shared" si="68"/>
        <v xml:space="preserve">						{"82842","NR OPS SUPPORT 0625 (NRC ERIE PA)"},</v>
      </c>
      <c r="I329" s="9" t="str">
        <f t="shared" si="69"/>
        <v>insert into FTS_rui_codes (suggest_text_1, suggest_text_2, source) values ("82842","NR OPS SUPPORT 0625 (NRC ERIE PA)","RESFOR N12 (07APR2021)");</v>
      </c>
    </row>
    <row r="330" spans="1:9" ht="16" x14ac:dyDescent="0.2">
      <c r="A330" s="10" t="s">
        <v>7042</v>
      </c>
      <c r="B330" s="22">
        <v>82742</v>
      </c>
      <c r="C330" s="10" t="s">
        <v>3550</v>
      </c>
      <c r="D330" s="71">
        <v>82742</v>
      </c>
      <c r="E330" t="s">
        <v>5929</v>
      </c>
      <c r="F330" s="15" t="str">
        <f t="shared" si="76"/>
        <v/>
      </c>
      <c r="G330" s="15" t="str">
        <f t="shared" si="77"/>
        <v>ISSUE</v>
      </c>
      <c r="H330" s="9" t="str">
        <f t="shared" si="68"/>
        <v xml:space="preserve">						{"82844","NR NAVSEA SHIP INSPECTION (NRC BALTIMORE MD)"},</v>
      </c>
      <c r="I330" s="9" t="str">
        <f t="shared" si="69"/>
        <v>insert into FTS_rui_codes (suggest_text_1, suggest_text_2, source) values ("82844","NR NAVSEA SHIP INSPECTION (NRC BALTIMORE MD)","RESFOR N12 (07APR2021)");</v>
      </c>
    </row>
    <row r="331" spans="1:9" ht="16" x14ac:dyDescent="0.2">
      <c r="A331" s="7" t="s">
        <v>7037</v>
      </c>
      <c r="B331" s="35">
        <v>82743</v>
      </c>
      <c r="C331" s="7" t="s">
        <v>4770</v>
      </c>
      <c r="F331" s="15" t="str">
        <f t="shared" ref="F331:F333" si="78">+IF(B331&lt;&gt;D331,"ISSUE","")</f>
        <v>ISSUE</v>
      </c>
      <c r="G331" s="15" t="str">
        <f t="shared" ref="G331:G333" si="79">+IF(C331&lt;&gt;E331,"ISSUE","")</f>
        <v>ISSUE</v>
      </c>
      <c r="H331" s="9" t="str">
        <f t="shared" si="68"/>
        <v xml:space="preserve">						{"82849","NR STRATCOM JEWC (NRC SAN ANTONIO TX)"},</v>
      </c>
      <c r="I331" s="9" t="str">
        <f t="shared" si="69"/>
        <v>insert into FTS_rui_codes (suggest_text_1, suggest_text_2, source) values ("82849","NR STRATCOM JEWC (NRC SAN ANTONIO TX)","RESFOR N12 (07APR2021)");</v>
      </c>
    </row>
    <row r="332" spans="1:9" ht="16" x14ac:dyDescent="0.2">
      <c r="A332" s="10" t="s">
        <v>7109</v>
      </c>
      <c r="B332" s="22">
        <v>82746</v>
      </c>
      <c r="C332" s="11" t="s">
        <v>471</v>
      </c>
      <c r="F332" s="15" t="str">
        <f t="shared" si="78"/>
        <v>ISSUE</v>
      </c>
      <c r="G332" s="15" t="str">
        <f t="shared" si="79"/>
        <v>ISSUE</v>
      </c>
      <c r="H332" s="9" t="str">
        <f t="shared" si="68"/>
        <v xml:space="preserve">						{"82851","NR OPS SUPPORT 1359 (NRC BATTLE CREEK MI)"},</v>
      </c>
      <c r="I332" s="9" t="str">
        <f t="shared" si="69"/>
        <v>insert into FTS_rui_codes (suggest_text_1, suggest_text_2, source) values ("82851","NR OPS SUPPORT 1359 (NRC BATTLE CREEK MI)","RESFOR N12 (07APR2021)");</v>
      </c>
    </row>
    <row r="333" spans="1:9" ht="16" x14ac:dyDescent="0.2">
      <c r="A333" s="7" t="s">
        <v>7040</v>
      </c>
      <c r="B333" s="35">
        <v>82748</v>
      </c>
      <c r="C333" s="7" t="s">
        <v>2884</v>
      </c>
      <c r="D333" s="71">
        <v>82748</v>
      </c>
      <c r="E333" t="s">
        <v>2884</v>
      </c>
      <c r="F333" s="15" t="str">
        <f t="shared" si="78"/>
        <v/>
      </c>
      <c r="G333" s="15" t="str">
        <f t="shared" si="79"/>
        <v/>
      </c>
      <c r="H333" s="9" t="str">
        <f t="shared" si="68"/>
        <v xml:space="preserve">						{"82852","NR SURGEMAIN AKRON (NRC AKRON OH)"},</v>
      </c>
      <c r="I333" s="9" t="str">
        <f t="shared" si="69"/>
        <v>insert into FTS_rui_codes (suggest_text_1, suggest_text_2, source) values ("82852","NR SURGEMAIN AKRON (NRC AKRON OH)","RESFOR N12 (07APR2021)");</v>
      </c>
    </row>
    <row r="334" spans="1:9" ht="16" x14ac:dyDescent="0.2">
      <c r="A334" s="7" t="s">
        <v>7088</v>
      </c>
      <c r="B334" s="35">
        <v>82751</v>
      </c>
      <c r="C334" s="7" t="s">
        <v>3584</v>
      </c>
      <c r="F334" s="15" t="str">
        <f t="shared" ref="F334:F335" si="80">+IF(B334&lt;&gt;D334,"ISSUE","")</f>
        <v>ISSUE</v>
      </c>
      <c r="G334" s="15" t="str">
        <f t="shared" ref="G334:G335" si="81">+IF(C334&lt;&gt;E334,"ISSUE","")</f>
        <v>ISSUE</v>
      </c>
      <c r="H334" s="9" t="str">
        <f t="shared" si="68"/>
        <v xml:space="preserve">						{"82853","NR NAVSEA SSP (NRC BALTIMORE MD)"},</v>
      </c>
      <c r="I334" s="9" t="str">
        <f t="shared" si="69"/>
        <v>insert into FTS_rui_codes (suggest_text_1, suggest_text_2, source) values ("82853","NR NAVSEA SSP (NRC BALTIMORE MD)","RESFOR N12 (07APR2021)");</v>
      </c>
    </row>
    <row r="335" spans="1:9" ht="16" x14ac:dyDescent="0.2">
      <c r="A335" s="10" t="s">
        <v>7019</v>
      </c>
      <c r="B335" s="22">
        <v>82775</v>
      </c>
      <c r="C335" s="10" t="s">
        <v>2634</v>
      </c>
      <c r="D335" s="71">
        <v>82775</v>
      </c>
      <c r="E335" t="s">
        <v>5931</v>
      </c>
      <c r="F335" s="15" t="str">
        <f t="shared" si="80"/>
        <v/>
      </c>
      <c r="G335" s="15" t="str">
        <f t="shared" si="81"/>
        <v>ISSUE</v>
      </c>
      <c r="H335" s="9" t="str">
        <f t="shared" si="68"/>
        <v xml:space="preserve">						{"82854","NR 4MD 1/23 C 3 (NRC HARLINGEN TX)"},</v>
      </c>
      <c r="I335" s="9" t="str">
        <f t="shared" si="69"/>
        <v>insert into FTS_rui_codes (suggest_text_1, suggest_text_2, source) values ("82854","NR 4MD 1/23 C 3 (NRC HARLINGEN TX)","RESFOR N12 (07APR2021)");</v>
      </c>
    </row>
    <row r="336" spans="1:9" ht="16" x14ac:dyDescent="0.2">
      <c r="A336" s="10" t="s">
        <v>7055</v>
      </c>
      <c r="B336" s="22">
        <v>82781</v>
      </c>
      <c r="C336" s="10" t="s">
        <v>1779</v>
      </c>
      <c r="F336" s="15" t="str">
        <f t="shared" ref="F336:F337" si="82">+IF(B336&lt;&gt;D336,"ISSUE","")</f>
        <v>ISSUE</v>
      </c>
      <c r="G336" s="15" t="str">
        <f t="shared" ref="G336:G337" si="83">+IF(C336&lt;&gt;E336,"ISSUE","")</f>
        <v>ISSUE</v>
      </c>
      <c r="H336" s="9" t="str">
        <f t="shared" si="68"/>
        <v xml:space="preserve">						{"82855","NR 3FORCERECON (NRC PENSACOLA FL)"},</v>
      </c>
      <c r="I336" s="9" t="str">
        <f t="shared" si="69"/>
        <v>insert into FTS_rui_codes (suggest_text_1, suggest_text_2, source) values ("82855","NR 3FORCERECON (NRC PENSACOLA FL)","RESFOR N12 (07APR2021)");</v>
      </c>
    </row>
    <row r="337" spans="1:9" ht="16" x14ac:dyDescent="0.2">
      <c r="A337" s="10" t="s">
        <v>7106</v>
      </c>
      <c r="B337" s="22">
        <v>82785</v>
      </c>
      <c r="C337" s="10" t="s">
        <v>3611</v>
      </c>
      <c r="D337" s="71">
        <v>82785</v>
      </c>
      <c r="E337" t="s">
        <v>5933</v>
      </c>
      <c r="F337" s="15" t="str">
        <f t="shared" si="82"/>
        <v/>
      </c>
      <c r="G337" s="15" t="str">
        <f t="shared" si="83"/>
        <v>ISSUE</v>
      </c>
      <c r="H337" s="9" t="str">
        <f t="shared" si="68"/>
        <v xml:space="preserve">						{"82859","NR NAVSUP WSS PHIL (NRC FT DIX NJ)"},</v>
      </c>
      <c r="I337" s="9" t="str">
        <f t="shared" si="69"/>
        <v>insert into FTS_rui_codes (suggest_text_1, suggest_text_2, source) values ("82859","NR NAVSUP WSS PHIL (NRC FT DIX NJ)","RESFOR N12 (07APR2021)");</v>
      </c>
    </row>
    <row r="338" spans="1:9" x14ac:dyDescent="0.2">
      <c r="A338" s="72"/>
      <c r="B338" s="78"/>
      <c r="C338" s="72"/>
      <c r="D338" s="71">
        <v>82787</v>
      </c>
      <c r="E338" t="s">
        <v>5626</v>
      </c>
      <c r="F338" s="15" t="str">
        <f t="shared" ref="F338:F339" si="84">+IF(B338&lt;&gt;D338,"ISSUE","")</f>
        <v>ISSUE</v>
      </c>
      <c r="G338" s="15" t="str">
        <f t="shared" ref="G338:G339" si="85">+IF(C338&lt;&gt;E338,"ISSUE","")</f>
        <v>ISSUE</v>
      </c>
      <c r="H338" s="9" t="str">
        <f t="shared" si="68"/>
        <v xml:space="preserve">						{"82861","NR NAVSUP WSS MECH (NRC HARRISBURG PA)"},</v>
      </c>
      <c r="I338" s="9" t="str">
        <f t="shared" si="69"/>
        <v>insert into FTS_rui_codes (suggest_text_1, suggest_text_2, source) values ("82861","NR NAVSUP WSS MECH (NRC HARRISBURG PA)","RESFOR N12 (07APR2021)");</v>
      </c>
    </row>
    <row r="339" spans="1:9" ht="16" x14ac:dyDescent="0.2">
      <c r="A339" s="10" t="s">
        <v>7103</v>
      </c>
      <c r="B339" s="22">
        <v>82788</v>
      </c>
      <c r="C339" s="10" t="s">
        <v>3738</v>
      </c>
      <c r="D339" s="71">
        <v>82788</v>
      </c>
      <c r="E339" t="s">
        <v>5935</v>
      </c>
      <c r="F339" s="15" t="str">
        <f t="shared" si="84"/>
        <v/>
      </c>
      <c r="G339" s="15" t="str">
        <f t="shared" si="85"/>
        <v>ISSUE</v>
      </c>
      <c r="H339" s="9" t="str">
        <f t="shared" si="68"/>
        <v xml:space="preserve">						{"82863","CRS 8 COMPANY B 2ND PLT (NRC BALTIMORE MD)"},</v>
      </c>
      <c r="I339" s="9" t="str">
        <f t="shared" si="69"/>
        <v>insert into FTS_rui_codes (suggest_text_1, suggest_text_2, source) values ("82863","CRS 8 COMPANY B 2ND PLT (NRC BALTIMORE MD)","RESFOR N12 (07APR2021)");</v>
      </c>
    </row>
    <row r="340" spans="1:9" x14ac:dyDescent="0.2">
      <c r="A340" s="72"/>
      <c r="B340" s="78"/>
      <c r="C340" s="72"/>
      <c r="D340" s="71">
        <v>82789</v>
      </c>
      <c r="E340" t="s">
        <v>7205</v>
      </c>
      <c r="F340" s="15" t="str">
        <f t="shared" ref="F340" si="86">+IF(B340&lt;&gt;D340,"ISSUE","")</f>
        <v>ISSUE</v>
      </c>
      <c r="G340" s="15" t="str">
        <f t="shared" ref="G340" si="87">+IF(C340&lt;&gt;E340,"ISSUE","")</f>
        <v>ISSUE</v>
      </c>
      <c r="H340" s="9" t="str">
        <f t="shared" si="68"/>
        <v xml:space="preserve">						{"82865","NR ADMIN PERS 0696 (NRC QUINCY MA)"},</v>
      </c>
      <c r="I340" s="9" t="str">
        <f t="shared" si="69"/>
        <v>insert into FTS_rui_codes (suggest_text_1, suggest_text_2, source) values ("82865","NR ADMIN PERS 0696 (NRC QUINCY MA)","RESFOR N12 (07APR2021)");</v>
      </c>
    </row>
    <row r="341" spans="1:9" ht="16" x14ac:dyDescent="0.2">
      <c r="A341" s="7" t="s">
        <v>7040</v>
      </c>
      <c r="B341" s="35">
        <v>82790</v>
      </c>
      <c r="C341" s="7" t="s">
        <v>2886</v>
      </c>
      <c r="D341" s="71">
        <v>82790</v>
      </c>
      <c r="E341" t="s">
        <v>5937</v>
      </c>
      <c r="F341" s="15" t="str">
        <f t="shared" ref="F341:F345" si="88">+IF(B341&lt;&gt;D341,"ISSUE","")</f>
        <v/>
      </c>
      <c r="G341" s="15" t="str">
        <f t="shared" ref="G341:G345" si="89">+IF(C341&lt;&gt;E341,"ISSUE","")</f>
        <v>ISSUE</v>
      </c>
      <c r="H341" s="9" t="str">
        <f t="shared" si="68"/>
        <v xml:space="preserve">						{"82880","NR INSURV SUPPORT UNIT (NRC NORFOLK VA)"},</v>
      </c>
      <c r="I341" s="9" t="str">
        <f t="shared" si="69"/>
        <v>insert into FTS_rui_codes (suggest_text_1, suggest_text_2, source) values ("82880","NR INSURV SUPPORT UNIT (NRC NORFOLK VA)","RESFOR N12 (07APR2021)");</v>
      </c>
    </row>
    <row r="342" spans="1:9" ht="16" x14ac:dyDescent="0.2">
      <c r="A342" s="10" t="s">
        <v>7099</v>
      </c>
      <c r="B342" s="22">
        <v>82792</v>
      </c>
      <c r="C342" s="10" t="s">
        <v>4099</v>
      </c>
      <c r="F342" s="15" t="str">
        <f t="shared" si="88"/>
        <v>ISSUE</v>
      </c>
      <c r="G342" s="15" t="str">
        <f t="shared" si="89"/>
        <v>ISSUE</v>
      </c>
      <c r="H342" s="9" t="str">
        <f t="shared" si="68"/>
        <v xml:space="preserve">						{"82881","NR 4MD 4LAR C (NRC SALT LAKE CITY UT)"},</v>
      </c>
      <c r="I342" s="9" t="str">
        <f t="shared" si="69"/>
        <v>insert into FTS_rui_codes (suggest_text_1, suggest_text_2, source) values ("82881","NR 4MD 4LAR C (NRC SALT LAKE CITY UT)","RESFOR N12 (07APR2021)");</v>
      </c>
    </row>
    <row r="343" spans="1:9" x14ac:dyDescent="0.2">
      <c r="A343" s="72"/>
      <c r="B343" s="78"/>
      <c r="C343" s="72"/>
      <c r="D343" s="71">
        <v>82793</v>
      </c>
      <c r="E343" t="s">
        <v>5939</v>
      </c>
      <c r="F343" s="15" t="str">
        <f t="shared" si="88"/>
        <v>ISSUE</v>
      </c>
      <c r="G343" s="15" t="str">
        <f t="shared" si="89"/>
        <v>ISSUE</v>
      </c>
      <c r="H343" s="9" t="str">
        <f t="shared" si="68"/>
        <v xml:space="preserve">						{"82883","NR 4MD 4LAR B (NRC BALTIMORE MD)"},</v>
      </c>
      <c r="I343" s="9" t="str">
        <f t="shared" si="69"/>
        <v>insert into FTS_rui_codes (suggest_text_1, suggest_text_2, source) values ("82883","NR 4MD 4LAR B (NRC BALTIMORE MD)","RESFOR N12 (07APR2021)");</v>
      </c>
    </row>
    <row r="344" spans="1:9" ht="16" x14ac:dyDescent="0.2">
      <c r="A344" s="7" t="s">
        <v>7034</v>
      </c>
      <c r="B344" s="35">
        <v>82796</v>
      </c>
      <c r="C344" s="7" t="s">
        <v>3280</v>
      </c>
      <c r="D344" s="71">
        <v>82796</v>
      </c>
      <c r="E344" t="s">
        <v>3280</v>
      </c>
      <c r="F344" s="15" t="str">
        <f t="shared" si="88"/>
        <v/>
      </c>
      <c r="G344" s="15" t="str">
        <f t="shared" si="89"/>
        <v/>
      </c>
      <c r="H344" s="9" t="str">
        <f t="shared" si="68"/>
        <v xml:space="preserve">						{"82884","NR 4MLG TRNS SVCS CO 25 D1 (NRC WILMINGTON NC)"},</v>
      </c>
      <c r="I344" s="9" t="str">
        <f t="shared" si="69"/>
        <v>insert into FTS_rui_codes (suggest_text_1, suggest_text_2, source) values ("82884","NR 4MLG TRNS SVCS CO 25 D1 (NRC WILMINGTON NC)","RESFOR N12 (07APR2021)");</v>
      </c>
    </row>
    <row r="345" spans="1:9" ht="16" x14ac:dyDescent="0.2">
      <c r="A345" s="10" t="s">
        <v>7016</v>
      </c>
      <c r="B345" s="22">
        <v>82798</v>
      </c>
      <c r="C345" s="10" t="s">
        <v>3411</v>
      </c>
      <c r="F345" s="15" t="str">
        <f t="shared" si="88"/>
        <v>ISSUE</v>
      </c>
      <c r="G345" s="15" t="str">
        <f t="shared" si="89"/>
        <v>ISSUE</v>
      </c>
      <c r="H345" s="9" t="str">
        <f t="shared" si="68"/>
        <v xml:space="preserve">						{"82885","NR LCS MCM DET CHARLOTTE (NRC CHARLOTTE NC)"},</v>
      </c>
      <c r="I345" s="9" t="str">
        <f t="shared" si="69"/>
        <v>insert into FTS_rui_codes (suggest_text_1, suggest_text_2, source) values ("82885","NR LCS MCM DET CHARLOTTE (NRC CHARLOTTE NC)","RESFOR N12 (07APR2021)");</v>
      </c>
    </row>
    <row r="346" spans="1:9" ht="16" x14ac:dyDescent="0.2">
      <c r="A346" s="7" t="s">
        <v>7092</v>
      </c>
      <c r="B346" s="35">
        <v>82800</v>
      </c>
      <c r="C346" s="7" t="s">
        <v>1435</v>
      </c>
      <c r="D346" s="71">
        <v>82800</v>
      </c>
      <c r="E346" t="s">
        <v>1435</v>
      </c>
      <c r="F346" s="15" t="str">
        <f t="shared" ref="F346:F351" si="90">+IF(B346&lt;&gt;D346,"ISSUE","")</f>
        <v/>
      </c>
      <c r="G346" s="15" t="str">
        <f t="shared" ref="G346:G351" si="91">+IF(C346&lt;&gt;E346,"ISSUE","")</f>
        <v/>
      </c>
      <c r="H346" s="9" t="str">
        <f t="shared" si="68"/>
        <v xml:space="preserve">						{"82887","NR KEY EMPLOYEE WASH (NRC WASHINGTON DC)"},</v>
      </c>
      <c r="I346" s="9" t="str">
        <f t="shared" si="69"/>
        <v>insert into FTS_rui_codes (suggest_text_1, suggest_text_2, source) values ("82887","NR KEY EMPLOYEE WASH (NRC WASHINGTON DC)","RESFOR N12 (07APR2021)");</v>
      </c>
    </row>
    <row r="347" spans="1:9" ht="16" x14ac:dyDescent="0.2">
      <c r="A347" s="10" t="s">
        <v>7059</v>
      </c>
      <c r="B347" s="22">
        <v>82801</v>
      </c>
      <c r="C347" s="10" t="s">
        <v>4195</v>
      </c>
      <c r="F347" s="15" t="str">
        <f t="shared" si="90"/>
        <v>ISSUE</v>
      </c>
      <c r="G347" s="15" t="str">
        <f t="shared" si="91"/>
        <v>ISSUE</v>
      </c>
      <c r="H347" s="9" t="str">
        <f t="shared" ref="H347:H378" si="92">+_xlfn.CONCAT("						{""",B384,""",""",C384," (",A384,")""},")</f>
        <v xml:space="preserve">						{"82889","NR PROGRAM EXEC OFFICE (NRC WASHINGTON DC)"},</v>
      </c>
      <c r="I347" s="9" t="str">
        <f t="shared" si="69"/>
        <v>insert into FTS_rui_codes (suggest_text_1, suggest_text_2, source) values ("82889","NR PROGRAM EXEC OFFICE (NRC WASHINGTON DC)","RESFOR N12 (07APR2021)");</v>
      </c>
    </row>
    <row r="348" spans="1:9" ht="16" x14ac:dyDescent="0.2">
      <c r="A348" s="10" t="s">
        <v>7114</v>
      </c>
      <c r="B348" s="22">
        <v>82804</v>
      </c>
      <c r="C348" s="11" t="s">
        <v>4020</v>
      </c>
      <c r="D348" s="71">
        <v>82804</v>
      </c>
      <c r="E348" t="s">
        <v>4020</v>
      </c>
      <c r="F348" s="15" t="str">
        <f t="shared" si="90"/>
        <v/>
      </c>
      <c r="G348" s="15" t="str">
        <f t="shared" si="91"/>
        <v/>
      </c>
      <c r="H348" s="9" t="str">
        <f t="shared" si="92"/>
        <v xml:space="preserve">						{"82891","NR OHSU NH JAX DET A (NRC ATLANTA GA)"},</v>
      </c>
      <c r="I348" s="9" t="str">
        <f t="shared" si="69"/>
        <v>insert into FTS_rui_codes (suggest_text_1, suggest_text_2, source) values ("82891","NR OHSU NH JAX DET A (NRC ATLANTA GA)","RESFOR N12 (07APR2021)");</v>
      </c>
    </row>
    <row r="349" spans="1:9" ht="16" x14ac:dyDescent="0.2">
      <c r="A349" s="10" t="s">
        <v>7071</v>
      </c>
      <c r="B349" s="22">
        <v>82805</v>
      </c>
      <c r="C349" s="10" t="s">
        <v>879</v>
      </c>
      <c r="F349" s="15" t="str">
        <f t="shared" si="90"/>
        <v>ISSUE</v>
      </c>
      <c r="G349" s="15" t="str">
        <f t="shared" si="91"/>
        <v>ISSUE</v>
      </c>
      <c r="H349" s="9" t="str">
        <f t="shared" si="92"/>
        <v xml:space="preserve">						{"82895","EXPEDITIONARY COMM DET 4 B (NRC JACKSONVILLE FL)"},</v>
      </c>
      <c r="I349" s="9" t="str">
        <f t="shared" si="69"/>
        <v>insert into FTS_rui_codes (suggest_text_1, suggest_text_2, source) values ("82895","EXPEDITIONARY COMM DET 4 B (NRC JACKSONVILLE FL)","RESFOR N12 (07APR2021)");</v>
      </c>
    </row>
    <row r="350" spans="1:9" x14ac:dyDescent="0.2">
      <c r="A350" s="72"/>
      <c r="B350" s="78"/>
      <c r="C350" s="72"/>
      <c r="D350" s="71">
        <v>82811</v>
      </c>
      <c r="E350" t="s">
        <v>7136</v>
      </c>
      <c r="F350" s="15" t="str">
        <f t="shared" si="90"/>
        <v>ISSUE</v>
      </c>
      <c r="G350" s="15" t="str">
        <f t="shared" si="91"/>
        <v>ISSUE</v>
      </c>
      <c r="H350" s="9" t="str">
        <f t="shared" si="92"/>
        <v xml:space="preserve">						{"82897","NR 4ANGLICO (NRC WEST PALM BEACH FL)"},</v>
      </c>
      <c r="I350" s="9" t="str">
        <f t="shared" si="69"/>
        <v>insert into FTS_rui_codes (suggest_text_1, suggest_text_2, source) values ("82897","NR 4ANGLICO (NRC WEST PALM BEACH FL)","RESFOR N12 (07APR2021)");</v>
      </c>
    </row>
    <row r="351" spans="1:9" x14ac:dyDescent="0.2">
      <c r="A351" s="72"/>
      <c r="B351" s="78"/>
      <c r="C351" s="72"/>
      <c r="D351" s="71">
        <v>82812</v>
      </c>
      <c r="E351" t="s">
        <v>5944</v>
      </c>
      <c r="F351" s="15" t="str">
        <f t="shared" si="90"/>
        <v>ISSUE</v>
      </c>
      <c r="G351" s="15" t="str">
        <f t="shared" si="91"/>
        <v>ISSUE</v>
      </c>
      <c r="H351" s="9" t="str">
        <f t="shared" si="92"/>
        <v xml:space="preserve">						{"82898","NR SPAWAR 366 (NRC WASHINGTON DC)"},</v>
      </c>
      <c r="I351" s="9" t="str">
        <f t="shared" si="69"/>
        <v>insert into FTS_rui_codes (suggest_text_1, suggest_text_2, source) values ("82898","NR SPAWAR 366 (NRC WASHINGTON DC)","RESFOR N12 (07APR2021)");</v>
      </c>
    </row>
    <row r="352" spans="1:9" ht="16" x14ac:dyDescent="0.2">
      <c r="A352" s="10" t="s">
        <v>7043</v>
      </c>
      <c r="B352" s="22">
        <v>82813</v>
      </c>
      <c r="C352" s="10" t="s">
        <v>4566</v>
      </c>
      <c r="D352" s="71">
        <v>82813</v>
      </c>
      <c r="E352" t="s">
        <v>5945</v>
      </c>
      <c r="F352" s="15" t="str">
        <f t="shared" ref="F352:F382" si="93">+IF(B352&lt;&gt;D352,"ISSUE","")</f>
        <v/>
      </c>
      <c r="G352" s="15" t="str">
        <f t="shared" ref="G352:G382" si="94">+IF(C352&lt;&gt;E352,"ISSUE","")</f>
        <v>ISSUE</v>
      </c>
      <c r="H352" s="9" t="str">
        <f t="shared" si="92"/>
        <v xml:space="preserve">						{"82899","NR OPS SUPPORT 0882 (NRC NEW ORLEANS LA)"},</v>
      </c>
      <c r="I352" s="9" t="str">
        <f t="shared" si="69"/>
        <v>insert into FTS_rui_codes (suggest_text_1, suggest_text_2, source) values ("82899","NR OPS SUPPORT 0882 (NRC NEW ORLEANS LA)","RESFOR N12 (07APR2021)");</v>
      </c>
    </row>
    <row r="353" spans="1:9" ht="16" x14ac:dyDescent="0.2">
      <c r="A353" s="10" t="s">
        <v>7015</v>
      </c>
      <c r="B353" s="22">
        <v>82824</v>
      </c>
      <c r="C353" s="10" t="s">
        <v>2701</v>
      </c>
      <c r="D353" s="71">
        <v>82824</v>
      </c>
      <c r="E353" t="s">
        <v>5947</v>
      </c>
      <c r="F353" s="15" t="str">
        <f t="shared" si="93"/>
        <v/>
      </c>
      <c r="G353" s="15" t="str">
        <f t="shared" si="94"/>
        <v>ISSUE</v>
      </c>
      <c r="H353" s="9" t="str">
        <f t="shared" si="92"/>
        <v xml:space="preserve">						{"82900","NR NSW DETACHMENT MISSOURI (NRC SPRINGFIELD MO)"},</v>
      </c>
      <c r="I353" s="9" t="str">
        <f t="shared" si="69"/>
        <v>insert into FTS_rui_codes (suggest_text_1, suggest_text_2, source) values ("82900","NR NSW DETACHMENT MISSOURI (NRC SPRINGFIELD MO)","RESFOR N12 (07APR2021)");</v>
      </c>
    </row>
    <row r="354" spans="1:9" ht="16" x14ac:dyDescent="0.2">
      <c r="A354" s="10" t="s">
        <v>7119</v>
      </c>
      <c r="B354" s="22">
        <v>82825</v>
      </c>
      <c r="C354" s="10" t="s">
        <v>1320</v>
      </c>
      <c r="D354" s="71">
        <v>82825</v>
      </c>
      <c r="E354" t="s">
        <v>5948</v>
      </c>
      <c r="F354" s="15" t="str">
        <f t="shared" si="93"/>
        <v/>
      </c>
      <c r="G354" s="15" t="str">
        <f t="shared" si="94"/>
        <v>ISSUE</v>
      </c>
      <c r="H354" s="9" t="str">
        <f t="shared" si="92"/>
        <v xml:space="preserve">						{"82907","EXPEDITIONARY COMM DET 2 B (NRC ELEANOR WV)"},</v>
      </c>
      <c r="I354" s="9" t="str">
        <f t="shared" si="69"/>
        <v>insert into FTS_rui_codes (suggest_text_1, suggest_text_2, source) values ("82907","EXPEDITIONARY COMM DET 2 B (NRC ELEANOR WV)","RESFOR N12 (07APR2021)");</v>
      </c>
    </row>
    <row r="355" spans="1:9" ht="16" x14ac:dyDescent="0.2">
      <c r="A355" s="10" t="s">
        <v>7031</v>
      </c>
      <c r="B355" s="22">
        <v>82826</v>
      </c>
      <c r="C355" s="10" t="s">
        <v>842</v>
      </c>
      <c r="D355" s="71">
        <v>82826</v>
      </c>
      <c r="E355" t="s">
        <v>842</v>
      </c>
      <c r="F355" s="15" t="str">
        <f t="shared" si="93"/>
        <v/>
      </c>
      <c r="G355" s="15" t="str">
        <f t="shared" si="94"/>
        <v/>
      </c>
      <c r="H355" s="9" t="str">
        <f t="shared" si="92"/>
        <v xml:space="preserve">						{"82908","NR DEFENSE INNOVATION UNIT (NRC SAN JOSE CA)"},</v>
      </c>
      <c r="I355" s="9" t="str">
        <f t="shared" si="69"/>
        <v>insert into FTS_rui_codes (suggest_text_1, suggest_text_2, source) values ("82908","NR DEFENSE INNOVATION UNIT (NRC SAN JOSE CA)","RESFOR N12 (07APR2021)");</v>
      </c>
    </row>
    <row r="356" spans="1:9" ht="16" x14ac:dyDescent="0.2">
      <c r="A356" s="7" t="s">
        <v>7116</v>
      </c>
      <c r="B356" s="35">
        <v>82828</v>
      </c>
      <c r="C356" s="12" t="s">
        <v>2016</v>
      </c>
      <c r="D356" s="71">
        <v>82828</v>
      </c>
      <c r="E356" t="s">
        <v>5950</v>
      </c>
      <c r="F356" s="15" t="str">
        <f t="shared" si="93"/>
        <v/>
      </c>
      <c r="G356" s="15" t="str">
        <f t="shared" si="94"/>
        <v>ISSUE</v>
      </c>
      <c r="H356" s="9" t="str">
        <f t="shared" si="92"/>
        <v xml:space="preserve">						{"82909","NR OPS SUPPORT 2207 (NRC BOISE ID)"},</v>
      </c>
      <c r="I356" s="9" t="str">
        <f t="shared" si="69"/>
        <v>insert into FTS_rui_codes (suggest_text_1, suggest_text_2, source) values ("82909","NR OPS SUPPORT 2207 (NRC BOISE ID)","RESFOR N12 (07APR2021)");</v>
      </c>
    </row>
    <row r="357" spans="1:9" ht="16" x14ac:dyDescent="0.2">
      <c r="A357" s="10" t="s">
        <v>7061</v>
      </c>
      <c r="B357" s="22" t="s">
        <v>2559</v>
      </c>
      <c r="C357" s="10" t="s">
        <v>2561</v>
      </c>
      <c r="D357" s="71" t="s">
        <v>2559</v>
      </c>
      <c r="E357" t="s">
        <v>2561</v>
      </c>
      <c r="F357" s="15" t="str">
        <f t="shared" si="93"/>
        <v/>
      </c>
      <c r="G357" s="15" t="str">
        <f t="shared" si="94"/>
        <v/>
      </c>
      <c r="H357" s="9" t="str">
        <f t="shared" si="92"/>
        <v xml:space="preserve">						{"82912","NR NWC SUPPORT (NRC NEWPORT RI)"},</v>
      </c>
      <c r="I357" s="9" t="str">
        <f t="shared" si="69"/>
        <v>insert into FTS_rui_codes (suggest_text_1, suggest_text_2, source) values ("82912","NR NWC SUPPORT (NRC NEWPORT RI)","RESFOR N12 (07APR2021)");</v>
      </c>
    </row>
    <row r="358" spans="1:9" ht="16" x14ac:dyDescent="0.2">
      <c r="A358" s="10" t="s">
        <v>7043</v>
      </c>
      <c r="B358" s="22">
        <v>82830</v>
      </c>
      <c r="C358" s="10" t="s">
        <v>4544</v>
      </c>
      <c r="D358" s="71">
        <v>82830</v>
      </c>
      <c r="E358" t="s">
        <v>5951</v>
      </c>
      <c r="F358" s="15" t="str">
        <f t="shared" si="93"/>
        <v/>
      </c>
      <c r="G358" s="15" t="str">
        <f t="shared" si="94"/>
        <v>ISSUE</v>
      </c>
      <c r="H358" s="9" t="str">
        <f t="shared" si="92"/>
        <v xml:space="preserve">						{"82922","NR SURGEMAIN OMAHA (NRC OMAHA NE)"},</v>
      </c>
      <c r="I358" s="9" t="str">
        <f t="shared" si="69"/>
        <v>insert into FTS_rui_codes (suggest_text_1, suggest_text_2, source) values ("82922","NR SURGEMAIN OMAHA (NRC OMAHA NE)","RESFOR N12 (07APR2021)");</v>
      </c>
    </row>
    <row r="359" spans="1:9" ht="16" x14ac:dyDescent="0.2">
      <c r="A359" s="10" t="s">
        <v>7026</v>
      </c>
      <c r="B359" s="22">
        <v>82832</v>
      </c>
      <c r="C359" s="10" t="s">
        <v>1232</v>
      </c>
      <c r="D359" s="71">
        <v>82832</v>
      </c>
      <c r="E359" t="s">
        <v>7476</v>
      </c>
      <c r="F359" s="15" t="str">
        <f t="shared" si="93"/>
        <v/>
      </c>
      <c r="G359" s="15" t="str">
        <f t="shared" si="94"/>
        <v>ISSUE</v>
      </c>
      <c r="H359" s="9" t="str">
        <f t="shared" si="92"/>
        <v xml:space="preserve">						{"82929","NR OHSU NMC SD DET H (NRC SAN DIEGO CA)"},</v>
      </c>
      <c r="I359" s="9" t="str">
        <f t="shared" si="69"/>
        <v>insert into FTS_rui_codes (suggest_text_1, suggest_text_2, source) values ("82929","NR OHSU NMC SD DET H (NRC SAN DIEGO CA)","RESFOR N12 (07APR2021)");</v>
      </c>
    </row>
    <row r="360" spans="1:9" ht="16" x14ac:dyDescent="0.2">
      <c r="A360" s="7" t="s">
        <v>7032</v>
      </c>
      <c r="B360" s="35">
        <v>82834</v>
      </c>
      <c r="C360" s="7" t="s">
        <v>1129</v>
      </c>
      <c r="D360" s="71">
        <v>82835</v>
      </c>
      <c r="E360" t="s">
        <v>839</v>
      </c>
      <c r="F360" s="15" t="str">
        <f t="shared" si="93"/>
        <v>ISSUE</v>
      </c>
      <c r="G360" s="15" t="str">
        <f t="shared" si="94"/>
        <v>ISSUE</v>
      </c>
      <c r="H360" s="9" t="str">
        <f t="shared" si="92"/>
        <v xml:space="preserve">						{"82933","NR SUBPAC UWO PORTLAND (NRC PORTLAND OR)"},</v>
      </c>
      <c r="I360" s="9" t="str">
        <f t="shared" si="69"/>
        <v>insert into FTS_rui_codes (suggest_text_1, suggest_text_2, source) values ("82933","NR SUBPAC UWO PORTLAND (NRC PORTLAND OR)","RESFOR N12 (07APR2021)");</v>
      </c>
    </row>
    <row r="361" spans="1:9" ht="16" x14ac:dyDescent="0.2">
      <c r="A361" s="10" t="s">
        <v>7031</v>
      </c>
      <c r="B361" s="22">
        <v>82835</v>
      </c>
      <c r="C361" s="10" t="s">
        <v>840</v>
      </c>
      <c r="D361" s="71">
        <v>82837</v>
      </c>
      <c r="E361" t="s">
        <v>335</v>
      </c>
      <c r="F361" s="15" t="str">
        <f t="shared" si="93"/>
        <v>ISSUE</v>
      </c>
      <c r="G361" s="15" t="str">
        <f t="shared" si="94"/>
        <v>ISSUE</v>
      </c>
      <c r="H361" s="9" t="str">
        <f t="shared" si="92"/>
        <v xml:space="preserve">						{"82937","NR 4MD 4CEB D CO (NRC KNOXVILLE TN)"},</v>
      </c>
      <c r="I361" s="9" t="str">
        <f t="shared" si="69"/>
        <v>insert into FTS_rui_codes (suggest_text_1, suggest_text_2, source) values ("82937","NR 4MD 4CEB D CO (NRC KNOXVILLE TN)","RESFOR N12 (07APR2021)");</v>
      </c>
    </row>
    <row r="362" spans="1:9" ht="16" x14ac:dyDescent="0.2">
      <c r="A362" s="10" t="s">
        <v>7038</v>
      </c>
      <c r="B362" s="22">
        <v>82837</v>
      </c>
      <c r="C362" s="10" t="s">
        <v>335</v>
      </c>
      <c r="D362" s="71">
        <v>82838</v>
      </c>
      <c r="E362" t="s">
        <v>7178</v>
      </c>
      <c r="F362" s="15" t="str">
        <f t="shared" si="93"/>
        <v>ISSUE</v>
      </c>
      <c r="G362" s="15" t="str">
        <f t="shared" si="94"/>
        <v>ISSUE</v>
      </c>
      <c r="H362" s="9" t="str">
        <f t="shared" si="92"/>
        <v xml:space="preserve">						{"82946","NR MSC EXP PORT 109 (NRC JACKSONVILLE FL)"},</v>
      </c>
      <c r="I362" s="9" t="str">
        <f t="shared" si="69"/>
        <v>insert into FTS_rui_codes (suggest_text_1, suggest_text_2, source) values ("82946","NR MSC EXP PORT 109 (NRC JACKSONVILLE FL)","RESFOR N12 (07APR2021)");</v>
      </c>
    </row>
    <row r="363" spans="1:9" ht="16" x14ac:dyDescent="0.2">
      <c r="A363" s="10" t="s">
        <v>7046</v>
      </c>
      <c r="B363" s="22">
        <v>82838</v>
      </c>
      <c r="C363" s="10" t="s">
        <v>593</v>
      </c>
      <c r="D363" s="71">
        <v>82839</v>
      </c>
      <c r="E363" t="s">
        <v>7177</v>
      </c>
      <c r="F363" s="15" t="str">
        <f t="shared" si="93"/>
        <v>ISSUE</v>
      </c>
      <c r="G363" s="15" t="str">
        <f t="shared" si="94"/>
        <v>ISSUE</v>
      </c>
      <c r="H363" s="9" t="str">
        <f t="shared" si="92"/>
        <v xml:space="preserve">						{"82947","NR JICCENT 0470 (NRC SAN ANTONIO TX)"},</v>
      </c>
      <c r="I363" s="9" t="str">
        <f t="shared" si="69"/>
        <v>insert into FTS_rui_codes (suggest_text_1, suggest_text_2, source) values ("82947","NR JICCENT 0470 (NRC SAN ANTONIO TX)","RESFOR N12 (07APR2021)");</v>
      </c>
    </row>
    <row r="364" spans="1:9" ht="16" x14ac:dyDescent="0.2">
      <c r="A364" s="10" t="s">
        <v>7053</v>
      </c>
      <c r="B364" s="22">
        <v>82839</v>
      </c>
      <c r="C364" s="10" t="s">
        <v>619</v>
      </c>
      <c r="D364" s="71">
        <v>82840</v>
      </c>
      <c r="E364" t="s">
        <v>5952</v>
      </c>
      <c r="F364" s="15" t="str">
        <f t="shared" si="93"/>
        <v>ISSUE</v>
      </c>
      <c r="G364" s="15" t="str">
        <f t="shared" si="94"/>
        <v>ISSUE</v>
      </c>
      <c r="H364" s="9" t="str">
        <f t="shared" si="92"/>
        <v xml:space="preserve">						{"82949","NR NCIS NORTHWEST (NRC KITSAP WA)"},</v>
      </c>
      <c r="I364" s="9" t="str">
        <f t="shared" si="69"/>
        <v>insert into FTS_rui_codes (suggest_text_1, suggest_text_2, source) values ("82949","NR NCIS NORTHWEST (NRC KITSAP WA)","RESFOR N12 (07APR2021)");</v>
      </c>
    </row>
    <row r="365" spans="1:9" ht="16" x14ac:dyDescent="0.2">
      <c r="A365" s="10" t="s">
        <v>7069</v>
      </c>
      <c r="B365" s="22">
        <v>82840</v>
      </c>
      <c r="C365" s="10" t="s">
        <v>3109</v>
      </c>
      <c r="D365" s="71">
        <v>82842</v>
      </c>
      <c r="E365" t="s">
        <v>5953</v>
      </c>
      <c r="F365" s="15" t="str">
        <f t="shared" si="93"/>
        <v>ISSUE</v>
      </c>
      <c r="G365" s="15" t="str">
        <f t="shared" si="94"/>
        <v>ISSUE</v>
      </c>
      <c r="H365" s="9" t="str">
        <f t="shared" si="92"/>
        <v xml:space="preserve">						{"82953","NR TRAWING 6 RC (NRC PENSACOLA FL)"},</v>
      </c>
      <c r="I365" s="9" t="str">
        <f t="shared" si="69"/>
        <v>insert into FTS_rui_codes (suggest_text_1, suggest_text_2, source) values ("82953","NR TRAWING 6 RC (NRC PENSACOLA FL)","RESFOR N12 (07APR2021)");</v>
      </c>
    </row>
    <row r="366" spans="1:9" ht="16" x14ac:dyDescent="0.2">
      <c r="A366" s="7" t="s">
        <v>7032</v>
      </c>
      <c r="B366" s="35">
        <v>82842</v>
      </c>
      <c r="C366" s="7" t="s">
        <v>1131</v>
      </c>
      <c r="D366" s="71">
        <v>82849</v>
      </c>
      <c r="E366" t="s">
        <v>7244</v>
      </c>
      <c r="F366" s="15" t="str">
        <f t="shared" si="93"/>
        <v>ISSUE</v>
      </c>
      <c r="G366" s="15" t="str">
        <f t="shared" si="94"/>
        <v>ISSUE</v>
      </c>
      <c r="H366" s="9" t="str">
        <f t="shared" si="92"/>
        <v xml:space="preserve">						{"82956","NR DCMA HEADQUARTERS (NRC RICHMOND VA)"},</v>
      </c>
      <c r="I366" s="9" t="str">
        <f t="shared" si="69"/>
        <v>insert into FTS_rui_codes (suggest_text_1, suggest_text_2, source) values ("82956","NR DCMA HEADQUARTERS (NRC RICHMOND VA)","RESFOR N12 (07APR2021)");</v>
      </c>
    </row>
    <row r="367" spans="1:9" ht="16" x14ac:dyDescent="0.2">
      <c r="A367" s="10" t="s">
        <v>7038</v>
      </c>
      <c r="B367" s="22">
        <v>82844</v>
      </c>
      <c r="C367" s="10" t="s">
        <v>337</v>
      </c>
      <c r="D367" s="71">
        <v>82851</v>
      </c>
      <c r="E367" t="s">
        <v>5954</v>
      </c>
      <c r="F367" s="15" t="str">
        <f t="shared" si="93"/>
        <v>ISSUE</v>
      </c>
      <c r="G367" s="15" t="str">
        <f t="shared" si="94"/>
        <v>ISSUE</v>
      </c>
      <c r="H367" s="9" t="str">
        <f t="shared" si="92"/>
        <v xml:space="preserve">						{"82963","NR ADMIN PERS 0603 (NRC LEHIGH VALLEY PA)"},</v>
      </c>
      <c r="I367" s="9" t="str">
        <f t="shared" si="69"/>
        <v>insert into FTS_rui_codes (suggest_text_1, suggest_text_2, source) values ("82963","NR ADMIN PERS 0603 (NRC LEHIGH VALLEY PA)","RESFOR N12 (07APR2021)");</v>
      </c>
    </row>
    <row r="368" spans="1:9" ht="16" x14ac:dyDescent="0.2">
      <c r="A368" s="10" t="s">
        <v>7074</v>
      </c>
      <c r="B368" s="22">
        <v>82849</v>
      </c>
      <c r="C368" s="10" t="s">
        <v>3703</v>
      </c>
      <c r="D368" s="71">
        <v>82852</v>
      </c>
      <c r="E368" t="s">
        <v>84</v>
      </c>
      <c r="F368" s="15" t="str">
        <f t="shared" si="93"/>
        <v>ISSUE</v>
      </c>
      <c r="G368" s="15" t="str">
        <f t="shared" si="94"/>
        <v>ISSUE</v>
      </c>
      <c r="H368" s="9" t="str">
        <f t="shared" si="92"/>
        <v xml:space="preserve">						{"82982","NR ADMIN PERS 2232 (NRC SPOKANE WA)"},</v>
      </c>
      <c r="I368" s="9" t="str">
        <f t="shared" si="69"/>
        <v>insert into FTS_rui_codes (suggest_text_1, suggest_text_2, source) values ("82982","NR ADMIN PERS 2232 (NRC SPOKANE WA)","RESFOR N12 (07APR2021)");</v>
      </c>
    </row>
    <row r="369" spans="1:9" ht="16" x14ac:dyDescent="0.2">
      <c r="A369" s="7" t="s">
        <v>7082</v>
      </c>
      <c r="B369" s="35">
        <v>82851</v>
      </c>
      <c r="C369" s="7" t="s">
        <v>422</v>
      </c>
      <c r="D369" s="71">
        <v>82853</v>
      </c>
      <c r="E369" t="s">
        <v>7176</v>
      </c>
      <c r="F369" s="15" t="str">
        <f t="shared" si="93"/>
        <v>ISSUE</v>
      </c>
      <c r="G369" s="15" t="str">
        <f t="shared" si="94"/>
        <v>ISSUE</v>
      </c>
      <c r="H369" s="9" t="str">
        <f t="shared" si="92"/>
        <v xml:space="preserve">						{"82987","NR RES AFFAIRS AND OPS (NRC WASHINGTON DC)"},</v>
      </c>
      <c r="I369" s="9" t="str">
        <f t="shared" si="69"/>
        <v>insert into FTS_rui_codes (suggest_text_1, suggest_text_2, source) values ("82987","NR RES AFFAIRS AND OPS (NRC WASHINGTON DC)","RESFOR N12 (07APR2021)");</v>
      </c>
    </row>
    <row r="370" spans="1:9" ht="16" x14ac:dyDescent="0.2">
      <c r="A370" s="7" t="s">
        <v>7028</v>
      </c>
      <c r="B370" s="35">
        <v>82852</v>
      </c>
      <c r="C370" s="7" t="s">
        <v>84</v>
      </c>
      <c r="D370" s="71">
        <v>82854</v>
      </c>
      <c r="E370" t="s">
        <v>7492</v>
      </c>
      <c r="F370" s="15" t="str">
        <f t="shared" si="93"/>
        <v>ISSUE</v>
      </c>
      <c r="G370" s="15" t="str">
        <f t="shared" si="94"/>
        <v>ISSUE</v>
      </c>
      <c r="H370" s="9" t="str">
        <f t="shared" si="92"/>
        <v xml:space="preserve">						{"82988","NR TACTICAL SUP UNIT LANT (NRC NORFOLK VA)"},</v>
      </c>
      <c r="I370" s="9" t="str">
        <f t="shared" si="69"/>
        <v>insert into FTS_rui_codes (suggest_text_1, suggest_text_2, source) values ("82988","NR TACTICAL SUP UNIT LANT (NRC NORFOLK VA)","RESFOR N12 (07APR2021)");</v>
      </c>
    </row>
    <row r="371" spans="1:9" ht="16" x14ac:dyDescent="0.2">
      <c r="A371" s="10" t="s">
        <v>7038</v>
      </c>
      <c r="B371" s="22">
        <v>82853</v>
      </c>
      <c r="C371" s="10" t="s">
        <v>338</v>
      </c>
      <c r="D371" s="71">
        <v>82855</v>
      </c>
      <c r="E371" t="s">
        <v>7334</v>
      </c>
      <c r="F371" s="15" t="str">
        <f t="shared" si="93"/>
        <v>ISSUE</v>
      </c>
      <c r="G371" s="15" t="str">
        <f t="shared" si="94"/>
        <v>ISSUE</v>
      </c>
      <c r="H371" s="9" t="str">
        <f t="shared" si="92"/>
        <v xml:space="preserve">						{"82990","NR USSOCOM INTEL 0208 (NRC TAMPA FL)"},</v>
      </c>
      <c r="I371" s="9" t="str">
        <f t="shared" si="69"/>
        <v>insert into FTS_rui_codes (suggest_text_1, suggest_text_2, source) values ("82990","NR USSOCOM INTEL 0208 (NRC TAMPA FL)","RESFOR N12 (07APR2021)");</v>
      </c>
    </row>
    <row r="372" spans="1:9" ht="16" x14ac:dyDescent="0.2">
      <c r="A372" s="10" t="s">
        <v>7076</v>
      </c>
      <c r="B372" s="22">
        <v>82854</v>
      </c>
      <c r="C372" s="10" t="s">
        <v>1569</v>
      </c>
      <c r="D372" s="71">
        <v>82859</v>
      </c>
      <c r="E372" t="s">
        <v>5955</v>
      </c>
      <c r="F372" s="15" t="str">
        <f t="shared" si="93"/>
        <v>ISSUE</v>
      </c>
      <c r="G372" s="15" t="str">
        <f t="shared" si="94"/>
        <v>ISSUE</v>
      </c>
      <c r="H372" s="9" t="str">
        <f t="shared" si="92"/>
        <v xml:space="preserve">						{"82995","NR 4MD TANK CO E (NRC LOUISVILLE KY)"},</v>
      </c>
      <c r="I372" s="9" t="str">
        <f t="shared" si="69"/>
        <v>insert into FTS_rui_codes (suggest_text_1, suggest_text_2, source) values ("82995","NR 4MD TANK CO E (NRC LOUISVILLE KY)","RESFOR N12 (07APR2021)");</v>
      </c>
    </row>
    <row r="373" spans="1:9" ht="16" x14ac:dyDescent="0.2">
      <c r="A373" s="10" t="s">
        <v>7069</v>
      </c>
      <c r="B373" s="22">
        <v>82855</v>
      </c>
      <c r="C373" s="10" t="s">
        <v>3111</v>
      </c>
      <c r="D373" s="71">
        <v>82861</v>
      </c>
      <c r="E373" t="s">
        <v>5957</v>
      </c>
      <c r="F373" s="15" t="str">
        <f t="shared" si="93"/>
        <v>ISSUE</v>
      </c>
      <c r="G373" s="15" t="str">
        <f t="shared" si="94"/>
        <v>ISSUE</v>
      </c>
      <c r="H373" s="9" t="str">
        <f t="shared" si="92"/>
        <v xml:space="preserve">						{"82996","NR SPAWAR 301 (NRC EVERETT WA)"},</v>
      </c>
      <c r="I373" s="9" t="str">
        <f t="shared" si="69"/>
        <v>insert into FTS_rui_codes (suggest_text_1, suggest_text_2, source) values ("82996","NR SPAWAR 301 (NRC EVERETT WA)","RESFOR N12 (07APR2021)");</v>
      </c>
    </row>
    <row r="374" spans="1:9" ht="16" x14ac:dyDescent="0.2">
      <c r="A374" s="10" t="s">
        <v>7026</v>
      </c>
      <c r="B374" s="22">
        <v>82859</v>
      </c>
      <c r="C374" s="10" t="s">
        <v>1235</v>
      </c>
      <c r="D374" s="71">
        <v>82863</v>
      </c>
      <c r="E374" t="s">
        <v>7249</v>
      </c>
      <c r="F374" s="15" t="str">
        <f t="shared" si="93"/>
        <v>ISSUE</v>
      </c>
      <c r="G374" s="15" t="str">
        <f t="shared" si="94"/>
        <v>ISSUE</v>
      </c>
      <c r="H374" s="9" t="str">
        <f t="shared" si="92"/>
        <v xml:space="preserve">						{"83001","NR NAVIFOR OPERATIONS (NRC NORFOLK VA)"},</v>
      </c>
      <c r="I374" s="9" t="str">
        <f t="shared" si="69"/>
        <v>insert into FTS_rui_codes (suggest_text_1, suggest_text_2, source) values ("83001","NR NAVIFOR OPERATIONS (NRC NORFOLK VA)","RESFOR N12 (07APR2021)");</v>
      </c>
    </row>
    <row r="375" spans="1:9" ht="16" x14ac:dyDescent="0.2">
      <c r="A375" s="7" t="s">
        <v>7024</v>
      </c>
      <c r="B375" s="35">
        <v>82861</v>
      </c>
      <c r="C375" s="7" t="s">
        <v>1620</v>
      </c>
      <c r="D375" s="71">
        <v>82865</v>
      </c>
      <c r="E375" t="s">
        <v>3402</v>
      </c>
      <c r="F375" s="15" t="str">
        <f t="shared" si="93"/>
        <v>ISSUE</v>
      </c>
      <c r="G375" s="15" t="str">
        <f t="shared" si="94"/>
        <v>ISSUE</v>
      </c>
      <c r="H375" s="9" t="str">
        <f t="shared" si="92"/>
        <v xml:space="preserve">						{"83011","NR NAVSUP (NRC HARRISBURG PA)"},</v>
      </c>
      <c r="I375" s="9" t="str">
        <f t="shared" si="69"/>
        <v>insert into FTS_rui_codes (suggest_text_1, suggest_text_2, source) values ("83011","NR NAVSUP (NRC HARRISBURG PA)","RESFOR N12 (07APR2021)");</v>
      </c>
    </row>
    <row r="376" spans="1:9" ht="16" x14ac:dyDescent="0.2">
      <c r="A376" s="10" t="s">
        <v>7038</v>
      </c>
      <c r="B376" s="22">
        <v>82863</v>
      </c>
      <c r="C376" s="10" t="s">
        <v>341</v>
      </c>
      <c r="D376" s="71">
        <v>82880</v>
      </c>
      <c r="E376" t="s">
        <v>5960</v>
      </c>
      <c r="F376" s="15" t="str">
        <f t="shared" si="93"/>
        <v>ISSUE</v>
      </c>
      <c r="G376" s="15" t="str">
        <f t="shared" si="94"/>
        <v>ISSUE</v>
      </c>
      <c r="H376" s="9" t="str">
        <f t="shared" si="92"/>
        <v xml:space="preserve">						{"83015","NR OPS SUPPORT 2253 (NRC HELENA MT)"},</v>
      </c>
      <c r="I376" s="9" t="str">
        <f t="shared" si="69"/>
        <v>insert into FTS_rui_codes (suggest_text_1, suggest_text_2, source) values ("83015","NR OPS SUPPORT 2253 (NRC HELENA MT)","RESFOR N12 (07APR2021)");</v>
      </c>
    </row>
    <row r="377" spans="1:9" ht="16" x14ac:dyDescent="0.2">
      <c r="A377" s="10" t="s">
        <v>7016</v>
      </c>
      <c r="B377" s="22">
        <v>82865</v>
      </c>
      <c r="C377" s="10" t="s">
        <v>3402</v>
      </c>
      <c r="D377" s="71">
        <v>82881</v>
      </c>
      <c r="E377" t="s">
        <v>7335</v>
      </c>
      <c r="F377" s="15" t="str">
        <f t="shared" si="93"/>
        <v>ISSUE</v>
      </c>
      <c r="G377" s="15" t="str">
        <f t="shared" si="94"/>
        <v>ISSUE</v>
      </c>
      <c r="H377" s="9" t="str">
        <f t="shared" si="92"/>
        <v xml:space="preserve">						{"83016","NR SURGEMAIN PUERTO RICO (NRC PUERTO RICO)"},</v>
      </c>
      <c r="I377" s="9" t="str">
        <f t="shared" si="69"/>
        <v>insert into FTS_rui_codes (suggest_text_1, suggest_text_2, source) values ("83016","NR SURGEMAIN PUERTO RICO (NRC PUERTO RICO)","RESFOR N12 (07APR2021)");</v>
      </c>
    </row>
    <row r="378" spans="1:9" ht="16" x14ac:dyDescent="0.2">
      <c r="A378" s="7" t="s">
        <v>7040</v>
      </c>
      <c r="B378" s="35">
        <v>82880</v>
      </c>
      <c r="C378" s="7" t="s">
        <v>2842</v>
      </c>
      <c r="D378" s="71">
        <v>82882</v>
      </c>
      <c r="E378" t="s">
        <v>7286</v>
      </c>
      <c r="F378" s="15" t="str">
        <f t="shared" si="93"/>
        <v>ISSUE</v>
      </c>
      <c r="G378" s="15" t="str">
        <f t="shared" si="94"/>
        <v>ISSUE</v>
      </c>
      <c r="H378" s="9" t="str">
        <f t="shared" si="92"/>
        <v xml:space="preserve">						{"83019","NR MLG SUP CO 453 DET 3 (NRC CHARLESTON SC)"},</v>
      </c>
      <c r="I378" s="9" t="str">
        <f t="shared" si="69"/>
        <v>insert into FTS_rui_codes (suggest_text_1, suggest_text_2, source) values ("83019","NR MLG SUP CO 453 DET 3 (NRC CHARLESTON SC)","RESFOR N12 (07APR2021)");</v>
      </c>
    </row>
    <row r="379" spans="1:9" ht="16" x14ac:dyDescent="0.2">
      <c r="A379" s="10" t="s">
        <v>7107</v>
      </c>
      <c r="B379" s="22">
        <v>82881</v>
      </c>
      <c r="C379" s="10" t="s">
        <v>3676</v>
      </c>
      <c r="D379" s="71">
        <v>82883</v>
      </c>
      <c r="E379" t="s">
        <v>7290</v>
      </c>
      <c r="F379" s="15" t="str">
        <f t="shared" si="93"/>
        <v>ISSUE</v>
      </c>
      <c r="G379" s="15" t="str">
        <f t="shared" si="94"/>
        <v>ISSUE</v>
      </c>
      <c r="H379" s="9" t="str">
        <f t="shared" ref="H379:H410" si="95">+_xlfn.CONCAT("						{""",B416,""",""",C416," (",A416,")""},")</f>
        <v xml:space="preserve">						{"83026","NR KEY EMPLOYEE HARRISBURG (NRC HARRISBURG PA)"},</v>
      </c>
      <c r="I379" s="9" t="str">
        <f t="shared" ref="I379:I442" si="96">+_xlfn.CONCAT("insert into FTS_rui_codes (suggest_text_1, suggest_text_2, source) values (""",B416,""",""",C416," (",A416,")"",""RESFOR N12 (07APR2021)"");")</f>
        <v>insert into FTS_rui_codes (suggest_text_1, suggest_text_2, source) values ("83026","NR KEY EMPLOYEE HARRISBURG (NRC HARRISBURG PA)","RESFOR N12 (07APR2021)");</v>
      </c>
    </row>
    <row r="380" spans="1:9" ht="16" x14ac:dyDescent="0.2">
      <c r="A380" s="10" t="s">
        <v>7038</v>
      </c>
      <c r="B380" s="22">
        <v>82883</v>
      </c>
      <c r="C380" s="10" t="s">
        <v>339</v>
      </c>
      <c r="D380" s="71">
        <v>82884</v>
      </c>
      <c r="E380" t="s">
        <v>4741</v>
      </c>
      <c r="F380" s="15" t="str">
        <f t="shared" si="93"/>
        <v>ISSUE</v>
      </c>
      <c r="G380" s="15" t="str">
        <f t="shared" si="94"/>
        <v>ISSUE</v>
      </c>
      <c r="H380" s="9" t="str">
        <f t="shared" si="95"/>
        <v xml:space="preserve">						{"83029","NR PHIB CB 2 DET 107 (NRC RALEIGH NC)"},</v>
      </c>
      <c r="I380" s="9" t="str">
        <f t="shared" si="96"/>
        <v>insert into FTS_rui_codes (suggest_text_1, suggest_text_2, source) values ("83029","NR PHIB CB 2 DET 107 (NRC RALEIGH NC)","RESFOR N12 (07APR2021)");</v>
      </c>
    </row>
    <row r="381" spans="1:9" ht="16" x14ac:dyDescent="0.2">
      <c r="A381" s="10" t="s">
        <v>7051</v>
      </c>
      <c r="B381" s="22">
        <v>82884</v>
      </c>
      <c r="C381" s="10" t="s">
        <v>4741</v>
      </c>
      <c r="D381" s="71">
        <v>82889</v>
      </c>
      <c r="E381" t="s">
        <v>5628</v>
      </c>
      <c r="F381" s="15" t="str">
        <f t="shared" si="93"/>
        <v>ISSUE</v>
      </c>
      <c r="G381" s="15" t="str">
        <f t="shared" si="94"/>
        <v>ISSUE</v>
      </c>
      <c r="H381" s="9" t="str">
        <f t="shared" si="95"/>
        <v xml:space="preserve">						{"83033","NR 4MD 4CEB CO D (NRC SYRACUSE NY)"},</v>
      </c>
      <c r="I381" s="9" t="str">
        <f t="shared" si="96"/>
        <v>insert into FTS_rui_codes (suggest_text_1, suggest_text_2, source) values ("83033","NR 4MD 4CEB CO D (NRC SYRACUSE NY)","RESFOR N12 (07APR2021)");</v>
      </c>
    </row>
    <row r="382" spans="1:9" ht="16" x14ac:dyDescent="0.2">
      <c r="A382" s="10" t="s">
        <v>7046</v>
      </c>
      <c r="B382" s="22">
        <v>82885</v>
      </c>
      <c r="C382" s="10" t="s">
        <v>595</v>
      </c>
      <c r="D382" s="71">
        <v>82891</v>
      </c>
      <c r="E382" t="s">
        <v>5962</v>
      </c>
      <c r="F382" s="15" t="str">
        <f t="shared" si="93"/>
        <v>ISSUE</v>
      </c>
      <c r="G382" s="15" t="str">
        <f t="shared" si="94"/>
        <v>ISSUE</v>
      </c>
      <c r="H382" s="9" t="str">
        <f t="shared" si="95"/>
        <v xml:space="preserve">						{"83038","NR REGION LEG SCV OFF MA (NRC NORFOLK VA)"},</v>
      </c>
      <c r="I382" s="9" t="str">
        <f t="shared" si="96"/>
        <v>insert into FTS_rui_codes (suggest_text_1, suggest_text_2, source) values ("83038","NR REGION LEG SCV OFF MA (NRC NORFOLK VA)","RESFOR N12 (07APR2021)");</v>
      </c>
    </row>
    <row r="383" spans="1:9" ht="16" x14ac:dyDescent="0.2">
      <c r="A383" s="10" t="s">
        <v>7043</v>
      </c>
      <c r="B383" s="22">
        <v>82887</v>
      </c>
      <c r="C383" s="10" t="s">
        <v>4520</v>
      </c>
      <c r="D383" s="71">
        <v>82895</v>
      </c>
      <c r="E383" t="s">
        <v>5963</v>
      </c>
      <c r="F383" s="15" t="str">
        <f t="shared" ref="F383:F393" si="97">+IF(B383&lt;&gt;D383,"ISSUE","")</f>
        <v>ISSUE</v>
      </c>
      <c r="G383" s="15" t="str">
        <f t="shared" ref="G383:G393" si="98">+IF(C383&lt;&gt;E383,"ISSUE","")</f>
        <v>ISSUE</v>
      </c>
      <c r="H383" s="9" t="str">
        <f t="shared" si="95"/>
        <v xml:space="preserve">						{"83040","NR NAVAL JUSTICE SCHOOL (NRC NEWPORT RI)"},</v>
      </c>
      <c r="I383" s="9" t="str">
        <f t="shared" si="96"/>
        <v>insert into FTS_rui_codes (suggest_text_1, suggest_text_2, source) values ("83040","NR NAVAL JUSTICE SCHOOL (NRC NEWPORT RI)","RESFOR N12 (07APR2021)");</v>
      </c>
    </row>
    <row r="384" spans="1:9" ht="16" x14ac:dyDescent="0.2">
      <c r="A384" s="10" t="s">
        <v>7043</v>
      </c>
      <c r="B384" s="22">
        <v>82889</v>
      </c>
      <c r="C384" s="10" t="s">
        <v>4522</v>
      </c>
      <c r="D384" s="71">
        <v>82897</v>
      </c>
      <c r="E384" t="s">
        <v>7374</v>
      </c>
      <c r="F384" s="15" t="str">
        <f t="shared" si="97"/>
        <v>ISSUE</v>
      </c>
      <c r="G384" s="15" t="str">
        <f t="shared" si="98"/>
        <v>ISSUE</v>
      </c>
      <c r="H384" s="9" t="str">
        <f t="shared" si="95"/>
        <v xml:space="preserve">						{"83053","NR ADMIN PERS 2252 (NRC KITSAP WA)"},</v>
      </c>
      <c r="I384" s="9" t="str">
        <f t="shared" si="96"/>
        <v>insert into FTS_rui_codes (suggest_text_1, suggest_text_2, source) values ("83053","NR ADMIN PERS 2252 (NRC KITSAP WA)","RESFOR N12 (07APR2021)");</v>
      </c>
    </row>
    <row r="385" spans="1:9" ht="16" x14ac:dyDescent="0.2">
      <c r="A385" s="10" t="s">
        <v>7121</v>
      </c>
      <c r="B385" s="22">
        <v>82891</v>
      </c>
      <c r="C385" s="10" t="s">
        <v>156</v>
      </c>
      <c r="D385" s="71">
        <v>82898</v>
      </c>
      <c r="E385" t="s">
        <v>7188</v>
      </c>
      <c r="F385" s="15" t="str">
        <f t="shared" si="97"/>
        <v>ISSUE</v>
      </c>
      <c r="G385" s="15" t="str">
        <f t="shared" si="98"/>
        <v>ISSUE</v>
      </c>
      <c r="H385" s="9" t="str">
        <f t="shared" si="95"/>
        <v xml:space="preserve">						{"83054","NR SSGN CMAV LANT (NRC ORLANDO FL)"},</v>
      </c>
      <c r="I385" s="9" t="str">
        <f t="shared" si="96"/>
        <v>insert into FTS_rui_codes (suggest_text_1, suggest_text_2, source) values ("83054","NR SSGN CMAV LANT (NRC ORLANDO FL)","RESFOR N12 (07APR2021)");</v>
      </c>
    </row>
    <row r="386" spans="1:9" ht="16" x14ac:dyDescent="0.2">
      <c r="A386" s="10" t="s">
        <v>7055</v>
      </c>
      <c r="B386" s="22">
        <v>82895</v>
      </c>
      <c r="C386" s="10" t="s">
        <v>1781</v>
      </c>
      <c r="D386" s="71">
        <v>82899</v>
      </c>
      <c r="E386" t="s">
        <v>5964</v>
      </c>
      <c r="F386" s="15" t="str">
        <f t="shared" si="97"/>
        <v>ISSUE</v>
      </c>
      <c r="G386" s="15" t="str">
        <f t="shared" si="98"/>
        <v>ISSUE</v>
      </c>
      <c r="H386" s="9" t="str">
        <f t="shared" si="95"/>
        <v xml:space="preserve">						{"83056","NR NSF NAS OCEANA (NRC NORFOLK VA)"},</v>
      </c>
      <c r="I386" s="9" t="str">
        <f t="shared" si="96"/>
        <v>insert into FTS_rui_codes (suggest_text_1, suggest_text_2, source) values ("83056","NR NSF NAS OCEANA (NRC NORFOLK VA)","RESFOR N12 (07APR2021)");</v>
      </c>
    </row>
    <row r="387" spans="1:9" ht="16" x14ac:dyDescent="0.2">
      <c r="A387" s="10" t="s">
        <v>7058</v>
      </c>
      <c r="B387" s="22">
        <v>82897</v>
      </c>
      <c r="C387" s="10" t="s">
        <v>4636</v>
      </c>
      <c r="D387" s="71">
        <v>82900</v>
      </c>
      <c r="E387" t="s">
        <v>4041</v>
      </c>
      <c r="F387" s="15" t="str">
        <f t="shared" si="97"/>
        <v>ISSUE</v>
      </c>
      <c r="G387" s="15" t="str">
        <f t="shared" si="98"/>
        <v>ISSUE</v>
      </c>
      <c r="H387" s="9" t="str">
        <f t="shared" si="95"/>
        <v xml:space="preserve">						{"83065","NR OPS SUPPORT 1346 (NRC MEMPHIS TN)"},</v>
      </c>
      <c r="I387" s="9" t="str">
        <f t="shared" si="96"/>
        <v>insert into FTS_rui_codes (suggest_text_1, suggest_text_2, source) values ("83065","NR OPS SUPPORT 1346 (NRC MEMPHIS TN)","RESFOR N12 (07APR2021)");</v>
      </c>
    </row>
    <row r="388" spans="1:9" ht="16" x14ac:dyDescent="0.2">
      <c r="A388" s="10" t="s">
        <v>7043</v>
      </c>
      <c r="B388" s="22">
        <v>82898</v>
      </c>
      <c r="C388" s="10" t="s">
        <v>4502</v>
      </c>
      <c r="D388" s="71">
        <v>82907</v>
      </c>
      <c r="E388" t="s">
        <v>5965</v>
      </c>
      <c r="F388" s="15" t="str">
        <f t="shared" si="97"/>
        <v>ISSUE</v>
      </c>
      <c r="G388" s="15" t="str">
        <f t="shared" si="98"/>
        <v>ISSUE</v>
      </c>
      <c r="H388" s="9" t="str">
        <f t="shared" si="95"/>
        <v xml:space="preserve">						{"83066","NR EXP MAINTENANCE DET S (NRC KNOXVILLE TN)"},</v>
      </c>
      <c r="I388" s="9" t="str">
        <f t="shared" si="96"/>
        <v>insert into FTS_rui_codes (suggest_text_1, suggest_text_2, source) values ("83066","NR EXP MAINTENANCE DET S (NRC KNOXVILLE TN)","RESFOR N12 (07APR2021)");</v>
      </c>
    </row>
    <row r="389" spans="1:9" ht="16" x14ac:dyDescent="0.2">
      <c r="A389" s="10" t="s">
        <v>7061</v>
      </c>
      <c r="B389" s="22">
        <v>82899</v>
      </c>
      <c r="C389" s="10" t="s">
        <v>2567</v>
      </c>
      <c r="D389" s="71">
        <v>82909</v>
      </c>
      <c r="E389" t="s">
        <v>5966</v>
      </c>
      <c r="F389" s="15" t="str">
        <f t="shared" si="97"/>
        <v>ISSUE</v>
      </c>
      <c r="G389" s="15" t="str">
        <f t="shared" si="98"/>
        <v>ISSUE</v>
      </c>
      <c r="H389" s="9" t="str">
        <f t="shared" si="95"/>
        <v xml:space="preserve">						{"83069","NR SOCSOUTH (NRC TAMPA FL)"},</v>
      </c>
      <c r="I389" s="9" t="str">
        <f t="shared" si="96"/>
        <v>insert into FTS_rui_codes (suggest_text_1, suggest_text_2, source) values ("83069","NR SOCSOUTH (NRC TAMPA FL)","RESFOR N12 (07APR2021)");</v>
      </c>
    </row>
    <row r="390" spans="1:9" ht="16" x14ac:dyDescent="0.2">
      <c r="A390" s="10" t="s">
        <v>7100</v>
      </c>
      <c r="B390" s="22">
        <v>82900</v>
      </c>
      <c r="C390" s="10" t="s">
        <v>4041</v>
      </c>
      <c r="D390" s="71">
        <v>82912</v>
      </c>
      <c r="E390" t="s">
        <v>5968</v>
      </c>
      <c r="F390" s="15" t="str">
        <f t="shared" si="97"/>
        <v>ISSUE</v>
      </c>
      <c r="G390" s="15" t="str">
        <f t="shared" si="98"/>
        <v>ISSUE</v>
      </c>
      <c r="H390" s="9" t="str">
        <f t="shared" si="95"/>
        <v xml:space="preserve">						{"83079","NR LCS SUW DET SAN JOSE (NRC SAN JOSE CA)"},</v>
      </c>
      <c r="I390" s="9" t="str">
        <f t="shared" si="96"/>
        <v>insert into FTS_rui_codes (suggest_text_1, suggest_text_2, source) values ("83079","NR LCS SUW DET SAN JOSE (NRC SAN JOSE CA)","RESFOR N12 (07APR2021)");</v>
      </c>
    </row>
    <row r="391" spans="1:9" ht="16" x14ac:dyDescent="0.2">
      <c r="A391" s="7" t="s">
        <v>7039</v>
      </c>
      <c r="B391" s="35">
        <v>82907</v>
      </c>
      <c r="C391" s="7" t="s">
        <v>1112</v>
      </c>
      <c r="D391" s="71">
        <v>82913</v>
      </c>
      <c r="E391" t="s">
        <v>5970</v>
      </c>
      <c r="F391" s="15" t="str">
        <f t="shared" si="97"/>
        <v>ISSUE</v>
      </c>
      <c r="G391" s="15" t="str">
        <f t="shared" si="98"/>
        <v>ISSUE</v>
      </c>
      <c r="H391" s="9" t="str">
        <f t="shared" si="95"/>
        <v xml:space="preserve">						{"83081","NR 4DB 4DC DET 4 (NRC SAN DIEGO CA)"},</v>
      </c>
      <c r="I391" s="9" t="str">
        <f t="shared" si="96"/>
        <v>insert into FTS_rui_codes (suggest_text_1, suggest_text_2, source) values ("83081","NR 4DB 4DC DET 4 (NRC SAN DIEGO CA)","RESFOR N12 (07APR2021)");</v>
      </c>
    </row>
    <row r="392" spans="1:9" ht="16" x14ac:dyDescent="0.2">
      <c r="A392" s="10" t="s">
        <v>7108</v>
      </c>
      <c r="B392" s="22">
        <v>82908</v>
      </c>
      <c r="C392" s="10" t="s">
        <v>3913</v>
      </c>
      <c r="D392" s="71">
        <v>82929</v>
      </c>
      <c r="E392" t="s">
        <v>5972</v>
      </c>
      <c r="F392" s="15" t="str">
        <f t="shared" si="97"/>
        <v>ISSUE</v>
      </c>
      <c r="G392" s="15" t="str">
        <f t="shared" si="98"/>
        <v>ISSUE</v>
      </c>
      <c r="H392" s="9" t="str">
        <f t="shared" si="95"/>
        <v xml:space="preserve">						{"83090","NR GP ELEVEN HEADQUARTERS (SEAL TEAM SEVENTEEN)"},</v>
      </c>
      <c r="I392" s="9" t="str">
        <f t="shared" si="96"/>
        <v>insert into FTS_rui_codes (suggest_text_1, suggest_text_2, source) values ("83090","NR GP ELEVEN HEADQUARTERS (SEAL TEAM SEVENTEEN)","RESFOR N12 (07APR2021)");</v>
      </c>
    </row>
    <row r="393" spans="1:9" ht="16" x14ac:dyDescent="0.2">
      <c r="A393" s="10" t="s">
        <v>7110</v>
      </c>
      <c r="B393" s="22">
        <v>82909</v>
      </c>
      <c r="C393" s="11" t="s">
        <v>505</v>
      </c>
      <c r="D393" s="71">
        <v>82931</v>
      </c>
      <c r="E393" t="s">
        <v>5630</v>
      </c>
      <c r="F393" s="15" t="str">
        <f t="shared" si="97"/>
        <v>ISSUE</v>
      </c>
      <c r="G393" s="15" t="str">
        <f t="shared" si="98"/>
        <v>ISSUE</v>
      </c>
      <c r="H393" s="9" t="str">
        <f t="shared" si="95"/>
        <v xml:space="preserve">						{"83092","NR NSF NAS SIGONELLA (NRC DETROIT MI)"},</v>
      </c>
      <c r="I393" s="9" t="str">
        <f t="shared" si="96"/>
        <v>insert into FTS_rui_codes (suggest_text_1, suggest_text_2, source) values ("83092","NR NSF NAS SIGONELLA (NRC DETROIT MI)","RESFOR N12 (07APR2021)");</v>
      </c>
    </row>
    <row r="394" spans="1:9" ht="16" x14ac:dyDescent="0.2">
      <c r="A394" s="10" t="s">
        <v>7015</v>
      </c>
      <c r="B394" s="22">
        <v>82912</v>
      </c>
      <c r="C394" s="10" t="s">
        <v>2696</v>
      </c>
      <c r="D394" s="71">
        <v>82933</v>
      </c>
      <c r="E394" t="s">
        <v>5670</v>
      </c>
      <c r="F394" s="15" t="str">
        <f t="shared" ref="F394:F457" si="99">+IF(B399&lt;&gt;D394,"ISSUE","")</f>
        <v>ISSUE</v>
      </c>
      <c r="H394" s="9" t="str">
        <f t="shared" si="95"/>
        <v xml:space="preserve">						{"83112","NR 4MLG ENG SPT CO 6ESB D5 (NRC PEORIA IL)"},</v>
      </c>
      <c r="I394" s="9" t="str">
        <f t="shared" si="96"/>
        <v>insert into FTS_rui_codes (suggest_text_1, suggest_text_2, source) values ("83112","NR 4MLG ENG SPT CO 6ESB D5 (NRC PEORIA IL)","RESFOR N12 (07APR2021)");</v>
      </c>
    </row>
    <row r="395" spans="1:9" ht="16" x14ac:dyDescent="0.2">
      <c r="A395" s="10" t="s">
        <v>7098</v>
      </c>
      <c r="B395" s="22">
        <v>82922</v>
      </c>
      <c r="C395" s="11" t="s">
        <v>3043</v>
      </c>
      <c r="D395" s="71">
        <v>82937</v>
      </c>
      <c r="E395" t="s">
        <v>2054</v>
      </c>
      <c r="F395" s="15" t="str">
        <f t="shared" si="99"/>
        <v>ISSUE</v>
      </c>
      <c r="H395" s="9" t="str">
        <f t="shared" si="95"/>
        <v xml:space="preserve">						{"83126","NR NAVY COMBAT DOC UNIT (NRC WASHINGTON DC)"},</v>
      </c>
      <c r="I395" s="9" t="str">
        <f t="shared" si="96"/>
        <v>insert into FTS_rui_codes (suggest_text_1, suggest_text_2, source) values ("83126","NR NAVY COMBAT DOC UNIT (NRC WASHINGTON DC)","RESFOR N12 (07APR2021)");</v>
      </c>
    </row>
    <row r="396" spans="1:9" ht="16" x14ac:dyDescent="0.2">
      <c r="A396" s="10" t="s">
        <v>7103</v>
      </c>
      <c r="B396" s="22">
        <v>82929</v>
      </c>
      <c r="C396" s="10" t="s">
        <v>3743</v>
      </c>
      <c r="D396" s="71">
        <v>82946</v>
      </c>
      <c r="E396" t="s">
        <v>7455</v>
      </c>
      <c r="F396" s="15" t="str">
        <f t="shared" si="99"/>
        <v>ISSUE</v>
      </c>
      <c r="H396" s="9" t="str">
        <f t="shared" si="95"/>
        <v xml:space="preserve">						{"83130","NR 4MARDIV 2/14 BTY K (NRC BESSEMER AL)"},</v>
      </c>
      <c r="I396" s="9" t="str">
        <f t="shared" si="96"/>
        <v>insert into FTS_rui_codes (suggest_text_1, suggest_text_2, source) values ("83130","NR 4MARDIV 2/14 BTY K (NRC BESSEMER AL)","RESFOR N12 (07APR2021)");</v>
      </c>
    </row>
    <row r="397" spans="1:9" ht="16" x14ac:dyDescent="0.2">
      <c r="A397" s="10" t="s">
        <v>7113</v>
      </c>
      <c r="B397" s="22">
        <v>82933</v>
      </c>
      <c r="C397" s="11" t="s">
        <v>3344</v>
      </c>
      <c r="D397" s="71">
        <v>82947</v>
      </c>
      <c r="E397" t="s">
        <v>7530</v>
      </c>
      <c r="F397" s="15" t="str">
        <f t="shared" si="99"/>
        <v>ISSUE</v>
      </c>
      <c r="H397" s="9" t="str">
        <f t="shared" si="95"/>
        <v xml:space="preserve">						{"83139","NR EXP MAINTENANCE DET F (NRC TUCSON AZ)"},</v>
      </c>
      <c r="I397" s="9" t="str">
        <f t="shared" si="96"/>
        <v>insert into FTS_rui_codes (suggest_text_1, suggest_text_2, source) values ("83139","NR EXP MAINTENANCE DET F (NRC TUCSON AZ)","RESFOR N12 (07APR2021)");</v>
      </c>
    </row>
    <row r="398" spans="1:9" ht="16" x14ac:dyDescent="0.2">
      <c r="A398" s="10" t="s">
        <v>7066</v>
      </c>
      <c r="B398" s="22">
        <v>82937</v>
      </c>
      <c r="C398" s="10" t="s">
        <v>2054</v>
      </c>
      <c r="D398" s="71">
        <v>82949</v>
      </c>
      <c r="E398" t="s">
        <v>1995</v>
      </c>
      <c r="F398" s="15" t="str">
        <f t="shared" si="99"/>
        <v>ISSUE</v>
      </c>
      <c r="H398" s="9" t="str">
        <f t="shared" si="95"/>
        <v xml:space="preserve">						{"83140","NR OPS SUPPORT 1393 (NRC WICHITA KS)"},</v>
      </c>
      <c r="I398" s="9" t="str">
        <f t="shared" si="96"/>
        <v>insert into FTS_rui_codes (suggest_text_1, suggest_text_2, source) values ("83140","NR OPS SUPPORT 1393 (NRC WICHITA KS)","RESFOR N12 (07APR2021)");</v>
      </c>
    </row>
    <row r="399" spans="1:9" ht="16" x14ac:dyDescent="0.2">
      <c r="A399" s="10" t="s">
        <v>7055</v>
      </c>
      <c r="B399" s="22">
        <v>82946</v>
      </c>
      <c r="C399" s="10" t="s">
        <v>1783</v>
      </c>
      <c r="D399" s="71">
        <v>82951</v>
      </c>
      <c r="E399" t="s">
        <v>7141</v>
      </c>
      <c r="F399" s="15" t="str">
        <f t="shared" si="99"/>
        <v>ISSUE</v>
      </c>
      <c r="H399" s="9" t="str">
        <f t="shared" si="95"/>
        <v xml:space="preserve">						{"83144","NR COMSUBGRU 10 FP D1 (NRC BALTIMORE MD)"},</v>
      </c>
      <c r="I399" s="9" t="str">
        <f t="shared" si="96"/>
        <v>insert into FTS_rui_codes (suggest_text_1, suggest_text_2, source) values ("83144","NR COMSUBGRU 10 FP D1 (NRC BALTIMORE MD)","RESFOR N12 (07APR2021)");</v>
      </c>
    </row>
    <row r="400" spans="1:9" ht="16" x14ac:dyDescent="0.2">
      <c r="A400" s="10" t="s">
        <v>7074</v>
      </c>
      <c r="B400" s="22">
        <v>82947</v>
      </c>
      <c r="C400" s="10" t="s">
        <v>3711</v>
      </c>
      <c r="D400" s="71">
        <v>82953</v>
      </c>
      <c r="E400" t="s">
        <v>3114</v>
      </c>
      <c r="F400" s="15" t="str">
        <f t="shared" si="99"/>
        <v>ISSUE</v>
      </c>
      <c r="H400" s="9" t="str">
        <f t="shared" si="95"/>
        <v xml:space="preserve">						{"83145","NR COMSUBGRU 10 FP D2 (NRC LONG ISLAND NY)"},</v>
      </c>
      <c r="I400" s="9" t="str">
        <f t="shared" si="96"/>
        <v>insert into FTS_rui_codes (suggest_text_1, suggest_text_2, source) values ("83145","NR COMSUBGRU 10 FP D2 (NRC LONG ISLAND NY)","RESFOR N12 (07APR2021)");</v>
      </c>
    </row>
    <row r="401" spans="1:9" ht="16" x14ac:dyDescent="0.2">
      <c r="A401" s="7" t="s">
        <v>7116</v>
      </c>
      <c r="B401" s="35">
        <v>82949</v>
      </c>
      <c r="C401" s="12" t="s">
        <v>1996</v>
      </c>
      <c r="D401" s="71">
        <v>82956</v>
      </c>
      <c r="E401" t="s">
        <v>3502</v>
      </c>
      <c r="F401" s="15" t="str">
        <f t="shared" si="99"/>
        <v>ISSUE</v>
      </c>
      <c r="H401" s="9" t="str">
        <f t="shared" si="95"/>
        <v xml:space="preserve">						{"83148","NR ONR S&amp;T 102 (NRC WASHINGTON DC)"},</v>
      </c>
      <c r="I401" s="9" t="str">
        <f t="shared" si="96"/>
        <v>insert into FTS_rui_codes (suggest_text_1, suggest_text_2, source) values ("83148","NR ONR S&amp;T 102 (NRC WASHINGTON DC)","RESFOR N12 (07APR2021)");</v>
      </c>
    </row>
    <row r="402" spans="1:9" ht="16" x14ac:dyDescent="0.2">
      <c r="A402" s="10" t="s">
        <v>7069</v>
      </c>
      <c r="B402" s="22">
        <v>82953</v>
      </c>
      <c r="C402" s="10" t="s">
        <v>3114</v>
      </c>
      <c r="D402" s="71">
        <v>82972</v>
      </c>
      <c r="E402" t="s">
        <v>5975</v>
      </c>
      <c r="F402" s="15" t="str">
        <f t="shared" si="99"/>
        <v>ISSUE</v>
      </c>
      <c r="H402" s="9" t="str">
        <f t="shared" si="95"/>
        <v xml:space="preserve">						{"83149","NR 4MLG MNT CO 453 DET2 (NRC WICHITA KS)"},</v>
      </c>
      <c r="I402" s="9" t="str">
        <f t="shared" si="96"/>
        <v>insert into FTS_rui_codes (suggest_text_1, suggest_text_2, source) values ("83149","NR 4MLG MNT CO 453 DET2 (NRC WICHITA KS)","RESFOR N12 (07APR2021)");</v>
      </c>
    </row>
    <row r="403" spans="1:9" ht="16" x14ac:dyDescent="0.2">
      <c r="A403" s="10" t="s">
        <v>7041</v>
      </c>
      <c r="B403" s="22">
        <v>82956</v>
      </c>
      <c r="C403" s="10" t="s">
        <v>3503</v>
      </c>
      <c r="D403" s="71">
        <v>82985</v>
      </c>
      <c r="E403" t="s">
        <v>5977</v>
      </c>
      <c r="F403" s="15" t="str">
        <f t="shared" si="99"/>
        <v>ISSUE</v>
      </c>
      <c r="H403" s="9" t="str">
        <f t="shared" si="95"/>
        <v xml:space="preserve">						{"83152","NR 4MLG SUP CO CLB 453 (NRC SAN JOSE CA)"},</v>
      </c>
      <c r="I403" s="9" t="str">
        <f t="shared" si="96"/>
        <v>insert into FTS_rui_codes (suggest_text_1, suggest_text_2, source) values ("83152","NR 4MLG SUP CO CLB 453 (NRC SAN JOSE CA)","RESFOR N12 (07APR2021)");</v>
      </c>
    </row>
    <row r="404" spans="1:9" ht="16" x14ac:dyDescent="0.2">
      <c r="A404" s="7" t="s">
        <v>7025</v>
      </c>
      <c r="B404" s="35">
        <v>82963</v>
      </c>
      <c r="C404" s="7" t="s">
        <v>2100</v>
      </c>
      <c r="D404" s="71">
        <v>82987</v>
      </c>
      <c r="E404" t="s">
        <v>4504</v>
      </c>
      <c r="F404" s="15" t="str">
        <f t="shared" si="99"/>
        <v>ISSUE</v>
      </c>
      <c r="H404" s="9" t="str">
        <f t="shared" si="95"/>
        <v xml:space="preserve">						{"83154","NR SUBLANT UWO SCHENECTADY (NRC SCHENECTADY NY)"},</v>
      </c>
      <c r="I404" s="9" t="str">
        <f t="shared" si="96"/>
        <v>insert into FTS_rui_codes (suggest_text_1, suggest_text_2, source) values ("83154","NR SUBLANT UWO SCHENECTADY (NRC SCHENECTADY NY)","RESFOR N12 (07APR2021)");</v>
      </c>
    </row>
    <row r="405" spans="1:9" ht="16" x14ac:dyDescent="0.2">
      <c r="A405" s="10" t="s">
        <v>7114</v>
      </c>
      <c r="B405" s="22">
        <v>82982</v>
      </c>
      <c r="C405" s="11" t="s">
        <v>4010</v>
      </c>
      <c r="D405" s="71">
        <v>82990</v>
      </c>
      <c r="E405" t="s">
        <v>4197</v>
      </c>
      <c r="F405" s="15" t="str">
        <f t="shared" si="99"/>
        <v>ISSUE</v>
      </c>
      <c r="H405" s="9" t="str">
        <f t="shared" si="95"/>
        <v xml:space="preserve">						{"83155","NR LCS MCM DET VENTURA CTY (NRC VENTURA COUNTY CA)"},</v>
      </c>
      <c r="I405" s="9" t="str">
        <f t="shared" si="96"/>
        <v>insert into FTS_rui_codes (suggest_text_1, suggest_text_2, source) values ("83155","NR LCS MCM DET VENTURA CTY (NRC VENTURA COUNTY CA)","RESFOR N12 (07APR2021)");</v>
      </c>
    </row>
    <row r="406" spans="1:9" ht="16" x14ac:dyDescent="0.2">
      <c r="A406" s="10" t="s">
        <v>7043</v>
      </c>
      <c r="B406" s="22">
        <v>82987</v>
      </c>
      <c r="C406" s="10" t="s">
        <v>4504</v>
      </c>
      <c r="D406" s="71">
        <v>82996</v>
      </c>
      <c r="E406" t="s">
        <v>7183</v>
      </c>
      <c r="F406" s="15" t="str">
        <f t="shared" si="99"/>
        <v>ISSUE</v>
      </c>
      <c r="H406" s="9" t="str">
        <f t="shared" si="95"/>
        <v xml:space="preserve">						{"83172","NR DFAS-CO 209 (NRC COLUMBUS OH)"},</v>
      </c>
      <c r="I406" s="9" t="str">
        <f t="shared" si="96"/>
        <v>insert into FTS_rui_codes (suggest_text_1, suggest_text_2, source) values ("83172","NR DFAS-CO 209 (NRC COLUMBUS OH)","RESFOR N12 (07APR2021)");</v>
      </c>
    </row>
    <row r="407" spans="1:9" ht="16" x14ac:dyDescent="0.2">
      <c r="A407" s="7" t="s">
        <v>7040</v>
      </c>
      <c r="B407" s="35">
        <v>82988</v>
      </c>
      <c r="C407" s="7" t="s">
        <v>2840</v>
      </c>
      <c r="D407" s="71">
        <v>83000</v>
      </c>
      <c r="E407" t="s">
        <v>5632</v>
      </c>
      <c r="F407" s="15" t="str">
        <f t="shared" si="99"/>
        <v>ISSUE</v>
      </c>
      <c r="H407" s="9" t="str">
        <f t="shared" si="95"/>
        <v xml:space="preserve">						{"83173","NR DCMA MANASSAS VA (NRC WASHINGTON DC)"},</v>
      </c>
      <c r="I407" s="9" t="str">
        <f t="shared" si="96"/>
        <v>insert into FTS_rui_codes (suggest_text_1, suggest_text_2, source) values ("83173","NR DCMA MANASSAS VA (NRC WASHINGTON DC)","RESFOR N12 (07APR2021)");</v>
      </c>
    </row>
    <row r="408" spans="1:9" ht="16" x14ac:dyDescent="0.2">
      <c r="A408" s="10" t="s">
        <v>7059</v>
      </c>
      <c r="B408" s="22">
        <v>82990</v>
      </c>
      <c r="C408" s="10" t="s">
        <v>4197</v>
      </c>
      <c r="D408" s="71">
        <v>83001</v>
      </c>
      <c r="E408" t="s">
        <v>5981</v>
      </c>
      <c r="F408" s="15" t="str">
        <f t="shared" si="99"/>
        <v>ISSUE</v>
      </c>
      <c r="H408" s="9" t="str">
        <f t="shared" si="95"/>
        <v xml:space="preserve">						{"83174","NR NSW DETACHMENT GLAKES (NRC CHICAGO IL)"},</v>
      </c>
      <c r="I408" s="9" t="str">
        <f t="shared" si="96"/>
        <v>insert into FTS_rui_codes (suggest_text_1, suggest_text_2, source) values ("83174","NR NSW DETACHMENT GLAKES (NRC CHICAGO IL)","RESFOR N12 (07APR2021)");</v>
      </c>
    </row>
    <row r="409" spans="1:9" ht="16" x14ac:dyDescent="0.2">
      <c r="A409" s="7" t="s">
        <v>7067</v>
      </c>
      <c r="B409" s="35">
        <v>82995</v>
      </c>
      <c r="C409" s="7" t="s">
        <v>2187</v>
      </c>
      <c r="D409" s="71">
        <v>83011</v>
      </c>
      <c r="E409" t="s">
        <v>1593</v>
      </c>
      <c r="F409" s="15" t="str">
        <f t="shared" si="99"/>
        <v>ISSUE</v>
      </c>
      <c r="H409" s="9" t="str">
        <f t="shared" si="95"/>
        <v xml:space="preserve">						{"83176","NR COMSUBGRU 9 FP DET 1 (NRC KITSAP WA)"},</v>
      </c>
      <c r="I409" s="9" t="str">
        <f t="shared" si="96"/>
        <v>insert into FTS_rui_codes (suggest_text_1, suggest_text_2, source) values ("83176","NR COMSUBGRU 9 FP DET 1 (NRC KITSAP WA)","RESFOR N12 (07APR2021)");</v>
      </c>
    </row>
    <row r="410" spans="1:9" ht="16" x14ac:dyDescent="0.2">
      <c r="A410" s="10" t="s">
        <v>7112</v>
      </c>
      <c r="B410" s="22">
        <v>82996</v>
      </c>
      <c r="C410" s="11" t="s">
        <v>1168</v>
      </c>
      <c r="D410" s="71">
        <v>83015</v>
      </c>
      <c r="E410" t="s">
        <v>5982</v>
      </c>
      <c r="F410" s="15" t="str">
        <f t="shared" si="99"/>
        <v>ISSUE</v>
      </c>
      <c r="H410" s="9" t="str">
        <f t="shared" si="95"/>
        <v xml:space="preserve">						{"83193","NR CNE CNA C6F IW DET A (NRC MEMPHIS TN)"},</v>
      </c>
      <c r="I410" s="9" t="str">
        <f t="shared" si="96"/>
        <v>insert into FTS_rui_codes (suggest_text_1, suggest_text_2, source) values ("83193","NR CNE CNA C6F IW DET A (NRC MEMPHIS TN)","RESFOR N12 (07APR2021)");</v>
      </c>
    </row>
    <row r="411" spans="1:9" ht="16" x14ac:dyDescent="0.2">
      <c r="A411" s="7" t="s">
        <v>7040</v>
      </c>
      <c r="B411" s="35">
        <v>83001</v>
      </c>
      <c r="C411" s="7" t="s">
        <v>2835</v>
      </c>
      <c r="D411" s="71">
        <v>83016</v>
      </c>
      <c r="E411" t="s">
        <v>3362</v>
      </c>
      <c r="F411" s="15" t="str">
        <f t="shared" si="99"/>
        <v>ISSUE</v>
      </c>
      <c r="H411" s="9" t="str">
        <f t="shared" ref="H411:H442" si="100">+_xlfn.CONCAT("						{""",B448,""",""",C448," (",A448,")""},")</f>
        <v xml:space="preserve">						{"83231","NR SECURITY FORCE KITSAP (NRC KITSAP WA)"},</v>
      </c>
      <c r="I411" s="9" t="str">
        <f t="shared" si="96"/>
        <v>insert into FTS_rui_codes (suggest_text_1, suggest_text_2, source) values ("83231","NR SECURITY FORCE KITSAP (NRC KITSAP WA)","RESFOR N12 (07APR2021)");</v>
      </c>
    </row>
    <row r="412" spans="1:9" ht="16" x14ac:dyDescent="0.2">
      <c r="A412" s="7" t="s">
        <v>7024</v>
      </c>
      <c r="B412" s="35">
        <v>83011</v>
      </c>
      <c r="C412" s="7" t="s">
        <v>1593</v>
      </c>
      <c r="D412" s="71">
        <v>83019</v>
      </c>
      <c r="E412" t="s">
        <v>546</v>
      </c>
      <c r="F412" s="15" t="str">
        <f t="shared" si="99"/>
        <v>ISSUE</v>
      </c>
      <c r="H412" s="9" t="str">
        <f t="shared" si="100"/>
        <v xml:space="preserve">						{"83233","NR OPS SUPPORT 1950 (NRC TUCSON AZ)"},</v>
      </c>
      <c r="I412" s="9" t="str">
        <f t="shared" si="96"/>
        <v>insert into FTS_rui_codes (suggest_text_1, suggest_text_2, source) values ("83233","NR OPS SUPPORT 1950 (NRC TUCSON AZ)","RESFOR N12 (07APR2021)");</v>
      </c>
    </row>
    <row r="413" spans="1:9" ht="16" x14ac:dyDescent="0.2">
      <c r="A413" s="10" t="s">
        <v>7117</v>
      </c>
      <c r="B413" s="22">
        <v>83015</v>
      </c>
      <c r="C413" s="11" t="s">
        <v>1635</v>
      </c>
      <c r="D413" s="71">
        <v>83029</v>
      </c>
      <c r="E413" t="s">
        <v>5983</v>
      </c>
      <c r="F413" s="15" t="str">
        <f t="shared" si="99"/>
        <v>ISSUE</v>
      </c>
      <c r="H413" s="9" t="str">
        <f t="shared" si="100"/>
        <v xml:space="preserve">						{"83237","NR SURGEMAIN LITTLE ROCK (NRC LITTLE ROCK AR)"},</v>
      </c>
      <c r="I413" s="9" t="str">
        <f t="shared" si="96"/>
        <v>insert into FTS_rui_codes (suggest_text_1, suggest_text_2, source) values ("83237","NR SURGEMAIN LITTLE ROCK (NRC LITTLE ROCK AR)","RESFOR N12 (07APR2021)");</v>
      </c>
    </row>
    <row r="414" spans="1:9" ht="16" x14ac:dyDescent="0.2">
      <c r="A414" s="10" t="s">
        <v>7118</v>
      </c>
      <c r="B414" s="22">
        <v>83016</v>
      </c>
      <c r="C414" s="10" t="s">
        <v>3362</v>
      </c>
      <c r="D414" s="71">
        <v>83033</v>
      </c>
      <c r="E414" t="s">
        <v>7124</v>
      </c>
      <c r="F414" s="15" t="str">
        <f t="shared" si="99"/>
        <v>ISSUE</v>
      </c>
      <c r="H414" s="9" t="str">
        <f t="shared" si="100"/>
        <v xml:space="preserve">						{"83244","NR OPS SUPPORT 0696 (NRC QUINCY MA)"},</v>
      </c>
      <c r="I414" s="9" t="str">
        <f t="shared" si="96"/>
        <v>insert into FTS_rui_codes (suggest_text_1, suggest_text_2, source) values ("83244","NR OPS SUPPORT 0696 (NRC QUINCY MA)","RESFOR N12 (07APR2021)");</v>
      </c>
    </row>
    <row r="415" spans="1:9" ht="16" x14ac:dyDescent="0.2">
      <c r="A415" s="10" t="s">
        <v>7045</v>
      </c>
      <c r="B415" s="22">
        <v>83019</v>
      </c>
      <c r="C415" s="10" t="s">
        <v>546</v>
      </c>
      <c r="D415" s="71">
        <v>83038</v>
      </c>
      <c r="E415" t="s">
        <v>2845</v>
      </c>
      <c r="F415" s="15" t="str">
        <f t="shared" si="99"/>
        <v>ISSUE</v>
      </c>
      <c r="H415" s="9" t="str">
        <f t="shared" si="100"/>
        <v xml:space="preserve">						{"83256","NR NSF NAVSTA NORFOLK (NRC NORFOLK VA)"},</v>
      </c>
      <c r="I415" s="9" t="str">
        <f t="shared" si="96"/>
        <v>insert into FTS_rui_codes (suggest_text_1, suggest_text_2, source) values ("83256","NR NSF NAVSTA NORFOLK (NRC NORFOLK VA)","RESFOR N12 (07APR2021)");</v>
      </c>
    </row>
    <row r="416" spans="1:9" ht="16" x14ac:dyDescent="0.2">
      <c r="A416" s="7" t="s">
        <v>7024</v>
      </c>
      <c r="B416" s="35">
        <v>83026</v>
      </c>
      <c r="C416" s="7" t="s">
        <v>1589</v>
      </c>
      <c r="D416" s="71">
        <v>83040</v>
      </c>
      <c r="E416" t="s">
        <v>2703</v>
      </c>
      <c r="F416" s="15" t="str">
        <f t="shared" si="99"/>
        <v>ISSUE</v>
      </c>
      <c r="H416" s="9" t="str">
        <f t="shared" si="100"/>
        <v xml:space="preserve">						{"83264","NR 4TH MLG 6ESB BRC A (NRC BATTLE CREEK MI)"},</v>
      </c>
      <c r="I416" s="9" t="str">
        <f t="shared" si="96"/>
        <v>insert into FTS_rui_codes (suggest_text_1, suggest_text_2, source) values ("83264","NR 4TH MLG 6ESB BRC A (NRC BATTLE CREEK MI)","RESFOR N12 (07APR2021)");</v>
      </c>
    </row>
    <row r="417" spans="1:9" ht="16" x14ac:dyDescent="0.2">
      <c r="A417" s="10" t="s">
        <v>7050</v>
      </c>
      <c r="B417" s="22">
        <v>83029</v>
      </c>
      <c r="C417" s="10" t="s">
        <v>3451</v>
      </c>
      <c r="D417" s="71">
        <v>83054</v>
      </c>
      <c r="E417" t="s">
        <v>5633</v>
      </c>
      <c r="F417" s="15" t="str">
        <f t="shared" si="99"/>
        <v/>
      </c>
      <c r="H417" s="9" t="str">
        <f t="shared" si="100"/>
        <v xml:space="preserve">						{"83268","NR OPNAV SITE R (NRC HARRISBURG PA)"},</v>
      </c>
      <c r="I417" s="9" t="str">
        <f t="shared" si="96"/>
        <v>insert into FTS_rui_codes (suggest_text_1, suggest_text_2, source) values ("83268","NR OPNAV SITE R (NRC HARRISBURG PA)","RESFOR N12 (07APR2021)");</v>
      </c>
    </row>
    <row r="418" spans="1:9" ht="16" x14ac:dyDescent="0.2">
      <c r="A418" s="10" t="s">
        <v>7021</v>
      </c>
      <c r="B418" s="22">
        <v>83033</v>
      </c>
      <c r="C418" s="10" t="s">
        <v>4152</v>
      </c>
      <c r="D418" s="71">
        <v>83056</v>
      </c>
      <c r="E418" t="s">
        <v>2857</v>
      </c>
      <c r="F418" s="15" t="str">
        <f t="shared" si="99"/>
        <v/>
      </c>
      <c r="H418" s="9" t="str">
        <f t="shared" si="100"/>
        <v xml:space="preserve">						{"83269","NR NAVCYBWARDEVGRU (NRC BALTIMORE MD)"},</v>
      </c>
      <c r="I418" s="9" t="str">
        <f t="shared" si="96"/>
        <v>insert into FTS_rui_codes (suggest_text_1, suggest_text_2, source) values ("83269","NR NAVCYBWARDEVGRU (NRC BALTIMORE MD)","RESFOR N12 (07APR2021)");</v>
      </c>
    </row>
    <row r="419" spans="1:9" ht="16" x14ac:dyDescent="0.2">
      <c r="A419" s="7" t="s">
        <v>7040</v>
      </c>
      <c r="B419" s="35">
        <v>83038</v>
      </c>
      <c r="C419" s="7" t="s">
        <v>2846</v>
      </c>
      <c r="D419" s="71">
        <v>83065</v>
      </c>
      <c r="E419" t="s">
        <v>5985</v>
      </c>
      <c r="F419" s="15" t="str">
        <f t="shared" si="99"/>
        <v/>
      </c>
      <c r="H419" s="9" t="str">
        <f t="shared" si="100"/>
        <v xml:space="preserve">						{"83271","NR 4MD TANK CO B (NRC SPOKANE WA)"},</v>
      </c>
      <c r="I419" s="9" t="str">
        <f t="shared" si="96"/>
        <v>insert into FTS_rui_codes (suggest_text_1, suggest_text_2, source) values ("83271","NR 4MD TANK CO B (NRC SPOKANE WA)","RESFOR N12 (07APR2021)");</v>
      </c>
    </row>
    <row r="420" spans="1:9" ht="16" x14ac:dyDescent="0.2">
      <c r="A420" s="10" t="s">
        <v>7015</v>
      </c>
      <c r="B420" s="22">
        <v>83040</v>
      </c>
      <c r="C420" s="10" t="s">
        <v>2704</v>
      </c>
      <c r="D420" s="71">
        <v>83066</v>
      </c>
      <c r="E420" t="s">
        <v>2057</v>
      </c>
      <c r="F420" s="15" t="str">
        <f t="shared" si="99"/>
        <v/>
      </c>
      <c r="H420" s="9" t="str">
        <f t="shared" si="100"/>
        <v xml:space="preserve">						{"83272","NR DET B MWSS 471 MAG 41 (NRC DETROIT MI)"},</v>
      </c>
      <c r="I420" s="9" t="str">
        <f t="shared" si="96"/>
        <v>insert into FTS_rui_codes (suggest_text_1, suggest_text_2, source) values ("83272","NR DET B MWSS 471 MAG 41 (NRC DETROIT MI)","RESFOR N12 (07APR2021)");</v>
      </c>
    </row>
    <row r="421" spans="1:9" ht="16" x14ac:dyDescent="0.2">
      <c r="A421" s="10" t="s">
        <v>7116</v>
      </c>
      <c r="B421" s="22">
        <v>83053</v>
      </c>
      <c r="C421" s="11" t="s">
        <v>1961</v>
      </c>
      <c r="D421" s="71">
        <v>83069</v>
      </c>
      <c r="E421" t="s">
        <v>4198</v>
      </c>
      <c r="F421" s="15" t="str">
        <f t="shared" si="99"/>
        <v/>
      </c>
      <c r="H421" s="9" t="str">
        <f t="shared" si="100"/>
        <v xml:space="preserve">						{"83274","NR CNIC HQ NEPLO (NRC WASHINGTON DC)"},</v>
      </c>
      <c r="I421" s="9" t="str">
        <f t="shared" si="96"/>
        <v>insert into FTS_rui_codes (suggest_text_1, suggest_text_2, source) values ("83274","NR CNIC HQ NEPLO (NRC WASHINGTON DC)","RESFOR N12 (07APR2021)");</v>
      </c>
    </row>
    <row r="422" spans="1:9" ht="16" x14ac:dyDescent="0.2">
      <c r="A422" s="10" t="s">
        <v>7057</v>
      </c>
      <c r="B422" s="22">
        <v>83054</v>
      </c>
      <c r="C422" s="10" t="s">
        <v>3059</v>
      </c>
      <c r="D422" s="71">
        <v>83079</v>
      </c>
      <c r="E422" t="s">
        <v>5986</v>
      </c>
      <c r="F422" s="15" t="str">
        <f t="shared" si="99"/>
        <v/>
      </c>
      <c r="H422" s="9" t="str">
        <f t="shared" si="100"/>
        <v xml:space="preserve">						{"83281","NR SURGEMAIN NEW ORLEANS (NRC NEW ORLEANS LA)"},</v>
      </c>
      <c r="I422" s="9" t="str">
        <f t="shared" si="96"/>
        <v>insert into FTS_rui_codes (suggest_text_1, suggest_text_2, source) values ("83281","NR SURGEMAIN NEW ORLEANS (NRC NEW ORLEANS LA)","RESFOR N12 (07APR2021)");</v>
      </c>
    </row>
    <row r="423" spans="1:9" ht="16" x14ac:dyDescent="0.2">
      <c r="A423" s="7" t="s">
        <v>7040</v>
      </c>
      <c r="B423" s="35">
        <v>83056</v>
      </c>
      <c r="C423" s="7" t="s">
        <v>2857</v>
      </c>
      <c r="D423" s="71">
        <v>83081</v>
      </c>
      <c r="E423" t="s">
        <v>3831</v>
      </c>
      <c r="F423" s="15" t="str">
        <f t="shared" si="99"/>
        <v/>
      </c>
      <c r="H423" s="9" t="str">
        <f t="shared" si="100"/>
        <v xml:space="preserve">						{"83285","NR FLC SIGONELLA DET C (NRC SAN ANTONIO TX)"},</v>
      </c>
      <c r="I423" s="9" t="str">
        <f t="shared" si="96"/>
        <v>insert into FTS_rui_codes (suggest_text_1, suggest_text_2, source) values ("83285","NR FLC SIGONELLA DET C (NRC SAN ANTONIO TX)","RESFOR N12 (07APR2021)");</v>
      </c>
    </row>
    <row r="424" spans="1:9" ht="16" x14ac:dyDescent="0.2">
      <c r="A424" s="10" t="s">
        <v>7052</v>
      </c>
      <c r="B424" s="22">
        <v>83065</v>
      </c>
      <c r="C424" s="10" t="s">
        <v>2271</v>
      </c>
      <c r="D424" s="71">
        <v>83090</v>
      </c>
      <c r="E424" t="s">
        <v>4844</v>
      </c>
      <c r="F424" s="15" t="str">
        <f t="shared" si="99"/>
        <v/>
      </c>
      <c r="H424" s="9" t="str">
        <f t="shared" si="100"/>
        <v xml:space="preserve">						{"83289","NR NSWC IHEODTD SUP UNIT (NRC WASHINGTON DC)"},</v>
      </c>
      <c r="I424" s="9" t="str">
        <f t="shared" si="96"/>
        <v>insert into FTS_rui_codes (suggest_text_1, suggest_text_2, source) values ("83289","NR NSWC IHEODTD SUP UNIT (NRC WASHINGTON DC)","RESFOR N12 (07APR2021)");</v>
      </c>
    </row>
    <row r="425" spans="1:9" ht="16" x14ac:dyDescent="0.2">
      <c r="A425" s="10" t="s">
        <v>7066</v>
      </c>
      <c r="B425" s="22">
        <v>83066</v>
      </c>
      <c r="C425" s="10" t="s">
        <v>2057</v>
      </c>
      <c r="D425" s="71">
        <v>83092</v>
      </c>
      <c r="E425" t="s">
        <v>974</v>
      </c>
      <c r="F425" s="15" t="str">
        <f t="shared" si="99"/>
        <v/>
      </c>
      <c r="H425" s="9" t="str">
        <f t="shared" si="100"/>
        <v xml:space="preserve">						{"83291","NR MP CO D DET (NRC ANCHORAGE AK)"},</v>
      </c>
      <c r="I425" s="9" t="str">
        <f t="shared" si="96"/>
        <v>insert into FTS_rui_codes (suggest_text_1, suggest_text_2, source) values ("83291","NR MP CO D DET (NRC ANCHORAGE AK)","RESFOR N12 (07APR2021)");</v>
      </c>
    </row>
    <row r="426" spans="1:9" ht="16" x14ac:dyDescent="0.2">
      <c r="A426" s="10" t="s">
        <v>7059</v>
      </c>
      <c r="B426" s="22">
        <v>83069</v>
      </c>
      <c r="C426" s="10" t="s">
        <v>4198</v>
      </c>
      <c r="D426" s="71">
        <v>83112</v>
      </c>
      <c r="E426" t="s">
        <v>3185</v>
      </c>
      <c r="F426" s="15" t="str">
        <f t="shared" si="99"/>
        <v/>
      </c>
      <c r="H426" s="9" t="str">
        <f t="shared" si="100"/>
        <v xml:space="preserve">						{"83292","NR 4MD 3/14 BTRY H (NRC RICHMOND VA)"},</v>
      </c>
      <c r="I426" s="9" t="str">
        <f t="shared" si="96"/>
        <v>insert into FTS_rui_codes (suggest_text_1, suggest_text_2, source) values ("83292","NR 4MD 3/14 BTRY H (NRC RICHMOND VA)","RESFOR N12 (07APR2021)");</v>
      </c>
    </row>
    <row r="427" spans="1:9" ht="16" x14ac:dyDescent="0.2">
      <c r="A427" s="10" t="s">
        <v>7108</v>
      </c>
      <c r="B427" s="22">
        <v>83079</v>
      </c>
      <c r="C427" s="10" t="s">
        <v>3897</v>
      </c>
      <c r="D427" s="71">
        <v>83126</v>
      </c>
      <c r="E427" t="s">
        <v>5987</v>
      </c>
      <c r="F427" s="15" t="str">
        <f t="shared" si="99"/>
        <v/>
      </c>
      <c r="H427" s="9" t="str">
        <f t="shared" si="100"/>
        <v xml:space="preserve">						{"83293","NR C5F MARITIME OPS CENTER (NRC TAMPA FL)"},</v>
      </c>
      <c r="I427" s="9" t="str">
        <f t="shared" si="96"/>
        <v>insert into FTS_rui_codes (suggest_text_1, suggest_text_2, source) values ("83293","NR C5F MARITIME OPS CENTER (NRC TAMPA FL)","RESFOR N12 (07APR2021)");</v>
      </c>
    </row>
    <row r="428" spans="1:9" ht="16" x14ac:dyDescent="0.2">
      <c r="A428" s="10" t="s">
        <v>7103</v>
      </c>
      <c r="B428" s="22">
        <v>83081</v>
      </c>
      <c r="C428" s="10" t="s">
        <v>3831</v>
      </c>
      <c r="D428" s="71">
        <v>83130</v>
      </c>
      <c r="E428" t="s">
        <v>7387</v>
      </c>
      <c r="F428" s="15" t="str">
        <f t="shared" si="99"/>
        <v/>
      </c>
      <c r="H428" s="9" t="str">
        <f t="shared" si="100"/>
        <v xml:space="preserve">						{"83298","NMCB 22 DET 2222 EL PASO (NRC EL PASO TX)"},</v>
      </c>
      <c r="I428" s="9" t="str">
        <f t="shared" si="96"/>
        <v>insert into FTS_rui_codes (suggest_text_1, suggest_text_2, source) values ("83298","NMCB 22 DET 2222 EL PASO (NRC EL PASO TX)","RESFOR N12 (07APR2021)");</v>
      </c>
    </row>
    <row r="429" spans="1:9" ht="16" x14ac:dyDescent="0.2">
      <c r="A429" s="10" t="s">
        <v>4829</v>
      </c>
      <c r="B429" s="22">
        <v>83090</v>
      </c>
      <c r="C429" s="10" t="s">
        <v>4844</v>
      </c>
      <c r="D429" s="71">
        <v>83138</v>
      </c>
      <c r="E429" t="s">
        <v>5989</v>
      </c>
      <c r="F429" s="15" t="str">
        <f t="shared" si="99"/>
        <v>ISSUE</v>
      </c>
      <c r="H429" s="9" t="str">
        <f t="shared" si="100"/>
        <v xml:space="preserve">						{"83299","NR OPS SUPPORT 0603 (NRC LEHIGH VALLEY PA)"},</v>
      </c>
      <c r="I429" s="9" t="str">
        <f t="shared" si="96"/>
        <v>insert into FTS_rui_codes (suggest_text_1, suggest_text_2, source) values ("83299","NR OPS SUPPORT 0603 (NRC LEHIGH VALLEY PA)","RESFOR N12 (07APR2021)");</v>
      </c>
    </row>
    <row r="430" spans="1:9" ht="16" x14ac:dyDescent="0.2">
      <c r="A430" s="7" t="s">
        <v>7087</v>
      </c>
      <c r="B430" s="35">
        <v>83092</v>
      </c>
      <c r="C430" s="7" t="s">
        <v>975</v>
      </c>
      <c r="D430" s="71">
        <v>83140</v>
      </c>
      <c r="E430" t="s">
        <v>5990</v>
      </c>
      <c r="F430" s="15" t="str">
        <f t="shared" si="99"/>
        <v/>
      </c>
      <c r="H430" s="9" t="str">
        <f t="shared" si="100"/>
        <v xml:space="preserve">						{"83305","EMF BETH DET P (NRC WASHINGTON DC)"},</v>
      </c>
      <c r="I430" s="9" t="str">
        <f t="shared" si="96"/>
        <v>insert into FTS_rui_codes (suggest_text_1, suggest_text_2, source) values ("83305","EMF BETH DET P (NRC WASHINGTON DC)","RESFOR N12 (07APR2021)");</v>
      </c>
    </row>
    <row r="431" spans="1:9" ht="16" x14ac:dyDescent="0.2">
      <c r="A431" s="7" t="s">
        <v>7093</v>
      </c>
      <c r="B431" s="35">
        <v>83112</v>
      </c>
      <c r="C431" s="7" t="s">
        <v>3185</v>
      </c>
      <c r="D431" s="71">
        <v>83144</v>
      </c>
      <c r="E431" t="s">
        <v>5634</v>
      </c>
      <c r="F431" s="15" t="str">
        <f t="shared" si="99"/>
        <v/>
      </c>
      <c r="H431" s="9" t="str">
        <f t="shared" si="100"/>
        <v xml:space="preserve">						{"83307","NMCB 18 DET 3118 PHOENIX (NRC PHOENIX AZ)"},</v>
      </c>
      <c r="I431" s="9" t="str">
        <f t="shared" si="96"/>
        <v>insert into FTS_rui_codes (suggest_text_1, suggest_text_2, source) values ("83307","NMCB 18 DET 3118 PHOENIX (NRC PHOENIX AZ)","RESFOR N12 (07APR2021)");</v>
      </c>
    </row>
    <row r="432" spans="1:9" ht="16" x14ac:dyDescent="0.2">
      <c r="A432" s="10" t="s">
        <v>7043</v>
      </c>
      <c r="B432" s="22">
        <v>83126</v>
      </c>
      <c r="C432" s="10" t="s">
        <v>4536</v>
      </c>
      <c r="D432" s="71">
        <v>83145</v>
      </c>
      <c r="E432" t="s">
        <v>5635</v>
      </c>
      <c r="F432" s="15" t="str">
        <f t="shared" si="99"/>
        <v/>
      </c>
      <c r="H432" s="9" t="str">
        <f t="shared" si="100"/>
        <v xml:space="preserve">						{"83308","NR OHSU NMC PTS DET D (NRC NEW LONDON CT)"},</v>
      </c>
      <c r="I432" s="9" t="str">
        <f t="shared" si="96"/>
        <v>insert into FTS_rui_codes (suggest_text_1, suggest_text_2, source) values ("83308","NR OHSU NMC PTS DET D (NRC NEW LONDON CT)","RESFOR N12 (07APR2021)");</v>
      </c>
    </row>
    <row r="433" spans="1:9" ht="16" x14ac:dyDescent="0.2">
      <c r="A433" s="10" t="s">
        <v>7064</v>
      </c>
      <c r="B433" s="22">
        <v>83130</v>
      </c>
      <c r="C433" s="10" t="s">
        <v>447</v>
      </c>
      <c r="D433" s="71">
        <v>83149</v>
      </c>
      <c r="E433" t="s">
        <v>4712</v>
      </c>
      <c r="F433" s="15" t="str">
        <f t="shared" si="99"/>
        <v>ISSUE</v>
      </c>
      <c r="H433" s="9" t="str">
        <f t="shared" si="100"/>
        <v xml:space="preserve">						{"83309","NR C4F/COMUSNAVSO DET A (NRC PUERTO RICO)"},</v>
      </c>
      <c r="I433" s="9" t="str">
        <f t="shared" si="96"/>
        <v>insert into FTS_rui_codes (suggest_text_1, suggest_text_2, source) values ("83309","NR C4F/COMUSNAVSO DET A (NRC PUERTO RICO)","RESFOR N12 (07APR2021)");</v>
      </c>
    </row>
    <row r="434" spans="1:9" ht="16" x14ac:dyDescent="0.2">
      <c r="A434" s="10" t="s">
        <v>7104</v>
      </c>
      <c r="B434" s="22">
        <v>83139</v>
      </c>
      <c r="C434" s="10" t="s">
        <v>4285</v>
      </c>
      <c r="D434" s="71">
        <v>83152</v>
      </c>
      <c r="E434" t="s">
        <v>7412</v>
      </c>
      <c r="F434" s="15" t="str">
        <f t="shared" si="99"/>
        <v>ISSUE</v>
      </c>
      <c r="H434" s="9" t="str">
        <f t="shared" si="100"/>
        <v xml:space="preserve">						{"83311","NR OHSU NMC PTS DET E (NRC ROANOKE VA)"},</v>
      </c>
      <c r="I434" s="9" t="str">
        <f t="shared" si="96"/>
        <v>insert into FTS_rui_codes (suggest_text_1, suggest_text_2, source) values ("83311","NR OHSU NMC PTS DET E (NRC ROANOKE VA)","RESFOR N12 (07APR2021)");</v>
      </c>
    </row>
    <row r="435" spans="1:9" ht="16" x14ac:dyDescent="0.2">
      <c r="A435" s="10" t="s">
        <v>7101</v>
      </c>
      <c r="B435" s="22">
        <v>83140</v>
      </c>
      <c r="C435" s="10" t="s">
        <v>4710</v>
      </c>
      <c r="D435" s="71">
        <v>83155</v>
      </c>
      <c r="E435" t="s">
        <v>5991</v>
      </c>
      <c r="F435" s="15" t="str">
        <f t="shared" si="99"/>
        <v>ISSUE</v>
      </c>
      <c r="H435" s="9" t="str">
        <f t="shared" si="100"/>
        <v xml:space="preserve">						{"83312","EMF BETHESDA DET D (NRC ELEANOR WV)"},</v>
      </c>
      <c r="I435" s="9" t="str">
        <f t="shared" si="96"/>
        <v>insert into FTS_rui_codes (suggest_text_1, suggest_text_2, source) values ("83312","EMF BETHESDA DET D (NRC ELEANOR WV)","RESFOR N12 (07APR2021)");</v>
      </c>
    </row>
    <row r="436" spans="1:9" ht="16" x14ac:dyDescent="0.2">
      <c r="A436" s="10" t="s">
        <v>7038</v>
      </c>
      <c r="B436" s="22">
        <v>83144</v>
      </c>
      <c r="C436" s="10" t="s">
        <v>346</v>
      </c>
      <c r="D436" s="71">
        <v>83172</v>
      </c>
      <c r="E436" t="s">
        <v>823</v>
      </c>
      <c r="F436" s="15" t="str">
        <f t="shared" si="99"/>
        <v>ISSUE</v>
      </c>
      <c r="H436" s="9" t="str">
        <f t="shared" si="100"/>
        <v xml:space="preserve">						{"83333","NR OHSU NMC SD DET G (NRC TUCSON AZ)"},</v>
      </c>
      <c r="I436" s="9" t="str">
        <f t="shared" si="96"/>
        <v>insert into FTS_rui_codes (suggest_text_1, suggest_text_2, source) values ("83333","NR OHSU NMC SD DET G (NRC TUCSON AZ)","RESFOR N12 (07APR2021)");</v>
      </c>
    </row>
    <row r="437" spans="1:9" ht="16" x14ac:dyDescent="0.2">
      <c r="A437" s="10" t="s">
        <v>7020</v>
      </c>
      <c r="B437" s="22">
        <v>83145</v>
      </c>
      <c r="C437" s="10" t="s">
        <v>2155</v>
      </c>
      <c r="D437" s="71">
        <v>83173</v>
      </c>
      <c r="E437" t="s">
        <v>5992</v>
      </c>
      <c r="F437" s="15" t="str">
        <f t="shared" si="99"/>
        <v>ISSUE</v>
      </c>
      <c r="H437" s="9" t="str">
        <f t="shared" si="100"/>
        <v xml:space="preserve">						{"83334","NR NPPSC DET JACKSONVILLE (NRC JACKSONVILLE FL)"},</v>
      </c>
      <c r="I437" s="9" t="str">
        <f t="shared" si="96"/>
        <v>insert into FTS_rui_codes (suggest_text_1, suggest_text_2, source) values ("83334","NR NPPSC DET JACKSONVILLE (NRC JACKSONVILLE FL)","RESFOR N12 (07APR2021)");</v>
      </c>
    </row>
    <row r="438" spans="1:9" ht="16" x14ac:dyDescent="0.2">
      <c r="A438" s="10" t="s">
        <v>7043</v>
      </c>
      <c r="B438" s="22">
        <v>83148</v>
      </c>
      <c r="C438" s="10" t="s">
        <v>4537</v>
      </c>
      <c r="D438" s="71">
        <v>83174</v>
      </c>
      <c r="E438" t="s">
        <v>661</v>
      </c>
      <c r="F438" s="15" t="str">
        <f t="shared" si="99"/>
        <v>ISSUE</v>
      </c>
      <c r="H438" s="9" t="str">
        <f t="shared" si="100"/>
        <v xml:space="preserve">						{"83335","NR OHSU NH JAX HQ (NRC JACKSONVILLE FL)"},</v>
      </c>
      <c r="I438" s="9" t="str">
        <f t="shared" si="96"/>
        <v>insert into FTS_rui_codes (suggest_text_1, suggest_text_2, source) values ("83335","NR OHSU NH JAX HQ (NRC JACKSONVILLE FL)","RESFOR N12 (07APR2021)");</v>
      </c>
    </row>
    <row r="439" spans="1:9" ht="16" x14ac:dyDescent="0.2">
      <c r="A439" s="10" t="s">
        <v>7101</v>
      </c>
      <c r="B439" s="22">
        <v>83149</v>
      </c>
      <c r="C439" s="10" t="s">
        <v>4712</v>
      </c>
      <c r="D439" s="71">
        <v>83176</v>
      </c>
      <c r="E439" t="s">
        <v>5636</v>
      </c>
      <c r="F439" s="15" t="str">
        <f t="shared" si="99"/>
        <v>ISSUE</v>
      </c>
      <c r="H439" s="9" t="str">
        <f t="shared" si="100"/>
        <v xml:space="preserve">						{"83337","NR OHSU NH JAX DET B (NRC COLUMBUS GA)"},</v>
      </c>
      <c r="I439" s="9" t="str">
        <f t="shared" si="96"/>
        <v>insert into FTS_rui_codes (suggest_text_1, suggest_text_2, source) values ("83337","NR OHSU NH JAX DET B (NRC COLUMBUS GA)","RESFOR N12 (07APR2021)");</v>
      </c>
    </row>
    <row r="440" spans="1:9" ht="16" x14ac:dyDescent="0.2">
      <c r="A440" s="10" t="s">
        <v>7108</v>
      </c>
      <c r="B440" s="22">
        <v>83152</v>
      </c>
      <c r="C440" s="10" t="s">
        <v>3899</v>
      </c>
      <c r="D440" s="71">
        <v>83193</v>
      </c>
      <c r="E440" t="s">
        <v>7144</v>
      </c>
      <c r="F440" s="15" t="str">
        <f t="shared" si="99"/>
        <v>ISSUE</v>
      </c>
      <c r="H440" s="9" t="str">
        <f t="shared" si="100"/>
        <v xml:space="preserve">						{"83338","NR OHSU NH JAX DET C (NRC ATLANTA GA)"},</v>
      </c>
      <c r="I440" s="9" t="str">
        <f t="shared" si="96"/>
        <v>insert into FTS_rui_codes (suggest_text_1, suggest_text_2, source) values ("83338","NR OHSU NH JAX DET C (NRC ATLANTA GA)","RESFOR N12 (07APR2021)");</v>
      </c>
    </row>
    <row r="441" spans="1:9" ht="16" x14ac:dyDescent="0.2">
      <c r="A441" s="10" t="s">
        <v>7017</v>
      </c>
      <c r="B441" s="22">
        <v>83154</v>
      </c>
      <c r="C441" s="10" t="s">
        <v>3936</v>
      </c>
      <c r="D441" s="71">
        <v>83231</v>
      </c>
      <c r="E441" t="s">
        <v>2000</v>
      </c>
      <c r="F441" s="15" t="str">
        <f t="shared" si="99"/>
        <v>ISSUE</v>
      </c>
      <c r="H441" s="9" t="str">
        <f t="shared" si="100"/>
        <v xml:space="preserve">						{"83341","NR OHSU NH JAX DET D (NRC MIAMI FL)"},</v>
      </c>
      <c r="I441" s="9" t="str">
        <f t="shared" si="96"/>
        <v>insert into FTS_rui_codes (suggest_text_1, suggest_text_2, source) values ("83341","NR OHSU NH JAX DET D (NRC MIAMI FL)","RESFOR N12 (07APR2021)");</v>
      </c>
    </row>
    <row r="442" spans="1:9" ht="16" x14ac:dyDescent="0.2">
      <c r="A442" s="10" t="s">
        <v>7062</v>
      </c>
      <c r="B442" s="22">
        <v>83155</v>
      </c>
      <c r="C442" s="10" t="s">
        <v>4379</v>
      </c>
      <c r="D442" s="71">
        <v>83233</v>
      </c>
      <c r="E442" t="s">
        <v>5993</v>
      </c>
      <c r="F442" s="15" t="str">
        <f t="shared" si="99"/>
        <v>ISSUE</v>
      </c>
      <c r="H442" s="9" t="str">
        <f t="shared" si="100"/>
        <v xml:space="preserve">						{"83342","NR OHSU NH JAX DET E (NRC ORLANDO FL)"},</v>
      </c>
      <c r="I442" s="9" t="str">
        <f t="shared" si="96"/>
        <v>insert into FTS_rui_codes (suggest_text_1, suggest_text_2, source) values ("83342","NR OHSU NH JAX DET E (NRC ORLANDO FL)","RESFOR N12 (07APR2021)");</v>
      </c>
    </row>
    <row r="443" spans="1:9" ht="16" x14ac:dyDescent="0.2">
      <c r="A443" s="10" t="s">
        <v>7031</v>
      </c>
      <c r="B443" s="22">
        <v>83172</v>
      </c>
      <c r="C443" s="10" t="s">
        <v>823</v>
      </c>
      <c r="D443" s="71">
        <v>83244</v>
      </c>
      <c r="E443" t="s">
        <v>5994</v>
      </c>
      <c r="F443" s="15" t="str">
        <f t="shared" si="99"/>
        <v>ISSUE</v>
      </c>
      <c r="H443" s="9" t="str">
        <f t="shared" ref="H443:H457" si="101">+_xlfn.CONCAT("						{""",B480,""",""",C480," (",A480,")""},")</f>
        <v xml:space="preserve">						{"83343","NR ADMIN PERS 0682 (NRC ROCHESTER NY)"},</v>
      </c>
      <c r="I443" s="9" t="str">
        <f t="shared" ref="I443:I506" si="102">+_xlfn.CONCAT("insert into FTS_rui_codes (suggest_text_1, suggest_text_2, source) values (""",B480,""",""",C480," (",A480,")"",""RESFOR N12 (07APR2021)"");")</f>
        <v>insert into FTS_rui_codes (suggest_text_1, suggest_text_2, source) values ("83343","NR ADMIN PERS 0682 (NRC ROCHESTER NY)","RESFOR N12 (07APR2021)");</v>
      </c>
    </row>
    <row r="444" spans="1:9" ht="16" x14ac:dyDescent="0.2">
      <c r="A444" s="10" t="s">
        <v>7043</v>
      </c>
      <c r="B444" s="22">
        <v>83173</v>
      </c>
      <c r="C444" s="10" t="s">
        <v>4539</v>
      </c>
      <c r="D444" s="71">
        <v>83256</v>
      </c>
      <c r="E444" t="s">
        <v>2858</v>
      </c>
      <c r="F444" s="15" t="str">
        <f t="shared" si="99"/>
        <v>ISSUE</v>
      </c>
      <c r="H444" s="9" t="str">
        <f t="shared" si="101"/>
        <v xml:space="preserve">						{"83344","NR OHSU NH JAX DET G (NRC WEST PALM BEACH FL)"},</v>
      </c>
      <c r="I444" s="9" t="str">
        <f t="shared" si="102"/>
        <v>insert into FTS_rui_codes (suggest_text_1, suggest_text_2, source) values ("83344","NR OHSU NH JAX DET G (NRC WEST PALM BEACH FL)","RESFOR N12 (07APR2021)");</v>
      </c>
    </row>
    <row r="445" spans="1:9" ht="16" x14ac:dyDescent="0.2">
      <c r="A445" s="7" t="s">
        <v>7120</v>
      </c>
      <c r="B445" s="35">
        <v>83174</v>
      </c>
      <c r="C445" s="7" t="s">
        <v>661</v>
      </c>
      <c r="D445" s="71">
        <v>83268</v>
      </c>
      <c r="E445" t="s">
        <v>1598</v>
      </c>
      <c r="F445" s="15" t="str">
        <f t="shared" si="99"/>
        <v>ISSUE</v>
      </c>
      <c r="H445" s="9" t="str">
        <f t="shared" si="101"/>
        <v xml:space="preserve">						{"83345","NR OHSU NH JAX DET H (NRC ORLANDO FL)"},</v>
      </c>
      <c r="I445" s="9" t="str">
        <f t="shared" si="102"/>
        <v>insert into FTS_rui_codes (suggest_text_1, suggest_text_2, source) values ("83345","NR OHSU NH JAX DET H (NRC ORLANDO FL)","RESFOR N12 (07APR2021)");</v>
      </c>
    </row>
    <row r="446" spans="1:9" ht="16" x14ac:dyDescent="0.2">
      <c r="A446" s="7" t="s">
        <v>7116</v>
      </c>
      <c r="B446" s="35">
        <v>83176</v>
      </c>
      <c r="C446" s="12" t="s">
        <v>1968</v>
      </c>
      <c r="D446" s="71">
        <v>83269</v>
      </c>
      <c r="E446" t="s">
        <v>5637</v>
      </c>
      <c r="F446" s="15" t="str">
        <f t="shared" si="99"/>
        <v>ISSUE</v>
      </c>
      <c r="H446" s="9" t="str">
        <f t="shared" si="101"/>
        <v xml:space="preserve">						{"83346","NR OHSU NH JAX DET I (NRC TAMPA FL)"},</v>
      </c>
      <c r="I446" s="9" t="str">
        <f t="shared" si="102"/>
        <v>insert into FTS_rui_codes (suggest_text_1, suggest_text_2, source) values ("83346","NR OHSU NH JAX DET I (NRC TAMPA FL)","RESFOR N12 (07APR2021)");</v>
      </c>
    </row>
    <row r="447" spans="1:9" ht="16" x14ac:dyDescent="0.2">
      <c r="A447" s="10" t="s">
        <v>7052</v>
      </c>
      <c r="B447" s="22">
        <v>83193</v>
      </c>
      <c r="C447" s="10" t="s">
        <v>2273</v>
      </c>
      <c r="D447" s="71">
        <v>83272</v>
      </c>
      <c r="E447" t="s">
        <v>7337</v>
      </c>
      <c r="F447" s="15" t="str">
        <f t="shared" si="99"/>
        <v>ISSUE</v>
      </c>
      <c r="H447" s="9" t="str">
        <f t="shared" si="101"/>
        <v xml:space="preserve">						{"83347","NR OHSU NH JAX DET J (NRC TALLAHASSEE FL)"},</v>
      </c>
      <c r="I447" s="9" t="str">
        <f t="shared" si="102"/>
        <v>insert into FTS_rui_codes (suggest_text_1, suggest_text_2, source) values ("83347","NR OHSU NH JAX DET J (NRC TALLAHASSEE FL)","RESFOR N12 (07APR2021)");</v>
      </c>
    </row>
    <row r="448" spans="1:9" ht="16" x14ac:dyDescent="0.2">
      <c r="A448" s="7" t="s">
        <v>7116</v>
      </c>
      <c r="B448" s="35">
        <v>83231</v>
      </c>
      <c r="C448" s="12" t="s">
        <v>2001</v>
      </c>
      <c r="D448" s="71">
        <v>83274</v>
      </c>
      <c r="E448" t="s">
        <v>5995</v>
      </c>
      <c r="F448" s="15" t="str">
        <f t="shared" si="99"/>
        <v>ISSUE</v>
      </c>
      <c r="H448" s="9" t="str">
        <f t="shared" si="101"/>
        <v xml:space="preserve">						{"83348","NR OHSU NH JAX DET K (NRC PUERTO RICO)"},</v>
      </c>
      <c r="I448" s="9" t="str">
        <f t="shared" si="102"/>
        <v>insert into FTS_rui_codes (suggest_text_1, suggest_text_2, source) values ("83348","NR OHSU NH JAX DET K (NRC PUERTO RICO)","RESFOR N12 (07APR2021)");</v>
      </c>
    </row>
    <row r="449" spans="1:9" ht="16" x14ac:dyDescent="0.2">
      <c r="A449" s="10" t="s">
        <v>7104</v>
      </c>
      <c r="B449" s="22">
        <v>83233</v>
      </c>
      <c r="C449" s="10" t="s">
        <v>4287</v>
      </c>
      <c r="D449" s="71">
        <v>83281</v>
      </c>
      <c r="E449" t="s">
        <v>2569</v>
      </c>
      <c r="F449" s="15" t="str">
        <f t="shared" si="99"/>
        <v>ISSUE</v>
      </c>
      <c r="H449" s="9" t="str">
        <f t="shared" si="101"/>
        <v xml:space="preserve">						{"83349","NR TRAWING 5 RC (NRC PENSACOLA FL)"},</v>
      </c>
      <c r="I449" s="9" t="str">
        <f t="shared" si="102"/>
        <v>insert into FTS_rui_codes (suggest_text_1, suggest_text_2, source) values ("83349","NR TRAWING 5 RC (NRC PENSACOLA FL)","RESFOR N12 (07APR2021)");</v>
      </c>
    </row>
    <row r="450" spans="1:9" ht="16" x14ac:dyDescent="0.2">
      <c r="A450" s="10" t="s">
        <v>7073</v>
      </c>
      <c r="B450" s="22">
        <v>83237</v>
      </c>
      <c r="C450" s="10" t="s">
        <v>2111</v>
      </c>
      <c r="D450" s="71">
        <v>83285</v>
      </c>
      <c r="E450" t="s">
        <v>5996</v>
      </c>
      <c r="F450" s="15" t="str">
        <f t="shared" si="99"/>
        <v>ISSUE</v>
      </c>
      <c r="H450" s="9" t="str">
        <f t="shared" si="101"/>
        <v xml:space="preserve">						{"83350","NR CSG4 FST-E DET MIAMI (NRC MIAMI FL)"},</v>
      </c>
      <c r="I450" s="9" t="str">
        <f t="shared" si="102"/>
        <v>insert into FTS_rui_codes (suggest_text_1, suggest_text_2, source) values ("83350","NR CSG4 FST-E DET MIAMI (NRC MIAMI FL)","RESFOR N12 (07APR2021)");</v>
      </c>
    </row>
    <row r="451" spans="1:9" ht="16" x14ac:dyDescent="0.2">
      <c r="A451" s="10" t="s">
        <v>7016</v>
      </c>
      <c r="B451" s="22">
        <v>83244</v>
      </c>
      <c r="C451" s="10" t="s">
        <v>3404</v>
      </c>
      <c r="D451" s="71">
        <v>83289</v>
      </c>
      <c r="E451" t="s">
        <v>4525</v>
      </c>
      <c r="F451" s="15" t="str">
        <f t="shared" si="99"/>
        <v>ISSUE</v>
      </c>
      <c r="H451" s="9" t="str">
        <f t="shared" si="101"/>
        <v xml:space="preserve">						{"83352","NR OHSU NH JAX DET L (NRC AUGUSTA GA)"},</v>
      </c>
      <c r="I451" s="9" t="str">
        <f t="shared" si="102"/>
        <v>insert into FTS_rui_codes (suggest_text_1, suggest_text_2, source) values ("83352","NR OHSU NH JAX DET L (NRC AUGUSTA GA)","RESFOR N12 (07APR2021)");</v>
      </c>
    </row>
    <row r="452" spans="1:9" ht="16" x14ac:dyDescent="0.2">
      <c r="A452" s="7" t="s">
        <v>7040</v>
      </c>
      <c r="B452" s="35">
        <v>83256</v>
      </c>
      <c r="C452" s="7" t="s">
        <v>2859</v>
      </c>
      <c r="D452" s="71">
        <v>83291</v>
      </c>
      <c r="E452" t="s">
        <v>7505</v>
      </c>
      <c r="F452" s="15" t="str">
        <f t="shared" si="99"/>
        <v>ISSUE</v>
      </c>
      <c r="H452" s="9" t="str">
        <f t="shared" si="101"/>
        <v xml:space="preserve">						{"83353","NR OHSU NH CL DET A (NRC CHARLOTTE NC)"},</v>
      </c>
      <c r="I452" s="9" t="str">
        <f t="shared" si="102"/>
        <v>insert into FTS_rui_codes (suggest_text_1, suggest_text_2, source) values ("83353","NR OHSU NH CL DET A (NRC CHARLOTTE NC)","RESFOR N12 (07APR2021)");</v>
      </c>
    </row>
    <row r="453" spans="1:9" ht="16" x14ac:dyDescent="0.2">
      <c r="A453" s="7" t="s">
        <v>7082</v>
      </c>
      <c r="B453" s="35">
        <v>83264</v>
      </c>
      <c r="C453" s="7" t="s">
        <v>424</v>
      </c>
      <c r="D453" s="71">
        <v>83292</v>
      </c>
      <c r="E453" t="s">
        <v>7370</v>
      </c>
      <c r="F453" s="15" t="str">
        <f t="shared" si="99"/>
        <v>ISSUE</v>
      </c>
      <c r="H453" s="9" t="str">
        <f t="shared" si="101"/>
        <v xml:space="preserve">						{"83354","NR OHSU NH JAX DET M (NRC COLUMBIA SC)"},</v>
      </c>
      <c r="I453" s="9" t="str">
        <f t="shared" si="102"/>
        <v>insert into FTS_rui_codes (suggest_text_1, suggest_text_2, source) values ("83354","NR OHSU NH JAX DET M (NRC COLUMBIA SC)","RESFOR N12 (07APR2021)");</v>
      </c>
    </row>
    <row r="454" spans="1:9" ht="16" x14ac:dyDescent="0.2">
      <c r="A454" s="7" t="s">
        <v>7024</v>
      </c>
      <c r="B454" s="35">
        <v>83268</v>
      </c>
      <c r="C454" s="7" t="s">
        <v>1598</v>
      </c>
      <c r="D454" s="71">
        <v>83293</v>
      </c>
      <c r="E454" t="s">
        <v>5639</v>
      </c>
      <c r="F454" s="15" t="str">
        <f t="shared" si="99"/>
        <v>ISSUE</v>
      </c>
      <c r="H454" s="9" t="str">
        <f t="shared" si="101"/>
        <v xml:space="preserve">						{"83355","NR OHSU NH CL DET B (NRC GREENSBORO NC)"},</v>
      </c>
      <c r="I454" s="9" t="str">
        <f t="shared" si="102"/>
        <v>insert into FTS_rui_codes (suggest_text_1, suggest_text_2, source) values ("83355","NR OHSU NH CL DET B (NRC GREENSBORO NC)","RESFOR N12 (07APR2021)");</v>
      </c>
    </row>
    <row r="455" spans="1:9" ht="16" x14ac:dyDescent="0.2">
      <c r="A455" s="10" t="s">
        <v>7038</v>
      </c>
      <c r="B455" s="22">
        <v>83269</v>
      </c>
      <c r="C455" s="10" t="s">
        <v>343</v>
      </c>
      <c r="D455" s="71">
        <v>83298</v>
      </c>
      <c r="E455" t="s">
        <v>5997</v>
      </c>
      <c r="F455" s="15" t="str">
        <f t="shared" si="99"/>
        <v>ISSUE</v>
      </c>
      <c r="H455" s="9" t="str">
        <f t="shared" si="101"/>
        <v xml:space="preserve">						{"83356","NR OHSU NH CL DET C (NRC RALEIGH NC)"},</v>
      </c>
      <c r="I455" s="9" t="str">
        <f t="shared" si="102"/>
        <v>insert into FTS_rui_codes (suggest_text_1, suggest_text_2, source) values ("83356","NR OHSU NH CL DET C (NRC RALEIGH NC)","RESFOR N12 (07APR2021)");</v>
      </c>
    </row>
    <row r="456" spans="1:9" ht="16" x14ac:dyDescent="0.2">
      <c r="A456" s="10" t="s">
        <v>7114</v>
      </c>
      <c r="B456" s="22">
        <v>83271</v>
      </c>
      <c r="C456" s="11" t="s">
        <v>4008</v>
      </c>
      <c r="D456" s="71">
        <v>83305</v>
      </c>
      <c r="E456" t="s">
        <v>6000</v>
      </c>
      <c r="F456" s="15" t="str">
        <f t="shared" si="99"/>
        <v>ISSUE</v>
      </c>
      <c r="H456" s="9" t="str">
        <f t="shared" si="101"/>
        <v xml:space="preserve">						{"83358","NR OHSU NMC PTS DET S (NRC NORFOLK VA)"},</v>
      </c>
      <c r="I456" s="9" t="str">
        <f t="shared" si="102"/>
        <v>insert into FTS_rui_codes (suggest_text_1, suggest_text_2, source) values ("83358","NR OHSU NMC PTS DET S (NRC NORFOLK VA)","RESFOR N12 (07APR2021)");</v>
      </c>
    </row>
    <row r="457" spans="1:9" ht="16" x14ac:dyDescent="0.2">
      <c r="A457" s="7" t="s">
        <v>7087</v>
      </c>
      <c r="B457" s="35">
        <v>83272</v>
      </c>
      <c r="C457" s="7" t="s">
        <v>973</v>
      </c>
      <c r="D457" s="71">
        <v>83306</v>
      </c>
      <c r="E457" t="s">
        <v>7155</v>
      </c>
      <c r="F457" s="15" t="str">
        <f t="shared" si="99"/>
        <v>ISSUE</v>
      </c>
      <c r="H457" s="9" t="str">
        <f t="shared" si="101"/>
        <v xml:space="preserve">						{"83362","NR OHSU NH PCOLA DET B (NRC GULFPORT MS)"},</v>
      </c>
      <c r="I457" s="9" t="str">
        <f t="shared" si="102"/>
        <v>insert into FTS_rui_codes (suggest_text_1, suggest_text_2, source) values ("83362","NR OHSU NH PCOLA DET B (NRC GULFPORT MS)","RESFOR N12 (07APR2021)");</v>
      </c>
    </row>
    <row r="458" spans="1:9" ht="16" x14ac:dyDescent="0.2">
      <c r="A458" s="10" t="s">
        <v>7043</v>
      </c>
      <c r="B458" s="22">
        <v>83274</v>
      </c>
      <c r="C458" s="10" t="s">
        <v>4523</v>
      </c>
      <c r="D458" s="71">
        <v>83307</v>
      </c>
      <c r="E458" t="s">
        <v>7482</v>
      </c>
      <c r="F458" s="15" t="str">
        <f t="shared" ref="F458:F521" si="103">+IF(B463&lt;&gt;D458,"ISSUE","")</f>
        <v>ISSUE</v>
      </c>
      <c r="H458" s="9" t="str">
        <f>+_xlfn.CONCAT("						{""",B495,""",""",C495, " (",A495,")""},")</f>
        <v xml:space="preserve">						{"83363","NR OHSU NH PCOLA DET C (NRC NEW ORLEANS LA)"},</v>
      </c>
      <c r="I458" s="9" t="str">
        <f t="shared" si="102"/>
        <v>insert into FTS_rui_codes (suggest_text_1, suggest_text_2, source) values ("83363","NR OHSU NH PCOLA DET C (NRC NEW ORLEANS LA)","RESFOR N12 (07APR2021)");</v>
      </c>
    </row>
    <row r="459" spans="1:9" ht="16" x14ac:dyDescent="0.2">
      <c r="A459" s="10" t="s">
        <v>7061</v>
      </c>
      <c r="B459" s="22">
        <v>83281</v>
      </c>
      <c r="C459" s="10" t="s">
        <v>2569</v>
      </c>
      <c r="D459" s="71">
        <v>83308</v>
      </c>
      <c r="E459" t="s">
        <v>6005</v>
      </c>
      <c r="F459" s="15" t="str">
        <f t="shared" si="103"/>
        <v>ISSUE</v>
      </c>
      <c r="H459" s="9" t="str">
        <f t="shared" ref="H459:H522" si="104">+_xlfn.CONCAT("						{""",B496,""",""",C496," (",A496,")""},")</f>
        <v xml:space="preserve">						{"83366","NR OHSU NH PCOLA DET D (NRC SHREVEPORT LA)"},</v>
      </c>
      <c r="I459" s="9" t="str">
        <f t="shared" si="102"/>
        <v>insert into FTS_rui_codes (suggest_text_1, suggest_text_2, source) values ("83366","NR OHSU NH PCOLA DET D (NRC SHREVEPORT LA)","RESFOR N12 (07APR2021)");</v>
      </c>
    </row>
    <row r="460" spans="1:9" ht="16" x14ac:dyDescent="0.2">
      <c r="A460" s="10" t="s">
        <v>7074</v>
      </c>
      <c r="B460" s="22">
        <v>83285</v>
      </c>
      <c r="C460" s="10" t="s">
        <v>3709</v>
      </c>
      <c r="D460" s="71">
        <v>83309</v>
      </c>
      <c r="E460" t="s">
        <v>6006</v>
      </c>
      <c r="F460" s="15" t="str">
        <f t="shared" si="103"/>
        <v>ISSUE</v>
      </c>
      <c r="H460" s="9" t="str">
        <f t="shared" si="104"/>
        <v xml:space="preserve">						{"83367","NR OHSU NH PCOLA DET E (NRC PENSACOLA FL)"},</v>
      </c>
      <c r="I460" s="9" t="str">
        <f t="shared" si="102"/>
        <v>insert into FTS_rui_codes (suggest_text_1, suggest_text_2, source) values ("83367","NR OHSU NH PCOLA DET E (NRC PENSACOLA FL)","RESFOR N12 (07APR2021)");</v>
      </c>
    </row>
    <row r="461" spans="1:9" ht="16" x14ac:dyDescent="0.2">
      <c r="A461" s="10" t="s">
        <v>7043</v>
      </c>
      <c r="B461" s="22">
        <v>83289</v>
      </c>
      <c r="C461" s="10" t="s">
        <v>4525</v>
      </c>
      <c r="D461" s="71">
        <v>83311</v>
      </c>
      <c r="E461" t="s">
        <v>6008</v>
      </c>
      <c r="F461" s="15" t="str">
        <f t="shared" si="103"/>
        <v>ISSUE</v>
      </c>
      <c r="H461" s="9" t="str">
        <f t="shared" si="104"/>
        <v xml:space="preserve">						{"83371","EMF GLAKES ONE DET L (NRC CHICAGO IL)"},</v>
      </c>
      <c r="I461" s="9" t="str">
        <f t="shared" si="102"/>
        <v>insert into FTS_rui_codes (suggest_text_1, suggest_text_2, source) values ("83371","EMF GLAKES ONE DET L (NRC CHICAGO IL)","RESFOR N12 (07APR2021)");</v>
      </c>
    </row>
    <row r="462" spans="1:9" ht="16" x14ac:dyDescent="0.2">
      <c r="A462" s="10" t="s">
        <v>7115</v>
      </c>
      <c r="B462" s="22">
        <v>83291</v>
      </c>
      <c r="C462" s="11" t="s">
        <v>130</v>
      </c>
      <c r="D462" s="71">
        <v>83312</v>
      </c>
      <c r="E462" t="s">
        <v>6010</v>
      </c>
      <c r="F462" s="15" t="str">
        <f t="shared" si="103"/>
        <v>ISSUE</v>
      </c>
      <c r="H462" s="9" t="str">
        <f t="shared" si="104"/>
        <v xml:space="preserve">						{"83375","NR SURGEMAIN OKLAHOMA CITY (NRC OKLAHOMA CITY OK)"},</v>
      </c>
      <c r="I462" s="9" t="str">
        <f t="shared" si="102"/>
        <v>insert into FTS_rui_codes (suggest_text_1, suggest_text_2, source) values ("83375","NR SURGEMAIN OKLAHOMA CITY (NRC OKLAHOMA CITY OK)","RESFOR N12 (07APR2021)");</v>
      </c>
    </row>
    <row r="463" spans="1:9" ht="16" x14ac:dyDescent="0.2">
      <c r="A463" s="10" t="s">
        <v>7041</v>
      </c>
      <c r="B463" s="22">
        <v>83292</v>
      </c>
      <c r="C463" s="10" t="s">
        <v>3505</v>
      </c>
      <c r="D463" s="71">
        <v>83331</v>
      </c>
      <c r="E463" t="s">
        <v>6012</v>
      </c>
      <c r="F463" s="15" t="str">
        <f t="shared" si="103"/>
        <v>ISSUE</v>
      </c>
      <c r="H463" s="9" t="str">
        <f t="shared" si="104"/>
        <v xml:space="preserve">						{"83376","EMF GLAKES ONE DET C (NRC COLUMBUS OH)"},</v>
      </c>
      <c r="I463" s="9" t="str">
        <f t="shared" si="102"/>
        <v>insert into FTS_rui_codes (suggest_text_1, suggest_text_2, source) values ("83376","EMF GLAKES ONE DET C (NRC COLUMBUS OH)","RESFOR N12 (07APR2021)");</v>
      </c>
    </row>
    <row r="464" spans="1:9" ht="16" x14ac:dyDescent="0.2">
      <c r="A464" s="10" t="s">
        <v>7059</v>
      </c>
      <c r="B464" s="22">
        <v>83293</v>
      </c>
      <c r="C464" s="10" t="s">
        <v>4200</v>
      </c>
      <c r="D464" s="71">
        <v>83332</v>
      </c>
      <c r="E464" t="s">
        <v>6014</v>
      </c>
      <c r="F464" s="15" t="str">
        <f t="shared" si="103"/>
        <v>ISSUE</v>
      </c>
      <c r="H464" s="9" t="str">
        <f t="shared" si="104"/>
        <v xml:space="preserve">						{"83377","EMF GLAKES ONE DET X (NRC YOUNGSTOWN OH)"},</v>
      </c>
      <c r="I464" s="9" t="str">
        <f t="shared" si="102"/>
        <v>insert into FTS_rui_codes (suggest_text_1, suggest_text_2, source) values ("83377","EMF GLAKES ONE DET X (NRC YOUNGSTOWN OH)","RESFOR N12 (07APR2021)");</v>
      </c>
    </row>
    <row r="465" spans="1:9" ht="16" x14ac:dyDescent="0.2">
      <c r="A465" s="10" t="s">
        <v>7078</v>
      </c>
      <c r="B465" s="22">
        <v>83298</v>
      </c>
      <c r="C465" s="10" t="s">
        <v>1071</v>
      </c>
      <c r="D465" s="71">
        <v>83333</v>
      </c>
      <c r="E465" t="s">
        <v>6016</v>
      </c>
      <c r="F465" s="15" t="str">
        <f t="shared" si="103"/>
        <v>ISSUE</v>
      </c>
      <c r="H465" s="9" t="str">
        <f t="shared" si="104"/>
        <v xml:space="preserve">						{"83381","NR SUBLANT CTF 84 UWO DC (NRC WASHINGTON DC)"},</v>
      </c>
      <c r="I465" s="9" t="str">
        <f t="shared" si="102"/>
        <v>insert into FTS_rui_codes (suggest_text_1, suggest_text_2, source) values ("83381","NR SUBLANT CTF 84 UWO DC (NRC WASHINGTON DC)","RESFOR N12 (07APR2021)");</v>
      </c>
    </row>
    <row r="466" spans="1:9" ht="16" x14ac:dyDescent="0.2">
      <c r="A466" s="7" t="s">
        <v>7025</v>
      </c>
      <c r="B466" s="35">
        <v>83299</v>
      </c>
      <c r="C466" s="7" t="s">
        <v>2073</v>
      </c>
      <c r="D466" s="71">
        <v>83334</v>
      </c>
      <c r="E466" t="s">
        <v>7420</v>
      </c>
      <c r="F466" s="15" t="str">
        <f t="shared" si="103"/>
        <v>ISSUE</v>
      </c>
      <c r="H466" s="9" t="str">
        <f t="shared" si="104"/>
        <v xml:space="preserve">						{"83383","NR COMPACFLT LRC HQ 120 (NRC SAN DIEGO CA)"},</v>
      </c>
      <c r="I466" s="9" t="str">
        <f t="shared" si="102"/>
        <v>insert into FTS_rui_codes (suggest_text_1, suggest_text_2, source) values ("83383","NR COMPACFLT LRC HQ 120 (NRC SAN DIEGO CA)","RESFOR N12 (07APR2021)");</v>
      </c>
    </row>
    <row r="467" spans="1:9" ht="16" x14ac:dyDescent="0.2">
      <c r="A467" s="10" t="s">
        <v>7043</v>
      </c>
      <c r="B467" s="22">
        <v>83305</v>
      </c>
      <c r="C467" s="10" t="s">
        <v>4531</v>
      </c>
      <c r="D467" s="71">
        <v>83335</v>
      </c>
      <c r="E467" t="s">
        <v>6018</v>
      </c>
      <c r="F467" s="15" t="str">
        <f t="shared" si="103"/>
        <v>ISSUE</v>
      </c>
      <c r="H467" s="9" t="str">
        <f t="shared" si="104"/>
        <v xml:space="preserve">						{"83384","NR NSF JEB LITTLE CREEK (NRC NORFOLK VA)"},</v>
      </c>
      <c r="I467" s="9" t="str">
        <f t="shared" si="102"/>
        <v>insert into FTS_rui_codes (suggest_text_1, suggest_text_2, source) values ("83384","NR NSF JEB LITTLE CREEK (NRC NORFOLK VA)","RESFOR N12 (07APR2021)");</v>
      </c>
    </row>
    <row r="468" spans="1:9" ht="16" x14ac:dyDescent="0.2">
      <c r="A468" s="10" t="s">
        <v>7102</v>
      </c>
      <c r="B468" s="22">
        <v>83307</v>
      </c>
      <c r="C468" s="10" t="s">
        <v>3224</v>
      </c>
      <c r="D468" s="71">
        <v>83337</v>
      </c>
      <c r="E468" t="s">
        <v>6020</v>
      </c>
      <c r="F468" s="15" t="str">
        <f t="shared" si="103"/>
        <v>ISSUE</v>
      </c>
      <c r="H468" s="9" t="str">
        <f t="shared" si="104"/>
        <v xml:space="preserve">						{"83385","NR FHG DET 6TH ANGLICO (NRC KITSAP WA)"},</v>
      </c>
      <c r="I468" s="9" t="str">
        <f t="shared" si="102"/>
        <v>insert into FTS_rui_codes (suggest_text_1, suggest_text_2, source) values ("83385","NR FHG DET 6TH ANGLICO (NRC KITSAP WA)","RESFOR N12 (07APR2021)");</v>
      </c>
    </row>
    <row r="469" spans="1:9" ht="16" x14ac:dyDescent="0.2">
      <c r="A469" s="10" t="s">
        <v>7014</v>
      </c>
      <c r="B469" s="22">
        <v>83308</v>
      </c>
      <c r="C469" s="10" t="s">
        <v>2523</v>
      </c>
      <c r="D469" s="71">
        <v>83338</v>
      </c>
      <c r="E469" t="s">
        <v>6022</v>
      </c>
      <c r="F469" s="15" t="str">
        <f t="shared" si="103"/>
        <v>ISSUE</v>
      </c>
      <c r="H469" s="9" t="str">
        <f t="shared" si="104"/>
        <v xml:space="preserve">						{"83386","NR USSTRATCOM J5N (NRC OMAHA NE)"},</v>
      </c>
      <c r="I469" s="9" t="str">
        <f t="shared" si="102"/>
        <v>insert into FTS_rui_codes (suggest_text_1, suggest_text_2, source) values ("83386","NR USSTRATCOM J5N (NRC OMAHA NE)","RESFOR N12 (07APR2021)");</v>
      </c>
    </row>
    <row r="470" spans="1:9" ht="16" x14ac:dyDescent="0.2">
      <c r="A470" s="10" t="s">
        <v>7118</v>
      </c>
      <c r="B470" s="22">
        <v>83309</v>
      </c>
      <c r="C470" s="10" t="s">
        <v>3366</v>
      </c>
      <c r="D470" s="71">
        <v>83341</v>
      </c>
      <c r="E470" t="s">
        <v>6024</v>
      </c>
      <c r="F470" s="15" t="str">
        <f t="shared" si="103"/>
        <v>ISSUE</v>
      </c>
      <c r="H470" s="9" t="str">
        <f t="shared" si="104"/>
        <v xml:space="preserve">						{"83387","NR COMNECC AUG (NRC NORFOLK VA)"},</v>
      </c>
      <c r="I470" s="9" t="str">
        <f t="shared" si="102"/>
        <v>insert into FTS_rui_codes (suggest_text_1, suggest_text_2, source) values ("83387","NR COMNECC AUG (NRC NORFOLK VA)","RESFOR N12 (07APR2021)");</v>
      </c>
    </row>
    <row r="471" spans="1:9" ht="16" x14ac:dyDescent="0.2">
      <c r="A471" s="10" t="s">
        <v>7042</v>
      </c>
      <c r="B471" s="22">
        <v>83311</v>
      </c>
      <c r="C471" s="10" t="s">
        <v>3548</v>
      </c>
      <c r="D471" s="71">
        <v>83342</v>
      </c>
      <c r="E471" t="s">
        <v>6026</v>
      </c>
      <c r="F471" s="15" t="str">
        <f t="shared" si="103"/>
        <v>ISSUE</v>
      </c>
      <c r="H471" s="9" t="str">
        <f t="shared" si="104"/>
        <v xml:space="preserve">						{"83389","NR NSF ROCHESTER (NRC ROCHESTER NY)"},</v>
      </c>
      <c r="I471" s="9" t="str">
        <f t="shared" si="102"/>
        <v>insert into FTS_rui_codes (suggest_text_1, suggest_text_2, source) values ("83389","NR NSF ROCHESTER (NRC ROCHESTER NY)","RESFOR N12 (07APR2021)");</v>
      </c>
    </row>
    <row r="472" spans="1:9" ht="16" x14ac:dyDescent="0.2">
      <c r="A472" s="7" t="s">
        <v>7039</v>
      </c>
      <c r="B472" s="35">
        <v>83312</v>
      </c>
      <c r="C472" s="7" t="s">
        <v>1091</v>
      </c>
      <c r="D472" s="71">
        <v>83344</v>
      </c>
      <c r="E472" t="s">
        <v>6028</v>
      </c>
      <c r="F472" s="15" t="str">
        <f t="shared" si="103"/>
        <v>ISSUE</v>
      </c>
      <c r="H472" s="9" t="str">
        <f t="shared" si="104"/>
        <v xml:space="preserve">						{"83391","NR ADMIN PERS 0861 (NRC WEST PALM BEACH FL)"},</v>
      </c>
      <c r="I472" s="9" t="str">
        <f t="shared" si="102"/>
        <v>insert into FTS_rui_codes (suggest_text_1, suggest_text_2, source) values ("83391","NR ADMIN PERS 0861 (NRC WEST PALM BEACH FL)","RESFOR N12 (07APR2021)");</v>
      </c>
    </row>
    <row r="473" spans="1:9" ht="16" x14ac:dyDescent="0.2">
      <c r="A473" s="10" t="s">
        <v>7104</v>
      </c>
      <c r="B473" s="22">
        <v>83333</v>
      </c>
      <c r="C473" s="10" t="s">
        <v>4275</v>
      </c>
      <c r="D473" s="71">
        <v>83345</v>
      </c>
      <c r="E473" t="s">
        <v>6030</v>
      </c>
      <c r="F473" s="15" t="str">
        <f t="shared" si="103"/>
        <v>ISSUE</v>
      </c>
      <c r="H473" s="9" t="str">
        <f t="shared" si="104"/>
        <v xml:space="preserve">						{"83392","NR ADMIN PERS 0608 (NRC AVOCA PA)"},</v>
      </c>
      <c r="I473" s="9" t="str">
        <f t="shared" si="102"/>
        <v>insert into FTS_rui_codes (suggest_text_1, suggest_text_2, source) values ("83392","NR ADMIN PERS 0608 (NRC AVOCA PA)","RESFOR N12 (07APR2021)");</v>
      </c>
    </row>
    <row r="474" spans="1:9" ht="16" x14ac:dyDescent="0.2">
      <c r="A474" s="10" t="s">
        <v>7055</v>
      </c>
      <c r="B474" s="22">
        <v>83334</v>
      </c>
      <c r="C474" s="10" t="s">
        <v>1785</v>
      </c>
      <c r="D474" s="71">
        <v>83346</v>
      </c>
      <c r="E474" t="s">
        <v>6032</v>
      </c>
      <c r="F474" s="15" t="str">
        <f t="shared" si="103"/>
        <v>ISSUE</v>
      </c>
      <c r="H474" s="9" t="str">
        <f t="shared" si="104"/>
        <v xml:space="preserve">						{"83394","NR ADMIN PERS 0804 (NRC AUGUSTA GA)"},</v>
      </c>
      <c r="I474" s="9" t="str">
        <f t="shared" si="102"/>
        <v>insert into FTS_rui_codes (suggest_text_1, suggest_text_2, source) values ("83394","NR ADMIN PERS 0804 (NRC AUGUSTA GA)","RESFOR N12 (07APR2021)");</v>
      </c>
    </row>
    <row r="475" spans="1:9" ht="16" x14ac:dyDescent="0.2">
      <c r="A475" s="10" t="s">
        <v>7055</v>
      </c>
      <c r="B475" s="22">
        <v>83335</v>
      </c>
      <c r="C475" s="10" t="s">
        <v>1787</v>
      </c>
      <c r="D475" s="71">
        <v>83347</v>
      </c>
      <c r="E475" t="s">
        <v>6034</v>
      </c>
      <c r="F475" s="15" t="str">
        <f t="shared" si="103"/>
        <v>ISSUE</v>
      </c>
      <c r="H475" s="9" t="str">
        <f t="shared" si="104"/>
        <v xml:space="preserve">						{"83398","NR ADMIN PERS 1340 (NRC OKLAHOMA CITY OK)"},</v>
      </c>
      <c r="I475" s="9" t="str">
        <f t="shared" si="102"/>
        <v>insert into FTS_rui_codes (suggest_text_1, suggest_text_2, source) values ("83398","NR ADMIN PERS 1340 (NRC OKLAHOMA CITY OK)","RESFOR N12 (07APR2021)");</v>
      </c>
    </row>
    <row r="476" spans="1:9" ht="16" x14ac:dyDescent="0.2">
      <c r="A476" s="10" t="s">
        <v>7054</v>
      </c>
      <c r="B476" s="22">
        <v>83337</v>
      </c>
      <c r="C476" s="10" t="s">
        <v>798</v>
      </c>
      <c r="D476" s="71">
        <v>83348</v>
      </c>
      <c r="E476" t="s">
        <v>6036</v>
      </c>
      <c r="F476" s="15" t="str">
        <f t="shared" si="103"/>
        <v>ISSUE</v>
      </c>
      <c r="H476" s="9" t="str">
        <f t="shared" si="104"/>
        <v xml:space="preserve">						{"83399","NR ADMIN PERS 0875 (NRC HARLINGEN TX)"},</v>
      </c>
      <c r="I476" s="9" t="str">
        <f t="shared" si="102"/>
        <v>insert into FTS_rui_codes (suggest_text_1, suggest_text_2, source) values ("83399","NR ADMIN PERS 0875 (NRC HARLINGEN TX)","RESFOR N12 (07APR2021)");</v>
      </c>
    </row>
    <row r="477" spans="1:9" ht="16" x14ac:dyDescent="0.2">
      <c r="A477" s="10" t="s">
        <v>7121</v>
      </c>
      <c r="B477" s="22">
        <v>83338</v>
      </c>
      <c r="C477" s="10" t="s">
        <v>158</v>
      </c>
      <c r="D477" s="71">
        <v>83349</v>
      </c>
      <c r="E477" t="s">
        <v>3116</v>
      </c>
      <c r="F477" s="15" t="str">
        <f t="shared" si="103"/>
        <v>ISSUE</v>
      </c>
      <c r="H477" s="9" t="str">
        <f t="shared" si="104"/>
        <v xml:space="preserve">						{"83400","NR ADMIN PERS 1383 (NRC SPRINGFIELD MO)"},</v>
      </c>
      <c r="I477" s="9" t="str">
        <f t="shared" si="102"/>
        <v>insert into FTS_rui_codes (suggest_text_1, suggest_text_2, source) values ("83400","NR ADMIN PERS 1383 (NRC SPRINGFIELD MO)","RESFOR N12 (07APR2021)");</v>
      </c>
    </row>
    <row r="478" spans="1:9" ht="16" x14ac:dyDescent="0.2">
      <c r="A478" s="10" t="s">
        <v>7056</v>
      </c>
      <c r="B478" s="22">
        <v>83341</v>
      </c>
      <c r="C478" s="10" t="s">
        <v>2339</v>
      </c>
      <c r="D478" s="71">
        <v>83350</v>
      </c>
      <c r="E478" t="s">
        <v>6037</v>
      </c>
      <c r="F478" s="15" t="str">
        <f t="shared" si="103"/>
        <v>ISSUE</v>
      </c>
      <c r="H478" s="9" t="str">
        <f t="shared" si="104"/>
        <v xml:space="preserve">						{"83401","NR ADMIN PERS 1393 (NRC WICHITA KS)"},</v>
      </c>
      <c r="I478" s="9" t="str">
        <f t="shared" si="102"/>
        <v>insert into FTS_rui_codes (suggest_text_1, suggest_text_2, source) values ("83401","NR ADMIN PERS 1393 (NRC WICHITA KS)","RESFOR N12 (07APR2021)");</v>
      </c>
    </row>
    <row r="479" spans="1:9" ht="16" x14ac:dyDescent="0.2">
      <c r="A479" s="10" t="s">
        <v>7057</v>
      </c>
      <c r="B479" s="22">
        <v>83342</v>
      </c>
      <c r="C479" s="10" t="s">
        <v>3061</v>
      </c>
      <c r="D479" s="71">
        <v>83351</v>
      </c>
      <c r="E479" t="s">
        <v>6039</v>
      </c>
      <c r="F479" s="15" t="str">
        <f t="shared" si="103"/>
        <v>ISSUE</v>
      </c>
      <c r="H479" s="9" t="str">
        <f t="shared" si="104"/>
        <v xml:space="preserve">						{"83402","NR ADMIN PERS 1386 (NRC ST LOUIS MO)"},</v>
      </c>
      <c r="I479" s="9" t="str">
        <f t="shared" si="102"/>
        <v>insert into FTS_rui_codes (suggest_text_1, suggest_text_2, source) values ("83402","NR ADMIN PERS 1386 (NRC ST LOUIS MO)","RESFOR N12 (07APR2021)");</v>
      </c>
    </row>
    <row r="480" spans="1:9" ht="16" x14ac:dyDescent="0.2">
      <c r="A480" s="10" t="s">
        <v>7035</v>
      </c>
      <c r="B480" s="22">
        <v>83343</v>
      </c>
      <c r="C480" s="10" t="s">
        <v>3563</v>
      </c>
      <c r="D480" s="71">
        <v>83352</v>
      </c>
      <c r="E480" t="s">
        <v>6041</v>
      </c>
      <c r="F480" s="15" t="str">
        <f t="shared" si="103"/>
        <v>ISSUE</v>
      </c>
      <c r="H480" s="9" t="str">
        <f t="shared" si="104"/>
        <v xml:space="preserve">						{"83403","NR ADMIN PERS 0844 (NRC SAN ANTONIO TX)"},</v>
      </c>
      <c r="I480" s="9" t="str">
        <f t="shared" si="102"/>
        <v>insert into FTS_rui_codes (suggest_text_1, suggest_text_2, source) values ("83403","NR ADMIN PERS 0844 (NRC SAN ANTONIO TX)","RESFOR N12 (07APR2021)");</v>
      </c>
    </row>
    <row r="481" spans="1:9" ht="16" x14ac:dyDescent="0.2">
      <c r="A481" s="10" t="s">
        <v>7058</v>
      </c>
      <c r="B481" s="22" t="s">
        <v>4637</v>
      </c>
      <c r="C481" s="10" t="s">
        <v>4639</v>
      </c>
      <c r="D481" s="71">
        <v>83353</v>
      </c>
      <c r="E481" t="s">
        <v>6043</v>
      </c>
      <c r="F481" s="15" t="str">
        <f t="shared" si="103"/>
        <v>ISSUE</v>
      </c>
      <c r="H481" s="9" t="str">
        <f t="shared" si="104"/>
        <v xml:space="preserve">						{"83405","NR SMWDC IAMD DIVISION (NRC NORFOLK VA)"},</v>
      </c>
      <c r="I481" s="9" t="str">
        <f t="shared" si="102"/>
        <v>insert into FTS_rui_codes (suggest_text_1, suggest_text_2, source) values ("83405","NR SMWDC IAMD DIVISION (NRC NORFOLK VA)","RESFOR N12 (07APR2021)");</v>
      </c>
    </row>
    <row r="482" spans="1:9" ht="16" x14ac:dyDescent="0.2">
      <c r="A482" s="10" t="s">
        <v>7057</v>
      </c>
      <c r="B482" s="22" t="s">
        <v>3062</v>
      </c>
      <c r="C482" s="10" t="s">
        <v>3064</v>
      </c>
      <c r="D482" s="71">
        <v>83354</v>
      </c>
      <c r="E482" t="s">
        <v>6045</v>
      </c>
      <c r="F482" s="15" t="str">
        <f t="shared" si="103"/>
        <v>ISSUE</v>
      </c>
      <c r="H482" s="9" t="str">
        <f t="shared" si="104"/>
        <v xml:space="preserve">						{"83407","NR ACU4 NORFOLK DET A (NRC NORFOLK VA)"},</v>
      </c>
      <c r="I482" s="9" t="str">
        <f t="shared" si="102"/>
        <v>insert into FTS_rui_codes (suggest_text_1, suggest_text_2, source) values ("83407","NR ACU4 NORFOLK DET A (NRC NORFOLK VA)","RESFOR N12 (07APR2021)");</v>
      </c>
    </row>
    <row r="483" spans="1:9" ht="16" x14ac:dyDescent="0.2">
      <c r="A483" s="10" t="s">
        <v>7059</v>
      </c>
      <c r="B483" s="22" t="s">
        <v>4201</v>
      </c>
      <c r="C483" s="10" t="s">
        <v>4203</v>
      </c>
      <c r="D483" s="71">
        <v>83355</v>
      </c>
      <c r="E483" t="s">
        <v>6047</v>
      </c>
      <c r="F483" s="15" t="str">
        <f t="shared" si="103"/>
        <v>ISSUE</v>
      </c>
      <c r="H483" s="9" t="str">
        <f t="shared" si="104"/>
        <v xml:space="preserve">						{"83408","NR ADMIN PERS 1302 (NRC AKRON OH)"},</v>
      </c>
      <c r="I483" s="9" t="str">
        <f t="shared" si="102"/>
        <v>insert into FTS_rui_codes (suggest_text_1, suggest_text_2, source) values ("83408","NR ADMIN PERS 1302 (NRC AKRON OH)","RESFOR N12 (07APR2021)");</v>
      </c>
    </row>
    <row r="484" spans="1:9" ht="16" x14ac:dyDescent="0.2">
      <c r="A484" s="10" t="s">
        <v>7060</v>
      </c>
      <c r="B484" s="22" t="s">
        <v>4167</v>
      </c>
      <c r="C484" s="10" t="s">
        <v>4169</v>
      </c>
      <c r="D484" s="71">
        <v>83356</v>
      </c>
      <c r="E484" t="s">
        <v>6049</v>
      </c>
      <c r="F484" s="15" t="str">
        <f t="shared" si="103"/>
        <v>ISSUE</v>
      </c>
      <c r="H484" s="9" t="str">
        <f t="shared" si="104"/>
        <v xml:space="preserve">						{"83409","NR CNIC FIRE &amp; EMER SERV A (NRC FT DIX NJ)"},</v>
      </c>
      <c r="I484" s="9" t="str">
        <f t="shared" si="102"/>
        <v>insert into FTS_rui_codes (suggest_text_1, suggest_text_2, source) values ("83409","NR CNIC FIRE &amp; EMER SERV A (NRC FT DIX NJ)","RESFOR N12 (07APR2021)");</v>
      </c>
    </row>
    <row r="485" spans="1:9" ht="16" x14ac:dyDescent="0.2">
      <c r="A485" s="10" t="s">
        <v>7118</v>
      </c>
      <c r="B485" s="22" t="s">
        <v>3367</v>
      </c>
      <c r="C485" s="10" t="s">
        <v>3369</v>
      </c>
      <c r="D485" s="71">
        <v>83358</v>
      </c>
      <c r="E485" t="s">
        <v>6051</v>
      </c>
      <c r="F485" s="15" t="str">
        <f t="shared" si="103"/>
        <v>ISSUE</v>
      </c>
      <c r="H485" s="9" t="str">
        <f t="shared" si="104"/>
        <v xml:space="preserve">						{"83410","NR CSG FOUR AIR C2 (NRC NORFOLK VA)"},</v>
      </c>
      <c r="I485" s="9" t="str">
        <f t="shared" si="102"/>
        <v>insert into FTS_rui_codes (suggest_text_1, suggest_text_2, source) values ("83410","NR CSG FOUR AIR C2 (NRC NORFOLK VA)","RESFOR N12 (07APR2021)");</v>
      </c>
    </row>
    <row r="486" spans="1:9" ht="16" x14ac:dyDescent="0.2">
      <c r="A486" s="10" t="s">
        <v>7069</v>
      </c>
      <c r="B486" s="22" t="s">
        <v>3115</v>
      </c>
      <c r="C486" s="10" t="s">
        <v>3116</v>
      </c>
      <c r="D486" s="71">
        <v>83362</v>
      </c>
      <c r="E486" t="s">
        <v>6053</v>
      </c>
      <c r="F486" s="15" t="str">
        <f t="shared" si="103"/>
        <v>ISSUE</v>
      </c>
      <c r="H486" s="9" t="str">
        <f t="shared" si="104"/>
        <v xml:space="preserve">						{"83414","NR ADMIN PERS 2289 (NRC WHIDBEY ISLAND WA)"},</v>
      </c>
      <c r="I486" s="9" t="str">
        <f t="shared" si="102"/>
        <v>insert into FTS_rui_codes (suggest_text_1, suggest_text_2, source) values ("83414","NR ADMIN PERS 2289 (NRC WHIDBEY ISLAND WA)","RESFOR N12 (07APR2021)");</v>
      </c>
    </row>
    <row r="487" spans="1:9" ht="16" x14ac:dyDescent="0.2">
      <c r="A487" s="10" t="s">
        <v>7056</v>
      </c>
      <c r="B487" s="22" t="s">
        <v>2341</v>
      </c>
      <c r="C487" s="10" t="s">
        <v>2343</v>
      </c>
      <c r="D487" s="71">
        <v>83363</v>
      </c>
      <c r="E487" t="s">
        <v>6055</v>
      </c>
      <c r="F487" s="15" t="str">
        <f t="shared" si="103"/>
        <v>ISSUE</v>
      </c>
      <c r="H487" s="9" t="str">
        <f t="shared" si="104"/>
        <v xml:space="preserve">						{"83416","CBMU 303 DET A (NRC SAN DIEGO CA)"},</v>
      </c>
      <c r="I487" s="9" t="str">
        <f t="shared" si="102"/>
        <v>insert into FTS_rui_codes (suggest_text_1, suggest_text_2, source) values ("83416","CBMU 303 DET A (NRC SAN DIEGO CA)","RESFOR N12 (07APR2021)");</v>
      </c>
    </row>
    <row r="488" spans="1:9" ht="16" x14ac:dyDescent="0.2">
      <c r="A488" s="10" t="s">
        <v>7044</v>
      </c>
      <c r="B488" s="22" t="s">
        <v>224</v>
      </c>
      <c r="C488" s="10" t="s">
        <v>226</v>
      </c>
      <c r="D488" s="71">
        <v>83366</v>
      </c>
      <c r="E488" t="s">
        <v>6057</v>
      </c>
      <c r="F488" s="15" t="str">
        <f t="shared" si="103"/>
        <v>ISSUE</v>
      </c>
      <c r="H488" s="9" t="str">
        <f t="shared" si="104"/>
        <v xml:space="preserve">						{"83419","NR TCEM DET 402A (NRC FT WORTH TX)"},</v>
      </c>
      <c r="I488" s="9" t="str">
        <f t="shared" si="102"/>
        <v>insert into FTS_rui_codes (suggest_text_1, suggest_text_2, source) values ("83419","NR TCEM DET 402A (NRC FT WORTH TX)","RESFOR N12 (07APR2021)");</v>
      </c>
    </row>
    <row r="489" spans="1:9" ht="16" x14ac:dyDescent="0.2">
      <c r="A489" s="10" t="s">
        <v>7046</v>
      </c>
      <c r="B489" s="22" t="s">
        <v>596</v>
      </c>
      <c r="C489" s="10" t="s">
        <v>598</v>
      </c>
      <c r="D489" s="71">
        <v>83367</v>
      </c>
      <c r="E489" t="s">
        <v>6059</v>
      </c>
      <c r="F489" s="15" t="str">
        <f t="shared" si="103"/>
        <v>ISSUE</v>
      </c>
      <c r="H489" s="9" t="str">
        <f t="shared" si="104"/>
        <v xml:space="preserve">						{"83420","NR 4MLG SUP CO 453 DET2 (NRC COLUMBUS GA)"},</v>
      </c>
      <c r="I489" s="9" t="str">
        <f t="shared" si="102"/>
        <v>insert into FTS_rui_codes (suggest_text_1, suggest_text_2, source) values ("83420","NR 4MLG SUP CO 453 DET2 (NRC COLUMBUS GA)","RESFOR N12 (07APR2021)");</v>
      </c>
    </row>
    <row r="490" spans="1:9" ht="16" x14ac:dyDescent="0.2">
      <c r="A490" s="10" t="s">
        <v>7047</v>
      </c>
      <c r="B490" s="22" t="s">
        <v>773</v>
      </c>
      <c r="C490" s="10" t="s">
        <v>775</v>
      </c>
      <c r="D490" s="71">
        <v>83371</v>
      </c>
      <c r="E490" t="s">
        <v>6061</v>
      </c>
      <c r="F490" s="15" t="str">
        <f t="shared" si="103"/>
        <v>ISSUE</v>
      </c>
      <c r="H490" s="9" t="str">
        <f t="shared" si="104"/>
        <v xml:space="preserve">						{"83421","NR TCEM DET 402B (NRC SAN DIEGO CA)"},</v>
      </c>
      <c r="I490" s="9" t="str">
        <f t="shared" si="102"/>
        <v>insert into FTS_rui_codes (suggest_text_1, suggest_text_2, source) values ("83421","NR TCEM DET 402B (NRC SAN DIEGO CA)","RESFOR N12 (07APR2021)");</v>
      </c>
    </row>
    <row r="491" spans="1:9" ht="16" x14ac:dyDescent="0.2">
      <c r="A491" s="10" t="s">
        <v>7048</v>
      </c>
      <c r="B491" s="22" t="s">
        <v>1460</v>
      </c>
      <c r="C491" s="10" t="s">
        <v>1462</v>
      </c>
      <c r="D491" s="71">
        <v>83375</v>
      </c>
      <c r="E491" t="s">
        <v>2997</v>
      </c>
      <c r="F491" s="15" t="str">
        <f t="shared" si="103"/>
        <v>ISSUE</v>
      </c>
      <c r="H491" s="9" t="str">
        <f t="shared" si="104"/>
        <v xml:space="preserve">						{"83422","NR CNRSW ROC (NRC SAN DIEGO CA)"},</v>
      </c>
      <c r="I491" s="9" t="str">
        <f t="shared" si="102"/>
        <v>insert into FTS_rui_codes (suggest_text_1, suggest_text_2, source) values ("83422","NR CNRSW ROC (NRC SAN DIEGO CA)","RESFOR N12 (07APR2021)");</v>
      </c>
    </row>
    <row r="492" spans="1:9" ht="16" x14ac:dyDescent="0.2">
      <c r="A492" s="10" t="s">
        <v>7050</v>
      </c>
      <c r="B492" s="22" t="s">
        <v>3452</v>
      </c>
      <c r="C492" s="10" t="s">
        <v>3454</v>
      </c>
      <c r="D492" s="71">
        <v>83376</v>
      </c>
      <c r="E492" t="s">
        <v>6063</v>
      </c>
      <c r="F492" s="15" t="str">
        <f t="shared" si="103"/>
        <v>ISSUE</v>
      </c>
      <c r="H492" s="9" t="str">
        <f t="shared" si="104"/>
        <v xml:space="preserve">						{"83426","NR SURFACE SUPPORT 18 (SEAL TEAM EIGHTEEN)"},</v>
      </c>
      <c r="I492" s="9" t="str">
        <f t="shared" si="102"/>
        <v>insert into FTS_rui_codes (suggest_text_1, suggest_text_2, source) values ("83426","NR SURFACE SUPPORT 18 (SEAL TEAM EIGHTEEN)","RESFOR N12 (07APR2021)");</v>
      </c>
    </row>
    <row r="493" spans="1:9" ht="16" x14ac:dyDescent="0.2">
      <c r="A493" s="7" t="s">
        <v>7040</v>
      </c>
      <c r="B493" s="35" t="s">
        <v>2849</v>
      </c>
      <c r="C493" s="7" t="s">
        <v>2851</v>
      </c>
      <c r="D493" s="71">
        <v>83381</v>
      </c>
      <c r="E493" t="s">
        <v>5642</v>
      </c>
      <c r="F493" s="15" t="str">
        <f t="shared" si="103"/>
        <v>ISSUE</v>
      </c>
      <c r="H493" s="9" t="str">
        <f t="shared" si="104"/>
        <v xml:space="preserve">						{"83430","NR OPS SUPPORT 0604 (NRC BANGOR ME)"},</v>
      </c>
      <c r="I493" s="9" t="str">
        <f t="shared" si="102"/>
        <v>insert into FTS_rui_codes (suggest_text_1, suggest_text_2, source) values ("83430","NR OPS SUPPORT 0604 (NRC BANGOR ME)","RESFOR N12 (07APR2021)");</v>
      </c>
    </row>
    <row r="494" spans="1:9" ht="16" x14ac:dyDescent="0.2">
      <c r="A494" s="10" t="s">
        <v>7063</v>
      </c>
      <c r="B494" s="22" t="s">
        <v>1502</v>
      </c>
      <c r="C494" s="10" t="s">
        <v>1504</v>
      </c>
      <c r="D494" s="71">
        <v>83383</v>
      </c>
      <c r="E494" t="s">
        <v>6067</v>
      </c>
      <c r="F494" s="15" t="str">
        <f t="shared" si="103"/>
        <v>ISSUE</v>
      </c>
      <c r="H494" s="9" t="str">
        <f t="shared" si="104"/>
        <v xml:space="preserve">						{"83436","NR NCTAMSLANT (NRC NORFOLK VA)"},</v>
      </c>
      <c r="I494" s="9" t="str">
        <f t="shared" si="102"/>
        <v>insert into FTS_rui_codes (suggest_text_1, suggest_text_2, source) values ("83436","NR NCTAMSLANT (NRC NORFOLK VA)","RESFOR N12 (07APR2021)");</v>
      </c>
    </row>
    <row r="495" spans="1:9" ht="16" x14ac:dyDescent="0.2">
      <c r="A495" s="10" t="s">
        <v>7061</v>
      </c>
      <c r="B495" s="22" t="s">
        <v>2556</v>
      </c>
      <c r="C495" s="10" t="s">
        <v>2558</v>
      </c>
      <c r="D495" s="71">
        <v>83384</v>
      </c>
      <c r="E495" t="s">
        <v>6068</v>
      </c>
      <c r="F495" s="15" t="str">
        <f t="shared" si="103"/>
        <v>ISSUE</v>
      </c>
      <c r="H495" s="9" t="str">
        <f t="shared" si="104"/>
        <v xml:space="preserve">						{"83438","NR SPAWAR 119 (NRC SAN DIEGO CA)"},</v>
      </c>
      <c r="I495" s="9" t="str">
        <f t="shared" si="102"/>
        <v>insert into FTS_rui_codes (suggest_text_1, suggest_text_2, source) values ("83438","NR SPAWAR 119 (NRC SAN DIEGO CA)","RESFOR N12 (07APR2021)");</v>
      </c>
    </row>
    <row r="496" spans="1:9" ht="16" x14ac:dyDescent="0.2">
      <c r="A496" s="10" t="s">
        <v>7075</v>
      </c>
      <c r="B496" s="22" t="s">
        <v>3950</v>
      </c>
      <c r="C496" s="10" t="s">
        <v>3952</v>
      </c>
      <c r="D496" s="71">
        <v>83385</v>
      </c>
      <c r="E496" t="s">
        <v>7315</v>
      </c>
      <c r="F496" s="15" t="str">
        <f t="shared" si="103"/>
        <v>ISSUE</v>
      </c>
      <c r="H496" s="9" t="str">
        <f t="shared" si="104"/>
        <v xml:space="preserve">						{"83439","NR 4MLG HQRTS CO CLR 45 (NRC ATLANTA GA)"},</v>
      </c>
      <c r="I496" s="9" t="str">
        <f t="shared" si="102"/>
        <v>insert into FTS_rui_codes (suggest_text_1, suggest_text_2, source) values ("83439","NR 4MLG HQRTS CO CLR 45 (NRC ATLANTA GA)","RESFOR N12 (07APR2021)");</v>
      </c>
    </row>
    <row r="497" spans="1:9" ht="16" x14ac:dyDescent="0.2">
      <c r="A497" s="10" t="s">
        <v>7069</v>
      </c>
      <c r="B497" s="22" t="s">
        <v>3117</v>
      </c>
      <c r="C497" s="10" t="s">
        <v>3119</v>
      </c>
      <c r="D497" s="71">
        <v>83386</v>
      </c>
      <c r="E497" t="s">
        <v>7259</v>
      </c>
      <c r="F497" s="15" t="str">
        <f t="shared" si="103"/>
        <v>ISSUE</v>
      </c>
      <c r="H497" s="9" t="str">
        <f t="shared" si="104"/>
        <v xml:space="preserve">						{"83440","NR NAVWARDEVCOM 101 (NRC NORFOLK VA)"},</v>
      </c>
      <c r="I497" s="9" t="str">
        <f t="shared" si="102"/>
        <v>insert into FTS_rui_codes (suggest_text_1, suggest_text_2, source) values ("83440","NR NAVWARDEVCOM 101 (NRC NORFOLK VA)","RESFOR N12 (07APR2021)");</v>
      </c>
    </row>
    <row r="498" spans="1:9" ht="16" x14ac:dyDescent="0.2">
      <c r="A498" s="7" t="s">
        <v>7120</v>
      </c>
      <c r="B498" s="35" t="s">
        <v>663</v>
      </c>
      <c r="C498" s="7" t="s">
        <v>665</v>
      </c>
      <c r="D498" s="71">
        <v>83387</v>
      </c>
      <c r="E498" t="s">
        <v>7195</v>
      </c>
      <c r="F498" s="15" t="str">
        <f t="shared" si="103"/>
        <v>ISSUE</v>
      </c>
      <c r="H498" s="9" t="str">
        <f t="shared" si="104"/>
        <v xml:space="preserve">						{"83441","NR SUBPAC CTF 74 UWO FTW (NRC FT WORTH TX)"},</v>
      </c>
      <c r="I498" s="9" t="str">
        <f t="shared" si="102"/>
        <v>insert into FTS_rui_codes (suggest_text_1, suggest_text_2, source) values ("83441","NR SUBPAC CTF 74 UWO FTW (NRC FT WORTH TX)","RESFOR N12 (07APR2021)");</v>
      </c>
    </row>
    <row r="499" spans="1:9" ht="16" x14ac:dyDescent="0.2">
      <c r="A499" s="10" t="s">
        <v>7079</v>
      </c>
      <c r="B499" s="22" t="s">
        <v>2995</v>
      </c>
      <c r="C499" s="10" t="s">
        <v>2997</v>
      </c>
      <c r="D499" s="71">
        <v>83389</v>
      </c>
      <c r="E499" t="s">
        <v>3567</v>
      </c>
      <c r="F499" s="15" t="str">
        <f t="shared" si="103"/>
        <v>ISSUE</v>
      </c>
      <c r="H499" s="9" t="str">
        <f t="shared" si="104"/>
        <v xml:space="preserve">						{"83448","NR NSF NAVSTA ROTA (NRC MINNEAPOLIS MN)"},</v>
      </c>
      <c r="I499" s="9" t="str">
        <f t="shared" si="102"/>
        <v>insert into FTS_rui_codes (suggest_text_1, suggest_text_2, source) values ("83448","NR NSF NAVSTA ROTA (NRC MINNEAPOLIS MN)","RESFOR N12 (07APR2021)");</v>
      </c>
    </row>
    <row r="500" spans="1:9" ht="16" x14ac:dyDescent="0.2">
      <c r="A500" s="10" t="s">
        <v>7031</v>
      </c>
      <c r="B500" s="22" t="s">
        <v>816</v>
      </c>
      <c r="C500" s="10" t="s">
        <v>818</v>
      </c>
      <c r="D500" s="71">
        <v>83394</v>
      </c>
      <c r="E500" t="s">
        <v>229</v>
      </c>
      <c r="F500" s="15" t="str">
        <f t="shared" si="103"/>
        <v>ISSUE</v>
      </c>
      <c r="H500" s="9" t="str">
        <f t="shared" si="104"/>
        <v xml:space="preserve">						{"83450","NR OPS SUPPORT 2299 (NRC ANCHORAGE AK)"},</v>
      </c>
      <c r="I500" s="9" t="str">
        <f t="shared" si="102"/>
        <v>insert into FTS_rui_codes (suggest_text_1, suggest_text_2, source) values ("83450","NR OPS SUPPORT 2299 (NRC ANCHORAGE AK)","RESFOR N12 (07APR2021)");</v>
      </c>
    </row>
    <row r="501" spans="1:9" ht="16" x14ac:dyDescent="0.2">
      <c r="A501" s="7" t="s">
        <v>7037</v>
      </c>
      <c r="B501" s="35" t="s">
        <v>4750</v>
      </c>
      <c r="C501" s="7" t="s">
        <v>4752</v>
      </c>
      <c r="D501" s="71">
        <v>83403</v>
      </c>
      <c r="E501" t="s">
        <v>3707</v>
      </c>
      <c r="F501" s="15" t="str">
        <f t="shared" si="103"/>
        <v>ISSUE</v>
      </c>
      <c r="H501" s="9" t="str">
        <f t="shared" si="104"/>
        <v xml:space="preserve">						{"83451","NR OHSU NH PCOLA DET F (NRC MERIDIAN MS)"},</v>
      </c>
      <c r="I501" s="9" t="str">
        <f t="shared" si="102"/>
        <v>insert into FTS_rui_codes (suggest_text_1, suggest_text_2, source) values ("83451","NR OHSU NH PCOLA DET F (NRC MERIDIAN MS)","RESFOR N12 (07APR2021)");</v>
      </c>
    </row>
    <row r="502" spans="1:9" ht="16" x14ac:dyDescent="0.2">
      <c r="A502" s="10" t="s">
        <v>7043</v>
      </c>
      <c r="B502" s="22" t="s">
        <v>4611</v>
      </c>
      <c r="C502" s="10" t="s">
        <v>4613</v>
      </c>
      <c r="D502" s="71">
        <v>83405</v>
      </c>
      <c r="E502" t="s">
        <v>7477</v>
      </c>
      <c r="F502" s="15" t="str">
        <f t="shared" si="103"/>
        <v>ISSUE</v>
      </c>
      <c r="H502" s="9" t="str">
        <f t="shared" si="104"/>
        <v xml:space="preserve">						{"83453","NR OHSU NH PCOLA DET G (NRC BESSEMER AL)"},</v>
      </c>
      <c r="I502" s="9" t="str">
        <f t="shared" si="102"/>
        <v>insert into FTS_rui_codes (suggest_text_1, suggest_text_2, source) values ("83453","NR OHSU NH PCOLA DET G (NRC BESSEMER AL)","RESFOR N12 (07APR2021)");</v>
      </c>
    </row>
    <row r="503" spans="1:9" ht="16" x14ac:dyDescent="0.2">
      <c r="A503" s="10" t="s">
        <v>7103</v>
      </c>
      <c r="B503" s="22" t="s">
        <v>3818</v>
      </c>
      <c r="C503" s="10" t="s">
        <v>3820</v>
      </c>
      <c r="D503" s="71">
        <v>83407</v>
      </c>
      <c r="E503" t="s">
        <v>6070</v>
      </c>
      <c r="F503" s="15" t="str">
        <f t="shared" si="103"/>
        <v>ISSUE</v>
      </c>
      <c r="H503" s="9" t="str">
        <f t="shared" si="104"/>
        <v xml:space="preserve">						{"83454","NR 4MLG B FL CO B 6ESB DT (NRC GREEN BAY WI)"},</v>
      </c>
      <c r="I503" s="9" t="str">
        <f t="shared" si="102"/>
        <v>insert into FTS_rui_codes (suggest_text_1, suggest_text_2, source) values ("83454","NR 4MLG B FL CO B 6ESB DT (NRC GREEN BAY WI)","RESFOR N12 (07APR2021)");</v>
      </c>
    </row>
    <row r="504" spans="1:9" ht="16" x14ac:dyDescent="0.2">
      <c r="A504" s="7" t="s">
        <v>7040</v>
      </c>
      <c r="B504" s="35" t="s">
        <v>2935</v>
      </c>
      <c r="C504" s="7" t="s">
        <v>2937</v>
      </c>
      <c r="D504" s="71">
        <v>83408</v>
      </c>
      <c r="E504" t="s">
        <v>81</v>
      </c>
      <c r="F504" s="15" t="str">
        <f t="shared" si="103"/>
        <v>ISSUE</v>
      </c>
      <c r="H504" s="9" t="str">
        <f t="shared" si="104"/>
        <v xml:space="preserve">						{"83456","NR OHSU NH PCOLA DET J (NRC LITTLE ROCK AR)"},</v>
      </c>
      <c r="I504" s="9" t="str">
        <f t="shared" si="102"/>
        <v>insert into FTS_rui_codes (suggest_text_1, suggest_text_2, source) values ("83456","NR OHSU NH PCOLA DET J (NRC LITTLE ROCK AR)","RESFOR N12 (07APR2021)");</v>
      </c>
    </row>
    <row r="505" spans="1:9" ht="16" x14ac:dyDescent="0.2">
      <c r="A505" s="7" t="s">
        <v>7116</v>
      </c>
      <c r="B505" s="35" t="s">
        <v>1974</v>
      </c>
      <c r="C505" s="12" t="s">
        <v>1976</v>
      </c>
      <c r="D505" s="71">
        <v>83409</v>
      </c>
      <c r="E505" t="s">
        <v>6071</v>
      </c>
      <c r="F505" s="15" t="str">
        <f t="shared" si="103"/>
        <v>ISSUE</v>
      </c>
      <c r="H505" s="9" t="str">
        <f t="shared" si="104"/>
        <v xml:space="preserve">						{"83460","NCHB 13 FUELS CO (NRC FT WORTH TX)"},</v>
      </c>
      <c r="I505" s="9" t="str">
        <f t="shared" si="102"/>
        <v>insert into FTS_rui_codes (suggest_text_1, suggest_text_2, source) values ("83460","NCHB 13 FUELS CO (NRC FT WORTH TX)","RESFOR N12 (07APR2021)");</v>
      </c>
    </row>
    <row r="506" spans="1:9" ht="16" x14ac:dyDescent="0.2">
      <c r="A506" s="10" t="s">
        <v>7098</v>
      </c>
      <c r="B506" s="22" t="s">
        <v>3044</v>
      </c>
      <c r="C506" s="11" t="s">
        <v>3045</v>
      </c>
      <c r="D506" s="71">
        <v>83410</v>
      </c>
      <c r="E506" t="s">
        <v>2945</v>
      </c>
      <c r="F506" s="15" t="str">
        <f t="shared" si="103"/>
        <v>ISSUE</v>
      </c>
      <c r="H506" s="9" t="str">
        <f t="shared" si="104"/>
        <v xml:space="preserve">						{"83461","NR FLC SAN DIEGO HQ (NRC SAN DIEGO CA)"},</v>
      </c>
      <c r="I506" s="9" t="str">
        <f t="shared" si="102"/>
        <v>insert into FTS_rui_codes (suggest_text_1, suggest_text_2, source) values ("83461","NR FLC SAN DIEGO HQ (NRC SAN DIEGO CA)","RESFOR N12 (07APR2021)");</v>
      </c>
    </row>
    <row r="507" spans="1:9" ht="16" x14ac:dyDescent="0.2">
      <c r="A507" s="7" t="s">
        <v>7040</v>
      </c>
      <c r="B507" s="35" t="s">
        <v>2959</v>
      </c>
      <c r="C507" s="7" t="s">
        <v>2960</v>
      </c>
      <c r="D507" s="71">
        <v>83414</v>
      </c>
      <c r="E507" t="s">
        <v>4650</v>
      </c>
      <c r="F507" s="15" t="str">
        <f t="shared" si="103"/>
        <v>ISSUE</v>
      </c>
      <c r="H507" s="9" t="str">
        <f t="shared" si="104"/>
        <v xml:space="preserve">						{"83464","NR COMPACFLT JPU DET 502 (NRC SAN DIEGO CA)"},</v>
      </c>
      <c r="I507" s="9" t="str">
        <f t="shared" ref="I507:I570" si="105">+_xlfn.CONCAT("insert into FTS_rui_codes (suggest_text_1, suggest_text_2, source) values (""",B544,""",""",C544," (",A544,")"",""RESFOR N12 (07APR2021)"");")</f>
        <v>insert into FTS_rui_codes (suggest_text_1, suggest_text_2, source) values ("83464","NR COMPACFLT JPU DET 502 (NRC SAN DIEGO CA)","RESFOR N12 (07APR2021)");</v>
      </c>
    </row>
    <row r="508" spans="1:9" ht="16" x14ac:dyDescent="0.2">
      <c r="A508" s="10" t="s">
        <v>7035</v>
      </c>
      <c r="B508" s="22" t="s">
        <v>3566</v>
      </c>
      <c r="C508" s="10" t="s">
        <v>3567</v>
      </c>
      <c r="D508" s="71">
        <v>83416</v>
      </c>
      <c r="E508" t="s">
        <v>6072</v>
      </c>
      <c r="F508" s="15" t="str">
        <f t="shared" si="103"/>
        <v>ISSUE</v>
      </c>
      <c r="H508" s="9" t="str">
        <f t="shared" si="104"/>
        <v xml:space="preserve">						{"83465","NR 4MLG MNT CO 453 DET3 (NRC YOUNGSTOWN OH)"},</v>
      </c>
      <c r="I508" s="9" t="str">
        <f t="shared" si="105"/>
        <v>insert into FTS_rui_codes (suggest_text_1, suggest_text_2, source) values ("83465","NR 4MLG MNT CO 453 DET3 (NRC YOUNGSTOWN OH)","RESFOR N12 (07APR2021)");</v>
      </c>
    </row>
    <row r="509" spans="1:9" ht="16" x14ac:dyDescent="0.2">
      <c r="A509" s="10" t="s">
        <v>7058</v>
      </c>
      <c r="B509" s="22" t="s">
        <v>4640</v>
      </c>
      <c r="C509" s="10" t="s">
        <v>4642</v>
      </c>
      <c r="D509" s="71">
        <v>83417</v>
      </c>
      <c r="E509" t="s">
        <v>6074</v>
      </c>
      <c r="F509" s="15" t="str">
        <f t="shared" si="103"/>
        <v>ISSUE</v>
      </c>
      <c r="H509" s="9" t="str">
        <f t="shared" si="104"/>
        <v xml:space="preserve">						{"83467","NR NAVSUP FLC JAX FUELS A (NRC JACKSONVILLE FL)"},</v>
      </c>
      <c r="I509" s="9" t="str">
        <f t="shared" si="105"/>
        <v>insert into FTS_rui_codes (suggest_text_1, suggest_text_2, source) values ("83467","NR NAVSUP FLC JAX FUELS A (NRC JACKSONVILLE FL)","RESFOR N12 (07APR2021)");</v>
      </c>
    </row>
    <row r="510" spans="1:9" ht="16" x14ac:dyDescent="0.2">
      <c r="A510" s="7" t="s">
        <v>7022</v>
      </c>
      <c r="B510" s="35" t="s">
        <v>282</v>
      </c>
      <c r="C510" s="7" t="s">
        <v>284</v>
      </c>
      <c r="D510" s="71">
        <v>83418</v>
      </c>
      <c r="E510" t="s">
        <v>7181</v>
      </c>
      <c r="F510" s="15" t="str">
        <f t="shared" si="103"/>
        <v>ISSUE</v>
      </c>
      <c r="H510" s="9" t="str">
        <f t="shared" si="104"/>
        <v xml:space="preserve">						{"83468","NR ADMIN PERS 6666 (NRC WASHINGTON DC)"},</v>
      </c>
      <c r="I510" s="9" t="str">
        <f t="shared" si="105"/>
        <v>insert into FTS_rui_codes (suggest_text_1, suggest_text_2, source) values ("83468","NR ADMIN PERS 6666 (NRC WASHINGTON DC)","RESFOR N12 (07APR2021)");</v>
      </c>
    </row>
    <row r="511" spans="1:9" ht="16" x14ac:dyDescent="0.2">
      <c r="A511" s="10" t="s">
        <v>7044</v>
      </c>
      <c r="B511" s="22" t="s">
        <v>227</v>
      </c>
      <c r="C511" s="10" t="s">
        <v>229</v>
      </c>
      <c r="D511" s="71">
        <v>83420</v>
      </c>
      <c r="E511" t="s">
        <v>801</v>
      </c>
      <c r="F511" s="15" t="str">
        <f t="shared" si="103"/>
        <v>ISSUE</v>
      </c>
      <c r="H511" s="9" t="str">
        <f t="shared" si="104"/>
        <v xml:space="preserve">						{"83469","NR FLC NORFOLK HQ (NRC NORFOLK VA)"},</v>
      </c>
      <c r="I511" s="9" t="str">
        <f t="shared" si="105"/>
        <v>insert into FTS_rui_codes (suggest_text_1, suggest_text_2, source) values ("83469","NR FLC NORFOLK HQ (NRC NORFOLK VA)","RESFOR N12 (07APR2021)");</v>
      </c>
    </row>
    <row r="512" spans="1:9" ht="16" x14ac:dyDescent="0.2">
      <c r="A512" s="10" t="s">
        <v>7079</v>
      </c>
      <c r="B512" s="22" t="s">
        <v>2998</v>
      </c>
      <c r="C512" s="10" t="s">
        <v>3000</v>
      </c>
      <c r="D512" s="71">
        <v>83421</v>
      </c>
      <c r="E512" t="s">
        <v>6076</v>
      </c>
      <c r="F512" s="15" t="str">
        <f t="shared" si="103"/>
        <v>ISSUE</v>
      </c>
      <c r="H512" s="9" t="str">
        <f t="shared" si="104"/>
        <v xml:space="preserve">						{"83470","NR FLC JACKSONVILLE HQ (NRC JACKSONVILLE FL)"},</v>
      </c>
      <c r="I512" s="9" t="str">
        <f t="shared" si="105"/>
        <v>insert into FTS_rui_codes (suggest_text_1, suggest_text_2, source) values ("83470","NR FLC JACKSONVILLE HQ (NRC JACKSONVILLE FL)","RESFOR N12 (07APR2021)");</v>
      </c>
    </row>
    <row r="513" spans="1:9" ht="16" x14ac:dyDescent="0.2">
      <c r="A513" s="10" t="s">
        <v>7076</v>
      </c>
      <c r="B513" s="22" t="s">
        <v>1574</v>
      </c>
      <c r="C513" s="10" t="s">
        <v>1576</v>
      </c>
      <c r="D513" s="71">
        <v>83422</v>
      </c>
      <c r="E513" t="s">
        <v>3770</v>
      </c>
      <c r="F513" s="15" t="str">
        <f t="shared" si="103"/>
        <v>ISSUE</v>
      </c>
      <c r="H513" s="9" t="str">
        <f t="shared" si="104"/>
        <v xml:space="preserve">						{"83474","NR USEUCOM J4 (NRC WASHINGTON DC)"},</v>
      </c>
      <c r="I513" s="9" t="str">
        <f t="shared" si="105"/>
        <v>insert into FTS_rui_codes (suggest_text_1, suggest_text_2, source) values ("83474","NR USEUCOM J4 (NRC WASHINGTON DC)","RESFOR N12 (07APR2021)");</v>
      </c>
    </row>
    <row r="514" spans="1:9" ht="16" x14ac:dyDescent="0.2">
      <c r="A514" s="10" t="s">
        <v>7100</v>
      </c>
      <c r="B514" s="22" t="s">
        <v>4035</v>
      </c>
      <c r="C514" s="10" t="s">
        <v>4037</v>
      </c>
      <c r="D514" s="71">
        <v>83426</v>
      </c>
      <c r="E514" t="s">
        <v>7253</v>
      </c>
      <c r="F514" s="15" t="str">
        <f t="shared" si="103"/>
        <v>ISSUE</v>
      </c>
      <c r="H514" s="9" t="str">
        <f t="shared" si="104"/>
        <v xml:space="preserve">						{"83477","NR FLC BAHRAIN DET A (NRC CHARLESTON SC)"},</v>
      </c>
      <c r="I514" s="9" t="str">
        <f t="shared" si="105"/>
        <v>insert into FTS_rui_codes (suggest_text_1, suggest_text_2, source) values ("83477","NR FLC BAHRAIN DET A (NRC CHARLESTON SC)","RESFOR N12 (07APR2021)");</v>
      </c>
    </row>
    <row r="515" spans="1:9" ht="16" x14ac:dyDescent="0.2">
      <c r="A515" s="10" t="s">
        <v>7101</v>
      </c>
      <c r="B515" s="22" t="s">
        <v>4705</v>
      </c>
      <c r="C515" s="10" t="s">
        <v>4707</v>
      </c>
      <c r="D515" s="71">
        <v>83430</v>
      </c>
      <c r="E515" t="s">
        <v>6077</v>
      </c>
      <c r="F515" s="15" t="str">
        <f t="shared" si="103"/>
        <v>ISSUE</v>
      </c>
      <c r="H515" s="9" t="str">
        <f t="shared" si="104"/>
        <v xml:space="preserve">						{"83484","NR FLC YOKOSUKA HQ (NRC ST LOUIS MO)"},</v>
      </c>
      <c r="I515" s="9" t="str">
        <f t="shared" si="105"/>
        <v>insert into FTS_rui_codes (suggest_text_1, suggest_text_2, source) values ("83484","NR FLC YOKOSUKA HQ (NRC ST LOUIS MO)","RESFOR N12 (07APR2021)");</v>
      </c>
    </row>
    <row r="516" spans="1:9" ht="16" x14ac:dyDescent="0.2">
      <c r="A516" s="10" t="s">
        <v>7099</v>
      </c>
      <c r="B516" s="22" t="s">
        <v>4091</v>
      </c>
      <c r="C516" s="10" t="s">
        <v>4093</v>
      </c>
      <c r="D516" s="71">
        <v>83435</v>
      </c>
      <c r="E516" t="s">
        <v>5646</v>
      </c>
      <c r="F516" s="15" t="str">
        <f t="shared" si="103"/>
        <v>ISSUE</v>
      </c>
      <c r="H516" s="9" t="str">
        <f t="shared" si="104"/>
        <v xml:space="preserve">						{"83485","NR FHG MP CO B 4 LEB (NRC PITTSBURGH PA)"},</v>
      </c>
      <c r="I516" s="9" t="str">
        <f t="shared" si="105"/>
        <v>insert into FTS_rui_codes (suggest_text_1, suggest_text_2, source) values ("83485","NR FHG MP CO B 4 LEB (NRC PITTSBURGH PA)","RESFOR N12 (07APR2021)");</v>
      </c>
    </row>
    <row r="517" spans="1:9" ht="16" x14ac:dyDescent="0.2">
      <c r="A517" s="10" t="s">
        <v>7074</v>
      </c>
      <c r="B517" s="22" t="s">
        <v>3705</v>
      </c>
      <c r="C517" s="10" t="s">
        <v>3707</v>
      </c>
      <c r="D517" s="71">
        <v>83436</v>
      </c>
      <c r="E517" t="s">
        <v>5647</v>
      </c>
      <c r="F517" s="15" t="str">
        <f t="shared" si="103"/>
        <v>ISSUE</v>
      </c>
      <c r="H517" s="9" t="str">
        <f t="shared" si="104"/>
        <v xml:space="preserve">						{"83489","NR ADMIN PERS 1303 (NRC CINCINNATI OH)"},</v>
      </c>
      <c r="I517" s="9" t="str">
        <f t="shared" si="105"/>
        <v>insert into FTS_rui_codes (suggest_text_1, suggest_text_2, source) values ("83489","NR ADMIN PERS 1303 (NRC CINCINNATI OH)","RESFOR N12 (07APR2021)");</v>
      </c>
    </row>
    <row r="518" spans="1:9" ht="16" x14ac:dyDescent="0.2">
      <c r="A518" s="7" t="s">
        <v>7040</v>
      </c>
      <c r="B518" s="35" t="s">
        <v>2954</v>
      </c>
      <c r="C518" s="7" t="s">
        <v>2956</v>
      </c>
      <c r="D518" s="71">
        <v>83438</v>
      </c>
      <c r="E518" t="s">
        <v>7191</v>
      </c>
      <c r="F518" s="15" t="str">
        <f t="shared" si="103"/>
        <v>ISSUE</v>
      </c>
      <c r="H518" s="9" t="str">
        <f t="shared" si="104"/>
        <v xml:space="preserve">						{"83490","NR FHG HQ CO ISB (NRC GULFPORT MS)"},</v>
      </c>
      <c r="I518" s="9" t="str">
        <f t="shared" si="105"/>
        <v>insert into FTS_rui_codes (suggest_text_1, suggest_text_2, source) values ("83490","NR FHG HQ CO ISB (NRC GULFPORT MS)","RESFOR N12 (07APR2021)");</v>
      </c>
    </row>
    <row r="519" spans="1:9" ht="16" x14ac:dyDescent="0.2">
      <c r="A519" s="7" t="s">
        <v>7040</v>
      </c>
      <c r="B519" s="35" t="s">
        <v>2951</v>
      </c>
      <c r="C519" s="7" t="s">
        <v>2953</v>
      </c>
      <c r="D519" s="71">
        <v>83439</v>
      </c>
      <c r="E519" t="s">
        <v>7480</v>
      </c>
      <c r="F519" s="15" t="str">
        <f t="shared" si="103"/>
        <v>ISSUE</v>
      </c>
      <c r="H519" s="9" t="str">
        <f t="shared" si="104"/>
        <v xml:space="preserve">						{"83491","NR DLA-DRT FT LEWIS (NRC KITSAP WA)"},</v>
      </c>
      <c r="I519" s="9" t="str">
        <f t="shared" si="105"/>
        <v>insert into FTS_rui_codes (suggest_text_1, suggest_text_2, source) values ("83491","NR DLA-DRT FT LEWIS (NRC KITSAP WA)","RESFOR N12 (07APR2021)");</v>
      </c>
    </row>
    <row r="520" spans="1:9" ht="16" x14ac:dyDescent="0.2">
      <c r="A520" s="7" t="s">
        <v>7028</v>
      </c>
      <c r="B520" s="35" t="s">
        <v>79</v>
      </c>
      <c r="C520" s="7" t="s">
        <v>81</v>
      </c>
      <c r="D520" s="71">
        <v>83440</v>
      </c>
      <c r="E520" t="s">
        <v>6078</v>
      </c>
      <c r="F520" s="15" t="str">
        <f t="shared" si="103"/>
        <v>ISSUE</v>
      </c>
      <c r="H520" s="9" t="str">
        <f t="shared" si="104"/>
        <v xml:space="preserve">						{"83492","NR DET B MWSS 473 MAG 41 (NRC FT WORTH TX)"},</v>
      </c>
      <c r="I520" s="9" t="str">
        <f t="shared" si="105"/>
        <v>insert into FTS_rui_codes (suggest_text_1, suggest_text_2, source) values ("83492","NR DET B MWSS 473 MAG 41 (NRC FT WORTH TX)","RESFOR N12 (07APR2021)");</v>
      </c>
    </row>
    <row r="521" spans="1:9" ht="16" x14ac:dyDescent="0.2">
      <c r="A521" s="10" t="s">
        <v>7026</v>
      </c>
      <c r="B521" s="22" t="s">
        <v>1276</v>
      </c>
      <c r="C521" s="10" t="s">
        <v>1278</v>
      </c>
      <c r="D521" s="71">
        <v>83441</v>
      </c>
      <c r="E521" t="s">
        <v>7223</v>
      </c>
      <c r="F521" s="15" t="str">
        <f t="shared" si="103"/>
        <v>ISSUE</v>
      </c>
      <c r="H521" s="9" t="str">
        <f t="shared" si="104"/>
        <v xml:space="preserve">						{"83493","NR 4MLG MNT CO 453 DET1 (NRC FT WORTH TX)"},</v>
      </c>
      <c r="I521" s="9" t="str">
        <f t="shared" si="105"/>
        <v>insert into FTS_rui_codes (suggest_text_1, suggest_text_2, source) values ("83493","NR 4MLG MNT CO 453 DET1 (NRC FT WORTH TX)","RESFOR N12 (07APR2021)");</v>
      </c>
    </row>
    <row r="522" spans="1:9" ht="16" x14ac:dyDescent="0.2">
      <c r="A522" s="7" t="s">
        <v>7040</v>
      </c>
      <c r="B522" s="35" t="s">
        <v>2944</v>
      </c>
      <c r="C522" s="7" t="s">
        <v>2946</v>
      </c>
      <c r="D522" s="71">
        <v>83448</v>
      </c>
      <c r="E522" t="s">
        <v>2433</v>
      </c>
      <c r="F522" s="15" t="str">
        <f t="shared" ref="F522:F585" si="106">+IF(B527&lt;&gt;D522,"ISSUE","")</f>
        <v>ISSUE</v>
      </c>
      <c r="H522" s="9" t="str">
        <f t="shared" si="104"/>
        <v xml:space="preserve">						{"83494","NR 4 MLG MT CO 453 (NRC AMARILLO TX)"},</v>
      </c>
      <c r="I522" s="9" t="str">
        <f t="shared" si="105"/>
        <v>insert into FTS_rui_codes (suggest_text_1, suggest_text_2, source) values ("83494","NR 4 MLG MT CO 453 (NRC AMARILLO TX)","RESFOR N12 (07APR2021)");</v>
      </c>
    </row>
    <row r="523" spans="1:9" ht="16" x14ac:dyDescent="0.2">
      <c r="A523" s="10" t="s">
        <v>7122</v>
      </c>
      <c r="B523" s="22" t="s">
        <v>4648</v>
      </c>
      <c r="C523" s="11" t="s">
        <v>4650</v>
      </c>
      <c r="D523" s="71">
        <v>83450</v>
      </c>
      <c r="E523" t="s">
        <v>6079</v>
      </c>
      <c r="F523" s="15" t="str">
        <f t="shared" si="106"/>
        <v>ISSUE</v>
      </c>
      <c r="H523" s="9" t="str">
        <f t="shared" ref="H523:H586" si="107">+_xlfn.CONCAT("						{""",B560,""",""",C560," (",A560,")""},")</f>
        <v xml:space="preserve">						{"83495","NR DLA-DOT SUSQUEHANNA (NRC HARRISBURG PA)"},</v>
      </c>
      <c r="I523" s="9" t="str">
        <f t="shared" si="105"/>
        <v>insert into FTS_rui_codes (suggest_text_1, suggest_text_2, source) values ("83495","NR DLA-DOT SUSQUEHANNA (NRC HARRISBURG PA)","RESFOR N12 (07APR2021)");</v>
      </c>
    </row>
    <row r="524" spans="1:9" ht="16" x14ac:dyDescent="0.2">
      <c r="A524" s="10" t="s">
        <v>7103</v>
      </c>
      <c r="B524" s="22" t="s">
        <v>3791</v>
      </c>
      <c r="C524" s="10" t="s">
        <v>3792</v>
      </c>
      <c r="D524" s="71">
        <v>83451</v>
      </c>
      <c r="E524" t="s">
        <v>6081</v>
      </c>
      <c r="F524" s="15" t="str">
        <f t="shared" si="106"/>
        <v>ISSUE</v>
      </c>
      <c r="H524" s="9" t="str">
        <f t="shared" si="107"/>
        <v xml:space="preserve">						{"83496","NR DLA-DOT ATLANTA (NRC ATLANTA GA)"},</v>
      </c>
      <c r="I524" s="9" t="str">
        <f t="shared" si="105"/>
        <v>insert into FTS_rui_codes (suggest_text_1, suggest_text_2, source) values ("83496","NR DLA-DOT ATLANTA (NRC ATLANTA GA)","RESFOR N12 (07APR2021)");</v>
      </c>
    </row>
    <row r="525" spans="1:9" ht="16" x14ac:dyDescent="0.2">
      <c r="A525" s="10" t="s">
        <v>7119</v>
      </c>
      <c r="B525" s="22" t="s">
        <v>1326</v>
      </c>
      <c r="C525" s="10" t="s">
        <v>1327</v>
      </c>
      <c r="D525" s="71">
        <v>83453</v>
      </c>
      <c r="E525" t="s">
        <v>6083</v>
      </c>
      <c r="F525" s="15" t="str">
        <f t="shared" si="106"/>
        <v>ISSUE</v>
      </c>
      <c r="H525" s="9" t="str">
        <f t="shared" si="107"/>
        <v xml:space="preserve">						{"83497","NR DLA-DRT JACKSONVILLE (NRC JACKSONVILLE FL)"},</v>
      </c>
      <c r="I525" s="9" t="str">
        <f t="shared" si="105"/>
        <v>insert into FTS_rui_codes (suggest_text_1, suggest_text_2, source) values ("83497","NR DLA-DRT JACKSONVILLE (NRC JACKSONVILLE FL)","RESFOR N12 (07APR2021)");</v>
      </c>
    </row>
    <row r="526" spans="1:9" ht="16" x14ac:dyDescent="0.2">
      <c r="A526" s="10" t="s">
        <v>7054</v>
      </c>
      <c r="B526" s="22" t="s">
        <v>799</v>
      </c>
      <c r="C526" s="10" t="s">
        <v>801</v>
      </c>
      <c r="D526" s="71">
        <v>83454</v>
      </c>
      <c r="E526" t="s">
        <v>1427</v>
      </c>
      <c r="F526" s="15" t="str">
        <f t="shared" si="106"/>
        <v>ISSUE</v>
      </c>
      <c r="H526" s="9" t="str">
        <f t="shared" si="107"/>
        <v xml:space="preserve">						{"83498","NR DLA-DRT BESSEMER (NRC BESSEMER AL)"},</v>
      </c>
      <c r="I526" s="9" t="str">
        <f t="shared" si="105"/>
        <v>insert into FTS_rui_codes (suggest_text_1, suggest_text_2, source) values ("83498","NR DLA-DRT BESSEMER (NRC BESSEMER AL)","RESFOR N12 (07APR2021)");</v>
      </c>
    </row>
    <row r="527" spans="1:9" ht="16" x14ac:dyDescent="0.2">
      <c r="A527" s="10" t="s">
        <v>7103</v>
      </c>
      <c r="B527" s="22" t="s">
        <v>3840</v>
      </c>
      <c r="C527" s="10" t="s">
        <v>3841</v>
      </c>
      <c r="D527" s="71">
        <v>83455</v>
      </c>
      <c r="E527" t="s">
        <v>6085</v>
      </c>
      <c r="F527" s="15" t="str">
        <f t="shared" si="106"/>
        <v>ISSUE</v>
      </c>
      <c r="H527" s="9" t="str">
        <f t="shared" si="107"/>
        <v xml:space="preserve">						{"83500","NCHB 8 FUELS CO (NRC FT DIX NJ)"},</v>
      </c>
      <c r="I527" s="9" t="str">
        <f t="shared" si="105"/>
        <v>insert into FTS_rui_codes (suggest_text_1, suggest_text_2, source) values ("83500","NCHB 8 FUELS CO (NRC FT DIX NJ)","RESFOR N12 (07APR2021)");</v>
      </c>
    </row>
    <row r="528" spans="1:9" ht="16" x14ac:dyDescent="0.2">
      <c r="A528" s="10" t="s">
        <v>7103</v>
      </c>
      <c r="B528" s="22" t="s">
        <v>3769</v>
      </c>
      <c r="C528" s="10" t="s">
        <v>3770</v>
      </c>
      <c r="D528" s="71">
        <v>83456</v>
      </c>
      <c r="E528" t="s">
        <v>6087</v>
      </c>
      <c r="F528" s="15" t="str">
        <f t="shared" si="106"/>
        <v>ISSUE</v>
      </c>
      <c r="H528" s="9" t="str">
        <f t="shared" si="107"/>
        <v xml:space="preserve">						{"83503","NCHB 10 FUELS CO (NRC DETROIT MI)"},</v>
      </c>
      <c r="I528" s="9" t="str">
        <f t="shared" si="105"/>
        <v>insert into FTS_rui_codes (suggest_text_1, suggest_text_2, source) values ("83503","NCHB 10 FUELS CO (NRC DETROIT MI)","RESFOR N12 (07APR2021)");</v>
      </c>
    </row>
    <row r="529" spans="1:9" ht="16" x14ac:dyDescent="0.2">
      <c r="A529" s="10" t="s">
        <v>4803</v>
      </c>
      <c r="B529" s="22" t="s">
        <v>4816</v>
      </c>
      <c r="C529" s="10" t="s">
        <v>4818</v>
      </c>
      <c r="D529" s="71">
        <v>83460</v>
      </c>
      <c r="E529" t="s">
        <v>6088</v>
      </c>
      <c r="F529" s="15" t="str">
        <f t="shared" si="106"/>
        <v>ISSUE</v>
      </c>
      <c r="H529" s="9" t="str">
        <f t="shared" si="107"/>
        <v xml:space="preserve">						{"83505","NCHB 5 FUELS CO (NRC SACRAMENTO CA)"},</v>
      </c>
      <c r="I529" s="9" t="str">
        <f t="shared" si="105"/>
        <v>insert into FTS_rui_codes (suggest_text_1, suggest_text_2, source) values ("83505","NCHB 5 FUELS CO (NRC SACRAMENTO CA)","RESFOR N12 (07APR2021)");</v>
      </c>
    </row>
    <row r="530" spans="1:9" ht="16" x14ac:dyDescent="0.2">
      <c r="A530" s="10" t="s">
        <v>7011</v>
      </c>
      <c r="B530" s="22" t="s">
        <v>393</v>
      </c>
      <c r="C530" s="10" t="s">
        <v>395</v>
      </c>
      <c r="D530" s="71">
        <v>83461</v>
      </c>
      <c r="E530" t="s">
        <v>6089</v>
      </c>
      <c r="F530" s="15" t="str">
        <f t="shared" si="106"/>
        <v>ISSUE</v>
      </c>
      <c r="H530" s="9" t="str">
        <f t="shared" si="107"/>
        <v xml:space="preserve">						{"83507","EXPEDITIONARY COMM DET 2 A (NRC RICHMOND VA)"},</v>
      </c>
      <c r="I530" s="9" t="str">
        <f t="shared" si="105"/>
        <v>insert into FTS_rui_codes (suggest_text_1, suggest_text_2, source) values ("83507","EXPEDITIONARY COMM DET 2 A (NRC RICHMOND VA)","RESFOR N12 (07APR2021)");</v>
      </c>
    </row>
    <row r="531" spans="1:9" ht="16" x14ac:dyDescent="0.2">
      <c r="A531" s="7" t="s">
        <v>7040</v>
      </c>
      <c r="B531" s="35" t="s">
        <v>2947</v>
      </c>
      <c r="C531" s="7" t="s">
        <v>2948</v>
      </c>
      <c r="D531" s="71">
        <v>83465</v>
      </c>
      <c r="E531" t="s">
        <v>4765</v>
      </c>
      <c r="F531" s="15" t="str">
        <f t="shared" si="106"/>
        <v>ISSUE</v>
      </c>
      <c r="H531" s="9" t="str">
        <f t="shared" si="107"/>
        <v xml:space="preserve">						{"83509","EXPEDITIONARY COM DET ONE (NRC WASHINGTON DC)"},</v>
      </c>
      <c r="I531" s="9" t="str">
        <f t="shared" si="105"/>
        <v>insert into FTS_rui_codes (suggest_text_1, suggest_text_2, source) values ("83509","EXPEDITIONARY COM DET ONE (NRC WASHINGTON DC)","RESFOR N12 (07APR2021)");</v>
      </c>
    </row>
    <row r="532" spans="1:9" ht="16" x14ac:dyDescent="0.2">
      <c r="A532" s="10" t="s">
        <v>7103</v>
      </c>
      <c r="B532" s="22" t="s">
        <v>3826</v>
      </c>
      <c r="C532" s="10" t="s">
        <v>3827</v>
      </c>
      <c r="D532" s="71">
        <v>83466</v>
      </c>
      <c r="E532" t="s">
        <v>5650</v>
      </c>
      <c r="F532" s="15" t="str">
        <f t="shared" si="106"/>
        <v>ISSUE</v>
      </c>
      <c r="H532" s="9" t="str">
        <f t="shared" si="107"/>
        <v xml:space="preserve">						{"83512","NR 4MLG MT CO 453 DET1 (NRC SHREVEPORT LA)"},</v>
      </c>
      <c r="I532" s="9" t="str">
        <f t="shared" si="105"/>
        <v>insert into FTS_rui_codes (suggest_text_1, suggest_text_2, source) values ("83512","NR 4MLG MT CO 453 DET1 (NRC SHREVEPORT LA)","RESFOR N12 (07APR2021)");</v>
      </c>
    </row>
    <row r="533" spans="1:9" ht="16" x14ac:dyDescent="0.2">
      <c r="A533" s="10" t="s">
        <v>7121</v>
      </c>
      <c r="B533" s="22" t="s">
        <v>159</v>
      </c>
      <c r="C533" s="10" t="s">
        <v>161</v>
      </c>
      <c r="D533" s="71">
        <v>83467</v>
      </c>
      <c r="E533" t="s">
        <v>1789</v>
      </c>
      <c r="F533" s="15" t="str">
        <f t="shared" si="106"/>
        <v>ISSUE</v>
      </c>
      <c r="H533" s="9" t="str">
        <f t="shared" si="107"/>
        <v xml:space="preserve">						{"83515","NCHB 13 AIR CARGO CO (NRC ATLANTA GA)"},</v>
      </c>
      <c r="I533" s="9" t="str">
        <f t="shared" si="105"/>
        <v>insert into FTS_rui_codes (suggest_text_1, suggest_text_2, source) values ("83515","NCHB 13 AIR CARGO CO (NRC ATLANTA GA)","RESFOR N12 (07APR2021)");</v>
      </c>
    </row>
    <row r="534" spans="1:9" ht="16" x14ac:dyDescent="0.2">
      <c r="A534" s="7" t="s">
        <v>7040</v>
      </c>
      <c r="B534" s="35" t="s">
        <v>2938</v>
      </c>
      <c r="C534" s="7" t="s">
        <v>2940</v>
      </c>
      <c r="D534" s="71">
        <v>83468</v>
      </c>
      <c r="E534" t="s">
        <v>4622</v>
      </c>
      <c r="F534" s="15" t="str">
        <f t="shared" si="106"/>
        <v>ISSUE</v>
      </c>
      <c r="H534" s="9" t="str">
        <f t="shared" si="107"/>
        <v xml:space="preserve">						{"83516","NCHB 11 AIR CARGO CO (NRC CHARLESTON SC)"},</v>
      </c>
      <c r="I534" s="9" t="str">
        <f t="shared" si="105"/>
        <v>insert into FTS_rui_codes (suggest_text_1, suggest_text_2, source) values ("83516","NCHB 11 AIR CARGO CO (NRC CHARLESTON SC)","RESFOR N12 (07APR2021)");</v>
      </c>
    </row>
    <row r="535" spans="1:9" ht="16" x14ac:dyDescent="0.2">
      <c r="A535" s="10" t="s">
        <v>7119</v>
      </c>
      <c r="B535" s="22" t="s">
        <v>1349</v>
      </c>
      <c r="C535" s="10" t="s">
        <v>1351</v>
      </c>
      <c r="D535" s="71">
        <v>83469</v>
      </c>
      <c r="E535" t="s">
        <v>2969</v>
      </c>
      <c r="F535" s="15" t="str">
        <f t="shared" si="106"/>
        <v>ISSUE</v>
      </c>
      <c r="H535" s="9" t="str">
        <f t="shared" si="107"/>
        <v xml:space="preserve">						{"83517","NCHB 14 AIR CARGO CO (NRC SACRAMENTO CA)"},</v>
      </c>
      <c r="I535" s="9" t="str">
        <f t="shared" si="105"/>
        <v>insert into FTS_rui_codes (suggest_text_1, suggest_text_2, source) values ("83517","NCHB 14 AIR CARGO CO (NRC SACRAMENTO CA)","RESFOR N12 (07APR2021)");</v>
      </c>
    </row>
    <row r="536" spans="1:9" ht="16" x14ac:dyDescent="0.2">
      <c r="A536" s="10" t="s">
        <v>7095</v>
      </c>
      <c r="B536" s="22" t="s">
        <v>2431</v>
      </c>
      <c r="C536" s="11" t="s">
        <v>2433</v>
      </c>
      <c r="D536" s="71">
        <v>83470</v>
      </c>
      <c r="E536" t="s">
        <v>1792</v>
      </c>
      <c r="F536" s="15" t="str">
        <f t="shared" si="106"/>
        <v>ISSUE</v>
      </c>
      <c r="H536" s="9" t="str">
        <f t="shared" si="107"/>
        <v xml:space="preserve">						{"83519","NCHB 8 AIR CARGO CO (NRC FT DIX NJ)"},</v>
      </c>
      <c r="I536" s="9" t="str">
        <f t="shared" si="105"/>
        <v>insert into FTS_rui_codes (suggest_text_1, suggest_text_2, source) values ("83519","NCHB 8 AIR CARGO CO (NRC FT DIX NJ)","RESFOR N12 (07APR2021)");</v>
      </c>
    </row>
    <row r="537" spans="1:9" ht="16" x14ac:dyDescent="0.2">
      <c r="A537" s="10" t="s">
        <v>7115</v>
      </c>
      <c r="B537" s="22" t="s">
        <v>135</v>
      </c>
      <c r="C537" s="11" t="s">
        <v>137</v>
      </c>
      <c r="D537" s="71">
        <v>83473</v>
      </c>
      <c r="E537" t="s">
        <v>6091</v>
      </c>
      <c r="F537" s="15" t="str">
        <f t="shared" si="106"/>
        <v>ISSUE</v>
      </c>
      <c r="H537" s="9" t="str">
        <f t="shared" si="107"/>
        <v xml:space="preserve">						{"83522","NR 4MLG TRNS SVCS CO 23 (NRC SAN JOSE CA)"},</v>
      </c>
      <c r="I537" s="9" t="str">
        <f t="shared" si="105"/>
        <v>insert into FTS_rui_codes (suggest_text_1, suggest_text_2, source) values ("83522","NR 4MLG TRNS SVCS CO 23 (NRC SAN JOSE CA)","RESFOR N12 (07APR2021)");</v>
      </c>
    </row>
    <row r="538" spans="1:9" ht="16" x14ac:dyDescent="0.2">
      <c r="A538" s="10" t="s">
        <v>7065</v>
      </c>
      <c r="B538" s="22" t="s">
        <v>2308</v>
      </c>
      <c r="C538" s="10" t="s">
        <v>2310</v>
      </c>
      <c r="D538" s="71">
        <v>83474</v>
      </c>
      <c r="E538" t="s">
        <v>4624</v>
      </c>
      <c r="F538" s="15" t="str">
        <f t="shared" si="106"/>
        <v>ISSUE</v>
      </c>
      <c r="H538" s="9" t="str">
        <f t="shared" si="107"/>
        <v xml:space="preserve">						{"83523","NR 4MLG MNT SVCS CO 23 (NRC SACRAMENTO CA)"},</v>
      </c>
      <c r="I538" s="9" t="str">
        <f t="shared" si="105"/>
        <v>insert into FTS_rui_codes (suggest_text_1, suggest_text_2, source) values ("83523","NR 4MLG MNT SVCS CO 23 (NRC SACRAMENTO CA)","RESFOR N12 (07APR2021)");</v>
      </c>
    </row>
    <row r="539" spans="1:9" ht="16" x14ac:dyDescent="0.2">
      <c r="A539" s="10" t="s">
        <v>7064</v>
      </c>
      <c r="B539" s="22" t="s">
        <v>448</v>
      </c>
      <c r="C539" s="10" t="s">
        <v>450</v>
      </c>
      <c r="D539" s="71">
        <v>83477</v>
      </c>
      <c r="E539" t="s">
        <v>6092</v>
      </c>
      <c r="F539" s="15" t="str">
        <f t="shared" si="106"/>
        <v>ISSUE</v>
      </c>
      <c r="H539" s="9" t="str">
        <f t="shared" si="107"/>
        <v xml:space="preserve">						{"83524","NCHB 13 EXP SPT CO DET B (NRC FT WORTH TX)"},</v>
      </c>
      <c r="I539" s="9" t="str">
        <f t="shared" si="105"/>
        <v>insert into FTS_rui_codes (suggest_text_1, suggest_text_2, source) values ("83524","NCHB 13 EXP SPT CO DET B (NRC FT WORTH TX)","RESFOR N12 (07APR2021)");</v>
      </c>
    </row>
    <row r="540" spans="1:9" ht="16" x14ac:dyDescent="0.2">
      <c r="A540" s="7" t="s">
        <v>7092</v>
      </c>
      <c r="B540" s="35" t="s">
        <v>1425</v>
      </c>
      <c r="C540" s="7" t="s">
        <v>1427</v>
      </c>
      <c r="D540" s="71">
        <v>83478</v>
      </c>
      <c r="E540" t="s">
        <v>6094</v>
      </c>
      <c r="F540" s="15" t="str">
        <f t="shared" si="106"/>
        <v>ISSUE</v>
      </c>
      <c r="H540" s="9" t="str">
        <f t="shared" si="107"/>
        <v xml:space="preserve">						{"83525","NCHB 11 CARGO TERM CO A (NRC JACKSONVILLE FL)"},</v>
      </c>
      <c r="I540" s="9" t="str">
        <f t="shared" si="105"/>
        <v>insert into FTS_rui_codes (suggest_text_1, suggest_text_2, source) values ("83525","NCHB 11 CARGO TERM CO A (NRC JACKSONVILLE FL)","RESFOR N12 (07APR2021)");</v>
      </c>
    </row>
    <row r="541" spans="1:9" ht="16" x14ac:dyDescent="0.2">
      <c r="A541" s="10" t="s">
        <v>7073</v>
      </c>
      <c r="B541" s="22" t="s">
        <v>2115</v>
      </c>
      <c r="C541" s="10" t="s">
        <v>2117</v>
      </c>
      <c r="D541" s="71">
        <v>83483</v>
      </c>
      <c r="E541" t="s">
        <v>6096</v>
      </c>
      <c r="F541" s="15" t="str">
        <f t="shared" si="106"/>
        <v>ISSUE</v>
      </c>
      <c r="H541" s="9" t="str">
        <f t="shared" si="107"/>
        <v xml:space="preserve">						{"83532","NR SURGEMAIN BATTLE CREEK (NRC BATTLE CREEK MI)"},</v>
      </c>
      <c r="I541" s="9" t="str">
        <f t="shared" si="105"/>
        <v>insert into FTS_rui_codes (suggest_text_1, suggest_text_2, source) values ("83532","NR SURGEMAIN BATTLE CREEK (NRC BATTLE CREEK MI)","RESFOR N12 (07APR2021)");</v>
      </c>
    </row>
    <row r="542" spans="1:9" ht="16" x14ac:dyDescent="0.2">
      <c r="A542" s="10" t="s">
        <v>7119</v>
      </c>
      <c r="B542" s="22" t="s">
        <v>1342</v>
      </c>
      <c r="C542" s="10" t="s">
        <v>1344</v>
      </c>
      <c r="D542" s="71">
        <v>83484</v>
      </c>
      <c r="E542" t="s">
        <v>4109</v>
      </c>
      <c r="F542" s="15" t="str">
        <f t="shared" si="106"/>
        <v>ISSUE</v>
      </c>
      <c r="H542" s="9" t="str">
        <f t="shared" si="107"/>
        <v xml:space="preserve">						{"83533","NR HMLA 773 MAG 49 (NRC FT DIX NJ)"},</v>
      </c>
      <c r="I542" s="9" t="str">
        <f t="shared" si="105"/>
        <v>insert into FTS_rui_codes (suggest_text_1, suggest_text_2, source) values ("83533","NR HMLA 773 MAG 49 (NRC FT DIX NJ)","RESFOR N12 (07APR2021)");</v>
      </c>
    </row>
    <row r="543" spans="1:9" ht="16" x14ac:dyDescent="0.2">
      <c r="A543" s="10" t="s">
        <v>7103</v>
      </c>
      <c r="B543" s="22" t="s">
        <v>3815</v>
      </c>
      <c r="C543" s="10" t="s">
        <v>3817</v>
      </c>
      <c r="D543" s="71">
        <v>83485</v>
      </c>
      <c r="E543" t="s">
        <v>7299</v>
      </c>
      <c r="F543" s="15" t="str">
        <f t="shared" si="106"/>
        <v>ISSUE</v>
      </c>
      <c r="H543" s="9" t="str">
        <f t="shared" si="107"/>
        <v xml:space="preserve">						{"83534","NR SURGEMAIN TULSA (NRC TULSA OK)"},</v>
      </c>
      <c r="I543" s="9" t="str">
        <f t="shared" si="105"/>
        <v>insert into FTS_rui_codes (suggest_text_1, suggest_text_2, source) values ("83534","NR SURGEMAIN TULSA (NRC TULSA OK)","RESFOR N12 (07APR2021)");</v>
      </c>
    </row>
    <row r="544" spans="1:9" ht="16" x14ac:dyDescent="0.2">
      <c r="A544" s="10" t="s">
        <v>7103</v>
      </c>
      <c r="B544" s="22" t="s">
        <v>3772</v>
      </c>
      <c r="C544" s="10" t="s">
        <v>3774</v>
      </c>
      <c r="D544" s="71">
        <v>83487</v>
      </c>
      <c r="E544" t="s">
        <v>6098</v>
      </c>
      <c r="F544" s="15" t="str">
        <f t="shared" si="106"/>
        <v>ISSUE</v>
      </c>
      <c r="H544" s="9" t="str">
        <f t="shared" si="107"/>
        <v xml:space="preserve">						{"83535","NR DET VMR ANDREWS AFB (NRC WASHINGTON DC)"},</v>
      </c>
      <c r="I544" s="9" t="str">
        <f t="shared" si="105"/>
        <v>insert into FTS_rui_codes (suggest_text_1, suggest_text_2, source) values ("83535","NR DET VMR ANDREWS AFB (NRC WASHINGTON DC)","RESFOR N12 (07APR2021)");</v>
      </c>
    </row>
    <row r="545" spans="1:9" ht="16" x14ac:dyDescent="0.2">
      <c r="A545" s="7" t="s">
        <v>7037</v>
      </c>
      <c r="B545" s="35" t="s">
        <v>4763</v>
      </c>
      <c r="C545" s="7" t="s">
        <v>4765</v>
      </c>
      <c r="D545" s="71">
        <v>83489</v>
      </c>
      <c r="E545" t="s">
        <v>755</v>
      </c>
      <c r="F545" s="15" t="str">
        <f t="shared" si="106"/>
        <v>ISSUE</v>
      </c>
      <c r="H545" s="9" t="str">
        <f t="shared" si="107"/>
        <v xml:space="preserve">						{"83536","NCHB 11 FUELS CO (NRC JACKSONVILLE FL)"},</v>
      </c>
      <c r="I545" s="9" t="str">
        <f t="shared" si="105"/>
        <v>insert into FTS_rui_codes (suggest_text_1, suggest_text_2, source) values ("83536","NCHB 11 FUELS CO (NRC JACKSONVILLE FL)","RESFOR N12 (07APR2021)");</v>
      </c>
    </row>
    <row r="546" spans="1:9" ht="16" x14ac:dyDescent="0.2">
      <c r="A546" s="10" t="s">
        <v>7055</v>
      </c>
      <c r="B546" s="22" t="s">
        <v>1788</v>
      </c>
      <c r="C546" s="10" t="s">
        <v>1790</v>
      </c>
      <c r="D546" s="71">
        <v>83490</v>
      </c>
      <c r="E546" t="s">
        <v>7215</v>
      </c>
      <c r="F546" s="15" t="str">
        <f t="shared" si="106"/>
        <v>ISSUE</v>
      </c>
      <c r="H546" s="9" t="str">
        <f t="shared" si="107"/>
        <v xml:space="preserve">						{"83537","NCHB 13 CARGO TERMINAL CO (NRC GULFPORT MS)"},</v>
      </c>
      <c r="I546" s="9" t="str">
        <f t="shared" si="105"/>
        <v>insert into FTS_rui_codes (suggest_text_1, suggest_text_2, source) values ("83537","NCHB 13 CARGO TERMINAL CO (NRC GULFPORT MS)","RESFOR N12 (07APR2021)");</v>
      </c>
    </row>
    <row r="547" spans="1:9" ht="16" x14ac:dyDescent="0.2">
      <c r="A547" s="10" t="s">
        <v>7043</v>
      </c>
      <c r="B547" s="22" t="s">
        <v>4620</v>
      </c>
      <c r="C547" s="10" t="s">
        <v>4622</v>
      </c>
      <c r="D547" s="71">
        <v>83491</v>
      </c>
      <c r="E547" t="s">
        <v>5652</v>
      </c>
      <c r="F547" s="15" t="str">
        <f t="shared" si="106"/>
        <v>ISSUE</v>
      </c>
      <c r="H547" s="9" t="str">
        <f t="shared" si="107"/>
        <v xml:space="preserve">						{"83542","NR ADMIN PERS 1929 (NRC PHOENIX AZ)"},</v>
      </c>
      <c r="I547" s="9" t="str">
        <f t="shared" si="105"/>
        <v>insert into FTS_rui_codes (suggest_text_1, suggest_text_2, source) values ("83542","NR ADMIN PERS 1929 (NRC PHOENIX AZ)","RESFOR N12 (07APR2021)");</v>
      </c>
    </row>
    <row r="548" spans="1:9" ht="16" x14ac:dyDescent="0.2">
      <c r="A548" s="7" t="s">
        <v>7040</v>
      </c>
      <c r="B548" s="35" t="s">
        <v>2967</v>
      </c>
      <c r="C548" s="7" t="s">
        <v>2969</v>
      </c>
      <c r="D548" s="71">
        <v>83492</v>
      </c>
      <c r="E548" t="s">
        <v>1369</v>
      </c>
      <c r="F548" s="15" t="str">
        <f t="shared" si="106"/>
        <v>ISSUE</v>
      </c>
      <c r="H548" s="9" t="str">
        <f t="shared" si="107"/>
        <v xml:space="preserve">						{"83544","NR ADMIN PERS 0869 (NRC FT WORTH TX)"},</v>
      </c>
      <c r="I548" s="9" t="str">
        <f t="shared" si="105"/>
        <v>insert into FTS_rui_codes (suggest_text_1, suggest_text_2, source) values ("83544","NR ADMIN PERS 0869 (NRC FT WORTH TX)","RESFOR N12 (07APR2021)");</v>
      </c>
    </row>
    <row r="549" spans="1:9" ht="16" x14ac:dyDescent="0.2">
      <c r="A549" s="10" t="s">
        <v>7055</v>
      </c>
      <c r="B549" s="22" t="s">
        <v>1791</v>
      </c>
      <c r="C549" s="10" t="s">
        <v>1793</v>
      </c>
      <c r="D549" s="71">
        <v>83493</v>
      </c>
      <c r="E549" t="s">
        <v>1372</v>
      </c>
      <c r="F549" s="15" t="str">
        <f t="shared" si="106"/>
        <v>ISSUE</v>
      </c>
      <c r="H549" s="9" t="str">
        <f t="shared" si="107"/>
        <v xml:space="preserve">						{"83545","NR ADMIN PERS 1381 (NRC SIOUX FALLS SD)"},</v>
      </c>
      <c r="I549" s="9" t="str">
        <f t="shared" si="105"/>
        <v>insert into FTS_rui_codes (suggest_text_1, suggest_text_2, source) values ("83545","NR ADMIN PERS 1381 (NRC SIOUX FALLS SD)","RESFOR N12 (07APR2021)");</v>
      </c>
    </row>
    <row r="550" spans="1:9" ht="16" x14ac:dyDescent="0.2">
      <c r="A550" s="10" t="s">
        <v>7043</v>
      </c>
      <c r="B550" s="22" t="s">
        <v>4623</v>
      </c>
      <c r="C550" s="10" t="s">
        <v>4624</v>
      </c>
      <c r="D550" s="71">
        <v>83494</v>
      </c>
      <c r="E550" t="s">
        <v>7298</v>
      </c>
      <c r="F550" s="15" t="str">
        <f t="shared" si="106"/>
        <v>ISSUE</v>
      </c>
      <c r="H550" s="9" t="str">
        <f t="shared" si="107"/>
        <v xml:space="preserve">						{"83562","EMF DALLAS ONE DET C (NRC AUSTIN TX)"},</v>
      </c>
      <c r="I550" s="9" t="str">
        <f t="shared" si="105"/>
        <v>insert into FTS_rui_codes (suggest_text_1, suggest_text_2, source) values ("83562","EMF DALLAS ONE DET C (NRC AUSTIN TX)","RESFOR N12 (07APR2021)");</v>
      </c>
    </row>
    <row r="551" spans="1:9" ht="16" x14ac:dyDescent="0.2">
      <c r="A551" s="10" t="s">
        <v>7045</v>
      </c>
      <c r="B551" s="22" t="s">
        <v>547</v>
      </c>
      <c r="C551" s="10" t="s">
        <v>549</v>
      </c>
      <c r="D551" s="71">
        <v>83495</v>
      </c>
      <c r="E551" t="s">
        <v>5654</v>
      </c>
      <c r="F551" s="15" t="str">
        <f t="shared" si="106"/>
        <v>ISSUE</v>
      </c>
      <c r="H551" s="9" t="str">
        <f t="shared" si="107"/>
        <v xml:space="preserve">						{"83563","EMF DALLAS ONE DET T (NRC HARLINGEN TX)"},</v>
      </c>
      <c r="I551" s="9" t="str">
        <f t="shared" si="105"/>
        <v>insert into FTS_rui_codes (suggest_text_1, suggest_text_2, source) values ("83563","EMF DALLAS ONE DET T (NRC HARLINGEN TX)","RESFOR N12 (07APR2021)");</v>
      </c>
    </row>
    <row r="552" spans="1:9" ht="16" x14ac:dyDescent="0.2">
      <c r="A552" s="10" t="s">
        <v>7099</v>
      </c>
      <c r="B552" s="22" t="s">
        <v>4107</v>
      </c>
      <c r="C552" s="10" t="s">
        <v>4109</v>
      </c>
      <c r="D552" s="71">
        <v>83496</v>
      </c>
      <c r="E552" t="s">
        <v>5656</v>
      </c>
      <c r="F552" s="15" t="str">
        <f t="shared" si="106"/>
        <v>ISSUE</v>
      </c>
      <c r="H552" s="9" t="str">
        <f t="shared" si="107"/>
        <v xml:space="preserve">						{"83564","EMF DALLAS ONE DET J (NRC HOUSTON TX)"},</v>
      </c>
      <c r="I552" s="9" t="str">
        <f t="shared" si="105"/>
        <v>insert into FTS_rui_codes (suggest_text_1, suggest_text_2, source) values ("83564","EMF DALLAS ONE DET J (NRC HOUSTON TX)","RESFOR N12 (07APR2021)");</v>
      </c>
    </row>
    <row r="553" spans="1:9" ht="16" x14ac:dyDescent="0.2">
      <c r="A553" s="7" t="s">
        <v>7034</v>
      </c>
      <c r="B553" s="35" t="s">
        <v>3262</v>
      </c>
      <c r="C553" s="7" t="s">
        <v>3264</v>
      </c>
      <c r="D553" s="71">
        <v>83497</v>
      </c>
      <c r="E553" t="s">
        <v>5657</v>
      </c>
      <c r="F553" s="15" t="str">
        <f t="shared" si="106"/>
        <v>ISSUE</v>
      </c>
      <c r="H553" s="9" t="str">
        <f t="shared" si="107"/>
        <v xml:space="preserve">						{"83565","NR SURGEMAIN JACKSONVILLE (NRC JACKSONVILLE FL)"},</v>
      </c>
      <c r="I553" s="9" t="str">
        <f t="shared" si="105"/>
        <v>insert into FTS_rui_codes (suggest_text_1, suggest_text_2, source) values ("83565","NR SURGEMAIN JACKSONVILLE (NRC JACKSONVILLE FL)","RESFOR N12 (07APR2021)");</v>
      </c>
    </row>
    <row r="554" spans="1:9" ht="16" x14ac:dyDescent="0.2">
      <c r="A554" s="10" t="s">
        <v>7030</v>
      </c>
      <c r="B554" s="22" t="s">
        <v>753</v>
      </c>
      <c r="C554" s="10" t="s">
        <v>755</v>
      </c>
      <c r="D554" s="71">
        <v>83498</v>
      </c>
      <c r="E554" t="s">
        <v>5658</v>
      </c>
      <c r="F554" s="15" t="str">
        <f t="shared" si="106"/>
        <v>ISSUE</v>
      </c>
      <c r="H554" s="9" t="str">
        <f t="shared" si="107"/>
        <v xml:space="preserve">						{"83566","NR SURGEMAIN MIAMI (NRC MIAMI FL)"},</v>
      </c>
      <c r="I554" s="9" t="str">
        <f t="shared" si="105"/>
        <v>insert into FTS_rui_codes (suggest_text_1, suggest_text_2, source) values ("83566","NR SURGEMAIN MIAMI (NRC MIAMI FL)","RESFOR N12 (07APR2021)");</v>
      </c>
    </row>
    <row r="555" spans="1:9" ht="16" x14ac:dyDescent="0.2">
      <c r="A555" s="10" t="s">
        <v>7063</v>
      </c>
      <c r="B555" s="22" t="s">
        <v>1521</v>
      </c>
      <c r="C555" s="10" t="s">
        <v>1523</v>
      </c>
      <c r="D555" s="71">
        <v>83499</v>
      </c>
      <c r="E555" t="s">
        <v>6100</v>
      </c>
      <c r="F555" s="15" t="str">
        <f t="shared" si="106"/>
        <v>ISSUE</v>
      </c>
      <c r="H555" s="9" t="str">
        <f t="shared" si="107"/>
        <v xml:space="preserve">						{"83567","NR OPS SUPPORT 0630 (NRC MANCHESTER NH)"},</v>
      </c>
      <c r="I555" s="9" t="str">
        <f t="shared" si="105"/>
        <v>insert into FTS_rui_codes (suggest_text_1, suggest_text_2, source) values ("83567","NR OPS SUPPORT 0630 (NRC MANCHESTER NH)","RESFOR N12 (07APR2021)");</v>
      </c>
    </row>
    <row r="556" spans="1:9" ht="16" x14ac:dyDescent="0.2">
      <c r="A556" s="7" t="s">
        <v>7116</v>
      </c>
      <c r="B556" s="35" t="s">
        <v>1977</v>
      </c>
      <c r="C556" s="12" t="s">
        <v>1979</v>
      </c>
      <c r="D556" s="71">
        <v>83500</v>
      </c>
      <c r="E556" t="s">
        <v>1272</v>
      </c>
      <c r="F556" s="15" t="str">
        <f t="shared" si="106"/>
        <v>ISSUE</v>
      </c>
      <c r="H556" s="9" t="str">
        <f t="shared" si="107"/>
        <v xml:space="preserve">						{"83568","EMF BETHESDA DET L (NRC PITTSBURGH PA)"},</v>
      </c>
      <c r="I556" s="9" t="str">
        <f t="shared" si="105"/>
        <v>insert into FTS_rui_codes (suggest_text_1, suggest_text_2, source) values ("83568","EMF BETHESDA DET L (NRC PITTSBURGH PA)","RESFOR N12 (07APR2021)");</v>
      </c>
    </row>
    <row r="557" spans="1:9" ht="16" x14ac:dyDescent="0.2">
      <c r="A557" s="10" t="s">
        <v>7119</v>
      </c>
      <c r="B557" s="22" t="s">
        <v>1367</v>
      </c>
      <c r="C557" s="10" t="s">
        <v>1369</v>
      </c>
      <c r="D557" s="71">
        <v>83501</v>
      </c>
      <c r="E557" t="s">
        <v>5660</v>
      </c>
      <c r="F557" s="15" t="str">
        <f t="shared" si="106"/>
        <v>ISSUE</v>
      </c>
      <c r="H557" s="9" t="str">
        <f t="shared" si="107"/>
        <v xml:space="preserve">						{"83573","EMF DALLAS ONE DET I (NRC MADISON WI)"},</v>
      </c>
      <c r="I557" s="9" t="str">
        <f t="shared" si="105"/>
        <v>insert into FTS_rui_codes (suggest_text_1, suggest_text_2, source) values ("83573","EMF DALLAS ONE DET I (NRC MADISON WI)","RESFOR N12 (07APR2021)");</v>
      </c>
    </row>
    <row r="558" spans="1:9" ht="16" x14ac:dyDescent="0.2">
      <c r="A558" s="10" t="s">
        <v>7119</v>
      </c>
      <c r="B558" s="22" t="s">
        <v>1370</v>
      </c>
      <c r="C558" s="10" t="s">
        <v>1372</v>
      </c>
      <c r="D558" s="71">
        <v>83502</v>
      </c>
      <c r="E558" t="s">
        <v>6102</v>
      </c>
      <c r="F558" s="15" t="str">
        <f t="shared" si="106"/>
        <v>ISSUE</v>
      </c>
      <c r="H558" s="9" t="str">
        <f t="shared" si="107"/>
        <v xml:space="preserve">						{"83574","EMF DALLAS ONE DET V (NRC WICHITA KS)"},</v>
      </c>
      <c r="I558" s="9" t="str">
        <f t="shared" si="105"/>
        <v>insert into FTS_rui_codes (suggest_text_1, suggest_text_2, source) values ("83574","EMF DALLAS ONE DET V (NRC WICHITA KS)","RESFOR N12 (07APR2021)");</v>
      </c>
    </row>
    <row r="559" spans="1:9" ht="16" x14ac:dyDescent="0.2">
      <c r="A559" s="10" t="s">
        <v>7077</v>
      </c>
      <c r="B559" s="22" t="s">
        <v>102</v>
      </c>
      <c r="C559" s="10" t="s">
        <v>104</v>
      </c>
      <c r="D559" s="71">
        <v>83503</v>
      </c>
      <c r="E559" t="s">
        <v>6103</v>
      </c>
      <c r="F559" s="15" t="str">
        <f t="shared" si="106"/>
        <v>ISSUE</v>
      </c>
      <c r="H559" s="9" t="str">
        <f t="shared" si="107"/>
        <v xml:space="preserve">						{"83575","EMF GLAKES ONE DET O (NRC MADISON WI)"},</v>
      </c>
      <c r="I559" s="9" t="str">
        <f t="shared" si="105"/>
        <v>insert into FTS_rui_codes (suggest_text_1, suggest_text_2, source) values ("83575","EMF GLAKES ONE DET O (NRC MADISON WI)","RESFOR N12 (07APR2021)");</v>
      </c>
    </row>
    <row r="560" spans="1:9" ht="16" x14ac:dyDescent="0.2">
      <c r="A560" s="7" t="s">
        <v>7024</v>
      </c>
      <c r="B560" s="35" t="s">
        <v>1604</v>
      </c>
      <c r="C560" s="7" t="s">
        <v>1606</v>
      </c>
      <c r="D560" s="71">
        <v>83504</v>
      </c>
      <c r="E560" t="s">
        <v>6105</v>
      </c>
      <c r="F560" s="15" t="str">
        <f t="shared" si="106"/>
        <v>ISSUE</v>
      </c>
      <c r="H560" s="9" t="str">
        <f t="shared" si="107"/>
        <v xml:space="preserve">						{"83578","NR HMH 772 MAG 49 (NRC FT DIX NJ)"},</v>
      </c>
      <c r="I560" s="9" t="str">
        <f t="shared" si="105"/>
        <v>insert into FTS_rui_codes (suggest_text_1, suggest_text_2, source) values ("83578","NR HMH 772 MAG 49 (NRC FT DIX NJ)","RESFOR N12 (07APR2021)");</v>
      </c>
    </row>
    <row r="561" spans="1:9" ht="16" x14ac:dyDescent="0.2">
      <c r="A561" s="10" t="s">
        <v>7121</v>
      </c>
      <c r="B561" s="22" t="s">
        <v>163</v>
      </c>
      <c r="C561" s="10" t="s">
        <v>164</v>
      </c>
      <c r="D561" s="71">
        <v>83505</v>
      </c>
      <c r="E561" t="s">
        <v>3613</v>
      </c>
      <c r="F561" s="15" t="str">
        <f t="shared" si="106"/>
        <v>ISSUE</v>
      </c>
      <c r="H561" s="9" t="str">
        <f t="shared" si="107"/>
        <v xml:space="preserve">						{"83580","NR OHSU NH PCOLA DET H (NRC PENSACOLA FL)"},</v>
      </c>
      <c r="I561" s="9" t="str">
        <f t="shared" si="105"/>
        <v>insert into FTS_rui_codes (suggest_text_1, suggest_text_2, source) values ("83580","NR OHSU NH PCOLA DET H (NRC PENSACOLA FL)","RESFOR N12 (07APR2021)");</v>
      </c>
    </row>
    <row r="562" spans="1:9" ht="16" x14ac:dyDescent="0.2">
      <c r="A562" s="10" t="s">
        <v>7055</v>
      </c>
      <c r="B562" s="22" t="s">
        <v>1794</v>
      </c>
      <c r="C562" s="10" t="s">
        <v>1796</v>
      </c>
      <c r="D562" s="71">
        <v>83506</v>
      </c>
      <c r="E562" t="s">
        <v>6107</v>
      </c>
      <c r="F562" s="15" t="str">
        <f t="shared" si="106"/>
        <v>ISSUE</v>
      </c>
      <c r="H562" s="9" t="str">
        <f t="shared" si="107"/>
        <v xml:space="preserve">						{"83583","NR NRL S&amp;T 117 (NRC PENSACOLA FL)"},</v>
      </c>
      <c r="I562" s="9" t="str">
        <f t="shared" si="105"/>
        <v>insert into FTS_rui_codes (suggest_text_1, suggest_text_2, source) values ("83583","NR NRL S&amp;T 117 (NRC PENSACOLA FL)","RESFOR N12 (07APR2021)");</v>
      </c>
    </row>
    <row r="563" spans="1:9" ht="16" x14ac:dyDescent="0.2">
      <c r="A563" s="10" t="s">
        <v>7064</v>
      </c>
      <c r="B563" s="22" t="s">
        <v>451</v>
      </c>
      <c r="C563" s="10" t="s">
        <v>453</v>
      </c>
      <c r="D563" s="71">
        <v>83507</v>
      </c>
      <c r="E563" t="s">
        <v>7539</v>
      </c>
      <c r="F563" s="15" t="str">
        <f t="shared" si="106"/>
        <v>ISSUE</v>
      </c>
      <c r="H563" s="9" t="str">
        <f t="shared" si="107"/>
        <v xml:space="preserve">						{"83585","EMF BETH DET B (NRC BANGOR ME)"},</v>
      </c>
      <c r="I563" s="9" t="str">
        <f t="shared" si="105"/>
        <v>insert into FTS_rui_codes (suggest_text_1, suggest_text_2, source) values ("83585","EMF BETH DET B (NRC BANGOR ME)","RESFOR N12 (07APR2021)");</v>
      </c>
    </row>
    <row r="564" spans="1:9" ht="16" x14ac:dyDescent="0.2">
      <c r="A564" s="10" t="s">
        <v>7026</v>
      </c>
      <c r="B564" s="22" t="s">
        <v>1271</v>
      </c>
      <c r="C564" s="10" t="s">
        <v>1273</v>
      </c>
      <c r="D564" s="71">
        <v>83509</v>
      </c>
      <c r="E564" t="s">
        <v>7540</v>
      </c>
      <c r="F564" s="15" t="str">
        <f t="shared" si="106"/>
        <v>ISSUE</v>
      </c>
      <c r="H564" s="9" t="str">
        <f t="shared" si="107"/>
        <v xml:space="preserve">						{"83586","NR OHSU NMC PTS DET V (NRC QUINCY MA)"},</v>
      </c>
      <c r="I564" s="9" t="str">
        <f t="shared" si="105"/>
        <v>insert into FTS_rui_codes (suggest_text_1, suggest_text_2, source) values ("83586","NR OHSU NMC PTS DET V (NRC QUINCY MA)","RESFOR N12 (07APR2021)");</v>
      </c>
    </row>
    <row r="565" spans="1:9" ht="16" x14ac:dyDescent="0.2">
      <c r="A565" s="7" t="s">
        <v>7087</v>
      </c>
      <c r="B565" s="35" t="s">
        <v>990</v>
      </c>
      <c r="C565" s="7" t="s">
        <v>992</v>
      </c>
      <c r="D565" s="71">
        <v>83511</v>
      </c>
      <c r="E565" t="s">
        <v>6111</v>
      </c>
      <c r="F565" s="15" t="str">
        <f t="shared" si="106"/>
        <v>ISSUE</v>
      </c>
      <c r="H565" s="9" t="str">
        <f t="shared" si="107"/>
        <v xml:space="preserve">						{"83588","NR ADMIN PERS 0663 (NRC NEW LONDON CT)"},</v>
      </c>
      <c r="I565" s="9" t="str">
        <f t="shared" si="105"/>
        <v>insert into FTS_rui_codes (suggest_text_1, suggest_text_2, source) values ("83588","NR ADMIN PERS 0663 (NRC NEW LONDON CT)","RESFOR N12 (07APR2021)");</v>
      </c>
    </row>
    <row r="566" spans="1:9" ht="16" x14ac:dyDescent="0.2">
      <c r="A566" s="10" t="s">
        <v>7106</v>
      </c>
      <c r="B566" s="22" t="s">
        <v>3612</v>
      </c>
      <c r="C566" s="10" t="s">
        <v>3614</v>
      </c>
      <c r="D566" s="71">
        <v>83512</v>
      </c>
      <c r="E566" t="s">
        <v>3956</v>
      </c>
      <c r="F566" s="15" t="str">
        <f t="shared" si="106"/>
        <v>ISSUE</v>
      </c>
      <c r="H566" s="9" t="str">
        <f t="shared" si="107"/>
        <v xml:space="preserve">						{"83589","EMF BETH DET E (NRC WHITE RIVER JUNCTION VT)"},</v>
      </c>
      <c r="I566" s="9" t="str">
        <f t="shared" si="105"/>
        <v>insert into FTS_rui_codes (suggest_text_1, suggest_text_2, source) values ("83589","EMF BETH DET E (NRC WHITE RIVER JUNCTION VT)","RESFOR N12 (07APR2021)");</v>
      </c>
    </row>
    <row r="567" spans="1:9" ht="16" x14ac:dyDescent="0.2">
      <c r="A567" s="10" t="s">
        <v>7041</v>
      </c>
      <c r="B567" s="22" t="s">
        <v>3521</v>
      </c>
      <c r="C567" s="10" t="s">
        <v>3523</v>
      </c>
      <c r="D567" s="71">
        <v>83513</v>
      </c>
      <c r="E567" t="s">
        <v>7198</v>
      </c>
      <c r="F567" s="15" t="str">
        <f t="shared" si="106"/>
        <v>ISSUE</v>
      </c>
      <c r="H567" s="9" t="str">
        <f t="shared" si="107"/>
        <v xml:space="preserve">						{"83590","EMF BETH DET F (NRC MANCHESTER NH)"},</v>
      </c>
      <c r="I567" s="9" t="str">
        <f t="shared" si="105"/>
        <v>insert into FTS_rui_codes (suggest_text_1, suggest_text_2, source) values ("83590","EMF BETH DET F (NRC MANCHESTER NH)","RESFOR N12 (07APR2021)");</v>
      </c>
    </row>
    <row r="568" spans="1:9" ht="16" x14ac:dyDescent="0.2">
      <c r="A568" s="10" t="s">
        <v>7043</v>
      </c>
      <c r="B568" s="22" t="s">
        <v>4581</v>
      </c>
      <c r="C568" s="10" t="s">
        <v>4583</v>
      </c>
      <c r="D568" s="71">
        <v>83515</v>
      </c>
      <c r="E568" t="s">
        <v>6112</v>
      </c>
      <c r="F568" s="15" t="str">
        <f t="shared" si="106"/>
        <v>ISSUE</v>
      </c>
      <c r="H568" s="9" t="str">
        <f t="shared" si="107"/>
        <v xml:space="preserve">						{"83594","NR ADMIN PERS 1359 (NRC BATTLE CREEK MI)"},</v>
      </c>
      <c r="I568" s="9" t="str">
        <f t="shared" si="105"/>
        <v>insert into FTS_rui_codes (suggest_text_1, suggest_text_2, source) values ("83594","NR ADMIN PERS 1359 (NRC BATTLE CREEK MI)","RESFOR N12 (07APR2021)");</v>
      </c>
    </row>
    <row r="569" spans="1:9" ht="16" x14ac:dyDescent="0.2">
      <c r="A569" s="10" t="s">
        <v>7075</v>
      </c>
      <c r="B569" s="22" t="s">
        <v>3954</v>
      </c>
      <c r="C569" s="10" t="s">
        <v>3956</v>
      </c>
      <c r="D569" s="71">
        <v>83516</v>
      </c>
      <c r="E569" t="s">
        <v>551</v>
      </c>
      <c r="F569" s="15" t="str">
        <f t="shared" si="106"/>
        <v>ISSUE</v>
      </c>
      <c r="H569" s="9" t="str">
        <f t="shared" si="107"/>
        <v xml:space="preserve">						{"83595","EMF DALLAS ONE DET L (NRC OKLAHOMA CITY OK)"},</v>
      </c>
      <c r="I569" s="9" t="str">
        <f t="shared" si="105"/>
        <v>insert into FTS_rui_codes (suggest_text_1, suggest_text_2, source) values ("83595","EMF DALLAS ONE DET L (NRC OKLAHOMA CITY OK)","RESFOR N12 (07APR2021)");</v>
      </c>
    </row>
    <row r="570" spans="1:9" ht="16" x14ac:dyDescent="0.2">
      <c r="A570" s="10" t="s">
        <v>7121</v>
      </c>
      <c r="B570" s="22" t="s">
        <v>165</v>
      </c>
      <c r="C570" s="10" t="s">
        <v>167</v>
      </c>
      <c r="D570" s="71">
        <v>83517</v>
      </c>
      <c r="E570" t="s">
        <v>6113</v>
      </c>
      <c r="F570" s="15" t="str">
        <f t="shared" si="106"/>
        <v>ISSUE</v>
      </c>
      <c r="H570" s="9" t="str">
        <f t="shared" si="107"/>
        <v xml:space="preserve">						{"83596","NR ADMIN PERS 1963 (NRC SACRAMENTO CA)"},</v>
      </c>
      <c r="I570" s="9" t="str">
        <f t="shared" si="105"/>
        <v>insert into FTS_rui_codes (suggest_text_1, suggest_text_2, source) values ("83596","NR ADMIN PERS 1963 (NRC SACRAMENTO CA)","RESFOR N12 (07APR2021)");</v>
      </c>
    </row>
    <row r="571" spans="1:9" ht="16" x14ac:dyDescent="0.2">
      <c r="A571" s="10" t="s">
        <v>7045</v>
      </c>
      <c r="B571" s="22" t="s">
        <v>550</v>
      </c>
      <c r="C571" s="10" t="s">
        <v>552</v>
      </c>
      <c r="D571" s="71">
        <v>83518</v>
      </c>
      <c r="E571" t="s">
        <v>6115</v>
      </c>
      <c r="F571" s="15" t="str">
        <f t="shared" si="106"/>
        <v>ISSUE</v>
      </c>
      <c r="H571" s="9" t="str">
        <f t="shared" si="107"/>
        <v xml:space="preserve">						{"83598","NR ADMIN PERS 0645 (NRC RICHMOND VA)"},</v>
      </c>
      <c r="I571" s="9" t="str">
        <f t="shared" ref="I571:I634" si="108">+_xlfn.CONCAT("insert into FTS_rui_codes (suggest_text_1, suggest_text_2, source) values (""",B608,""",""",C608," (",A608,")"",""RESFOR N12 (07APR2021)"");")</f>
        <v>insert into FTS_rui_codes (suggest_text_1, suggest_text_2, source) values ("83598","NR ADMIN PERS 0645 (NRC RICHMOND VA)","RESFOR N12 (07APR2021)");</v>
      </c>
    </row>
    <row r="572" spans="1:9" ht="16" x14ac:dyDescent="0.2">
      <c r="A572" s="10" t="s">
        <v>7106</v>
      </c>
      <c r="B572" s="22" t="s">
        <v>3589</v>
      </c>
      <c r="C572" s="10" t="s">
        <v>3591</v>
      </c>
      <c r="D572" s="71">
        <v>83519</v>
      </c>
      <c r="E572" t="s">
        <v>6116</v>
      </c>
      <c r="F572" s="15" t="str">
        <f t="shared" si="106"/>
        <v>ISSUE</v>
      </c>
      <c r="H572" s="9" t="str">
        <f t="shared" si="107"/>
        <v xml:space="preserve">						{"83600","NR SUBPAC UWO PHOENIX (NRC PHOENIX AZ)"},</v>
      </c>
      <c r="I572" s="9" t="str">
        <f t="shared" si="108"/>
        <v>insert into FTS_rui_codes (suggest_text_1, suggest_text_2, source) values ("83600","NR SUBPAC UWO PHOENIX (NRC PHOENIX AZ)","RESFOR N12 (07APR2021)");</v>
      </c>
    </row>
    <row r="573" spans="1:9" ht="16" x14ac:dyDescent="0.2">
      <c r="A573" s="10" t="s">
        <v>7026</v>
      </c>
      <c r="B573" s="22" t="s">
        <v>1264</v>
      </c>
      <c r="C573" s="10" t="s">
        <v>1266</v>
      </c>
      <c r="D573" s="71">
        <v>83520</v>
      </c>
      <c r="E573" t="s">
        <v>6118</v>
      </c>
      <c r="F573" s="15" t="str">
        <f t="shared" si="106"/>
        <v>ISSUE</v>
      </c>
      <c r="H573" s="9" t="str">
        <f t="shared" si="107"/>
        <v xml:space="preserve">						{"83601","NCHB 8 CARGO TERM CO A (NRC FT DIX NJ)"},</v>
      </c>
      <c r="I573" s="9" t="str">
        <f t="shared" si="108"/>
        <v>insert into FTS_rui_codes (suggest_text_1, suggest_text_2, source) values ("83601","NCHB 8 CARGO TERM CO A (NRC FT DIX NJ)","RESFOR N12 (07APR2021)");</v>
      </c>
    </row>
    <row r="574" spans="1:9" ht="16" x14ac:dyDescent="0.2">
      <c r="A574" s="10" t="s">
        <v>7108</v>
      </c>
      <c r="B574" s="22" t="s">
        <v>3909</v>
      </c>
      <c r="C574" s="10" t="s">
        <v>3911</v>
      </c>
      <c r="D574" s="71">
        <v>83522</v>
      </c>
      <c r="E574" t="s">
        <v>7403</v>
      </c>
      <c r="F574" s="15" t="str">
        <f t="shared" si="106"/>
        <v>ISSUE</v>
      </c>
      <c r="H574" s="9" t="str">
        <f t="shared" si="107"/>
        <v xml:space="preserve">						{"83604","NR 4MARDIV 4TH TANK CO F (NRC WILMINGTON NC)"},</v>
      </c>
      <c r="I574" s="9" t="str">
        <f t="shared" si="108"/>
        <v>insert into FTS_rui_codes (suggest_text_1, suggest_text_2, source) values ("83604","NR 4MARDIV 4TH TANK CO F (NRC WILMINGTON NC)","RESFOR N12 (07APR2021)");</v>
      </c>
    </row>
    <row r="575" spans="1:9" ht="16" x14ac:dyDescent="0.2">
      <c r="A575" s="10" t="s">
        <v>7106</v>
      </c>
      <c r="B575" s="22" t="s">
        <v>3626</v>
      </c>
      <c r="C575" s="10" t="s">
        <v>3628</v>
      </c>
      <c r="D575" s="71">
        <v>83523</v>
      </c>
      <c r="E575" t="s">
        <v>7267</v>
      </c>
      <c r="F575" s="15" t="str">
        <f t="shared" si="106"/>
        <v>ISSUE</v>
      </c>
      <c r="H575" s="9" t="str">
        <f t="shared" si="107"/>
        <v xml:space="preserve">						{"83607","NR C3F MAIROPS DET TUCSON (NRC TUCSON AZ)"},</v>
      </c>
      <c r="I575" s="9" t="str">
        <f t="shared" si="108"/>
        <v>insert into FTS_rui_codes (suggest_text_1, suggest_text_2, source) values ("83607","NR C3F MAIROPS DET TUCSON (NRC TUCSON AZ)","RESFOR N12 (07APR2021)");</v>
      </c>
    </row>
    <row r="576" spans="1:9" ht="16" x14ac:dyDescent="0.2">
      <c r="A576" s="10" t="s">
        <v>7119</v>
      </c>
      <c r="B576" s="22" t="s">
        <v>1334</v>
      </c>
      <c r="C576" s="10" t="s">
        <v>1336</v>
      </c>
      <c r="D576" s="71">
        <v>83524</v>
      </c>
      <c r="E576" t="s">
        <v>6119</v>
      </c>
      <c r="F576" s="15" t="str">
        <f t="shared" si="106"/>
        <v>ISSUE</v>
      </c>
      <c r="H576" s="9" t="str">
        <f t="shared" si="107"/>
        <v xml:space="preserve">						{"83609","NR FLC YOKOSUKA DET B (NRC PHOENIX AZ)"},</v>
      </c>
      <c r="I576" s="9" t="str">
        <f t="shared" si="108"/>
        <v>insert into FTS_rui_codes (suggest_text_1, suggest_text_2, source) values ("83609","NR FLC YOKOSUKA DET B (NRC PHOENIX AZ)","RESFOR N12 (07APR2021)");</v>
      </c>
    </row>
    <row r="577" spans="1:9" ht="16" x14ac:dyDescent="0.2">
      <c r="A577" s="10" t="s">
        <v>7055</v>
      </c>
      <c r="B577" s="22" t="s">
        <v>1797</v>
      </c>
      <c r="C577" s="10" t="s">
        <v>1799</v>
      </c>
      <c r="D577" s="71">
        <v>83532</v>
      </c>
      <c r="E577" t="s">
        <v>420</v>
      </c>
      <c r="F577" s="15" t="str">
        <f t="shared" si="106"/>
        <v>ISSUE</v>
      </c>
      <c r="H577" s="9" t="str">
        <f t="shared" si="107"/>
        <v xml:space="preserve">						{"83612","NR COMNAVINSTALCOM HQ (NRC WASHINGTON DC)"},</v>
      </c>
      <c r="I577" s="9" t="str">
        <f t="shared" si="108"/>
        <v>insert into FTS_rui_codes (suggest_text_1, suggest_text_2, source) values ("83612","NR COMNAVINSTALCOM HQ (NRC WASHINGTON DC)","RESFOR N12 (07APR2021)");</v>
      </c>
    </row>
    <row r="578" spans="1:9" ht="16" x14ac:dyDescent="0.2">
      <c r="A578" s="7" t="s">
        <v>7082</v>
      </c>
      <c r="B578" s="35" t="s">
        <v>418</v>
      </c>
      <c r="C578" s="7" t="s">
        <v>420</v>
      </c>
      <c r="D578" s="71">
        <v>83533</v>
      </c>
      <c r="E578" t="s">
        <v>7402</v>
      </c>
      <c r="F578" s="15" t="str">
        <f t="shared" si="106"/>
        <v>ISSUE</v>
      </c>
      <c r="H578" s="9" t="str">
        <f t="shared" si="107"/>
        <v xml:space="preserve">						{"83615","NR OFFICE OF NAVINTEL 0766 (NRC WASHINGTON DC)"},</v>
      </c>
      <c r="I578" s="9" t="str">
        <f t="shared" si="108"/>
        <v>insert into FTS_rui_codes (suggest_text_1, suggest_text_2, source) values ("83615","NR OFFICE OF NAVINTEL 0766 (NRC WASHINGTON DC)","RESFOR N12 (07APR2021)");</v>
      </c>
    </row>
    <row r="579" spans="1:9" ht="16" x14ac:dyDescent="0.2">
      <c r="A579" s="10" t="s">
        <v>7026</v>
      </c>
      <c r="B579" s="22" t="s">
        <v>1259</v>
      </c>
      <c r="C579" s="10" t="s">
        <v>1261</v>
      </c>
      <c r="D579" s="71">
        <v>83534</v>
      </c>
      <c r="E579" t="s">
        <v>4307</v>
      </c>
      <c r="F579" s="15" t="str">
        <f t="shared" si="106"/>
        <v>ISSUE</v>
      </c>
      <c r="H579" s="9" t="str">
        <f t="shared" si="107"/>
        <v xml:space="preserve">						{"83618","NR 4MLG H&amp;S CO 451 (NRC CHARLOTTE NC)"},</v>
      </c>
      <c r="I579" s="9" t="str">
        <f t="shared" si="108"/>
        <v>insert into FTS_rui_codes (suggest_text_1, suggest_text_2, source) values ("83618","NR 4MLG H&amp;S CO 451 (NRC CHARLOTTE NC)","RESFOR N12 (07APR2021)");</v>
      </c>
    </row>
    <row r="580" spans="1:9" ht="16" x14ac:dyDescent="0.2">
      <c r="A580" s="10" t="s">
        <v>7080</v>
      </c>
      <c r="B580" s="22" t="s">
        <v>4306</v>
      </c>
      <c r="C580" s="10" t="s">
        <v>4307</v>
      </c>
      <c r="D580" s="71">
        <v>83535</v>
      </c>
      <c r="E580" t="s">
        <v>7404</v>
      </c>
      <c r="F580" s="15" t="str">
        <f t="shared" si="106"/>
        <v>ISSUE</v>
      </c>
      <c r="H580" s="9" t="str">
        <f t="shared" si="107"/>
        <v xml:space="preserve">						{"83619","NR 4MLG MNT CO 451 DET5 (NRC QUINCY MA)"},</v>
      </c>
      <c r="I580" s="9" t="str">
        <f t="shared" si="108"/>
        <v>insert into FTS_rui_codes (suggest_text_1, suggest_text_2, source) values ("83619","NR 4MLG MNT CO 451 DET5 (NRC QUINCY MA)","RESFOR N12 (07APR2021)");</v>
      </c>
    </row>
    <row r="581" spans="1:9" ht="16" x14ac:dyDescent="0.2">
      <c r="A581" s="10" t="s">
        <v>7043</v>
      </c>
      <c r="B581" s="22" t="s">
        <v>4575</v>
      </c>
      <c r="C581" s="10" t="s">
        <v>4577</v>
      </c>
      <c r="D581" s="71">
        <v>83536</v>
      </c>
      <c r="E581" t="s">
        <v>6120</v>
      </c>
      <c r="F581" s="15" t="str">
        <f t="shared" si="106"/>
        <v>ISSUE</v>
      </c>
      <c r="H581" s="9" t="str">
        <f t="shared" si="107"/>
        <v xml:space="preserve">						{"83620","NR OPS SUPPORT 2225 (NRC PORTLAND OR)"},</v>
      </c>
      <c r="I581" s="9" t="str">
        <f t="shared" si="108"/>
        <v>insert into FTS_rui_codes (suggest_text_1, suggest_text_2, source) values ("83620","NR OPS SUPPORT 2225 (NRC PORTLAND OR)","RESFOR N12 (07APR2021)");</v>
      </c>
    </row>
    <row r="582" spans="1:9" ht="16" x14ac:dyDescent="0.2">
      <c r="A582" s="10" t="s">
        <v>7055</v>
      </c>
      <c r="B582" s="22" t="s">
        <v>1800</v>
      </c>
      <c r="C582" s="10" t="s">
        <v>1802</v>
      </c>
      <c r="D582" s="71">
        <v>83537</v>
      </c>
      <c r="E582" t="s">
        <v>1520</v>
      </c>
      <c r="F582" s="15" t="str">
        <f t="shared" si="106"/>
        <v>ISSUE</v>
      </c>
      <c r="H582" s="9" t="str">
        <f t="shared" si="107"/>
        <v xml:space="preserve">						{"83621","NR 4MLG MNT SVCS CO 25 (NRC NEW LONDON CT)"},</v>
      </c>
      <c r="I582" s="9" t="str">
        <f t="shared" si="108"/>
        <v>insert into FTS_rui_codes (suggest_text_1, suggest_text_2, source) values ("83621","NR 4MLG MNT SVCS CO 25 (NRC NEW LONDON CT)","RESFOR N12 (07APR2021)");</v>
      </c>
    </row>
    <row r="583" spans="1:9" ht="16" x14ac:dyDescent="0.2">
      <c r="A583" s="10" t="s">
        <v>7063</v>
      </c>
      <c r="B583" s="22" t="s">
        <v>1518</v>
      </c>
      <c r="C583" s="10" t="s">
        <v>1520</v>
      </c>
      <c r="D583" s="71">
        <v>83538</v>
      </c>
      <c r="E583" t="s">
        <v>6122</v>
      </c>
      <c r="F583" s="15" t="str">
        <f t="shared" si="106"/>
        <v>ISSUE</v>
      </c>
      <c r="H583" s="9" t="str">
        <f t="shared" si="107"/>
        <v xml:space="preserve">						{"83626","NR VMGR 234 MAG 41 (NRC FT WORTH TX)"},</v>
      </c>
      <c r="I583" s="9" t="str">
        <f t="shared" si="108"/>
        <v>insert into FTS_rui_codes (suggest_text_1, suggest_text_2, source) values ("83626","NR VMGR 234 MAG 41 (NRC FT WORTH TX)","RESFOR N12 (07APR2021)");</v>
      </c>
    </row>
    <row r="584" spans="1:9" ht="16" x14ac:dyDescent="0.2">
      <c r="A584" s="10" t="s">
        <v>7102</v>
      </c>
      <c r="B584" s="22" t="s">
        <v>3244</v>
      </c>
      <c r="C584" s="10" t="s">
        <v>3246</v>
      </c>
      <c r="D584" s="71">
        <v>83540</v>
      </c>
      <c r="E584" t="s">
        <v>6124</v>
      </c>
      <c r="F584" s="15" t="str">
        <f t="shared" si="106"/>
        <v>ISSUE</v>
      </c>
      <c r="H584" s="9" t="str">
        <f t="shared" si="107"/>
        <v xml:space="preserve">						{"83627","NR USFF MARAIROPS ATLANTA (NRC ATLANTA GA)"},</v>
      </c>
      <c r="I584" s="9" t="str">
        <f t="shared" si="108"/>
        <v>insert into FTS_rui_codes (suggest_text_1, suggest_text_2, source) values ("83627","NR USFF MARAIROPS ATLANTA (NRC ATLANTA GA)","RESFOR N12 (07APR2021)");</v>
      </c>
    </row>
    <row r="585" spans="1:9" ht="16" x14ac:dyDescent="0.2">
      <c r="A585" s="10" t="s">
        <v>7119</v>
      </c>
      <c r="B585" s="22" t="s">
        <v>1339</v>
      </c>
      <c r="C585" s="10" t="s">
        <v>1341</v>
      </c>
      <c r="D585" s="71">
        <v>83562</v>
      </c>
      <c r="E585" t="s">
        <v>6126</v>
      </c>
      <c r="F585" s="15" t="str">
        <f t="shared" si="106"/>
        <v>ISSUE</v>
      </c>
      <c r="H585" s="9" t="str">
        <f t="shared" si="107"/>
        <v xml:space="preserve">						{"83633","NR CSG FOUR DET BRONX (NRC NEW YORK NY)"},</v>
      </c>
      <c r="I585" s="9" t="str">
        <f t="shared" si="108"/>
        <v>insert into FTS_rui_codes (suggest_text_1, suggest_text_2, source) values ("83633","NR CSG FOUR DET BRONX (NRC NEW YORK NY)","RESFOR N12 (07APR2021)");</v>
      </c>
    </row>
    <row r="586" spans="1:9" ht="16" x14ac:dyDescent="0.2">
      <c r="A586" s="10" t="s">
        <v>7094</v>
      </c>
      <c r="B586" s="22" t="s">
        <v>3979</v>
      </c>
      <c r="C586" s="11" t="s">
        <v>3981</v>
      </c>
      <c r="D586" s="71">
        <v>83563</v>
      </c>
      <c r="E586" t="s">
        <v>6128</v>
      </c>
      <c r="F586" s="15" t="str">
        <f t="shared" ref="F586:F649" si="109">+IF(B591&lt;&gt;D586,"ISSUE","")</f>
        <v>ISSUE</v>
      </c>
      <c r="H586" s="9" t="str">
        <f t="shared" si="107"/>
        <v xml:space="preserve">						{"83634","NR 4MD 1/24 B (NRC INDIANAPOLIS IN)"},</v>
      </c>
      <c r="I586" s="9" t="str">
        <f t="shared" si="108"/>
        <v>insert into FTS_rui_codes (suggest_text_1, suggest_text_2, source) values ("83634","NR 4MD 1/24 B (NRC INDIANAPOLIS IN)","RESFOR N12 (07APR2021)");</v>
      </c>
    </row>
    <row r="587" spans="1:9" ht="16" x14ac:dyDescent="0.2">
      <c r="A587" s="10" t="s">
        <v>7070</v>
      </c>
      <c r="B587" s="22" t="s">
        <v>249</v>
      </c>
      <c r="C587" s="10" t="s">
        <v>251</v>
      </c>
      <c r="D587" s="71">
        <v>83564</v>
      </c>
      <c r="E587" t="s">
        <v>6130</v>
      </c>
      <c r="F587" s="15" t="str">
        <f t="shared" si="109"/>
        <v>ISSUE</v>
      </c>
      <c r="H587" s="9" t="str">
        <f t="shared" ref="H587:H650" si="110">+_xlfn.CONCAT("						{""",B624,""",""",C624," (",A624,")""},")</f>
        <v xml:space="preserve">						{"83636","NR COMBAT SERVICE SPT 17B (SEAL TEAM SEVENTEEN)"},</v>
      </c>
      <c r="I587" s="9" t="str">
        <f t="shared" si="108"/>
        <v>insert into FTS_rui_codes (suggest_text_1, suggest_text_2, source) values ("83636","NR COMBAT SERVICE SPT 17B (SEAL TEAM SEVENTEEN)","RESFOR N12 (07APR2021)");</v>
      </c>
    </row>
    <row r="588" spans="1:9" ht="16" x14ac:dyDescent="0.2">
      <c r="A588" s="10" t="s">
        <v>7076</v>
      </c>
      <c r="B588" s="22" t="s">
        <v>1562</v>
      </c>
      <c r="C588" s="10" t="s">
        <v>1564</v>
      </c>
      <c r="D588" s="71">
        <v>83565</v>
      </c>
      <c r="E588" t="s">
        <v>1805</v>
      </c>
      <c r="F588" s="15" t="str">
        <f t="shared" si="109"/>
        <v>ISSUE</v>
      </c>
      <c r="H588" s="9" t="str">
        <f t="shared" si="110"/>
        <v xml:space="preserve">						{"83637","NR COMBAT SERVICE SPT 18B (SEAL TEAM EIGHTEEN)"},</v>
      </c>
      <c r="I588" s="9" t="str">
        <f t="shared" si="108"/>
        <v>insert into FTS_rui_codes (suggest_text_1, suggest_text_2, source) values ("83637","NR COMBAT SERVICE SPT 18B (SEAL TEAM EIGHTEEN)","RESFOR N12 (07APR2021)");</v>
      </c>
    </row>
    <row r="589" spans="1:9" ht="16" x14ac:dyDescent="0.2">
      <c r="A589" s="10" t="s">
        <v>7072</v>
      </c>
      <c r="B589" s="22" t="s">
        <v>1642</v>
      </c>
      <c r="C589" s="10" t="s">
        <v>1644</v>
      </c>
      <c r="D589" s="71">
        <v>83566</v>
      </c>
      <c r="E589" t="s">
        <v>2347</v>
      </c>
      <c r="F589" s="15" t="str">
        <f t="shared" si="109"/>
        <v>ISSUE</v>
      </c>
      <c r="H589" s="9" t="str">
        <f t="shared" si="110"/>
        <v xml:space="preserve">						{"83640","NR EEU PAC DET A (NRC KITSAP WA)"},</v>
      </c>
      <c r="I589" s="9" t="str">
        <f t="shared" si="108"/>
        <v>insert into FTS_rui_codes (suggest_text_1, suggest_text_2, source) values ("83640","NR EEU PAC DET A (NRC KITSAP WA)","RESFOR N12 (07APR2021)");</v>
      </c>
    </row>
    <row r="590" spans="1:9" ht="16" x14ac:dyDescent="0.2">
      <c r="A590" s="10" t="s">
        <v>7055</v>
      </c>
      <c r="B590" s="22" t="s">
        <v>1803</v>
      </c>
      <c r="C590" s="10" t="s">
        <v>1805</v>
      </c>
      <c r="D590" s="71">
        <v>83567</v>
      </c>
      <c r="E590" t="s">
        <v>6131</v>
      </c>
      <c r="F590" s="15" t="str">
        <f t="shared" si="109"/>
        <v>ISSUE</v>
      </c>
      <c r="H590" s="9" t="str">
        <f t="shared" si="110"/>
        <v xml:space="preserve">						{"83641","NR OPS SUPPORT 0647 (NRC PLAINVILLE CT)"},</v>
      </c>
      <c r="I590" s="9" t="str">
        <f t="shared" si="108"/>
        <v>insert into FTS_rui_codes (suggest_text_1, suggest_text_2, source) values ("83641","NR OPS SUPPORT 0647 (NRC PLAINVILLE CT)","RESFOR N12 (07APR2021)");</v>
      </c>
    </row>
    <row r="591" spans="1:9" ht="16" x14ac:dyDescent="0.2">
      <c r="A591" s="10" t="s">
        <v>7056</v>
      </c>
      <c r="B591" s="22" t="s">
        <v>2346</v>
      </c>
      <c r="C591" s="10" t="s">
        <v>2347</v>
      </c>
      <c r="D591" s="71">
        <v>83568</v>
      </c>
      <c r="E591" t="s">
        <v>6133</v>
      </c>
      <c r="F591" s="15" t="str">
        <f t="shared" si="109"/>
        <v>ISSUE</v>
      </c>
      <c r="H591" s="9" t="str">
        <f t="shared" si="110"/>
        <v xml:space="preserve">						{"83642","NR 4TH MARDIV 14TH MARINES (NRC FT WORTH TX)"},</v>
      </c>
      <c r="I591" s="9" t="str">
        <f t="shared" si="108"/>
        <v>insert into FTS_rui_codes (suggest_text_1, suggest_text_2, source) values ("83642","NR 4TH MARDIV 14TH MARINES (NRC FT WORTH TX)","RESFOR N12 (07APR2021)");</v>
      </c>
    </row>
    <row r="592" spans="1:9" ht="16" x14ac:dyDescent="0.2">
      <c r="A592" s="10" t="s">
        <v>7013</v>
      </c>
      <c r="B592" s="22" t="s">
        <v>2237</v>
      </c>
      <c r="C592" s="10" t="s">
        <v>2239</v>
      </c>
      <c r="D592" s="71">
        <v>83570</v>
      </c>
      <c r="E592" t="s">
        <v>6135</v>
      </c>
      <c r="F592" s="15" t="str">
        <f t="shared" si="109"/>
        <v>ISSUE</v>
      </c>
      <c r="H592" s="9" t="str">
        <f t="shared" si="110"/>
        <v xml:space="preserve">						{"83643","NR 4MD 5/14 BTY P (NRC SPOKANE WA)"},</v>
      </c>
      <c r="I592" s="9" t="str">
        <f t="shared" si="108"/>
        <v>insert into FTS_rui_codes (suggest_text_1, suggest_text_2, source) values ("83643","NR 4MD 5/14 BTY P (NRC SPOKANE WA)","RESFOR N12 (07APR2021)");</v>
      </c>
    </row>
    <row r="593" spans="1:9" ht="16" x14ac:dyDescent="0.2">
      <c r="A593" s="7" t="s">
        <v>7034</v>
      </c>
      <c r="B593" s="35" t="s">
        <v>3271</v>
      </c>
      <c r="C593" s="7" t="s">
        <v>3273</v>
      </c>
      <c r="D593" s="71">
        <v>83572</v>
      </c>
      <c r="E593" t="s">
        <v>6137</v>
      </c>
      <c r="F593" s="15" t="str">
        <f t="shared" si="109"/>
        <v>ISSUE</v>
      </c>
      <c r="H593" s="9" t="str">
        <f t="shared" si="110"/>
        <v xml:space="preserve">						{"83646","NR 4MARDIV 3BN 14MAR BTY M (NRC CHATTANOOGA TN)"},</v>
      </c>
      <c r="I593" s="9" t="str">
        <f t="shared" si="108"/>
        <v>insert into FTS_rui_codes (suggest_text_1, suggest_text_2, source) values ("83646","NR 4MARDIV 3BN 14MAR BTY M (NRC CHATTANOOGA TN)","RESFOR N12 (07APR2021)");</v>
      </c>
    </row>
    <row r="594" spans="1:9" ht="16" x14ac:dyDescent="0.2">
      <c r="A594" s="7" t="s">
        <v>7084</v>
      </c>
      <c r="B594" s="35" t="s">
        <v>2205</v>
      </c>
      <c r="C594" s="7" t="s">
        <v>2207</v>
      </c>
      <c r="D594" s="71">
        <v>83573</v>
      </c>
      <c r="E594" t="s">
        <v>6139</v>
      </c>
      <c r="F594" s="15" t="str">
        <f t="shared" si="109"/>
        <v>ISSUE</v>
      </c>
      <c r="H594" s="9" t="str">
        <f t="shared" si="110"/>
        <v xml:space="preserve">						{"83647","NR 4MD 2/14 BTY D (NRC EL PASO TX)"},</v>
      </c>
      <c r="I594" s="9" t="str">
        <f t="shared" si="108"/>
        <v>insert into FTS_rui_codes (suggest_text_1, suggest_text_2, source) values ("83647","NR 4MD 2/14 BTY D (NRC EL PASO TX)","RESFOR N12 (07APR2021)");</v>
      </c>
    </row>
    <row r="595" spans="1:9" ht="16" x14ac:dyDescent="0.2">
      <c r="A595" s="10" t="s">
        <v>7101</v>
      </c>
      <c r="B595" s="22" t="s">
        <v>4701</v>
      </c>
      <c r="C595" s="10" t="s">
        <v>4703</v>
      </c>
      <c r="D595" s="71">
        <v>83574</v>
      </c>
      <c r="E595" t="s">
        <v>6141</v>
      </c>
      <c r="F595" s="15" t="str">
        <f t="shared" si="109"/>
        <v>ISSUE</v>
      </c>
      <c r="H595" s="9" t="str">
        <f t="shared" si="110"/>
        <v xml:space="preserve">						{"83649","NR CNE-C6F DETACHMENT 802 (NRC ATLANTA GA)"},</v>
      </c>
      <c r="I595" s="9" t="str">
        <f t="shared" si="108"/>
        <v>insert into FTS_rui_codes (suggest_text_1, suggest_text_2, source) values ("83649","NR CNE-C6F DETACHMENT 802 (NRC ATLANTA GA)","RESFOR N12 (07APR2021)");</v>
      </c>
    </row>
    <row r="596" spans="1:9" ht="16" x14ac:dyDescent="0.2">
      <c r="A596" s="7" t="s">
        <v>7084</v>
      </c>
      <c r="B596" s="35" t="s">
        <v>2202</v>
      </c>
      <c r="C596" s="7" t="s">
        <v>2204</v>
      </c>
      <c r="D596" s="71">
        <v>83575</v>
      </c>
      <c r="E596" t="s">
        <v>6143</v>
      </c>
      <c r="F596" s="15" t="str">
        <f t="shared" si="109"/>
        <v>ISSUE</v>
      </c>
      <c r="H596" s="9" t="str">
        <f t="shared" si="110"/>
        <v xml:space="preserve">						{"83652","NR CART TM I DET A (NRC SYRACUSE NY)"},</v>
      </c>
      <c r="I596" s="9" t="str">
        <f t="shared" si="108"/>
        <v>insert into FTS_rui_codes (suggest_text_1, suggest_text_2, source) values ("83652","NR CART TM I DET A (NRC SYRACUSE NY)","RESFOR N12 (07APR2021)");</v>
      </c>
    </row>
    <row r="597" spans="1:9" ht="16" x14ac:dyDescent="0.2">
      <c r="A597" s="10" t="s">
        <v>7026</v>
      </c>
      <c r="B597" s="22" t="s">
        <v>1253</v>
      </c>
      <c r="C597" s="10" t="s">
        <v>1255</v>
      </c>
      <c r="D597" s="71">
        <v>83576</v>
      </c>
      <c r="E597" t="s">
        <v>6145</v>
      </c>
      <c r="F597" s="15" t="str">
        <f t="shared" si="109"/>
        <v>ISSUE</v>
      </c>
      <c r="H597" s="9" t="str">
        <f t="shared" si="110"/>
        <v xml:space="preserve">						{"83653","NR CART TM I (NRC EARLE NJ)"},</v>
      </c>
      <c r="I597" s="9" t="str">
        <f t="shared" si="108"/>
        <v>insert into FTS_rui_codes (suggest_text_1, suggest_text_2, source) values ("83653","NR CART TM I (NRC EARLE NJ)","RESFOR N12 (07APR2021)");</v>
      </c>
    </row>
    <row r="598" spans="1:9" ht="16" x14ac:dyDescent="0.2">
      <c r="A598" s="10" t="s">
        <v>7069</v>
      </c>
      <c r="B598" s="22" t="s">
        <v>3120</v>
      </c>
      <c r="C598" s="10" t="s">
        <v>3122</v>
      </c>
      <c r="D598" s="71">
        <v>83578</v>
      </c>
      <c r="E598" t="s">
        <v>7401</v>
      </c>
      <c r="F598" s="15" t="str">
        <f t="shared" si="109"/>
        <v>ISSUE</v>
      </c>
      <c r="H598" s="9" t="str">
        <f t="shared" si="110"/>
        <v xml:space="preserve">						{"83655","NR CART DET A (NRC MANCHESTER NH)"},</v>
      </c>
      <c r="I598" s="9" t="str">
        <f t="shared" si="108"/>
        <v>insert into FTS_rui_codes (suggest_text_1, suggest_text_2, source) values ("83655","NR CART DET A (NRC MANCHESTER NH)","RESFOR N12 (07APR2021)");</v>
      </c>
    </row>
    <row r="599" spans="1:9" ht="16" x14ac:dyDescent="0.2">
      <c r="A599" s="10" t="s">
        <v>7069</v>
      </c>
      <c r="B599" s="22" t="s">
        <v>3123</v>
      </c>
      <c r="C599" s="10" t="s">
        <v>3124</v>
      </c>
      <c r="D599" s="71">
        <v>83579</v>
      </c>
      <c r="E599" t="s">
        <v>6147</v>
      </c>
      <c r="F599" s="15" t="str">
        <f t="shared" si="109"/>
        <v>ISSUE</v>
      </c>
      <c r="H599" s="9" t="str">
        <f t="shared" si="110"/>
        <v xml:space="preserve">						{"83656","NR MSC FE SSU 101 (NRC NEWPORT RI)"},</v>
      </c>
      <c r="I599" s="9" t="str">
        <f t="shared" si="108"/>
        <v>insert into FTS_rui_codes (suggest_text_1, suggest_text_2, source) values ("83656","NR MSC FE SSU 101 (NRC NEWPORT RI)","RESFOR N12 (07APR2021)");</v>
      </c>
    </row>
    <row r="600" spans="1:9" ht="16" x14ac:dyDescent="0.2">
      <c r="A600" s="10" t="s">
        <v>7011</v>
      </c>
      <c r="B600" s="22" t="s">
        <v>390</v>
      </c>
      <c r="C600" s="10" t="s">
        <v>391</v>
      </c>
      <c r="D600" s="71">
        <v>83580</v>
      </c>
      <c r="E600" t="s">
        <v>6149</v>
      </c>
      <c r="F600" s="15" t="str">
        <f t="shared" si="109"/>
        <v>ISSUE</v>
      </c>
      <c r="H600" s="9" t="str">
        <f t="shared" si="110"/>
        <v xml:space="preserve">						{"83657","NR DLA-DRT SALT LAKE CITY (NRC SALT LAKE CITY UT)"},</v>
      </c>
      <c r="I600" s="9" t="str">
        <f t="shared" si="108"/>
        <v>insert into FTS_rui_codes (suggest_text_1, suggest_text_2, source) values ("83657","NR DLA-DRT SALT LAKE CITY (NRC SALT LAKE CITY UT)","RESFOR N12 (07APR2021)");</v>
      </c>
    </row>
    <row r="601" spans="1:9" ht="16" x14ac:dyDescent="0.2">
      <c r="A601" s="10" t="s">
        <v>7016</v>
      </c>
      <c r="B601" s="22" t="s">
        <v>3413</v>
      </c>
      <c r="C601" s="10" t="s">
        <v>3415</v>
      </c>
      <c r="D601" s="71">
        <v>83581</v>
      </c>
      <c r="E601" t="s">
        <v>6151</v>
      </c>
      <c r="F601" s="15" t="str">
        <f t="shared" si="109"/>
        <v>ISSUE</v>
      </c>
      <c r="H601" s="9" t="str">
        <f t="shared" si="110"/>
        <v xml:space="preserve">						{"83658","NR DLA-DRT COLUMBUS (NRC COLUMBUS OH)"},</v>
      </c>
      <c r="I601" s="9" t="str">
        <f t="shared" si="108"/>
        <v>insert into FTS_rui_codes (suggest_text_1, suggest_text_2, source) values ("83658","NR DLA-DRT COLUMBUS (NRC COLUMBUS OH)","RESFOR N12 (07APR2021)");</v>
      </c>
    </row>
    <row r="602" spans="1:9" ht="16" x14ac:dyDescent="0.2">
      <c r="A602" s="10" t="s">
        <v>7014</v>
      </c>
      <c r="B602" s="22" t="s">
        <v>2533</v>
      </c>
      <c r="C602" s="10" t="s">
        <v>2535</v>
      </c>
      <c r="D602" s="71">
        <v>83583</v>
      </c>
      <c r="E602" t="s">
        <v>7429</v>
      </c>
      <c r="F602" s="15" t="str">
        <f t="shared" si="109"/>
        <v>ISSUE</v>
      </c>
      <c r="H602" s="9" t="str">
        <f t="shared" si="110"/>
        <v xml:space="preserve">						{"83663","NR NWC PAO (NRC NEWPORT RI)"},</v>
      </c>
      <c r="I602" s="9" t="str">
        <f t="shared" si="108"/>
        <v>insert into FTS_rui_codes (suggest_text_1, suggest_text_2, source) values ("83663","NR NWC PAO (NRC NEWPORT RI)","RESFOR N12 (07APR2021)");</v>
      </c>
    </row>
    <row r="603" spans="1:9" ht="16" x14ac:dyDescent="0.2">
      <c r="A603" s="10" t="s">
        <v>7018</v>
      </c>
      <c r="B603" s="22" t="s">
        <v>4690</v>
      </c>
      <c r="C603" s="10" t="s">
        <v>4691</v>
      </c>
      <c r="D603" s="71">
        <v>83585</v>
      </c>
      <c r="E603" t="s">
        <v>6153</v>
      </c>
      <c r="F603" s="15" t="str">
        <f t="shared" si="109"/>
        <v>ISSUE</v>
      </c>
      <c r="H603" s="9" t="str">
        <f t="shared" si="110"/>
        <v xml:space="preserve">						{"83664","NR ECRC DETACHMENT FORWARD (NRC NORFOLK VA)"},</v>
      </c>
      <c r="I603" s="9" t="str">
        <f t="shared" si="108"/>
        <v>insert into FTS_rui_codes (suggest_text_1, suggest_text_2, source) values ("83664","NR ECRC DETACHMENT FORWARD (NRC NORFOLK VA)","RESFOR N12 (07APR2021)");</v>
      </c>
    </row>
    <row r="604" spans="1:9" ht="16" x14ac:dyDescent="0.2">
      <c r="A604" s="10" t="s">
        <v>7013</v>
      </c>
      <c r="B604" s="22" t="s">
        <v>2240</v>
      </c>
      <c r="C604" s="10" t="s">
        <v>2241</v>
      </c>
      <c r="D604" s="71">
        <v>83586</v>
      </c>
      <c r="E604" t="s">
        <v>6155</v>
      </c>
      <c r="F604" s="15" t="str">
        <f t="shared" si="109"/>
        <v>ISSUE</v>
      </c>
      <c r="H604" s="9" t="str">
        <f t="shared" si="110"/>
        <v xml:space="preserve">						{"83665","NR 4MLG ENG SPT CO 6ESB D6 (NRC NEW CASTLE DE)"},</v>
      </c>
      <c r="I604" s="9" t="str">
        <f t="shared" si="108"/>
        <v>insert into FTS_rui_codes (suggest_text_1, suggest_text_2, source) values ("83665","NR 4MLG ENG SPT CO 6ESB D6 (NRC NEW CASTLE DE)","RESFOR N12 (07APR2021)");</v>
      </c>
    </row>
    <row r="605" spans="1:9" ht="16" x14ac:dyDescent="0.2">
      <c r="A605" s="7" t="s">
        <v>7082</v>
      </c>
      <c r="B605" s="35" t="s">
        <v>411</v>
      </c>
      <c r="C605" s="7" t="s">
        <v>413</v>
      </c>
      <c r="D605" s="71">
        <v>83589</v>
      </c>
      <c r="E605" t="s">
        <v>6157</v>
      </c>
      <c r="F605" s="15" t="str">
        <f t="shared" si="109"/>
        <v>ISSUE</v>
      </c>
      <c r="H605" s="9" t="str">
        <f t="shared" si="110"/>
        <v xml:space="preserve">						{"83666","NR 4MLG ENG SPT CO 6ESB D7 (NRC PHOENIX AZ)"},</v>
      </c>
      <c r="I605" s="9" t="str">
        <f t="shared" si="108"/>
        <v>insert into FTS_rui_codes (suggest_text_1, suggest_text_2, source) values ("83666","NR 4MLG ENG SPT CO 6ESB D7 (NRC PHOENIX AZ)","RESFOR N12 (07APR2021)");</v>
      </c>
    </row>
    <row r="606" spans="1:9" ht="16" x14ac:dyDescent="0.2">
      <c r="A606" s="10" t="s">
        <v>7079</v>
      </c>
      <c r="B606" s="22" t="s">
        <v>2979</v>
      </c>
      <c r="C606" s="10" t="s">
        <v>2981</v>
      </c>
      <c r="D606" s="71">
        <v>83590</v>
      </c>
      <c r="E606" t="s">
        <v>6159</v>
      </c>
      <c r="F606" s="15" t="str">
        <f t="shared" si="109"/>
        <v>ISSUE</v>
      </c>
      <c r="H606" s="9" t="str">
        <f t="shared" si="110"/>
        <v xml:space="preserve">						{"83667","NR CFA CHINHAE DET 7 (NRC FARGO ND)"},</v>
      </c>
      <c r="I606" s="9" t="str">
        <f t="shared" si="108"/>
        <v>insert into FTS_rui_codes (suggest_text_1, suggest_text_2, source) values ("83667","NR CFA CHINHAE DET 7 (NRC FARGO ND)","RESFOR N12 (07APR2021)");</v>
      </c>
    </row>
    <row r="607" spans="1:9" ht="16" x14ac:dyDescent="0.2">
      <c r="A607" s="10" t="s">
        <v>7106</v>
      </c>
      <c r="B607" s="22" t="s">
        <v>3631</v>
      </c>
      <c r="C607" s="10" t="s">
        <v>3633</v>
      </c>
      <c r="D607" s="71">
        <v>83595</v>
      </c>
      <c r="E607" t="s">
        <v>6161</v>
      </c>
      <c r="F607" s="15" t="str">
        <f t="shared" si="109"/>
        <v>ISSUE</v>
      </c>
      <c r="H607" s="9" t="str">
        <f t="shared" si="110"/>
        <v xml:space="preserve">						{"83668","NR CFA CHINHAE DET 6 (NRC KANSAS CITY MO)"},</v>
      </c>
      <c r="I607" s="9" t="str">
        <f t="shared" si="108"/>
        <v>insert into FTS_rui_codes (suggest_text_1, suggest_text_2, source) values ("83668","NR CFA CHINHAE DET 6 (NRC KANSAS CITY MO)","RESFOR N12 (07APR2021)");</v>
      </c>
    </row>
    <row r="608" spans="1:9" ht="16" x14ac:dyDescent="0.2">
      <c r="A608" s="10" t="s">
        <v>7041</v>
      </c>
      <c r="B608" s="22" t="s">
        <v>3514</v>
      </c>
      <c r="C608" s="10" t="s">
        <v>3516</v>
      </c>
      <c r="D608" s="71">
        <v>83599</v>
      </c>
      <c r="E608" t="s">
        <v>5662</v>
      </c>
      <c r="F608" s="15" t="str">
        <f t="shared" si="109"/>
        <v>ISSUE</v>
      </c>
      <c r="H608" s="9" t="str">
        <f t="shared" si="110"/>
        <v xml:space="preserve">						{"83670","NR 4MLG MT CO CLB 451 (NRC ORLANDO FL)"},</v>
      </c>
      <c r="I608" s="9" t="str">
        <f t="shared" si="108"/>
        <v>insert into FTS_rui_codes (suggest_text_1, suggest_text_2, source) values ("83670","NR 4MLG MT CO CLB 451 (NRC ORLANDO FL)","RESFOR N12 (07APR2021)");</v>
      </c>
    </row>
    <row r="609" spans="1:9" ht="16" x14ac:dyDescent="0.2">
      <c r="A609" s="10" t="s">
        <v>7102</v>
      </c>
      <c r="B609" s="22" t="s">
        <v>3241</v>
      </c>
      <c r="C609" s="10" t="s">
        <v>3243</v>
      </c>
      <c r="D609" s="71">
        <v>83600</v>
      </c>
      <c r="E609" t="s">
        <v>7459</v>
      </c>
      <c r="F609" s="15" t="str">
        <f t="shared" si="109"/>
        <v>ISSUE</v>
      </c>
      <c r="H609" s="9" t="str">
        <f t="shared" si="110"/>
        <v xml:space="preserve">						{"83671","NMCB 18 DET 3218 RENO (NRC RENO NV)"},</v>
      </c>
      <c r="I609" s="9" t="str">
        <f t="shared" si="108"/>
        <v>insert into FTS_rui_codes (suggest_text_1, suggest_text_2, source) values ("83671","NMCB 18 DET 3218 RENO (NRC RENO NV)","RESFOR N12 (07APR2021)");</v>
      </c>
    </row>
    <row r="610" spans="1:9" ht="16" x14ac:dyDescent="0.2">
      <c r="A610" s="10" t="s">
        <v>7026</v>
      </c>
      <c r="B610" s="22" t="s">
        <v>1256</v>
      </c>
      <c r="C610" s="10" t="s">
        <v>1258</v>
      </c>
      <c r="D610" s="71">
        <v>83601</v>
      </c>
      <c r="E610" t="s">
        <v>1258</v>
      </c>
      <c r="F610" s="15" t="str">
        <f t="shared" si="109"/>
        <v>ISSUE</v>
      </c>
      <c r="H610" s="9" t="str">
        <f t="shared" si="110"/>
        <v xml:space="preserve">						{"83675","NR NSF CFA CHINHEA (NRC AUSTIN TX)"},</v>
      </c>
      <c r="I610" s="9" t="str">
        <f t="shared" si="108"/>
        <v>insert into FTS_rui_codes (suggest_text_1, suggest_text_2, source) values ("83675","NR NSF CFA CHINHEA (NRC AUSTIN TX)","RESFOR N12 (07APR2021)");</v>
      </c>
    </row>
    <row r="611" spans="1:9" ht="16" x14ac:dyDescent="0.2">
      <c r="A611" s="10" t="s">
        <v>7051</v>
      </c>
      <c r="B611" s="22" t="s">
        <v>4746</v>
      </c>
      <c r="C611" s="10" t="s">
        <v>4748</v>
      </c>
      <c r="D611" s="71">
        <v>83607</v>
      </c>
      <c r="E611" t="s">
        <v>6162</v>
      </c>
      <c r="F611" s="15" t="str">
        <f t="shared" si="109"/>
        <v>ISSUE</v>
      </c>
      <c r="H611" s="9" t="str">
        <f t="shared" si="110"/>
        <v xml:space="preserve">						{"83676","NR CFA CHINHAE HQ (NRC INDIANAPOLIS IN)"},</v>
      </c>
      <c r="I611" s="9" t="str">
        <f t="shared" si="108"/>
        <v>insert into FTS_rui_codes (suggest_text_1, suggest_text_2, source) values ("83676","NR CFA CHINHAE HQ (NRC INDIANAPOLIS IN)","RESFOR N12 (07APR2021)");</v>
      </c>
    </row>
    <row r="612" spans="1:9" ht="16" x14ac:dyDescent="0.2">
      <c r="A612" s="10" t="s">
        <v>7104</v>
      </c>
      <c r="B612" s="22" t="s">
        <v>4292</v>
      </c>
      <c r="C612" s="10" t="s">
        <v>4294</v>
      </c>
      <c r="D612" s="71">
        <v>83609</v>
      </c>
      <c r="E612" t="s">
        <v>6163</v>
      </c>
      <c r="F612" s="15" t="str">
        <f t="shared" si="109"/>
        <v>ISSUE</v>
      </c>
      <c r="H612" s="9" t="str">
        <f t="shared" si="110"/>
        <v xml:space="preserve">						{"83678","NR ECRC DETACHMENT CHARLIE (NRC VENTURA COUNTY CA)"},</v>
      </c>
      <c r="I612" s="9" t="str">
        <f t="shared" si="108"/>
        <v>insert into FTS_rui_codes (suggest_text_1, suggest_text_2, source) values ("83678","NR ECRC DETACHMENT CHARLIE (NRC VENTURA COUNTY CA)","RESFOR N12 (07APR2021)");</v>
      </c>
    </row>
    <row r="613" spans="1:9" ht="16" x14ac:dyDescent="0.2">
      <c r="A613" s="10" t="s">
        <v>7102</v>
      </c>
      <c r="B613" s="22" t="s">
        <v>3238</v>
      </c>
      <c r="C613" s="10" t="s">
        <v>3240</v>
      </c>
      <c r="D613" s="71">
        <v>83610</v>
      </c>
      <c r="E613" t="s">
        <v>7228</v>
      </c>
      <c r="F613" s="15" t="str">
        <f t="shared" si="109"/>
        <v>ISSUE</v>
      </c>
      <c r="H613" s="9" t="str">
        <f t="shared" si="110"/>
        <v xml:space="preserve">						{"83679","NR UNSEAWARDEVCEN DET NLON (NRC NEW LONDON CT)"},</v>
      </c>
      <c r="I613" s="9" t="str">
        <f t="shared" si="108"/>
        <v>insert into FTS_rui_codes (suggest_text_1, suggest_text_2, source) values ("83679","NR UNSEAWARDEVCEN DET NLON (NRC NEW LONDON CT)","RESFOR N12 (07APR2021)");</v>
      </c>
    </row>
    <row r="614" spans="1:9" ht="16" x14ac:dyDescent="0.2">
      <c r="A614" s="10" t="s">
        <v>7043</v>
      </c>
      <c r="B614" s="22" t="s">
        <v>4602</v>
      </c>
      <c r="C614" s="10" t="s">
        <v>4604</v>
      </c>
      <c r="D614" s="71">
        <v>83612</v>
      </c>
      <c r="E614" t="s">
        <v>4603</v>
      </c>
      <c r="F614" s="15" t="str">
        <f t="shared" si="109"/>
        <v>ISSUE</v>
      </c>
      <c r="H614" s="9" t="str">
        <f t="shared" si="110"/>
        <v xml:space="preserve">						{"83681","NR CART TM II DET B (NRC YOUNGSTOWN OH)"},</v>
      </c>
      <c r="I614" s="9" t="str">
        <f t="shared" si="108"/>
        <v>insert into FTS_rui_codes (suggest_text_1, suggest_text_2, source) values ("83681","NR CART TM II DET B (NRC YOUNGSTOWN OH)","RESFOR N12 (07APR2021)");</v>
      </c>
    </row>
    <row r="615" spans="1:9" ht="16" x14ac:dyDescent="0.2">
      <c r="A615" s="10" t="s">
        <v>7043</v>
      </c>
      <c r="B615" s="22" t="s">
        <v>4598</v>
      </c>
      <c r="C615" s="10" t="s">
        <v>4600</v>
      </c>
      <c r="D615" s="71">
        <v>83615</v>
      </c>
      <c r="E615" t="s">
        <v>6165</v>
      </c>
      <c r="F615" s="15" t="str">
        <f t="shared" si="109"/>
        <v>ISSUE</v>
      </c>
      <c r="H615" s="9" t="str">
        <f t="shared" si="110"/>
        <v xml:space="preserve">						{"83686","EXPEDITIONARY COMM DET 4 A (NRC CHARLESTON SC)"},</v>
      </c>
      <c r="I615" s="9" t="str">
        <f t="shared" si="108"/>
        <v>insert into FTS_rui_codes (suggest_text_1, suggest_text_2, source) values ("83686","EXPEDITIONARY COMM DET 4 A (NRC CHARLESTON SC)","RESFOR N12 (07APR2021)");</v>
      </c>
    </row>
    <row r="616" spans="1:9" ht="16" x14ac:dyDescent="0.2">
      <c r="A616" s="10" t="s">
        <v>7046</v>
      </c>
      <c r="B616" s="22" t="s">
        <v>607</v>
      </c>
      <c r="C616" s="10" t="s">
        <v>609</v>
      </c>
      <c r="D616" s="71">
        <v>83618</v>
      </c>
      <c r="E616" t="s">
        <v>7300</v>
      </c>
      <c r="F616" s="15" t="str">
        <f t="shared" si="109"/>
        <v>ISSUE</v>
      </c>
      <c r="H616" s="9" t="str">
        <f t="shared" si="110"/>
        <v xml:space="preserve">						{"83695","NR NAVAL WAR COLLEGE (LAW) (NRC NEWPORT RI)"},</v>
      </c>
      <c r="I616" s="9" t="str">
        <f t="shared" si="108"/>
        <v>insert into FTS_rui_codes (suggest_text_1, suggest_text_2, source) values ("83695","NR NAVAL WAR COLLEGE (LAW) (NRC NEWPORT RI)","RESFOR N12 (07APR2021)");</v>
      </c>
    </row>
    <row r="617" spans="1:9" ht="16" x14ac:dyDescent="0.2">
      <c r="A617" s="10" t="s">
        <v>7016</v>
      </c>
      <c r="B617" s="22" t="s">
        <v>3418</v>
      </c>
      <c r="C617" s="10" t="s">
        <v>3420</v>
      </c>
      <c r="D617" s="71">
        <v>83619</v>
      </c>
      <c r="E617" t="s">
        <v>3420</v>
      </c>
      <c r="F617" s="15" t="str">
        <f t="shared" si="109"/>
        <v>ISSUE</v>
      </c>
      <c r="H617" s="9" t="str">
        <f t="shared" si="110"/>
        <v xml:space="preserve">						{"83701","NR COMNAVFOR KOREA HQ (NRC VENTURA COUNTY CA)"},</v>
      </c>
      <c r="I617" s="9" t="str">
        <f t="shared" si="108"/>
        <v>insert into FTS_rui_codes (suggest_text_1, suggest_text_2, source) values ("83701","NR COMNAVFOR KOREA HQ (NRC VENTURA COUNTY CA)","RESFOR N12 (07APR2021)");</v>
      </c>
    </row>
    <row r="618" spans="1:9" ht="16" x14ac:dyDescent="0.2">
      <c r="A618" s="10" t="s">
        <v>7113</v>
      </c>
      <c r="B618" s="22" t="s">
        <v>3340</v>
      </c>
      <c r="C618" s="11" t="s">
        <v>3342</v>
      </c>
      <c r="D618" s="71">
        <v>83620</v>
      </c>
      <c r="E618" t="s">
        <v>6166</v>
      </c>
      <c r="F618" s="15" t="str">
        <f t="shared" si="109"/>
        <v>ISSUE</v>
      </c>
      <c r="H618" s="9" t="str">
        <f t="shared" si="110"/>
        <v xml:space="preserve">						{"83705","NR COMPACFLT INTEL 0270 (NRC FT WORTH TX)"},</v>
      </c>
      <c r="I618" s="9" t="str">
        <f t="shared" si="108"/>
        <v>insert into FTS_rui_codes (suggest_text_1, suggest_text_2, source) values ("83705","NR COMPACFLT INTEL 0270 (NRC FT WORTH TX)","RESFOR N12 (07APR2021)");</v>
      </c>
    </row>
    <row r="619" spans="1:9" ht="16" x14ac:dyDescent="0.2">
      <c r="A619" s="10" t="s">
        <v>7014</v>
      </c>
      <c r="B619" s="22" t="s">
        <v>2540</v>
      </c>
      <c r="C619" s="10" t="s">
        <v>2542</v>
      </c>
      <c r="D619" s="71">
        <v>83621</v>
      </c>
      <c r="E619" t="s">
        <v>7407</v>
      </c>
      <c r="F619" s="15" t="str">
        <f t="shared" si="109"/>
        <v>ISSUE</v>
      </c>
      <c r="H619" s="9" t="str">
        <f t="shared" si="110"/>
        <v xml:space="preserve">						{"83706","NR STRATCOM INTEL-OFFUTT (NRC OMAHA NE)"},</v>
      </c>
      <c r="I619" s="9" t="str">
        <f t="shared" si="108"/>
        <v>insert into FTS_rui_codes (suggest_text_1, suggest_text_2, source) values ("83706","NR STRATCOM INTEL-OFFUTT (NRC OMAHA NE)","RESFOR N12 (07APR2021)");</v>
      </c>
    </row>
    <row r="620" spans="1:9" ht="16" x14ac:dyDescent="0.2">
      <c r="A620" s="10" t="s">
        <v>7119</v>
      </c>
      <c r="B620" s="22" t="s">
        <v>1311</v>
      </c>
      <c r="C620" s="10" t="s">
        <v>1313</v>
      </c>
      <c r="D620" s="71">
        <v>83626</v>
      </c>
      <c r="E620" t="s">
        <v>7302</v>
      </c>
      <c r="F620" s="15" t="str">
        <f t="shared" si="109"/>
        <v>ISSUE</v>
      </c>
      <c r="H620" s="9" t="str">
        <f t="shared" si="110"/>
        <v xml:space="preserve">						{"83709","NR FLC SIGONELLA HQ (NRC FT WORTH TX)"},</v>
      </c>
      <c r="I620" s="9" t="str">
        <f t="shared" si="108"/>
        <v>insert into FTS_rui_codes (suggest_text_1, suggest_text_2, source) values ("83709","NR FLC SIGONELLA HQ (NRC FT WORTH TX)","RESFOR N12 (07APR2021)");</v>
      </c>
    </row>
    <row r="621" spans="1:9" ht="16" x14ac:dyDescent="0.2">
      <c r="A621" s="10" t="s">
        <v>7121</v>
      </c>
      <c r="B621" s="22" t="s">
        <v>168</v>
      </c>
      <c r="C621" s="10" t="s">
        <v>170</v>
      </c>
      <c r="D621" s="71">
        <v>83627</v>
      </c>
      <c r="E621" t="s">
        <v>169</v>
      </c>
      <c r="F621" s="15" t="str">
        <f t="shared" si="109"/>
        <v>ISSUE</v>
      </c>
      <c r="H621" s="9" t="str">
        <f t="shared" si="110"/>
        <v xml:space="preserve">						{"83710","NR OPS SUPPORT 6667 (NRC BALTIMORE MD)"},</v>
      </c>
      <c r="I621" s="9" t="str">
        <f t="shared" si="108"/>
        <v>insert into FTS_rui_codes (suggest_text_1, suggest_text_2, source) values ("83710","NR OPS SUPPORT 6667 (NRC BALTIMORE MD)","RESFOR N12 (07APR2021)");</v>
      </c>
    </row>
    <row r="622" spans="1:9" ht="16" x14ac:dyDescent="0.2">
      <c r="A622" s="10" t="s">
        <v>7019</v>
      </c>
      <c r="B622" s="22" t="s">
        <v>2643</v>
      </c>
      <c r="C622" s="10" t="s">
        <v>2645</v>
      </c>
      <c r="D622" s="71">
        <v>83633</v>
      </c>
      <c r="E622" t="s">
        <v>6168</v>
      </c>
      <c r="F622" s="15" t="str">
        <f t="shared" si="109"/>
        <v>ISSUE</v>
      </c>
      <c r="H622" s="9" t="str">
        <f t="shared" si="110"/>
        <v xml:space="preserve">						{"83711","NR SURGEMAIN SACRAMENTO (NRC SACRAMENTO CA)"},</v>
      </c>
      <c r="I622" s="9" t="str">
        <f t="shared" si="108"/>
        <v>insert into FTS_rui_codes (suggest_text_1, suggest_text_2, source) values ("83711","NR SURGEMAIN SACRAMENTO (NRC SACRAMENTO CA)","RESFOR N12 (07APR2021)");</v>
      </c>
    </row>
    <row r="623" spans="1:9" ht="16" x14ac:dyDescent="0.2">
      <c r="A623" s="7" t="s">
        <v>7083</v>
      </c>
      <c r="B623" s="35" t="s">
        <v>3642</v>
      </c>
      <c r="C623" s="7" t="s">
        <v>3643</v>
      </c>
      <c r="D623" s="71">
        <v>83634</v>
      </c>
      <c r="E623" t="s">
        <v>7301</v>
      </c>
      <c r="F623" s="15" t="str">
        <f t="shared" si="109"/>
        <v>ISSUE</v>
      </c>
      <c r="H623" s="9" t="str">
        <f t="shared" si="110"/>
        <v xml:space="preserve">						{"83713","EMF DALLAS ONE DET O (NRC KANSAS CITY MO)"},</v>
      </c>
      <c r="I623" s="9" t="str">
        <f t="shared" si="108"/>
        <v>insert into FTS_rui_codes (suggest_text_1, suggest_text_2, source) values ("83713","EMF DALLAS ONE DET O (NRC KANSAS CITY MO)","RESFOR N12 (07APR2021)");</v>
      </c>
    </row>
    <row r="624" spans="1:9" ht="16" x14ac:dyDescent="0.2">
      <c r="A624" s="7" t="s">
        <v>4829</v>
      </c>
      <c r="B624" s="35" t="s">
        <v>4830</v>
      </c>
      <c r="C624" s="7" t="s">
        <v>4832</v>
      </c>
      <c r="D624" s="71">
        <v>83636</v>
      </c>
      <c r="E624" t="s">
        <v>4832</v>
      </c>
      <c r="F624" s="15" t="str">
        <f t="shared" si="109"/>
        <v>ISSUE</v>
      </c>
      <c r="H624" s="9" t="str">
        <f t="shared" si="110"/>
        <v xml:space="preserve">						{"83714","NR OPS SUPPORT 2232 (NRC SPOKANE WA)"},</v>
      </c>
      <c r="I624" s="9" t="str">
        <f t="shared" si="108"/>
        <v>insert into FTS_rui_codes (suggest_text_1, suggest_text_2, source) values ("83714","NR OPS SUPPORT 2232 (NRC SPOKANE WA)","RESFOR N12 (07APR2021)");</v>
      </c>
    </row>
    <row r="625" spans="1:9" ht="16" x14ac:dyDescent="0.2">
      <c r="A625" s="10" t="s">
        <v>4803</v>
      </c>
      <c r="B625" s="22" t="s">
        <v>4810</v>
      </c>
      <c r="C625" s="10" t="s">
        <v>4812</v>
      </c>
      <c r="D625" s="71">
        <v>83641</v>
      </c>
      <c r="E625" t="s">
        <v>6169</v>
      </c>
      <c r="F625" s="15" t="str">
        <f t="shared" si="109"/>
        <v>ISSUE</v>
      </c>
      <c r="H625" s="9" t="str">
        <f t="shared" si="110"/>
        <v xml:space="preserve">						{"83715","NMCB 22 DET 2522 CORPUS CH (NRC CORPUS CHRISTI TX)"},</v>
      </c>
      <c r="I625" s="9" t="str">
        <f t="shared" si="108"/>
        <v>insert into FTS_rui_codes (suggest_text_1, suggest_text_2, source) values ("83715","NMCB 22 DET 2522 CORPUS CH (NRC CORPUS CHRISTI TX)","RESFOR N12 (07APR2021)");</v>
      </c>
    </row>
    <row r="626" spans="1:9" ht="16" x14ac:dyDescent="0.2">
      <c r="A626" s="7" t="s">
        <v>7116</v>
      </c>
      <c r="B626" s="35" t="s">
        <v>1981</v>
      </c>
      <c r="C626" s="12" t="s">
        <v>1982</v>
      </c>
      <c r="D626" s="71">
        <v>83642</v>
      </c>
      <c r="E626" t="s">
        <v>7380</v>
      </c>
      <c r="F626" s="15" t="str">
        <f t="shared" si="109"/>
        <v>ISSUE</v>
      </c>
      <c r="H626" s="9" t="str">
        <f t="shared" si="110"/>
        <v xml:space="preserve">						{"83716","EMF GLAKES ONE DET R (NRC INDIANAPOLIS IN)"},</v>
      </c>
      <c r="I626" s="9" t="str">
        <f t="shared" si="108"/>
        <v>insert into FTS_rui_codes (suggest_text_1, suggest_text_2, source) values ("83716","EMF GLAKES ONE DET R (NRC INDIANAPOLIS IN)","RESFOR N12 (07APR2021)");</v>
      </c>
    </row>
    <row r="627" spans="1:9" ht="16" x14ac:dyDescent="0.2">
      <c r="A627" s="10" t="s">
        <v>7012</v>
      </c>
      <c r="B627" s="22" t="s">
        <v>3307</v>
      </c>
      <c r="C627" s="10" t="s">
        <v>3309</v>
      </c>
      <c r="D627" s="71">
        <v>83643</v>
      </c>
      <c r="E627" t="s">
        <v>7381</v>
      </c>
      <c r="F627" s="15" t="str">
        <f t="shared" si="109"/>
        <v>ISSUE</v>
      </c>
      <c r="H627" s="9" t="str">
        <f t="shared" si="110"/>
        <v xml:space="preserve">						{"83717","EMF DALLAS ONE DET U (NRC SIOUX FALLS SD)"},</v>
      </c>
      <c r="I627" s="9" t="str">
        <f t="shared" si="108"/>
        <v>insert into FTS_rui_codes (suggest_text_1, suggest_text_2, source) values ("83717","EMF DALLAS ONE DET U (NRC SIOUX FALLS SD)","RESFOR N12 (07APR2021)");</v>
      </c>
    </row>
    <row r="628" spans="1:9" ht="16" x14ac:dyDescent="0.2">
      <c r="A628" s="10" t="s">
        <v>7119</v>
      </c>
      <c r="B628" s="22" t="s">
        <v>1314</v>
      </c>
      <c r="C628" s="10" t="s">
        <v>1316</v>
      </c>
      <c r="D628" s="71">
        <v>83645</v>
      </c>
      <c r="E628" t="s">
        <v>7303</v>
      </c>
      <c r="F628" s="15" t="str">
        <f t="shared" si="109"/>
        <v>ISSUE</v>
      </c>
      <c r="H628" s="9" t="str">
        <f t="shared" si="110"/>
        <v xml:space="preserve">						{"83718","NR 4MLG ENG SPTCO 6ESB D12 (NRC MEMPHIS TN)"},</v>
      </c>
      <c r="I628" s="9" t="str">
        <f t="shared" si="108"/>
        <v>insert into FTS_rui_codes (suggest_text_1, suggest_text_2, source) values ("83718","NR 4MLG ENG SPTCO 6ESB D12 (NRC MEMPHIS TN)","RESFOR N12 (07APR2021)");</v>
      </c>
    </row>
    <row r="629" spans="1:9" ht="16" x14ac:dyDescent="0.2">
      <c r="A629" s="10" t="s">
        <v>7114</v>
      </c>
      <c r="B629" s="22" t="s">
        <v>4006</v>
      </c>
      <c r="C629" s="11" t="s">
        <v>4007</v>
      </c>
      <c r="D629" s="71">
        <v>83646</v>
      </c>
      <c r="E629" t="s">
        <v>7383</v>
      </c>
      <c r="F629" s="15" t="str">
        <f t="shared" si="109"/>
        <v>ISSUE</v>
      </c>
      <c r="H629" s="9" t="str">
        <f t="shared" si="110"/>
        <v xml:space="preserve">						{"83721","NR USFF MARAIROPS HURLBURT (NRC PENSACOLA FL)"},</v>
      </c>
      <c r="I629" s="9" t="str">
        <f t="shared" si="108"/>
        <v>insert into FTS_rui_codes (suggest_text_1, suggest_text_2, source) values ("83721","NR USFF MARAIROPS HURLBURT (NRC PENSACOLA FL)","RESFOR N12 (07APR2021)");</v>
      </c>
    </row>
    <row r="630" spans="1:9" ht="16" x14ac:dyDescent="0.2">
      <c r="A630" s="10" t="s">
        <v>7053</v>
      </c>
      <c r="B630" s="22" t="s">
        <v>621</v>
      </c>
      <c r="C630" s="10" t="s">
        <v>623</v>
      </c>
      <c r="D630" s="71">
        <v>83647</v>
      </c>
      <c r="E630" t="s">
        <v>7384</v>
      </c>
      <c r="F630" s="15" t="str">
        <f t="shared" si="109"/>
        <v>ISSUE</v>
      </c>
      <c r="H630" s="9" t="str">
        <f t="shared" si="110"/>
        <v xml:space="preserve">						{"83727","NR NAVSUP BSC DET A (NRC JACKSONVILLE FL)"},</v>
      </c>
      <c r="I630" s="9" t="str">
        <f t="shared" si="108"/>
        <v>insert into FTS_rui_codes (suggest_text_1, suggest_text_2, source) values ("83727","NR NAVSUP BSC DET A (NRC JACKSONVILLE FL)","RESFOR N12 (07APR2021)");</v>
      </c>
    </row>
    <row r="631" spans="1:9" ht="16" x14ac:dyDescent="0.2">
      <c r="A631" s="10" t="s">
        <v>7078</v>
      </c>
      <c r="B631" s="22" t="s">
        <v>1068</v>
      </c>
      <c r="C631" s="10" t="s">
        <v>1069</v>
      </c>
      <c r="D631" s="71">
        <v>83648</v>
      </c>
      <c r="E631" t="s">
        <v>7382</v>
      </c>
      <c r="F631" s="15" t="str">
        <f t="shared" si="109"/>
        <v>ISSUE</v>
      </c>
      <c r="H631" s="9" t="str">
        <f t="shared" si="110"/>
        <v xml:space="preserve">						{"83728","NR OHSU NH CL DET E (NRC ST LOUIS MO)"},</v>
      </c>
      <c r="I631" s="9" t="str">
        <f t="shared" si="108"/>
        <v>insert into FTS_rui_codes (suggest_text_1, suggest_text_2, source) values ("83728","NR OHSU NH CL DET E (NRC ST LOUIS MO)","RESFOR N12 (07APR2021)");</v>
      </c>
    </row>
    <row r="632" spans="1:9" ht="16" x14ac:dyDescent="0.2">
      <c r="A632" s="10" t="s">
        <v>7121</v>
      </c>
      <c r="B632" s="22" t="s">
        <v>171</v>
      </c>
      <c r="C632" s="10" t="s">
        <v>173</v>
      </c>
      <c r="D632" s="71">
        <v>83649</v>
      </c>
      <c r="E632" t="s">
        <v>7256</v>
      </c>
      <c r="F632" s="15" t="str">
        <f t="shared" si="109"/>
        <v>ISSUE</v>
      </c>
      <c r="H632" s="9" t="str">
        <f t="shared" si="110"/>
        <v xml:space="preserve">						{"83729","NR OHSU NH CL DET F (NRC SPRINGFIELD MO)"},</v>
      </c>
      <c r="I632" s="9" t="str">
        <f t="shared" si="108"/>
        <v>insert into FTS_rui_codes (suggest_text_1, suggest_text_2, source) values ("83729","NR OHSU NH CL DET F (NRC SPRINGFIELD MO)","RESFOR N12 (07APR2021)");</v>
      </c>
    </row>
    <row r="633" spans="1:9" ht="16" x14ac:dyDescent="0.2">
      <c r="A633" s="10" t="s">
        <v>7021</v>
      </c>
      <c r="B633" s="22" t="s">
        <v>4156</v>
      </c>
      <c r="C633" s="10" t="s">
        <v>4157</v>
      </c>
      <c r="D633" s="71">
        <v>83654</v>
      </c>
      <c r="E633" t="s">
        <v>7504</v>
      </c>
      <c r="F633" s="15" t="str">
        <f t="shared" si="109"/>
        <v>ISSUE</v>
      </c>
      <c r="H633" s="9" t="str">
        <f t="shared" si="110"/>
        <v xml:space="preserve">						{"83732","NR NRD DET HOUSTON (NRC HOUSTON TX)"},</v>
      </c>
      <c r="I633" s="9" t="str">
        <f t="shared" si="108"/>
        <v>insert into FTS_rui_codes (suggest_text_1, suggest_text_2, source) values ("83732","NR NRD DET HOUSTON (NRC HOUSTON TX)","RESFOR N12 (07APR2021)");</v>
      </c>
    </row>
    <row r="634" spans="1:9" ht="16" x14ac:dyDescent="0.2">
      <c r="A634" s="10" t="s">
        <v>7023</v>
      </c>
      <c r="B634" s="22" t="s">
        <v>1039</v>
      </c>
      <c r="C634" s="10" t="s">
        <v>1040</v>
      </c>
      <c r="D634" s="71">
        <v>83655</v>
      </c>
      <c r="E634" t="s">
        <v>7454</v>
      </c>
      <c r="F634" s="15" t="str">
        <f t="shared" si="109"/>
        <v>ISSUE</v>
      </c>
      <c r="H634" s="9" t="str">
        <f t="shared" si="110"/>
        <v xml:space="preserve">						{"83733","NR OHSU NH CL DET I (NRC LOUISVILLE KY)"},</v>
      </c>
      <c r="I634" s="9" t="str">
        <f t="shared" si="108"/>
        <v>insert into FTS_rui_codes (suggest_text_1, suggest_text_2, source) values ("83733","NR OHSU NH CL DET I (NRC LOUISVILLE KY)","RESFOR N12 (07APR2021)");</v>
      </c>
    </row>
    <row r="635" spans="1:9" ht="16" x14ac:dyDescent="0.2">
      <c r="A635" s="10" t="s">
        <v>7013</v>
      </c>
      <c r="B635" s="22" t="s">
        <v>2245</v>
      </c>
      <c r="C635" s="10" t="s">
        <v>2246</v>
      </c>
      <c r="D635" s="71">
        <v>83656</v>
      </c>
      <c r="E635" t="s">
        <v>7172</v>
      </c>
      <c r="F635" s="15" t="str">
        <f t="shared" si="109"/>
        <v>ISSUE</v>
      </c>
      <c r="H635" s="9" t="str">
        <f t="shared" si="110"/>
        <v xml:space="preserve">						{"83734","NR OHSU NH CL DET J (NRC NASHVILLE TN)"},</v>
      </c>
      <c r="I635" s="9" t="str">
        <f t="shared" ref="I635:I698" si="111">+_xlfn.CONCAT("insert into FTS_rui_codes (suggest_text_1, suggest_text_2, source) values (""",B672,""",""",C672," (",A672,")"",""RESFOR N12 (07APR2021)"");")</f>
        <v>insert into FTS_rui_codes (suggest_text_1, suggest_text_2, source) values ("83734","NR OHSU NH CL DET J (NRC NASHVILLE TN)","RESFOR N12 (07APR2021)");</v>
      </c>
    </row>
    <row r="636" spans="1:9" ht="16" x14ac:dyDescent="0.2">
      <c r="A636" s="10" t="s">
        <v>7015</v>
      </c>
      <c r="B636" s="22" t="s">
        <v>2722</v>
      </c>
      <c r="C636" s="10" t="s">
        <v>2723</v>
      </c>
      <c r="D636" s="71">
        <v>83657</v>
      </c>
      <c r="E636" t="s">
        <v>5663</v>
      </c>
      <c r="F636" s="15" t="str">
        <f t="shared" si="109"/>
        <v>ISSUE</v>
      </c>
      <c r="H636" s="9" t="str">
        <f t="shared" si="110"/>
        <v xml:space="preserve">						{"83735","NR TRIAL JUDICIARY ACT (NRC OKLAHOMA CITY OK)"},</v>
      </c>
      <c r="I636" s="9" t="str">
        <f t="shared" si="111"/>
        <v>insert into FTS_rui_codes (suggest_text_1, suggest_text_2, source) values ("83735","NR TRIAL JUDICIARY ACT (NRC OKLAHOMA CITY OK)","RESFOR N12 (07APR2021)");</v>
      </c>
    </row>
    <row r="637" spans="1:9" ht="16" x14ac:dyDescent="0.2">
      <c r="A637" s="10" t="s">
        <v>7107</v>
      </c>
      <c r="B637" s="22" t="s">
        <v>3677</v>
      </c>
      <c r="C637" s="10" t="s">
        <v>3679</v>
      </c>
      <c r="D637" s="71">
        <v>83658</v>
      </c>
      <c r="E637" t="s">
        <v>5664</v>
      </c>
      <c r="F637" s="15" t="str">
        <f t="shared" si="109"/>
        <v>ISSUE</v>
      </c>
      <c r="H637" s="9" t="str">
        <f t="shared" si="110"/>
        <v xml:space="preserve">						{"83736","NR OHSU NH CL DET K (NRC KNOXVILLE TN)"},</v>
      </c>
      <c r="I637" s="9" t="str">
        <f t="shared" si="111"/>
        <v>insert into FTS_rui_codes (suggest_text_1, suggest_text_2, source) values ("83736","NR OHSU NH CL DET K (NRC KNOXVILLE TN)","RESFOR N12 (07APR2021)");</v>
      </c>
    </row>
    <row r="638" spans="1:9" ht="16" x14ac:dyDescent="0.2">
      <c r="A638" s="10" t="s">
        <v>7031</v>
      </c>
      <c r="B638" s="22" t="s">
        <v>828</v>
      </c>
      <c r="C638" s="10" t="s">
        <v>830</v>
      </c>
      <c r="D638" s="71">
        <v>83663</v>
      </c>
      <c r="E638" t="s">
        <v>6172</v>
      </c>
      <c r="F638" s="15" t="str">
        <f t="shared" si="109"/>
        <v>ISSUE</v>
      </c>
      <c r="H638" s="9" t="str">
        <f t="shared" si="110"/>
        <v xml:space="preserve">						{"83737","NR OHSU NH CL DET L (NRC CHATTANOOGA TN)"},</v>
      </c>
      <c r="I638" s="9" t="str">
        <f t="shared" si="111"/>
        <v>insert into FTS_rui_codes (suggest_text_1, suggest_text_2, source) values ("83737","NR OHSU NH CL DET L (NRC CHATTANOOGA TN)","RESFOR N12 (07APR2021)");</v>
      </c>
    </row>
    <row r="639" spans="1:9" ht="16" x14ac:dyDescent="0.2">
      <c r="A639" s="10" t="s">
        <v>7015</v>
      </c>
      <c r="B639" s="22" t="s">
        <v>2717</v>
      </c>
      <c r="C639" s="10" t="s">
        <v>2718</v>
      </c>
      <c r="D639" s="71">
        <v>83664</v>
      </c>
      <c r="E639" t="s">
        <v>6173</v>
      </c>
      <c r="F639" s="15" t="str">
        <f t="shared" si="109"/>
        <v>ISSUE</v>
      </c>
      <c r="H639" s="9" t="str">
        <f t="shared" si="110"/>
        <v xml:space="preserve">						{"83739","NR DLA-LAT RICHMOND (NRC RICHMOND VA)"},</v>
      </c>
      <c r="I639" s="9" t="str">
        <f t="shared" si="111"/>
        <v>insert into FTS_rui_codes (suggest_text_1, suggest_text_2, source) values ("83739","NR DLA-LAT RICHMOND (NRC RICHMOND VA)","RESFOR N12 (07APR2021)");</v>
      </c>
    </row>
    <row r="640" spans="1:9" ht="16" x14ac:dyDescent="0.2">
      <c r="A640" s="7" t="s">
        <v>7040</v>
      </c>
      <c r="B640" s="35" t="s">
        <v>2924</v>
      </c>
      <c r="C640" s="7" t="s">
        <v>2926</v>
      </c>
      <c r="D640" s="71">
        <v>83665</v>
      </c>
      <c r="E640" t="s">
        <v>2498</v>
      </c>
      <c r="F640" s="15" t="str">
        <f t="shared" si="109"/>
        <v>ISSUE</v>
      </c>
      <c r="H640" s="9" t="str">
        <f t="shared" si="110"/>
        <v xml:space="preserve">						{"83741","NR STRATCOM JFCC SPACE (NRC VENTURA COUNTY CA)"},</v>
      </c>
      <c r="I640" s="9" t="str">
        <f t="shared" si="111"/>
        <v>insert into FTS_rui_codes (suggest_text_1, suggest_text_2, source) values ("83741","NR STRATCOM JFCC SPACE (NRC VENTURA COUNTY CA)","RESFOR N12 (07APR2021)");</v>
      </c>
    </row>
    <row r="641" spans="1:9" ht="16" x14ac:dyDescent="0.2">
      <c r="A641" s="10" t="s">
        <v>7027</v>
      </c>
      <c r="B641" s="22" t="s">
        <v>2496</v>
      </c>
      <c r="C641" s="10" t="s">
        <v>2498</v>
      </c>
      <c r="D641" s="71">
        <v>83667</v>
      </c>
      <c r="E641" t="s">
        <v>6174</v>
      </c>
      <c r="F641" s="15" t="str">
        <f t="shared" si="109"/>
        <v>ISSUE</v>
      </c>
      <c r="H641" s="9" t="str">
        <f t="shared" si="110"/>
        <v xml:space="preserve">						{"83742","NR OHSU NMC PTS DET H (NRC BUFFALO NY)"},</v>
      </c>
      <c r="I641" s="9" t="str">
        <f t="shared" si="111"/>
        <v>insert into FTS_rui_codes (suggest_text_1, suggest_text_2, source) values ("83742","NR OHSU NMC PTS DET H (NRC BUFFALO NY)","RESFOR N12 (07APR2021)");</v>
      </c>
    </row>
    <row r="642" spans="1:9" ht="16" x14ac:dyDescent="0.2">
      <c r="A642" s="10" t="s">
        <v>7102</v>
      </c>
      <c r="B642" s="22" t="s">
        <v>3228</v>
      </c>
      <c r="C642" s="10" t="s">
        <v>3230</v>
      </c>
      <c r="D642" s="71">
        <v>83668</v>
      </c>
      <c r="E642" t="s">
        <v>6175</v>
      </c>
      <c r="F642" s="15" t="str">
        <f t="shared" si="109"/>
        <v>ISSUE</v>
      </c>
      <c r="H642" s="9" t="str">
        <f t="shared" si="110"/>
        <v xml:space="preserve">						{"83743","NR OHSU NMC PTS DET I (NRC SYRACUSE NY)"},</v>
      </c>
      <c r="I642" s="9" t="str">
        <f t="shared" si="111"/>
        <v>insert into FTS_rui_codes (suggest_text_1, suggest_text_2, source) values ("83743","NR OHSU NMC PTS DET I (NRC SYRACUSE NY)","RESFOR N12 (07APR2021)");</v>
      </c>
    </row>
    <row r="643" spans="1:9" ht="16" x14ac:dyDescent="0.2">
      <c r="A643" s="7" t="s">
        <v>7091</v>
      </c>
      <c r="B643" s="35" t="s">
        <v>1184</v>
      </c>
      <c r="C643" s="12" t="s">
        <v>1186</v>
      </c>
      <c r="D643" s="71">
        <v>83669</v>
      </c>
      <c r="E643" t="s">
        <v>7297</v>
      </c>
      <c r="F643" s="15" t="str">
        <f t="shared" si="109"/>
        <v>ISSUE</v>
      </c>
      <c r="H643" s="9" t="str">
        <f t="shared" si="110"/>
        <v xml:space="preserve">						{"83745","NR OHSU NMC SD DET I (NRC SAN DIEGO CA)"},</v>
      </c>
      <c r="I643" s="9" t="str">
        <f t="shared" si="111"/>
        <v>insert into FTS_rui_codes (suggest_text_1, suggest_text_2, source) values ("83745","NR OHSU NMC SD DET I (NRC SAN DIEGO CA)","RESFOR N12 (07APR2021)");</v>
      </c>
    </row>
    <row r="644" spans="1:9" ht="16" x14ac:dyDescent="0.2">
      <c r="A644" s="10" t="s">
        <v>7097</v>
      </c>
      <c r="B644" s="22" t="s">
        <v>1904</v>
      </c>
      <c r="C644" s="10" t="s">
        <v>1906</v>
      </c>
      <c r="D644" s="71">
        <v>83670</v>
      </c>
      <c r="E644" t="s">
        <v>7361</v>
      </c>
      <c r="F644" s="15" t="str">
        <f t="shared" si="109"/>
        <v>ISSUE</v>
      </c>
      <c r="H644" s="9" t="str">
        <f t="shared" si="110"/>
        <v xml:space="preserve">						{"83746","NR NATL DEFENSE UNIV (NRC WASHINGTON DC)"},</v>
      </c>
      <c r="I644" s="9" t="str">
        <f t="shared" si="111"/>
        <v>insert into FTS_rui_codes (suggest_text_1, suggest_text_2, source) values ("83746","NR NATL DEFENSE UNIV (NRC WASHINGTON DC)","RESFOR N12 (07APR2021)");</v>
      </c>
    </row>
    <row r="645" spans="1:9" ht="16" x14ac:dyDescent="0.2">
      <c r="A645" s="10" t="s">
        <v>7057</v>
      </c>
      <c r="B645" s="22" t="s">
        <v>3066</v>
      </c>
      <c r="C645" s="10" t="s">
        <v>3068</v>
      </c>
      <c r="D645" s="71">
        <v>83671</v>
      </c>
      <c r="E645" t="s">
        <v>6176</v>
      </c>
      <c r="F645" s="15" t="str">
        <f t="shared" si="109"/>
        <v>ISSUE</v>
      </c>
      <c r="H645" s="9" t="str">
        <f t="shared" si="110"/>
        <v xml:space="preserve">						{"83747","NR SURGEMAIN LEHIGH VALLEY (NRC LEHIGH VALLEY PA)"},</v>
      </c>
      <c r="I645" s="9" t="str">
        <f t="shared" si="111"/>
        <v>insert into FTS_rui_codes (suggest_text_1, suggest_text_2, source) values ("83747","NR SURGEMAIN LEHIGH VALLEY (NRC LEHIGH VALLEY PA)","RESFOR N12 (07APR2021)");</v>
      </c>
    </row>
    <row r="646" spans="1:9" ht="16" x14ac:dyDescent="0.2">
      <c r="A646" s="10" t="s">
        <v>7105</v>
      </c>
      <c r="B646" s="22" t="s">
        <v>3477</v>
      </c>
      <c r="C646" s="10" t="s">
        <v>3479</v>
      </c>
      <c r="D646" s="71">
        <v>83672</v>
      </c>
      <c r="E646" t="s">
        <v>6178</v>
      </c>
      <c r="F646" s="15" t="str">
        <f t="shared" si="109"/>
        <v>ISSUE</v>
      </c>
      <c r="H646" s="9" t="str">
        <f t="shared" si="110"/>
        <v xml:space="preserve">						{"83748","NMCB 14 CMD HQ GULFPORT (NRC GULFPORT MS)"},</v>
      </c>
      <c r="I646" s="9" t="str">
        <f t="shared" si="111"/>
        <v>insert into FTS_rui_codes (suggest_text_1, suggest_text_2, source) values ("83748","NMCB 14 CMD HQ GULFPORT (NRC GULFPORT MS)","RESFOR N12 (07APR2021)");</v>
      </c>
    </row>
    <row r="647" spans="1:9" ht="16" x14ac:dyDescent="0.2">
      <c r="A647" s="10" t="s">
        <v>7070</v>
      </c>
      <c r="B647" s="22" t="s">
        <v>244</v>
      </c>
      <c r="C647" s="10" t="s">
        <v>246</v>
      </c>
      <c r="D647" s="71">
        <v>83673</v>
      </c>
      <c r="E647" t="s">
        <v>7508</v>
      </c>
      <c r="F647" s="15" t="str">
        <f t="shared" si="109"/>
        <v>ISSUE</v>
      </c>
      <c r="H647" s="9" t="str">
        <f t="shared" si="110"/>
        <v xml:space="preserve">						{"83749","NR SURGEMAIN PHOENIX (NRC PHOENIX AZ)"},</v>
      </c>
      <c r="I647" s="9" t="str">
        <f t="shared" si="111"/>
        <v>insert into FTS_rui_codes (suggest_text_1, suggest_text_2, source) values ("83749","NR SURGEMAIN PHOENIX (NRC PHOENIX AZ)","RESFOR N12 (07APR2021)");</v>
      </c>
    </row>
    <row r="648" spans="1:9" ht="16" x14ac:dyDescent="0.2">
      <c r="A648" s="7" t="s">
        <v>7083</v>
      </c>
      <c r="B648" s="35" t="s">
        <v>1734</v>
      </c>
      <c r="C648" s="7" t="s">
        <v>1736</v>
      </c>
      <c r="D648" s="71">
        <v>83675</v>
      </c>
      <c r="E648" t="s">
        <v>246</v>
      </c>
      <c r="F648" s="15" t="str">
        <f t="shared" si="109"/>
        <v>ISSUE</v>
      </c>
      <c r="H648" s="9" t="str">
        <f t="shared" si="110"/>
        <v xml:space="preserve">						{"83750","EMF CAMP PEND DET G (NRC SAN JOSE CA)"},</v>
      </c>
      <c r="I648" s="9" t="str">
        <f t="shared" si="111"/>
        <v>insert into FTS_rui_codes (suggest_text_1, suggest_text_2, source) values ("83750","EMF CAMP PEND DET G (NRC SAN JOSE CA)","RESFOR N12 (07APR2021)");</v>
      </c>
    </row>
    <row r="649" spans="1:9" ht="16" x14ac:dyDescent="0.2">
      <c r="A649" s="10" t="s">
        <v>7062</v>
      </c>
      <c r="B649" s="22" t="s">
        <v>4374</v>
      </c>
      <c r="C649" s="10" t="s">
        <v>4376</v>
      </c>
      <c r="D649" s="71">
        <v>83676</v>
      </c>
      <c r="E649" t="s">
        <v>1736</v>
      </c>
      <c r="F649" s="15" t="str">
        <f t="shared" si="109"/>
        <v>ISSUE</v>
      </c>
      <c r="H649" s="9" t="str">
        <f t="shared" si="110"/>
        <v xml:space="preserve">						{"83753","EMF CAMP PEND DET C (NRC RENO NV)"},</v>
      </c>
      <c r="I649" s="9" t="str">
        <f t="shared" si="111"/>
        <v>insert into FTS_rui_codes (suggest_text_1, suggest_text_2, source) values ("83753","EMF CAMP PEND DET C (NRC RENO NV)","RESFOR N12 (07APR2021)");</v>
      </c>
    </row>
    <row r="650" spans="1:9" ht="16" x14ac:dyDescent="0.2">
      <c r="A650" s="10" t="s">
        <v>7014</v>
      </c>
      <c r="B650" s="22" t="s">
        <v>2536</v>
      </c>
      <c r="C650" s="10" t="s">
        <v>2538</v>
      </c>
      <c r="D650" s="71">
        <v>83678</v>
      </c>
      <c r="E650" t="s">
        <v>6179</v>
      </c>
      <c r="F650" s="15" t="str">
        <f t="shared" ref="F650:F713" si="112">+IF(B655&lt;&gt;D650,"ISSUE","")</f>
        <v>ISSUE</v>
      </c>
      <c r="H650" s="9" t="str">
        <f t="shared" si="110"/>
        <v xml:space="preserve">						{"83755","EMF DALLAS ONE DET P (NRC TULSA OK)"},</v>
      </c>
      <c r="I650" s="9" t="str">
        <f t="shared" si="111"/>
        <v>insert into FTS_rui_codes (suggest_text_1, suggest_text_2, source) values ("83755","EMF DALLAS ONE DET P (NRC TULSA OK)","RESFOR N12 (07APR2021)");</v>
      </c>
    </row>
    <row r="651" spans="1:9" ht="16" x14ac:dyDescent="0.2">
      <c r="A651" s="7" t="s">
        <v>7037</v>
      </c>
      <c r="B651" s="35" t="s">
        <v>4760</v>
      </c>
      <c r="C651" s="7" t="s">
        <v>4762</v>
      </c>
      <c r="D651" s="71">
        <v>83680</v>
      </c>
      <c r="E651" t="s">
        <v>7453</v>
      </c>
      <c r="F651" s="15" t="str">
        <f t="shared" si="112"/>
        <v>ISSUE</v>
      </c>
      <c r="H651" s="9" t="str">
        <f t="shared" ref="H651:H714" si="113">+_xlfn.CONCAT("						{""",B688,""",""",C688," (",A688,")""},")</f>
        <v xml:space="preserve">						{"83756","NR 4TH MARDIV 4RECON CO B (NRC ATLANTA GA)"},</v>
      </c>
      <c r="I651" s="9" t="str">
        <f t="shared" si="111"/>
        <v>insert into FTS_rui_codes (suggest_text_1, suggest_text_2, source) values ("83756","NR 4TH MARDIV 4RECON CO B (NRC ATLANTA GA)","RESFOR N12 (07APR2021)");</v>
      </c>
    </row>
    <row r="652" spans="1:9" ht="16" x14ac:dyDescent="0.2">
      <c r="A652" s="10" t="s">
        <v>7045</v>
      </c>
      <c r="B652" s="22" t="s">
        <v>553</v>
      </c>
      <c r="C652" s="10" t="s">
        <v>555</v>
      </c>
      <c r="D652" s="71">
        <v>83686</v>
      </c>
      <c r="E652" t="s">
        <v>6180</v>
      </c>
      <c r="F652" s="15" t="str">
        <f t="shared" si="112"/>
        <v>ISSUE</v>
      </c>
      <c r="H652" s="9" t="str">
        <f t="shared" si="113"/>
        <v xml:space="preserve">						{"83757","EMF BETHESDA DET M (NRC EBENSBURG PA)"},</v>
      </c>
      <c r="I652" s="9" t="str">
        <f t="shared" si="111"/>
        <v>insert into FTS_rui_codes (suggest_text_1, suggest_text_2, source) values ("83757","EMF BETHESDA DET M (NRC EBENSBURG PA)","RESFOR N12 (07APR2021)");</v>
      </c>
    </row>
    <row r="653" spans="1:9" ht="16" x14ac:dyDescent="0.2">
      <c r="A653" s="10" t="s">
        <v>7015</v>
      </c>
      <c r="B653" s="22" t="s">
        <v>2719</v>
      </c>
      <c r="C653" s="10" t="s">
        <v>2721</v>
      </c>
      <c r="D653" s="71">
        <v>83695</v>
      </c>
      <c r="E653" t="s">
        <v>6181</v>
      </c>
      <c r="F653" s="15" t="str">
        <f t="shared" si="112"/>
        <v>ISSUE</v>
      </c>
      <c r="H653" s="9" t="str">
        <f t="shared" si="113"/>
        <v xml:space="preserve">						{"83758","EMF GLAKES ONE DET V (NRC PEORIA IL)"},</v>
      </c>
      <c r="I653" s="9" t="str">
        <f t="shared" si="111"/>
        <v>insert into FTS_rui_codes (suggest_text_1, suggest_text_2, source) values ("83758","EMF GLAKES ONE DET V (NRC PEORIA IL)","RESFOR N12 (07APR2021)");</v>
      </c>
    </row>
    <row r="654" spans="1:9" ht="16" x14ac:dyDescent="0.2">
      <c r="A654" s="10" t="s">
        <v>7062</v>
      </c>
      <c r="B654" s="22" t="s">
        <v>4371</v>
      </c>
      <c r="C654" s="10" t="s">
        <v>4373</v>
      </c>
      <c r="D654" s="71">
        <v>83701</v>
      </c>
      <c r="E654" t="s">
        <v>6182</v>
      </c>
      <c r="F654" s="15" t="str">
        <f t="shared" si="112"/>
        <v>ISSUE</v>
      </c>
      <c r="H654" s="9" t="str">
        <f t="shared" si="113"/>
        <v xml:space="preserve">						{"83760","NR NAVAL SAFETY CENTER 186 (NRC NORFOLK VA)"},</v>
      </c>
      <c r="I654" s="9" t="str">
        <f t="shared" si="111"/>
        <v>insert into FTS_rui_codes (suggest_text_1, suggest_text_2, source) values ("83760","NR NAVAL SAFETY CENTER 186 (NRC NORFOLK VA)","RESFOR N12 (07APR2021)");</v>
      </c>
    </row>
    <row r="655" spans="1:9" ht="16" x14ac:dyDescent="0.2">
      <c r="A655" s="10" t="s">
        <v>7119</v>
      </c>
      <c r="B655" s="22" t="s">
        <v>1291</v>
      </c>
      <c r="C655" s="10" t="s">
        <v>1293</v>
      </c>
      <c r="D655" s="71">
        <v>83705</v>
      </c>
      <c r="E655" t="s">
        <v>6184</v>
      </c>
      <c r="F655" s="15" t="str">
        <f t="shared" si="112"/>
        <v>ISSUE</v>
      </c>
      <c r="H655" s="9" t="str">
        <f t="shared" si="113"/>
        <v xml:space="preserve">						{"83762","NR NSF NAS PCOLA (NRC PENSACOLA FL)"},</v>
      </c>
      <c r="I655" s="9" t="str">
        <f t="shared" si="111"/>
        <v>insert into FTS_rui_codes (suggest_text_1, suggest_text_2, source) values ("83762","NR NSF NAS PCOLA (NRC PENSACOLA FL)","RESFOR N12 (07APR2021)");</v>
      </c>
    </row>
    <row r="656" spans="1:9" ht="16" x14ac:dyDescent="0.2">
      <c r="A656" s="10" t="s">
        <v>7098</v>
      </c>
      <c r="B656" s="22" t="s">
        <v>3040</v>
      </c>
      <c r="C656" s="11" t="s">
        <v>3042</v>
      </c>
      <c r="D656" s="71">
        <v>83706</v>
      </c>
      <c r="E656" t="s">
        <v>6185</v>
      </c>
      <c r="F656" s="15" t="str">
        <f t="shared" si="112"/>
        <v>ISSUE</v>
      </c>
      <c r="H656" s="9" t="str">
        <f t="shared" si="113"/>
        <v xml:space="preserve">						{"83766","NR NSW DET GULFPORT (NRC GULFPORT MS)"},</v>
      </c>
      <c r="I656" s="9" t="str">
        <f t="shared" si="111"/>
        <v>insert into FTS_rui_codes (suggest_text_1, suggest_text_2, source) values ("83766","NR NSW DET GULFPORT (NRC GULFPORT MS)","RESFOR N12 (07APR2021)");</v>
      </c>
    </row>
    <row r="657" spans="1:9" ht="16" x14ac:dyDescent="0.2">
      <c r="A657" s="10" t="s">
        <v>7119</v>
      </c>
      <c r="B657" s="22" t="s">
        <v>1294</v>
      </c>
      <c r="C657" s="10" t="s">
        <v>1296</v>
      </c>
      <c r="D657" s="71">
        <v>83707</v>
      </c>
      <c r="E657" t="s">
        <v>6187</v>
      </c>
      <c r="F657" s="15" t="str">
        <f t="shared" si="112"/>
        <v>ISSUE</v>
      </c>
      <c r="H657" s="9" t="str">
        <f t="shared" si="113"/>
        <v xml:space="preserve">						{"83767","NR OPS SUPPORT 0855 (NRC ORLANDO FL)"},</v>
      </c>
      <c r="I657" s="9" t="str">
        <f t="shared" si="111"/>
        <v>insert into FTS_rui_codes (suggest_text_1, suggest_text_2, source) values ("83767","NR OPS SUPPORT 0855 (NRC ORLANDO FL)","RESFOR N12 (07APR2021)");</v>
      </c>
    </row>
    <row r="658" spans="1:9" ht="16" x14ac:dyDescent="0.2">
      <c r="A658" s="10" t="s">
        <v>7038</v>
      </c>
      <c r="B658" s="22" t="s">
        <v>363</v>
      </c>
      <c r="C658" s="10" t="s">
        <v>365</v>
      </c>
      <c r="D658" s="71">
        <v>83708</v>
      </c>
      <c r="E658" t="s">
        <v>7365</v>
      </c>
      <c r="F658" s="15" t="str">
        <f t="shared" si="112"/>
        <v>ISSUE</v>
      </c>
      <c r="H658" s="9" t="str">
        <f t="shared" si="113"/>
        <v xml:space="preserve">						{"83768","NR EXP MAINTENANCE DET E (NRC ELEANOR WV)"},</v>
      </c>
      <c r="I658" s="9" t="str">
        <f t="shared" si="111"/>
        <v>insert into FTS_rui_codes (suggest_text_1, suggest_text_2, source) values ("83768","NR EXP MAINTENANCE DET E (NRC ELEANOR WV)","RESFOR N12 (07APR2021)");</v>
      </c>
    </row>
    <row r="659" spans="1:9" ht="16" x14ac:dyDescent="0.2">
      <c r="A659" s="10" t="s">
        <v>7106</v>
      </c>
      <c r="B659" s="22" t="s">
        <v>3623</v>
      </c>
      <c r="C659" s="10" t="s">
        <v>3625</v>
      </c>
      <c r="D659" s="71">
        <v>83709</v>
      </c>
      <c r="E659" t="s">
        <v>1295</v>
      </c>
      <c r="F659" s="15" t="str">
        <f t="shared" si="112"/>
        <v>ISSUE</v>
      </c>
      <c r="H659" s="9" t="str">
        <f t="shared" si="113"/>
        <v xml:space="preserve">						{"83769","EMF GLAKES ONE DET K (NRC ROCK ISLAND IL)"},</v>
      </c>
      <c r="I659" s="9" t="str">
        <f t="shared" si="111"/>
        <v>insert into FTS_rui_codes (suggest_text_1, suggest_text_2, source) values ("83769","EMF GLAKES ONE DET K (NRC ROCK ISLAND IL)","RESFOR N12 (07APR2021)");</v>
      </c>
    </row>
    <row r="660" spans="1:9" ht="16" x14ac:dyDescent="0.2">
      <c r="A660" s="10" t="s">
        <v>7097</v>
      </c>
      <c r="B660" s="22" t="s">
        <v>1896</v>
      </c>
      <c r="C660" s="10" t="s">
        <v>1898</v>
      </c>
      <c r="D660" s="71">
        <v>83710</v>
      </c>
      <c r="E660" t="s">
        <v>6188</v>
      </c>
      <c r="F660" s="15" t="str">
        <f t="shared" si="112"/>
        <v>ISSUE</v>
      </c>
      <c r="H660" s="9" t="str">
        <f t="shared" si="113"/>
        <v xml:space="preserve">						{"83770","NR NVL LDRSHP &amp; ETHICS CTR (NRC NEWPORT RI)"},</v>
      </c>
      <c r="I660" s="9" t="str">
        <f t="shared" si="111"/>
        <v>insert into FTS_rui_codes (suggest_text_1, suggest_text_2, source) values ("83770","NR NVL LDRSHP &amp; ETHICS CTR (NRC NEWPORT RI)","RESFOR N12 (07APR2021)");</v>
      </c>
    </row>
    <row r="661" spans="1:9" ht="16" x14ac:dyDescent="0.2">
      <c r="A661" s="10" t="s">
        <v>7114</v>
      </c>
      <c r="B661" s="22" t="s">
        <v>4016</v>
      </c>
      <c r="C661" s="11" t="s">
        <v>4018</v>
      </c>
      <c r="D661" s="71">
        <v>83711</v>
      </c>
      <c r="E661" t="s">
        <v>3625</v>
      </c>
      <c r="F661" s="15" t="str">
        <f t="shared" si="112"/>
        <v>ISSUE</v>
      </c>
      <c r="H661" s="9" t="str">
        <f t="shared" si="113"/>
        <v xml:space="preserve">						{"83778","NR OPS SUPPORT 0853 (NRC WACO TX)"},</v>
      </c>
      <c r="I661" s="9" t="str">
        <f t="shared" si="111"/>
        <v>insert into FTS_rui_codes (suggest_text_1, suggest_text_2, source) values ("83778","NR OPS SUPPORT 0853 (NRC WACO TX)","RESFOR N12 (07APR2021)");</v>
      </c>
    </row>
    <row r="662" spans="1:9" ht="16" x14ac:dyDescent="0.2">
      <c r="A662" s="10" t="s">
        <v>7071</v>
      </c>
      <c r="B662" s="22" t="s">
        <v>872</v>
      </c>
      <c r="C662" s="10" t="s">
        <v>874</v>
      </c>
      <c r="D662" s="71">
        <v>83712</v>
      </c>
      <c r="E662" t="s">
        <v>7189</v>
      </c>
      <c r="F662" s="15" t="str">
        <f t="shared" si="112"/>
        <v>ISSUE</v>
      </c>
      <c r="H662" s="9" t="str">
        <f t="shared" si="113"/>
        <v xml:space="preserve">						{"83779","NR OPS SUPPORT 0806 (NRC AMARILLO TX)"},</v>
      </c>
      <c r="I662" s="9" t="str">
        <f t="shared" si="111"/>
        <v>insert into FTS_rui_codes (suggest_text_1, suggest_text_2, source) values ("83779","NR OPS SUPPORT 0806 (NRC AMARILLO TX)","RESFOR N12 (07APR2021)");</v>
      </c>
    </row>
    <row r="663" spans="1:9" ht="16" x14ac:dyDescent="0.2">
      <c r="A663" s="7" t="s">
        <v>7083</v>
      </c>
      <c r="B663" s="35" t="s">
        <v>1731</v>
      </c>
      <c r="C663" s="7" t="s">
        <v>1733</v>
      </c>
      <c r="D663" s="71">
        <v>83713</v>
      </c>
      <c r="E663" t="s">
        <v>6190</v>
      </c>
      <c r="F663" s="15" t="str">
        <f t="shared" si="112"/>
        <v>ISSUE</v>
      </c>
      <c r="H663" s="9" t="str">
        <f t="shared" si="113"/>
        <v xml:space="preserve">						{"83783","NR OPS SUPPORT 1383 (NRC SPRINGFIELD MO)"},</v>
      </c>
      <c r="I663" s="9" t="str">
        <f t="shared" si="111"/>
        <v>insert into FTS_rui_codes (suggest_text_1, suggest_text_2, source) values ("83783","NR OPS SUPPORT 1383 (NRC SPRINGFIELD MO)","RESFOR N12 (07APR2021)");</v>
      </c>
    </row>
    <row r="664" spans="1:9" ht="16" x14ac:dyDescent="0.2">
      <c r="A664" s="10" t="s">
        <v>7094</v>
      </c>
      <c r="B664" s="22" t="s">
        <v>3971</v>
      </c>
      <c r="C664" s="11" t="s">
        <v>3973</v>
      </c>
      <c r="D664" s="71">
        <v>83714</v>
      </c>
      <c r="E664" t="s">
        <v>6191</v>
      </c>
      <c r="F664" s="15" t="str">
        <f t="shared" si="112"/>
        <v>ISSUE</v>
      </c>
      <c r="H664" s="9" t="str">
        <f t="shared" si="113"/>
        <v xml:space="preserve">						{"83784","NR OHSU NH BREM HQ (NRC KITSAP WA)"},</v>
      </c>
      <c r="I664" s="9" t="str">
        <f t="shared" si="111"/>
        <v>insert into FTS_rui_codes (suggest_text_1, suggest_text_2, source) values ("83784","NR OHSU NH BREM HQ (NRC KITSAP WA)","RESFOR N12 (07APR2021)");</v>
      </c>
    </row>
    <row r="665" spans="1:9" ht="16" x14ac:dyDescent="0.2">
      <c r="A665" s="10" t="s">
        <v>7052</v>
      </c>
      <c r="B665" s="22" t="s">
        <v>2274</v>
      </c>
      <c r="C665" s="10" t="s">
        <v>2276</v>
      </c>
      <c r="D665" s="71">
        <v>83715</v>
      </c>
      <c r="E665" t="s">
        <v>6192</v>
      </c>
      <c r="F665" s="15" t="str">
        <f t="shared" si="112"/>
        <v>ISSUE</v>
      </c>
      <c r="H665" s="9" t="str">
        <f t="shared" si="113"/>
        <v xml:space="preserve">						{"83786","NR OHSU NH BREM DET K (NRC SALT LAKE CITY UT)"},</v>
      </c>
      <c r="I665" s="9" t="str">
        <f t="shared" si="111"/>
        <v>insert into FTS_rui_codes (suggest_text_1, suggest_text_2, source) values ("83786","NR OHSU NH BREM DET K (NRC SALT LAKE CITY UT)","RESFOR N12 (07APR2021)");</v>
      </c>
    </row>
    <row r="666" spans="1:9" ht="16" x14ac:dyDescent="0.2">
      <c r="A666" s="10" t="s">
        <v>7069</v>
      </c>
      <c r="B666" s="22" t="s">
        <v>3125</v>
      </c>
      <c r="C666" s="10" t="s">
        <v>3127</v>
      </c>
      <c r="D666" s="71">
        <v>83716</v>
      </c>
      <c r="E666" t="s">
        <v>7216</v>
      </c>
      <c r="F666" s="15" t="str">
        <f t="shared" si="112"/>
        <v>ISSUE</v>
      </c>
      <c r="H666" s="9" t="str">
        <f t="shared" si="113"/>
        <v xml:space="preserve">						{"83787","NR ADMIN PERS 0835 (NRC MERIDIAN MS)"},</v>
      </c>
      <c r="I666" s="9" t="str">
        <f t="shared" si="111"/>
        <v>insert into FTS_rui_codes (suggest_text_1, suggest_text_2, source) values ("83787","NR ADMIN PERS 0835 (NRC MERIDIAN MS)","RESFOR N12 (07APR2021)");</v>
      </c>
    </row>
    <row r="667" spans="1:9" ht="16" x14ac:dyDescent="0.2">
      <c r="A667" s="10" t="s">
        <v>7055</v>
      </c>
      <c r="B667" s="22" t="s">
        <v>1806</v>
      </c>
      <c r="C667" s="10" t="s">
        <v>1808</v>
      </c>
      <c r="D667" s="71">
        <v>83717</v>
      </c>
      <c r="E667" t="s">
        <v>6194</v>
      </c>
      <c r="F667" s="15" t="str">
        <f t="shared" si="112"/>
        <v>ISSUE</v>
      </c>
      <c r="H667" s="9" t="str">
        <f t="shared" si="113"/>
        <v xml:space="preserve">						{"83788","NR ADMIN PERS 0840 (NRC PUERTO RICO)"},</v>
      </c>
      <c r="I667" s="9" t="str">
        <f t="shared" si="111"/>
        <v>insert into FTS_rui_codes (suggest_text_1, suggest_text_2, source) values ("83788","NR ADMIN PERS 0840 (NRC PUERTO RICO)","RESFOR N12 (07APR2021)");</v>
      </c>
    </row>
    <row r="668" spans="1:9" ht="16" x14ac:dyDescent="0.2">
      <c r="A668" s="10" t="s">
        <v>7099</v>
      </c>
      <c r="B668" s="22" t="s">
        <v>4084</v>
      </c>
      <c r="C668" s="10" t="s">
        <v>4086</v>
      </c>
      <c r="D668" s="71">
        <v>83718</v>
      </c>
      <c r="E668" t="s">
        <v>2276</v>
      </c>
      <c r="F668" s="15" t="str">
        <f t="shared" si="112"/>
        <v>ISSUE</v>
      </c>
      <c r="H668" s="9" t="str">
        <f t="shared" si="113"/>
        <v xml:space="preserve">						{"83789","NR ADMIN PERS 1341 (NRC KNOXVILLE TN)"},</v>
      </c>
      <c r="I668" s="9" t="str">
        <f t="shared" si="111"/>
        <v>insert into FTS_rui_codes (suggest_text_1, suggest_text_2, source) values ("83789","NR ADMIN PERS 1341 (NRC KNOXVILLE TN)","RESFOR N12 (07APR2021)");</v>
      </c>
    </row>
    <row r="669" spans="1:9" ht="16" x14ac:dyDescent="0.2">
      <c r="A669" s="10" t="s">
        <v>7100</v>
      </c>
      <c r="B669" s="22" t="s">
        <v>4025</v>
      </c>
      <c r="C669" s="10" t="s">
        <v>4027</v>
      </c>
      <c r="D669" s="71">
        <v>83721</v>
      </c>
      <c r="E669" t="s">
        <v>6196</v>
      </c>
      <c r="F669" s="15" t="str">
        <f t="shared" si="112"/>
        <v>ISSUE</v>
      </c>
      <c r="H669" s="9" t="str">
        <f t="shared" si="113"/>
        <v xml:space="preserve">						{"83790","NR ADMIN PERS 0617 (NRC ELEANOR WV)"},</v>
      </c>
      <c r="I669" s="9" t="str">
        <f t="shared" si="111"/>
        <v>insert into FTS_rui_codes (suggest_text_1, suggest_text_2, source) values ("83790","NR ADMIN PERS 0617 (NRC ELEANOR WV)","RESFOR N12 (07APR2021)");</v>
      </c>
    </row>
    <row r="670" spans="1:9" ht="16" x14ac:dyDescent="0.2">
      <c r="A670" s="10" t="s">
        <v>7072</v>
      </c>
      <c r="B670" s="22" t="s">
        <v>1651</v>
      </c>
      <c r="C670" s="10" t="s">
        <v>1653</v>
      </c>
      <c r="D670" s="71">
        <v>83725</v>
      </c>
      <c r="E670" t="s">
        <v>7185</v>
      </c>
      <c r="F670" s="15" t="str">
        <f t="shared" si="112"/>
        <v>ISSUE</v>
      </c>
      <c r="H670" s="9" t="str">
        <f t="shared" si="113"/>
        <v xml:space="preserve">						{"83791","NR NAV EXP INTEL CMD 0106 (NRC NORFOLK VA)"},</v>
      </c>
      <c r="I670" s="9" t="str">
        <f t="shared" si="111"/>
        <v>insert into FTS_rui_codes (suggest_text_1, suggest_text_2, source) values ("83791","NR NAV EXP INTEL CMD 0106 (NRC NORFOLK VA)","RESFOR N12 (07APR2021)");</v>
      </c>
    </row>
    <row r="671" spans="1:9" ht="16" x14ac:dyDescent="0.2">
      <c r="A671" s="7" t="s">
        <v>7067</v>
      </c>
      <c r="B671" s="35" t="s">
        <v>2175</v>
      </c>
      <c r="C671" s="7" t="s">
        <v>2177</v>
      </c>
      <c r="D671" s="71">
        <v>83726</v>
      </c>
      <c r="E671" t="s">
        <v>7232</v>
      </c>
      <c r="F671" s="15" t="str">
        <f t="shared" si="112"/>
        <v>ISSUE</v>
      </c>
      <c r="H671" s="9" t="str">
        <f t="shared" si="113"/>
        <v xml:space="preserve">						{"83798","NR OPS SUPPORT 0827 (NRC GREENVILLE SC)"},</v>
      </c>
      <c r="I671" s="9" t="str">
        <f t="shared" si="111"/>
        <v>insert into FTS_rui_codes (suggest_text_1, suggest_text_2, source) values ("83798","NR OPS SUPPORT 0827 (NRC GREENVILLE SC)","RESFOR N12 (07APR2021)");</v>
      </c>
    </row>
    <row r="672" spans="1:9" ht="16" x14ac:dyDescent="0.2">
      <c r="A672" s="10" t="s">
        <v>7068</v>
      </c>
      <c r="B672" s="22" t="s">
        <v>2460</v>
      </c>
      <c r="C672" s="10" t="s">
        <v>2462</v>
      </c>
      <c r="D672" s="71">
        <v>83727</v>
      </c>
      <c r="E672" t="s">
        <v>6197</v>
      </c>
      <c r="F672" s="15" t="str">
        <f t="shared" si="112"/>
        <v>ISSUE</v>
      </c>
      <c r="H672" s="9" t="str">
        <f t="shared" si="113"/>
        <v xml:space="preserve">						{"83799","NR FHG HQTRS CO 4 LEB (NRC MINNEAPOLIS MN)"},</v>
      </c>
      <c r="I672" s="9" t="str">
        <f t="shared" si="111"/>
        <v>insert into FTS_rui_codes (suggest_text_1, suggest_text_2, source) values ("83799","NR FHG HQTRS CO 4 LEB (NRC MINNEAPOLIS MN)","RESFOR N12 (07APR2021)");</v>
      </c>
    </row>
    <row r="673" spans="1:9" ht="16" x14ac:dyDescent="0.2">
      <c r="A673" s="10" t="s">
        <v>7079</v>
      </c>
      <c r="B673" s="22" t="s">
        <v>2987</v>
      </c>
      <c r="C673" s="10" t="s">
        <v>2989</v>
      </c>
      <c r="D673" s="71">
        <v>83728</v>
      </c>
      <c r="E673" t="s">
        <v>6199</v>
      </c>
      <c r="F673" s="15" t="str">
        <f t="shared" si="112"/>
        <v>ISSUE</v>
      </c>
      <c r="H673" s="9" t="str">
        <f t="shared" si="113"/>
        <v xml:space="preserve">						{"83803","NR OPS SUPPORT 1351 (NRC MADISON WI)"},</v>
      </c>
      <c r="I673" s="9" t="str">
        <f t="shared" si="111"/>
        <v>insert into FTS_rui_codes (suggest_text_1, suggest_text_2, source) values ("83803","NR OPS SUPPORT 1351 (NRC MADISON WI)","RESFOR N12 (07APR2021)");</v>
      </c>
    </row>
    <row r="674" spans="1:9" ht="16" x14ac:dyDescent="0.2">
      <c r="A674" s="10" t="s">
        <v>7066</v>
      </c>
      <c r="B674" s="22" t="s">
        <v>2058</v>
      </c>
      <c r="C674" s="10" t="s">
        <v>2060</v>
      </c>
      <c r="D674" s="71">
        <v>83729</v>
      </c>
      <c r="E674" t="s">
        <v>6201</v>
      </c>
      <c r="F674" s="15" t="str">
        <f t="shared" si="112"/>
        <v>ISSUE</v>
      </c>
      <c r="H674" s="9" t="str">
        <f t="shared" si="113"/>
        <v xml:space="preserve">						{"83840","NR 4MLG MNT CO 451 DET1 (NRC OMAHA NE)"},</v>
      </c>
      <c r="I674" s="9" t="str">
        <f t="shared" si="111"/>
        <v>insert into FTS_rui_codes (suggest_text_1, suggest_text_2, source) values ("83840","NR 4MLG MNT CO 451 DET1 (NRC OMAHA NE)","RESFOR N12 (07APR2021)");</v>
      </c>
    </row>
    <row r="675" spans="1:9" ht="16" x14ac:dyDescent="0.2">
      <c r="A675" s="10" t="s">
        <v>7053</v>
      </c>
      <c r="B675" s="22" t="s">
        <v>625</v>
      </c>
      <c r="C675" s="10" t="s">
        <v>627</v>
      </c>
      <c r="D675" s="71">
        <v>83732</v>
      </c>
      <c r="E675" t="s">
        <v>6202</v>
      </c>
      <c r="F675" s="15" t="str">
        <f t="shared" si="112"/>
        <v>ISSUE</v>
      </c>
      <c r="H675" s="9" t="str">
        <f t="shared" si="113"/>
        <v xml:space="preserve">						{"83843","NR OPS SUPPORT 1381 (NRC SIOUX FALLS SD)"},</v>
      </c>
      <c r="I675" s="9" t="str">
        <f t="shared" si="111"/>
        <v>insert into FTS_rui_codes (suggest_text_1, suggest_text_2, source) values ("83843","NR OPS SUPPORT 1381 (NRC SIOUX FALLS SD)","RESFOR N12 (07APR2021)");</v>
      </c>
    </row>
    <row r="676" spans="1:9" ht="16" x14ac:dyDescent="0.2">
      <c r="A676" s="10" t="s">
        <v>7041</v>
      </c>
      <c r="B676" s="22" t="s">
        <v>3527</v>
      </c>
      <c r="C676" s="10" t="s">
        <v>3529</v>
      </c>
      <c r="D676" s="71">
        <v>83733</v>
      </c>
      <c r="E676" t="s">
        <v>6204</v>
      </c>
      <c r="F676" s="15" t="str">
        <f t="shared" si="112"/>
        <v>ISSUE</v>
      </c>
      <c r="H676" s="9" t="str">
        <f t="shared" si="113"/>
        <v xml:space="preserve">						{"83845","NR USFF MARAIROPS FT DIX (NRC FT DIX NJ)"},</v>
      </c>
      <c r="I676" s="9" t="str">
        <f t="shared" si="111"/>
        <v>insert into FTS_rui_codes (suggest_text_1, suggest_text_2, source) values ("83845","NR USFF MARAIROPS FT DIX (NRC FT DIX NJ)","RESFOR N12 (07APR2021)");</v>
      </c>
    </row>
    <row r="677" spans="1:9" ht="16" x14ac:dyDescent="0.2">
      <c r="A677" s="10" t="s">
        <v>7062</v>
      </c>
      <c r="B677" s="22" t="s">
        <v>4399</v>
      </c>
      <c r="C677" s="10" t="s">
        <v>4401</v>
      </c>
      <c r="D677" s="71">
        <v>83734</v>
      </c>
      <c r="E677" t="s">
        <v>6206</v>
      </c>
      <c r="F677" s="15" t="str">
        <f t="shared" si="112"/>
        <v>ISSUE</v>
      </c>
      <c r="H677" s="9" t="str">
        <f t="shared" si="113"/>
        <v xml:space="preserve">						{"83846","NR SURGEMAIN NASHVILLE (NRC NASHVILLE TN)"},</v>
      </c>
      <c r="I677" s="9" t="str">
        <f t="shared" si="111"/>
        <v>insert into FTS_rui_codes (suggest_text_1, suggest_text_2, source) values ("83846","NR SURGEMAIN NASHVILLE (NRC NASHVILLE TN)","RESFOR N12 (07APR2021)");</v>
      </c>
    </row>
    <row r="678" spans="1:9" ht="16" x14ac:dyDescent="0.2">
      <c r="A678" s="10" t="s">
        <v>7029</v>
      </c>
      <c r="B678" s="22" t="s">
        <v>517</v>
      </c>
      <c r="C678" s="10" t="s">
        <v>519</v>
      </c>
      <c r="D678" s="71">
        <v>83735</v>
      </c>
      <c r="E678" t="s">
        <v>6207</v>
      </c>
      <c r="F678" s="15" t="str">
        <f t="shared" si="112"/>
        <v>ISSUE</v>
      </c>
      <c r="H678" s="9" t="str">
        <f t="shared" si="113"/>
        <v xml:space="preserve">						{"83847","NR SIGONELLA EMER OPS CTR (NRC DETROIT MI)"},</v>
      </c>
      <c r="I678" s="9" t="str">
        <f t="shared" si="111"/>
        <v>insert into FTS_rui_codes (suggest_text_1, suggest_text_2, source) values ("83847","NR SIGONELLA EMER OPS CTR (NRC DETROIT MI)","RESFOR N12 (07APR2021)");</v>
      </c>
    </row>
    <row r="679" spans="1:9" ht="16" x14ac:dyDescent="0.2">
      <c r="A679" s="10" t="s">
        <v>7021</v>
      </c>
      <c r="B679" s="22" t="s">
        <v>4139</v>
      </c>
      <c r="C679" s="10" t="s">
        <v>4141</v>
      </c>
      <c r="D679" s="71">
        <v>83736</v>
      </c>
      <c r="E679" t="s">
        <v>6209</v>
      </c>
      <c r="F679" s="15" t="str">
        <f t="shared" si="112"/>
        <v>ISSUE</v>
      </c>
      <c r="H679" s="9" t="str">
        <f t="shared" si="113"/>
        <v xml:space="preserve">						{"83851","NR NMORA HQ 0282 (NRC GULFPORT MS)"},</v>
      </c>
      <c r="I679" s="9" t="str">
        <f t="shared" si="111"/>
        <v>insert into FTS_rui_codes (suggest_text_1, suggest_text_2, source) values ("83851","NR NMORA HQ 0282 (NRC GULFPORT MS)","RESFOR N12 (07APR2021)");</v>
      </c>
    </row>
    <row r="680" spans="1:9" ht="16" x14ac:dyDescent="0.2">
      <c r="A680" s="10" t="s">
        <v>7103</v>
      </c>
      <c r="B680" s="22" t="s">
        <v>3788</v>
      </c>
      <c r="C680" s="10" t="s">
        <v>3790</v>
      </c>
      <c r="D680" s="71">
        <v>83737</v>
      </c>
      <c r="E680" t="s">
        <v>6211</v>
      </c>
      <c r="F680" s="15" t="str">
        <f t="shared" si="112"/>
        <v>ISSUE</v>
      </c>
      <c r="H680" s="9" t="str">
        <f t="shared" si="113"/>
        <v xml:space="preserve">						{"83861","NR 4MD 4TANK CO C (NRC BOISE ID)"},</v>
      </c>
      <c r="I680" s="9" t="str">
        <f t="shared" si="111"/>
        <v>insert into FTS_rui_codes (suggest_text_1, suggest_text_2, source) values ("83861","NR 4MD 4TANK CO C (NRC BOISE ID)","RESFOR N12 (07APR2021)");</v>
      </c>
    </row>
    <row r="681" spans="1:9" ht="16" x14ac:dyDescent="0.2">
      <c r="A681" s="7" t="s">
        <v>7043</v>
      </c>
      <c r="B681" s="35" t="s">
        <v>4445</v>
      </c>
      <c r="C681" s="7" t="s">
        <v>4447</v>
      </c>
      <c r="D681" s="71">
        <v>83739</v>
      </c>
      <c r="E681" t="s">
        <v>5665</v>
      </c>
      <c r="F681" s="15" t="str">
        <f t="shared" si="112"/>
        <v>ISSUE</v>
      </c>
      <c r="H681" s="9" t="str">
        <f t="shared" si="113"/>
        <v xml:space="preserve">						{"83865","NR 4TH MARDIV ANTI TANK CO (NRC TULSA OK)"},</v>
      </c>
      <c r="I681" s="9" t="str">
        <f t="shared" si="111"/>
        <v>insert into FTS_rui_codes (suggest_text_1, suggest_text_2, source) values ("83865","NR 4TH MARDIV ANTI TANK CO (NRC TULSA OK)","RESFOR N12 (07APR2021)");</v>
      </c>
    </row>
    <row r="682" spans="1:9" ht="16" x14ac:dyDescent="0.2">
      <c r="A682" s="7" t="s">
        <v>7025</v>
      </c>
      <c r="B682" s="35" t="s">
        <v>2082</v>
      </c>
      <c r="C682" s="7" t="s">
        <v>2084</v>
      </c>
      <c r="D682" s="71">
        <v>83740</v>
      </c>
      <c r="E682" t="s">
        <v>6213</v>
      </c>
      <c r="F682" s="15" t="str">
        <f t="shared" si="112"/>
        <v>ISSUE</v>
      </c>
      <c r="H682" s="9" t="str">
        <f t="shared" si="113"/>
        <v xml:space="preserve">						{"83868","NR COMNAVRESFOR NORVA (CNRFC HQ)"},</v>
      </c>
      <c r="I682" s="9" t="str">
        <f t="shared" si="111"/>
        <v>insert into FTS_rui_codes (suggest_text_1, suggest_text_2, source) values ("83868","NR COMNAVRESFOR NORVA (CNRFC HQ)","RESFOR N12 (07APR2021)");</v>
      </c>
    </row>
    <row r="683" spans="1:9" ht="16" x14ac:dyDescent="0.2">
      <c r="A683" s="10" t="s">
        <v>7063</v>
      </c>
      <c r="B683" s="22" t="s">
        <v>1515</v>
      </c>
      <c r="C683" s="10" t="s">
        <v>1517</v>
      </c>
      <c r="D683" s="71">
        <v>83741</v>
      </c>
      <c r="E683" t="s">
        <v>7462</v>
      </c>
      <c r="F683" s="15" t="str">
        <f t="shared" si="112"/>
        <v>ISSUE</v>
      </c>
      <c r="H683" s="9" t="str">
        <f t="shared" si="113"/>
        <v xml:space="preserve">						{"83872","NR 4MD 2/14 BTRY F (NRC OKLAHOMA CITY OK)"},</v>
      </c>
      <c r="I683" s="9" t="str">
        <f t="shared" si="111"/>
        <v>insert into FTS_rui_codes (suggest_text_1, suggest_text_2, source) values ("83872","NR 4MD 2/14 BTRY F (NRC OKLAHOMA CITY OK)","RESFOR N12 (07APR2021)");</v>
      </c>
    </row>
    <row r="684" spans="1:9" ht="16" x14ac:dyDescent="0.2">
      <c r="A684" s="10" t="s">
        <v>7102</v>
      </c>
      <c r="B684" s="22" t="s">
        <v>3233</v>
      </c>
      <c r="C684" s="10" t="s">
        <v>3235</v>
      </c>
      <c r="D684" s="71">
        <v>83742</v>
      </c>
      <c r="E684" t="s">
        <v>6217</v>
      </c>
      <c r="F684" s="15" t="str">
        <f t="shared" si="112"/>
        <v>ISSUE</v>
      </c>
      <c r="H684" s="9" t="str">
        <f t="shared" si="113"/>
        <v xml:space="preserve">						{"83873","NR 4MD 3/14 (-) (NRC FT DIX NJ)"},</v>
      </c>
      <c r="I684" s="9" t="str">
        <f t="shared" si="111"/>
        <v>insert into FTS_rui_codes (suggest_text_1, suggest_text_2, source) values ("83873","NR 4MD 3/14 (-) (NRC FT DIX NJ)","RESFOR N12 (07APR2021)");</v>
      </c>
    </row>
    <row r="685" spans="1:9" ht="16" x14ac:dyDescent="0.2">
      <c r="A685" s="10" t="s">
        <v>7108</v>
      </c>
      <c r="B685" s="22" t="s">
        <v>3902</v>
      </c>
      <c r="C685" s="10" t="s">
        <v>3904</v>
      </c>
      <c r="D685" s="71">
        <v>83743</v>
      </c>
      <c r="E685" t="s">
        <v>6219</v>
      </c>
      <c r="F685" s="15" t="str">
        <f t="shared" si="112"/>
        <v>ISSUE</v>
      </c>
      <c r="H685" s="9" t="str">
        <f t="shared" si="113"/>
        <v xml:space="preserve">						{"83876","NR 4MD 2/23 W (NRC VENTURA COUNTY CA)"},</v>
      </c>
      <c r="I685" s="9" t="str">
        <f t="shared" si="111"/>
        <v>insert into FTS_rui_codes (suggest_text_1, suggest_text_2, source) values ("83876","NR 4MD 2/23 W (NRC VENTURA COUNTY CA)","RESFOR N12 (07APR2021)");</v>
      </c>
    </row>
    <row r="686" spans="1:9" ht="16" x14ac:dyDescent="0.2">
      <c r="A686" s="10" t="s">
        <v>7105</v>
      </c>
      <c r="B686" s="22" t="s">
        <v>3480</v>
      </c>
      <c r="C686" s="10" t="s">
        <v>3482</v>
      </c>
      <c r="D686" s="71">
        <v>83745</v>
      </c>
      <c r="E686" t="s">
        <v>6221</v>
      </c>
      <c r="F686" s="15" t="str">
        <f t="shared" si="112"/>
        <v>ISSUE</v>
      </c>
      <c r="H686" s="9" t="str">
        <f t="shared" si="113"/>
        <v xml:space="preserve">						{"83879","EMF CAMP PEND DET I (NRC SACRAMENTO CA)"},</v>
      </c>
      <c r="I686" s="9" t="str">
        <f t="shared" si="111"/>
        <v>insert into FTS_rui_codes (suggest_text_1, suggest_text_2, source) values ("83879","EMF CAMP PEND DET I (NRC SACRAMENTO CA)","RESFOR N12 (07APR2021)");</v>
      </c>
    </row>
    <row r="687" spans="1:9" ht="16" x14ac:dyDescent="0.2">
      <c r="A687" s="10" t="s">
        <v>7080</v>
      </c>
      <c r="B687" s="22" t="s">
        <v>4318</v>
      </c>
      <c r="C687" s="10" t="s">
        <v>4320</v>
      </c>
      <c r="D687" s="71">
        <v>83746</v>
      </c>
      <c r="E687" t="s">
        <v>4447</v>
      </c>
      <c r="F687" s="15" t="str">
        <f t="shared" si="112"/>
        <v>ISSUE</v>
      </c>
      <c r="H687" s="9" t="str">
        <f t="shared" si="113"/>
        <v xml:space="preserve">						{"83880","NR OHSU NH BREM DET F (NRC PORTLAND OR)"},</v>
      </c>
      <c r="I687" s="9" t="str">
        <f t="shared" si="111"/>
        <v>insert into FTS_rui_codes (suggest_text_1, suggest_text_2, source) values ("83880","NR OHSU NH BREM DET F (NRC PORTLAND OR)","RESFOR N12 (07APR2021)");</v>
      </c>
    </row>
    <row r="688" spans="1:9" ht="16" x14ac:dyDescent="0.2">
      <c r="A688" s="10" t="s">
        <v>7121</v>
      </c>
      <c r="B688" s="22" t="s">
        <v>174</v>
      </c>
      <c r="C688" s="10" t="s">
        <v>176</v>
      </c>
      <c r="D688" s="71">
        <v>83748</v>
      </c>
      <c r="E688" t="s">
        <v>6222</v>
      </c>
      <c r="F688" s="15" t="str">
        <f t="shared" si="112"/>
        <v>ISSUE</v>
      </c>
      <c r="H688" s="9" t="str">
        <f t="shared" si="113"/>
        <v xml:space="preserve">						{"83883","NR OPS SUPPORT 0814 (NRC COLUMBUS GA)"},</v>
      </c>
      <c r="I688" s="9" t="str">
        <f t="shared" si="111"/>
        <v>insert into FTS_rui_codes (suggest_text_1, suggest_text_2, source) values ("83883","NR OPS SUPPORT 0814 (NRC COLUMBUS GA)","RESFOR N12 (07APR2021)");</v>
      </c>
    </row>
    <row r="689" spans="1:9" ht="16" x14ac:dyDescent="0.2">
      <c r="A689" s="7" t="s">
        <v>7033</v>
      </c>
      <c r="B689" s="35" t="s">
        <v>1048</v>
      </c>
      <c r="C689" s="7" t="s">
        <v>1050</v>
      </c>
      <c r="D689" s="71">
        <v>83749</v>
      </c>
      <c r="E689" t="s">
        <v>3235</v>
      </c>
      <c r="F689" s="15" t="str">
        <f t="shared" si="112"/>
        <v>ISSUE</v>
      </c>
      <c r="H689" s="9" t="str">
        <f t="shared" si="113"/>
        <v xml:space="preserve">						{"83885","NR SOUTHCOM HQ STAFF (NRC MIAMI FL)"},</v>
      </c>
      <c r="I689" s="9" t="str">
        <f t="shared" si="111"/>
        <v>insert into FTS_rui_codes (suggest_text_1, suggest_text_2, source) values ("83885","NR SOUTHCOM HQ STAFF (NRC MIAMI FL)","RESFOR N12 (07APR2021)");</v>
      </c>
    </row>
    <row r="690" spans="1:9" ht="16" x14ac:dyDescent="0.2">
      <c r="A690" s="7" t="s">
        <v>7093</v>
      </c>
      <c r="B690" s="35" t="s">
        <v>3189</v>
      </c>
      <c r="C690" s="7" t="s">
        <v>3191</v>
      </c>
      <c r="D690" s="71">
        <v>83750</v>
      </c>
      <c r="E690" t="s">
        <v>6224</v>
      </c>
      <c r="F690" s="15" t="str">
        <f t="shared" si="112"/>
        <v>ISSUE</v>
      </c>
      <c r="H690" s="9" t="str">
        <f t="shared" si="113"/>
        <v xml:space="preserve">						{"83886","NR CEM SOUTHCOM (NRC MIAMI FL)"},</v>
      </c>
      <c r="I690" s="9" t="str">
        <f t="shared" si="111"/>
        <v>insert into FTS_rui_codes (suggest_text_1, suggest_text_2, source) values ("83886","NR CEM SOUTHCOM (NRC MIAMI FL)","RESFOR N12 (07APR2021)");</v>
      </c>
    </row>
    <row r="691" spans="1:9" ht="16" x14ac:dyDescent="0.2">
      <c r="A691" s="7" t="s">
        <v>7040</v>
      </c>
      <c r="B691" s="35" t="s">
        <v>2731</v>
      </c>
      <c r="C691" s="7" t="s">
        <v>2733</v>
      </c>
      <c r="D691" s="71">
        <v>83753</v>
      </c>
      <c r="E691" t="s">
        <v>6226</v>
      </c>
      <c r="F691" s="15" t="str">
        <f t="shared" si="112"/>
        <v>ISSUE</v>
      </c>
      <c r="H691" s="9" t="str">
        <f t="shared" si="113"/>
        <v xml:space="preserve">						{"83887","NR SOCOM CWMD FT BELVOIR (NRC WASHINGTON DC)"},</v>
      </c>
      <c r="I691" s="9" t="str">
        <f t="shared" si="111"/>
        <v>insert into FTS_rui_codes (suggest_text_1, suggest_text_2, source) values ("83887","NR SOCOM CWMD FT BELVOIR (NRC WASHINGTON DC)","RESFOR N12 (07APR2021)");</v>
      </c>
    </row>
    <row r="692" spans="1:9" ht="16" x14ac:dyDescent="0.2">
      <c r="A692" s="10" t="s">
        <v>7069</v>
      </c>
      <c r="B692" s="22" t="s">
        <v>3128</v>
      </c>
      <c r="C692" s="10" t="s">
        <v>3130</v>
      </c>
      <c r="D692" s="71">
        <v>83755</v>
      </c>
      <c r="E692" t="s">
        <v>6228</v>
      </c>
      <c r="F692" s="15" t="str">
        <f t="shared" si="112"/>
        <v>ISSUE</v>
      </c>
      <c r="H692" s="9" t="str">
        <f t="shared" si="113"/>
        <v xml:space="preserve">						{"83888","NR OPS SUPPORT 0807 (NRC AUSTIN TX)"},</v>
      </c>
      <c r="I692" s="9" t="str">
        <f t="shared" si="111"/>
        <v>insert into FTS_rui_codes (suggest_text_1, suggest_text_2, source) values ("83888","NR OPS SUPPORT 0807 (NRC AUSTIN TX)","RESFOR N12 (07APR2021)");</v>
      </c>
    </row>
    <row r="693" spans="1:9" ht="16" x14ac:dyDescent="0.2">
      <c r="A693" s="10" t="s">
        <v>7063</v>
      </c>
      <c r="B693" s="22" t="s">
        <v>1555</v>
      </c>
      <c r="C693" s="10" t="s">
        <v>1557</v>
      </c>
      <c r="D693" s="71">
        <v>83756</v>
      </c>
      <c r="E693" t="s">
        <v>7389</v>
      </c>
      <c r="F693" s="15" t="str">
        <f t="shared" si="112"/>
        <v>ISSUE</v>
      </c>
      <c r="H693" s="9" t="str">
        <f t="shared" si="113"/>
        <v xml:space="preserve">						{"83891","NR OHSU NH BREM DET D (NRC KITSAP WA)"},</v>
      </c>
      <c r="I693" s="9" t="str">
        <f t="shared" si="111"/>
        <v>insert into FTS_rui_codes (suggest_text_1, suggest_text_2, source) values ("83891","NR OHSU NH BREM DET D (NRC KITSAP WA)","RESFOR N12 (07APR2021)");</v>
      </c>
    </row>
    <row r="694" spans="1:9" ht="16" x14ac:dyDescent="0.2">
      <c r="A694" s="10" t="s">
        <v>7057</v>
      </c>
      <c r="B694" s="22" t="s">
        <v>3069</v>
      </c>
      <c r="C694" s="10" t="s">
        <v>3071</v>
      </c>
      <c r="D694" s="71">
        <v>83758</v>
      </c>
      <c r="E694" t="s">
        <v>6232</v>
      </c>
      <c r="F694" s="15" t="str">
        <f t="shared" si="112"/>
        <v>ISSUE</v>
      </c>
      <c r="H694" s="9" t="str">
        <f t="shared" si="113"/>
        <v xml:space="preserve">						{"83893","NR ADMIN PERS 2253 (NRC HELENA MT)"},</v>
      </c>
      <c r="I694" s="9" t="str">
        <f t="shared" si="111"/>
        <v>insert into FTS_rui_codes (suggest_text_1, suggest_text_2, source) values ("83893","NR ADMIN PERS 2253 (NRC HELENA MT)","RESFOR N12 (07APR2021)");</v>
      </c>
    </row>
    <row r="695" spans="1:9" ht="16" x14ac:dyDescent="0.2">
      <c r="A695" s="7" t="s">
        <v>7039</v>
      </c>
      <c r="B695" s="35" t="s">
        <v>1101</v>
      </c>
      <c r="C695" s="7" t="s">
        <v>1103</v>
      </c>
      <c r="D695" s="71">
        <v>83762</v>
      </c>
      <c r="E695" t="s">
        <v>3130</v>
      </c>
      <c r="F695" s="15" t="str">
        <f t="shared" si="112"/>
        <v>ISSUE</v>
      </c>
      <c r="H695" s="9" t="str">
        <f t="shared" si="113"/>
        <v xml:space="preserve">						{"83896","NR VAQ 129 TACSUPRON SAU (NRC WHIDBEY ISLAND WA)"},</v>
      </c>
      <c r="I695" s="9" t="str">
        <f t="shared" si="111"/>
        <v>insert into FTS_rui_codes (suggest_text_1, suggest_text_2, source) values ("83896","NR VAQ 129 TACSUPRON SAU (NRC WHIDBEY ISLAND WA)","RESFOR N12 (07APR2021)");</v>
      </c>
    </row>
    <row r="696" spans="1:9" ht="16" x14ac:dyDescent="0.2">
      <c r="A696" s="7" t="s">
        <v>7088</v>
      </c>
      <c r="B696" s="35" t="s">
        <v>3580</v>
      </c>
      <c r="C696" s="7" t="s">
        <v>3582</v>
      </c>
      <c r="D696" s="71">
        <v>83766</v>
      </c>
      <c r="E696" t="s">
        <v>1557</v>
      </c>
      <c r="F696" s="15" t="str">
        <f t="shared" si="112"/>
        <v>ISSUE</v>
      </c>
      <c r="H696" s="9" t="str">
        <f t="shared" si="113"/>
        <v xml:space="preserve">						{"83898","NR ADMIN PERS 0818 (NRC EL PASO TX)"},</v>
      </c>
      <c r="I696" s="9" t="str">
        <f t="shared" si="111"/>
        <v>insert into FTS_rui_codes (suggest_text_1, suggest_text_2, source) values ("83898","NR ADMIN PERS 0818 (NRC EL PASO TX)","RESFOR N12 (07APR2021)");</v>
      </c>
    </row>
    <row r="697" spans="1:9" ht="16" x14ac:dyDescent="0.2">
      <c r="A697" s="10" t="s">
        <v>7015</v>
      </c>
      <c r="B697" s="22" t="s">
        <v>2673</v>
      </c>
      <c r="C697" s="10" t="s">
        <v>2675</v>
      </c>
      <c r="D697" s="71">
        <v>83767</v>
      </c>
      <c r="E697" t="s">
        <v>6233</v>
      </c>
      <c r="F697" s="15" t="str">
        <f t="shared" si="112"/>
        <v>ISSUE</v>
      </c>
      <c r="H697" s="9" t="str">
        <f t="shared" si="113"/>
        <v xml:space="preserve">						{"83900","NR ADMIN PERS 1320 (NRC DES MOINES IA)"},</v>
      </c>
      <c r="I697" s="9" t="str">
        <f t="shared" si="111"/>
        <v>insert into FTS_rui_codes (suggest_text_1, suggest_text_2, source) values ("83900","NR ADMIN PERS 1320 (NRC DES MOINES IA)","RESFOR N12 (07APR2021)");</v>
      </c>
    </row>
    <row r="698" spans="1:9" ht="16" x14ac:dyDescent="0.2">
      <c r="A698" s="10" t="s">
        <v>7081</v>
      </c>
      <c r="B698" s="22" t="s">
        <v>4420</v>
      </c>
      <c r="C698" s="10" t="s">
        <v>4422</v>
      </c>
      <c r="D698" s="71">
        <v>83769</v>
      </c>
      <c r="E698" t="s">
        <v>6235</v>
      </c>
      <c r="F698" s="15" t="str">
        <f t="shared" si="112"/>
        <v>ISSUE</v>
      </c>
      <c r="H698" s="9" t="str">
        <f t="shared" si="113"/>
        <v xml:space="preserve">						{"83902","NR ADMIN PERS 0810 (NRC CORPUS CHRISTI TX)"},</v>
      </c>
      <c r="I698" s="9" t="str">
        <f t="shared" si="111"/>
        <v>insert into FTS_rui_codes (suggest_text_1, suggest_text_2, source) values ("83902","NR ADMIN PERS 0810 (NRC CORPUS CHRISTI TX)","RESFOR N12 (07APR2021)");</v>
      </c>
    </row>
    <row r="699" spans="1:9" ht="16" x14ac:dyDescent="0.2">
      <c r="A699" s="10" t="s">
        <v>7077</v>
      </c>
      <c r="B699" s="22" t="s">
        <v>112</v>
      </c>
      <c r="C699" s="10" t="s">
        <v>114</v>
      </c>
      <c r="D699" s="71">
        <v>83770</v>
      </c>
      <c r="E699" t="s">
        <v>6236</v>
      </c>
      <c r="F699" s="15" t="str">
        <f t="shared" si="112"/>
        <v>ISSUE</v>
      </c>
      <c r="H699" s="9" t="str">
        <f t="shared" si="113"/>
        <v xml:space="preserve">						{"83903","NR STRATCOM USCYBERCOMMAND (NRC BALTIMORE MD)"},</v>
      </c>
      <c r="I699" s="9" t="str">
        <f t="shared" ref="I699:I762" si="114">+_xlfn.CONCAT("insert into FTS_rui_codes (suggest_text_1, suggest_text_2, source) values (""",B736,""",""",C736," (",A736,")"",""RESFOR N12 (07APR2021)"");")</f>
        <v>insert into FTS_rui_codes (suggest_text_1, suggest_text_2, source) values ("83903","NR STRATCOM USCYBERCOMMAND (NRC BALTIMORE MD)","RESFOR N12 (07APR2021)");</v>
      </c>
    </row>
    <row r="700" spans="1:9" ht="16" x14ac:dyDescent="0.2">
      <c r="A700" s="10" t="s">
        <v>7100</v>
      </c>
      <c r="B700" s="22" t="s">
        <v>4051</v>
      </c>
      <c r="C700" s="10" t="s">
        <v>4053</v>
      </c>
      <c r="D700" s="71">
        <v>83778</v>
      </c>
      <c r="E700" t="s">
        <v>6237</v>
      </c>
      <c r="F700" s="15" t="str">
        <f t="shared" si="112"/>
        <v>ISSUE</v>
      </c>
      <c r="H700" s="9" t="str">
        <f t="shared" si="113"/>
        <v xml:space="preserve">						{"83904","NR ADMIN PERS 0806 (NRC AMARILLO TX)"},</v>
      </c>
      <c r="I700" s="9" t="str">
        <f t="shared" si="114"/>
        <v>insert into FTS_rui_codes (suggest_text_1, suggest_text_2, source) values ("83904","NR ADMIN PERS 0806 (NRC AMARILLO TX)","RESFOR N12 (07APR2021)");</v>
      </c>
    </row>
    <row r="701" spans="1:9" ht="16" x14ac:dyDescent="0.2">
      <c r="A701" s="7" t="s">
        <v>7116</v>
      </c>
      <c r="B701" s="35" t="s">
        <v>2012</v>
      </c>
      <c r="C701" s="12" t="s">
        <v>2014</v>
      </c>
      <c r="D701" s="71">
        <v>83779</v>
      </c>
      <c r="E701" t="s">
        <v>6238</v>
      </c>
      <c r="F701" s="15" t="str">
        <f t="shared" si="112"/>
        <v>ISSUE</v>
      </c>
      <c r="H701" s="9" t="str">
        <f t="shared" si="113"/>
        <v xml:space="preserve">						{"83906","NR ADMIN PERS 0823 (NRC HOUSTON TX)"},</v>
      </c>
      <c r="I701" s="9" t="str">
        <f t="shared" si="114"/>
        <v>insert into FTS_rui_codes (suggest_text_1, suggest_text_2, source) values ("83906","NR ADMIN PERS 0823 (NRC HOUSTON TX)","RESFOR N12 (07APR2021)");</v>
      </c>
    </row>
    <row r="702" spans="1:9" ht="16" x14ac:dyDescent="0.2">
      <c r="A702" s="10" t="s">
        <v>7107</v>
      </c>
      <c r="B702" s="22" t="s">
        <v>3680</v>
      </c>
      <c r="C702" s="10" t="s">
        <v>3682</v>
      </c>
      <c r="D702" s="71">
        <v>83781</v>
      </c>
      <c r="E702" t="s">
        <v>7208</v>
      </c>
      <c r="F702" s="15" t="str">
        <f t="shared" si="112"/>
        <v>ISSUE</v>
      </c>
      <c r="H702" s="9" t="str">
        <f t="shared" si="113"/>
        <v xml:space="preserve">						{"83907","NR ADMIN PERS 1330 (NRC LITTLE ROCK AR)"},</v>
      </c>
      <c r="I702" s="9" t="str">
        <f t="shared" si="114"/>
        <v>insert into FTS_rui_codes (suggest_text_1, suggest_text_2, source) values ("83907","NR ADMIN PERS 1330 (NRC LITTLE ROCK AR)","RESFOR N12 (07APR2021)");</v>
      </c>
    </row>
    <row r="703" spans="1:9" ht="16" x14ac:dyDescent="0.2">
      <c r="A703" s="10" t="s">
        <v>7065</v>
      </c>
      <c r="B703" s="22" t="s">
        <v>2325</v>
      </c>
      <c r="C703" s="10" t="s">
        <v>2327</v>
      </c>
      <c r="D703" s="71">
        <v>83782</v>
      </c>
      <c r="E703" t="s">
        <v>7211</v>
      </c>
      <c r="F703" s="15" t="str">
        <f t="shared" si="112"/>
        <v>ISSUE</v>
      </c>
      <c r="H703" s="9" t="str">
        <f t="shared" si="113"/>
        <v xml:space="preserve">						{"83908","NR LCS ASW NEW YORK CITY (NRC NEW YORK NY)"},</v>
      </c>
      <c r="I703" s="9" t="str">
        <f t="shared" si="114"/>
        <v>insert into FTS_rui_codes (suggest_text_1, suggest_text_2, source) values ("83908","NR LCS ASW NEW YORK CITY (NRC NEW YORK NY)","RESFOR N12 (07APR2021)");</v>
      </c>
    </row>
    <row r="704" spans="1:9" ht="16" x14ac:dyDescent="0.2">
      <c r="A704" s="10" t="s">
        <v>7118</v>
      </c>
      <c r="B704" s="22" t="s">
        <v>3370</v>
      </c>
      <c r="C704" s="10" t="s">
        <v>3372</v>
      </c>
      <c r="D704" s="71">
        <v>83783</v>
      </c>
      <c r="E704" t="s">
        <v>6239</v>
      </c>
      <c r="F704" s="15" t="str">
        <f t="shared" si="112"/>
        <v>ISSUE</v>
      </c>
      <c r="H704" s="9" t="str">
        <f t="shared" si="113"/>
        <v xml:space="preserve">						{"83909","NR ADMIN PERS 1362 (NRC OMAHA NE)"},</v>
      </c>
      <c r="I704" s="9" t="str">
        <f t="shared" si="114"/>
        <v>insert into FTS_rui_codes (suggest_text_1, suggest_text_2, source) values ("83909","NR ADMIN PERS 1362 (NRC OMAHA NE)","RESFOR N12 (07APR2021)");</v>
      </c>
    </row>
    <row r="705" spans="1:9" ht="16" x14ac:dyDescent="0.2">
      <c r="A705" s="10" t="s">
        <v>7066</v>
      </c>
      <c r="B705" s="22" t="s">
        <v>2061</v>
      </c>
      <c r="C705" s="10" t="s">
        <v>2063</v>
      </c>
      <c r="D705" s="71">
        <v>83784</v>
      </c>
      <c r="E705" t="s">
        <v>6241</v>
      </c>
      <c r="F705" s="15" t="str">
        <f t="shared" si="112"/>
        <v>ISSUE</v>
      </c>
      <c r="H705" s="9" t="str">
        <f t="shared" si="113"/>
        <v xml:space="preserve">						{"83910","NR ADMIN PERS 1349 (NRC KANSAS CITY MO)"},</v>
      </c>
      <c r="I705" s="9" t="str">
        <f t="shared" si="114"/>
        <v>insert into FTS_rui_codes (suggest_text_1, suggest_text_2, source) values ("83910","NR ADMIN PERS 1349 (NRC KANSAS CITY MO)","RESFOR N12 (07APR2021)");</v>
      </c>
    </row>
    <row r="706" spans="1:9" ht="16" x14ac:dyDescent="0.2">
      <c r="A706" s="7" t="s">
        <v>7039</v>
      </c>
      <c r="B706" s="35" t="s">
        <v>1105</v>
      </c>
      <c r="C706" s="7" t="s">
        <v>1107</v>
      </c>
      <c r="D706" s="71">
        <v>83785</v>
      </c>
      <c r="E706" t="s">
        <v>6243</v>
      </c>
      <c r="F706" s="15" t="str">
        <f t="shared" si="112"/>
        <v>ISSUE</v>
      </c>
      <c r="H706" s="9" t="str">
        <f t="shared" si="113"/>
        <v xml:space="preserve">						{"83911","NR ADMIN PERS 1350 (NRC TULSA OK)"},</v>
      </c>
      <c r="I706" s="9" t="str">
        <f t="shared" si="114"/>
        <v>insert into FTS_rui_codes (suggest_text_1, suggest_text_2, source) values ("83911","NR ADMIN PERS 1350 (NRC TULSA OK)","RESFOR N12 (07APR2021)");</v>
      </c>
    </row>
    <row r="707" spans="1:9" ht="16" x14ac:dyDescent="0.2">
      <c r="A707" s="7" t="s">
        <v>7040</v>
      </c>
      <c r="B707" s="35" t="s">
        <v>2756</v>
      </c>
      <c r="C707" s="7" t="s">
        <v>2758</v>
      </c>
      <c r="D707" s="71">
        <v>83786</v>
      </c>
      <c r="E707" t="s">
        <v>6245</v>
      </c>
      <c r="F707" s="15" t="str">
        <f t="shared" si="112"/>
        <v>ISSUE</v>
      </c>
      <c r="H707" s="9" t="str">
        <f t="shared" si="113"/>
        <v xml:space="preserve">						{"83912","NR ADMIN PERS 0853 (NRC WACO TX)"},</v>
      </c>
      <c r="I707" s="9" t="str">
        <f t="shared" si="114"/>
        <v>insert into FTS_rui_codes (suggest_text_1, suggest_text_2, source) values ("83912","NR ADMIN PERS 0853 (NRC WACO TX)","RESFOR N12 (07APR2021)");</v>
      </c>
    </row>
    <row r="708" spans="1:9" ht="16" x14ac:dyDescent="0.2">
      <c r="A708" s="10" t="s">
        <v>7049</v>
      </c>
      <c r="B708" s="22" t="s">
        <v>1477</v>
      </c>
      <c r="C708" s="10" t="s">
        <v>1479</v>
      </c>
      <c r="D708" s="71">
        <v>83791</v>
      </c>
      <c r="E708" t="s">
        <v>7196</v>
      </c>
      <c r="F708" s="15" t="str">
        <f t="shared" si="112"/>
        <v>ISSUE</v>
      </c>
      <c r="H708" s="9" t="str">
        <f t="shared" si="113"/>
        <v xml:space="preserve">						{"83914","NR ADMIN PERS 0897 (NRC TALLAHASSEE FL)"},</v>
      </c>
      <c r="I708" s="9" t="str">
        <f t="shared" si="114"/>
        <v>insert into FTS_rui_codes (suggest_text_1, suggest_text_2, source) values ("83914","NR ADMIN PERS 0897 (NRC TALLAHASSEE FL)","RESFOR N12 (07APR2021)");</v>
      </c>
    </row>
    <row r="709" spans="1:9" ht="16" x14ac:dyDescent="0.2">
      <c r="A709" s="10" t="s">
        <v>7095</v>
      </c>
      <c r="B709" s="22" t="s">
        <v>2416</v>
      </c>
      <c r="C709" s="11" t="s">
        <v>2418</v>
      </c>
      <c r="D709" s="71">
        <v>83798</v>
      </c>
      <c r="E709" t="s">
        <v>6248</v>
      </c>
      <c r="F709" s="15" t="str">
        <f t="shared" si="112"/>
        <v>ISSUE</v>
      </c>
      <c r="H709" s="9" t="str">
        <f t="shared" si="113"/>
        <v xml:space="preserve">						{"83915","NR ADMIN PERS 0843 (NRC SHREVEPORT LA)"},</v>
      </c>
      <c r="I709" s="9" t="str">
        <f t="shared" si="114"/>
        <v>insert into FTS_rui_codes (suggest_text_1, suggest_text_2, source) values ("83915","NR ADMIN PERS 0843 (NRC SHREVEPORT LA)","RESFOR N12 (07APR2021)");</v>
      </c>
    </row>
    <row r="710" spans="1:9" ht="16" x14ac:dyDescent="0.2">
      <c r="A710" s="7" t="s">
        <v>7084</v>
      </c>
      <c r="B710" s="35" t="s">
        <v>2199</v>
      </c>
      <c r="C710" s="7" t="s">
        <v>2201</v>
      </c>
      <c r="D710" s="71">
        <v>83799</v>
      </c>
      <c r="E710" t="s">
        <v>7397</v>
      </c>
      <c r="F710" s="15" t="str">
        <f t="shared" si="112"/>
        <v>ISSUE</v>
      </c>
      <c r="H710" s="9" t="str">
        <f t="shared" si="113"/>
        <v xml:space="preserve">						{"83916","NR NATO DET WASH DC (NRC WASHINGTON DC)"},</v>
      </c>
      <c r="I710" s="9" t="str">
        <f t="shared" si="114"/>
        <v>insert into FTS_rui_codes (suggest_text_1, suggest_text_2, source) values ("83916","NR NATO DET WASH DC (NRC WASHINGTON DC)","RESFOR N12 (07APR2021)");</v>
      </c>
    </row>
    <row r="711" spans="1:9" ht="16" x14ac:dyDescent="0.2">
      <c r="A711" s="10" t="s">
        <v>7098</v>
      </c>
      <c r="B711" s="22" t="s">
        <v>3032</v>
      </c>
      <c r="C711" s="11" t="s">
        <v>3034</v>
      </c>
      <c r="D711" s="71">
        <v>83803</v>
      </c>
      <c r="E711" t="s">
        <v>6249</v>
      </c>
      <c r="F711" s="15" t="str">
        <f t="shared" si="112"/>
        <v>ISSUE</v>
      </c>
      <c r="H711" s="9" t="str">
        <f t="shared" si="113"/>
        <v xml:space="preserve">						{"83917","NR NEDU (NRC PENSACOLA FL)"},</v>
      </c>
      <c r="I711" s="9" t="str">
        <f t="shared" si="114"/>
        <v>insert into FTS_rui_codes (suggest_text_1, suggest_text_2, source) values ("83917","NR NEDU (NRC PENSACOLA FL)","RESFOR N12 (07APR2021)");</v>
      </c>
    </row>
    <row r="712" spans="1:9" ht="16" x14ac:dyDescent="0.2">
      <c r="A712" s="10" t="s">
        <v>7094</v>
      </c>
      <c r="B712" s="22" t="s">
        <v>3986</v>
      </c>
      <c r="C712" s="11" t="s">
        <v>3988</v>
      </c>
      <c r="D712" s="71">
        <v>83840</v>
      </c>
      <c r="E712" t="s">
        <v>3034</v>
      </c>
      <c r="F712" s="15" t="str">
        <f t="shared" si="112"/>
        <v>ISSUE</v>
      </c>
      <c r="H712" s="9" t="str">
        <f t="shared" si="113"/>
        <v xml:space="preserve">						{"83918","NR C3F JFMCC DET BANGOR (NRC KITSAP WA)"},</v>
      </c>
      <c r="I712" s="9" t="str">
        <f t="shared" si="114"/>
        <v>insert into FTS_rui_codes (suggest_text_1, suggest_text_2, source) values ("83918","NR C3F JFMCC DET BANGOR (NRC KITSAP WA)","RESFOR N12 (07APR2021)");</v>
      </c>
    </row>
    <row r="713" spans="1:9" ht="16" x14ac:dyDescent="0.2">
      <c r="A713" s="10" t="s">
        <v>7026</v>
      </c>
      <c r="B713" s="22" t="s">
        <v>1208</v>
      </c>
      <c r="C713" s="10" t="s">
        <v>1210</v>
      </c>
      <c r="D713" s="71">
        <v>83842</v>
      </c>
      <c r="E713" t="s">
        <v>6251</v>
      </c>
      <c r="F713" s="15" t="str">
        <f t="shared" si="112"/>
        <v>ISSUE</v>
      </c>
      <c r="H713" s="9" t="str">
        <f t="shared" si="113"/>
        <v xml:space="preserve">						{"83924","NR COMPACFLT MOC DET 601 (NRC SAN DIEGO CA)"},</v>
      </c>
      <c r="I713" s="9" t="str">
        <f t="shared" si="114"/>
        <v>insert into FTS_rui_codes (suggest_text_1, suggest_text_2, source) values ("83924","NR COMPACFLT MOC DET 601 (NRC SAN DIEGO CA)","RESFOR N12 (07APR2021)");</v>
      </c>
    </row>
    <row r="714" spans="1:9" ht="16" x14ac:dyDescent="0.2">
      <c r="A714" s="10" t="s">
        <v>7068</v>
      </c>
      <c r="B714" s="22" t="s">
        <v>2463</v>
      </c>
      <c r="C714" s="10" t="s">
        <v>2465</v>
      </c>
      <c r="D714" s="71">
        <v>83843</v>
      </c>
      <c r="E714" t="s">
        <v>6252</v>
      </c>
      <c r="F714" s="15" t="str">
        <f t="shared" ref="F714:F777" si="115">+IF(B719&lt;&gt;D714,"ISSUE","")</f>
        <v>ISSUE</v>
      </c>
      <c r="H714" s="9" t="str">
        <f t="shared" si="113"/>
        <v xml:space="preserve">						{"83925","NR LGSPT DET 1 CLR 45 (NRC PUERTO RICO)"},</v>
      </c>
      <c r="I714" s="9" t="str">
        <f t="shared" si="114"/>
        <v>insert into FTS_rui_codes (suggest_text_1, suggest_text_2, source) values ("83925","NR LGSPT DET 1 CLR 45 (NRC PUERTO RICO)","RESFOR N12 (07APR2021)");</v>
      </c>
    </row>
    <row r="715" spans="1:9" ht="16" x14ac:dyDescent="0.2">
      <c r="A715" s="7" t="s">
        <v>7087</v>
      </c>
      <c r="B715" s="35" t="s">
        <v>983</v>
      </c>
      <c r="C715" s="7" t="s">
        <v>985</v>
      </c>
      <c r="D715" s="71">
        <v>83844</v>
      </c>
      <c r="E715" t="s">
        <v>6254</v>
      </c>
      <c r="F715" s="15" t="str">
        <f t="shared" si="115"/>
        <v>ISSUE</v>
      </c>
      <c r="H715" s="9" t="str">
        <f t="shared" ref="H715:H778" si="116">+_xlfn.CONCAT("						{""",B752,""",""",C752," (",A752,")""},")</f>
        <v xml:space="preserve">						{"83928","NR ADMIN PERS 1301 (NRC DETROIT MI)"},</v>
      </c>
      <c r="I715" s="9" t="str">
        <f t="shared" si="114"/>
        <v>insert into FTS_rui_codes (suggest_text_1, suggest_text_2, source) values ("83928","NR ADMIN PERS 1301 (NRC DETROIT MI)","RESFOR N12 (07APR2021)");</v>
      </c>
    </row>
    <row r="716" spans="1:9" ht="16" x14ac:dyDescent="0.2">
      <c r="A716" s="10" t="s">
        <v>7063</v>
      </c>
      <c r="B716" s="22" t="s">
        <v>1558</v>
      </c>
      <c r="C716" s="10" t="s">
        <v>1559</v>
      </c>
      <c r="D716" s="71">
        <v>83845</v>
      </c>
      <c r="E716" t="s">
        <v>6255</v>
      </c>
      <c r="F716" s="15" t="str">
        <f t="shared" si="115"/>
        <v>ISSUE</v>
      </c>
      <c r="H716" s="9" t="str">
        <f t="shared" si="116"/>
        <v xml:space="preserve">						{"83929","NR OPS SUPPORT 1942 (NRC SAN DIEGO CA)"},</v>
      </c>
      <c r="I716" s="9" t="str">
        <f t="shared" si="114"/>
        <v>insert into FTS_rui_codes (suggest_text_1, suggest_text_2, source) values ("83929","NR OPS SUPPORT 1942 (NRC SAN DIEGO CA)","RESFOR N12 (07APR2021)");</v>
      </c>
    </row>
    <row r="717" spans="1:9" ht="16" x14ac:dyDescent="0.2">
      <c r="A717" s="10" t="s">
        <v>7110</v>
      </c>
      <c r="B717" s="22" t="s">
        <v>498</v>
      </c>
      <c r="C717" s="11" t="s">
        <v>499</v>
      </c>
      <c r="D717" s="71">
        <v>83846</v>
      </c>
      <c r="E717" t="s">
        <v>2465</v>
      </c>
      <c r="F717" s="15" t="str">
        <f t="shared" si="115"/>
        <v>ISSUE</v>
      </c>
      <c r="H717" s="9" t="str">
        <f t="shared" si="116"/>
        <v xml:space="preserve">						{"83930","NR NATO ACT DET CHICAGO (NRC CHICAGO IL)"},</v>
      </c>
      <c r="I717" s="9" t="str">
        <f t="shared" si="114"/>
        <v>insert into FTS_rui_codes (suggest_text_1, suggest_text_2, source) values ("83930","NR NATO ACT DET CHICAGO (NRC CHICAGO IL)","RESFOR N12 (07APR2021)");</v>
      </c>
    </row>
    <row r="718" spans="1:9" ht="16" x14ac:dyDescent="0.2">
      <c r="A718" s="10" t="s">
        <v>7080</v>
      </c>
      <c r="B718" s="22" t="s">
        <v>4314</v>
      </c>
      <c r="C718" s="10" t="s">
        <v>4316</v>
      </c>
      <c r="D718" s="71">
        <v>83851</v>
      </c>
      <c r="E718" t="s">
        <v>6256</v>
      </c>
      <c r="F718" s="15" t="str">
        <f t="shared" si="115"/>
        <v>ISSUE</v>
      </c>
      <c r="H718" s="9" t="str">
        <f t="shared" si="116"/>
        <v xml:space="preserve">						{"83932","NR OPS SUPPORT 0870 (NRC TAMPA FL)"},</v>
      </c>
      <c r="I718" s="9" t="str">
        <f t="shared" si="114"/>
        <v>insert into FTS_rui_codes (suggest_text_1, suggest_text_2, source) values ("83932","NR OPS SUPPORT 0870 (NRC TAMPA FL)","RESFOR N12 (07APR2021)");</v>
      </c>
    </row>
    <row r="719" spans="1:9" ht="16" x14ac:dyDescent="0.2">
      <c r="A719" s="10" t="s">
        <v>21</v>
      </c>
      <c r="B719" s="22" t="s">
        <v>29</v>
      </c>
      <c r="C719" s="10" t="s">
        <v>31</v>
      </c>
      <c r="D719" s="71">
        <v>83859</v>
      </c>
      <c r="E719" t="s">
        <v>6258</v>
      </c>
      <c r="F719" s="15" t="str">
        <f t="shared" si="115"/>
        <v>ISSUE</v>
      </c>
      <c r="H719" s="9" t="str">
        <f t="shared" si="116"/>
        <v xml:space="preserve">						{"83934","NR USFF MOC HQ NORFOLK (NRC NORFOLK VA)"},</v>
      </c>
      <c r="I719" s="9" t="str">
        <f t="shared" si="114"/>
        <v>insert into FTS_rui_codes (suggest_text_1, suggest_text_2, source) values ("83934","NR USFF MOC HQ NORFOLK (NRC NORFOLK VA)","RESFOR N12 (07APR2021)");</v>
      </c>
    </row>
    <row r="720" spans="1:9" ht="16" x14ac:dyDescent="0.2">
      <c r="A720" s="10" t="s">
        <v>7079</v>
      </c>
      <c r="B720" s="22" t="s">
        <v>3013</v>
      </c>
      <c r="C720" s="10" t="s">
        <v>3015</v>
      </c>
      <c r="D720" s="71">
        <v>83860</v>
      </c>
      <c r="E720" t="s">
        <v>6260</v>
      </c>
      <c r="F720" s="15" t="str">
        <f t="shared" si="115"/>
        <v>ISSUE</v>
      </c>
      <c r="H720" s="9" t="str">
        <f t="shared" si="116"/>
        <v xml:space="preserve">						{"83935","NR DLA-DOT OKLAHOMA CITY (NRC OKLAHOMA CITY OK)"},</v>
      </c>
      <c r="I720" s="9" t="str">
        <f t="shared" si="114"/>
        <v>insert into FTS_rui_codes (suggest_text_1, suggest_text_2, source) values ("83935","NR DLA-DOT OKLAHOMA CITY (NRC OKLAHOMA CITY OK)","RESFOR N12 (07APR2021)");</v>
      </c>
    </row>
    <row r="721" spans="1:9" ht="16" x14ac:dyDescent="0.2">
      <c r="A721" s="10" t="s">
        <v>7026</v>
      </c>
      <c r="B721" s="22" t="s">
        <v>1204</v>
      </c>
      <c r="C721" s="10" t="s">
        <v>1205</v>
      </c>
      <c r="D721" s="71">
        <v>83865</v>
      </c>
      <c r="E721" t="s">
        <v>7493</v>
      </c>
      <c r="F721" s="15" t="str">
        <f t="shared" si="115"/>
        <v>ISSUE</v>
      </c>
      <c r="H721" s="9" t="str">
        <f t="shared" si="116"/>
        <v xml:space="preserve">						{"83936","NR PEO SUPPORT DET (NRC VENTURA COUNTY CA)"},</v>
      </c>
      <c r="I721" s="9" t="str">
        <f t="shared" si="114"/>
        <v>insert into FTS_rui_codes (suggest_text_1, suggest_text_2, source) values ("83936","NR PEO SUPPORT DET (NRC VENTURA COUNTY CA)","RESFOR N12 (07APR2021)");</v>
      </c>
    </row>
    <row r="722" spans="1:9" ht="16" x14ac:dyDescent="0.2">
      <c r="A722" s="10" t="s">
        <v>7062</v>
      </c>
      <c r="B722" s="22" t="s">
        <v>4361</v>
      </c>
      <c r="C722" s="10" t="s">
        <v>4362</v>
      </c>
      <c r="D722" s="71">
        <v>83869</v>
      </c>
      <c r="E722" t="s">
        <v>7163</v>
      </c>
      <c r="F722" s="15" t="str">
        <f t="shared" si="115"/>
        <v>ISSUE</v>
      </c>
      <c r="H722" s="9" t="str">
        <f t="shared" si="116"/>
        <v xml:space="preserve">						{"83937","NR 4MAW MWSS 471 (NRC MINNEAPOLIS MN)"},</v>
      </c>
      <c r="I722" s="9" t="str">
        <f t="shared" si="114"/>
        <v>insert into FTS_rui_codes (suggest_text_1, suggest_text_2, source) values ("83937","NR 4MAW MWSS 471 (NRC MINNEAPOLIS MN)","RESFOR N12 (07APR2021)");</v>
      </c>
    </row>
    <row r="723" spans="1:9" ht="16" x14ac:dyDescent="0.2">
      <c r="A723" s="10" t="s">
        <v>7106</v>
      </c>
      <c r="B723" s="22" t="s">
        <v>3598</v>
      </c>
      <c r="C723" s="10" t="s">
        <v>3600</v>
      </c>
      <c r="D723" s="71">
        <v>83872</v>
      </c>
      <c r="E723" t="s">
        <v>7272</v>
      </c>
      <c r="F723" s="15" t="str">
        <f t="shared" si="115"/>
        <v>ISSUE</v>
      </c>
      <c r="H723" s="9" t="str">
        <f t="shared" si="116"/>
        <v xml:space="preserve">						{"83939","NR 4MAW MWSS473 (NRC SAN JOSE CA)"},</v>
      </c>
      <c r="I723" s="9" t="str">
        <f t="shared" si="114"/>
        <v>insert into FTS_rui_codes (suggest_text_1, suggest_text_2, source) values ("83939","NR 4MAW MWSS473 (NRC SAN JOSE CA)","RESFOR N12 (07APR2021)");</v>
      </c>
    </row>
    <row r="724" spans="1:9" ht="16" x14ac:dyDescent="0.2">
      <c r="A724" s="10" t="s">
        <v>7113</v>
      </c>
      <c r="B724" s="22" t="s">
        <v>3337</v>
      </c>
      <c r="C724" s="11" t="s">
        <v>3339</v>
      </c>
      <c r="D724" s="71">
        <v>83873</v>
      </c>
      <c r="E724" t="s">
        <v>7273</v>
      </c>
      <c r="F724" s="15" t="str">
        <f t="shared" si="115"/>
        <v>ISSUE</v>
      </c>
      <c r="H724" s="9" t="str">
        <f t="shared" si="116"/>
        <v xml:space="preserve">						{"83944","NR HQ H&amp;S CO CLB 25 CLR 45 (NRC EARLE NJ)"},</v>
      </c>
      <c r="I724" s="9" t="str">
        <f t="shared" si="114"/>
        <v>insert into FTS_rui_codes (suggest_text_1, suggest_text_2, source) values ("83944","NR HQ H&amp;S CO CLB 25 CLR 45 (NRC EARLE NJ)","RESFOR N12 (07APR2021)");</v>
      </c>
    </row>
    <row r="725" spans="1:9" ht="16" x14ac:dyDescent="0.2">
      <c r="A725" s="10" t="s">
        <v>7054</v>
      </c>
      <c r="B725" s="22" t="s">
        <v>803</v>
      </c>
      <c r="C725" s="10" t="s">
        <v>805</v>
      </c>
      <c r="D725" s="71">
        <v>83874</v>
      </c>
      <c r="E725" t="s">
        <v>6262</v>
      </c>
      <c r="F725" s="15" t="str">
        <f t="shared" si="115"/>
        <v>ISSUE</v>
      </c>
      <c r="H725" s="9" t="str">
        <f t="shared" si="116"/>
        <v xml:space="preserve">						{"83947","NR NSF NSA LAKEHURST (NRC FT DIX NJ)"},</v>
      </c>
      <c r="I725" s="9" t="str">
        <f t="shared" si="114"/>
        <v>insert into FTS_rui_codes (suggest_text_1, suggest_text_2, source) values ("83947","NR NSF NSA LAKEHURST (NRC FT DIX NJ)","RESFOR N12 (07APR2021)");</v>
      </c>
    </row>
    <row r="726" spans="1:9" ht="16" x14ac:dyDescent="0.2">
      <c r="A726" s="10" t="s">
        <v>7056</v>
      </c>
      <c r="B726" s="22" t="s">
        <v>2348</v>
      </c>
      <c r="C726" s="10" t="s">
        <v>2350</v>
      </c>
      <c r="D726" s="71">
        <v>83876</v>
      </c>
      <c r="E726" t="s">
        <v>7369</v>
      </c>
      <c r="F726" s="15" t="str">
        <f t="shared" si="115"/>
        <v>ISSUE</v>
      </c>
      <c r="H726" s="9" t="str">
        <f t="shared" si="116"/>
        <v xml:space="preserve">						{"83949","NR NSF NMC PORTSMOUTH (NRC RALEIGH NC)"},</v>
      </c>
      <c r="I726" s="9" t="str">
        <f t="shared" si="114"/>
        <v>insert into FTS_rui_codes (suggest_text_1, suggest_text_2, source) values ("83949","NR NSF NMC PORTSMOUTH (NRC RALEIGH NC)","RESFOR N12 (07APR2021)");</v>
      </c>
    </row>
    <row r="727" spans="1:9" ht="16" x14ac:dyDescent="0.2">
      <c r="A727" s="10" t="s">
        <v>7056</v>
      </c>
      <c r="B727" s="22" t="s">
        <v>2352</v>
      </c>
      <c r="C727" s="10" t="s">
        <v>2353</v>
      </c>
      <c r="D727" s="71">
        <v>83878</v>
      </c>
      <c r="E727" t="s">
        <v>7139</v>
      </c>
      <c r="F727" s="15" t="str">
        <f t="shared" si="115"/>
        <v>ISSUE</v>
      </c>
      <c r="H727" s="9" t="str">
        <f t="shared" si="116"/>
        <v xml:space="preserve">						{"83950","NR NSF NH PENSACOLA (NRC PENSACOLA FL)"},</v>
      </c>
      <c r="I727" s="9" t="str">
        <f t="shared" si="114"/>
        <v>insert into FTS_rui_codes (suggest_text_1, suggest_text_2, source) values ("83950","NR NSF NH PENSACOLA (NRC PENSACOLA FL)","RESFOR N12 (07APR2021)");</v>
      </c>
    </row>
    <row r="728" spans="1:9" ht="16" x14ac:dyDescent="0.2">
      <c r="A728" s="10" t="s">
        <v>7043</v>
      </c>
      <c r="B728" s="22" t="s">
        <v>4489</v>
      </c>
      <c r="C728" s="10" t="s">
        <v>4491</v>
      </c>
      <c r="D728" s="71">
        <v>83879</v>
      </c>
      <c r="E728" t="s">
        <v>6265</v>
      </c>
      <c r="F728" s="15" t="str">
        <f t="shared" si="115"/>
        <v>ISSUE</v>
      </c>
      <c r="H728" s="9" t="str">
        <f t="shared" si="116"/>
        <v xml:space="preserve">						{"83952","NR NSF NMMC BETHESDA (NRC WASHINGTON DC)"},</v>
      </c>
      <c r="I728" s="9" t="str">
        <f t="shared" si="114"/>
        <v>insert into FTS_rui_codes (suggest_text_1, suggest_text_2, source) values ("83952","NR NSF NMMC BETHESDA (NRC WASHINGTON DC)","RESFOR N12 (07APR2021)");</v>
      </c>
    </row>
    <row r="729" spans="1:9" ht="16" x14ac:dyDescent="0.2">
      <c r="A729" s="10" t="s">
        <v>7070</v>
      </c>
      <c r="B729" s="22" t="s">
        <v>264</v>
      </c>
      <c r="C729" s="10" t="s">
        <v>266</v>
      </c>
      <c r="D729" s="71">
        <v>83880</v>
      </c>
      <c r="E729" t="s">
        <v>6267</v>
      </c>
      <c r="F729" s="15" t="str">
        <f t="shared" si="115"/>
        <v>ISSUE</v>
      </c>
      <c r="H729" s="9" t="str">
        <f t="shared" si="116"/>
        <v xml:space="preserve">						{"83953","NR NSF NH BEAUFORT (NRC AUGUSTA GA)"},</v>
      </c>
      <c r="I729" s="9" t="str">
        <f t="shared" si="114"/>
        <v>insert into FTS_rui_codes (suggest_text_1, suggest_text_2, source) values ("83953","NR NSF NH BEAUFORT (NRC AUGUSTA GA)","RESFOR N12 (07APR2021)");</v>
      </c>
    </row>
    <row r="730" spans="1:9" ht="16" x14ac:dyDescent="0.2">
      <c r="A730" s="7" t="s">
        <v>7116</v>
      </c>
      <c r="B730" s="35" t="s">
        <v>2009</v>
      </c>
      <c r="C730" s="12" t="s">
        <v>2011</v>
      </c>
      <c r="D730" s="71">
        <v>83881</v>
      </c>
      <c r="E730" t="s">
        <v>6269</v>
      </c>
      <c r="F730" s="15" t="str">
        <f t="shared" si="115"/>
        <v>ISSUE</v>
      </c>
      <c r="H730" s="9" t="str">
        <f t="shared" si="116"/>
        <v xml:space="preserve">						{"83956","NR USFF NCAGS HOUSTON (NRC HOUSTON TX)"},</v>
      </c>
      <c r="I730" s="9" t="str">
        <f t="shared" si="114"/>
        <v>insert into FTS_rui_codes (suggest_text_1, suggest_text_2, source) values ("83956","NR USFF NCAGS HOUSTON (NRC HOUSTON TX)","RESFOR N12 (07APR2021)");</v>
      </c>
    </row>
    <row r="731" spans="1:9" ht="16" x14ac:dyDescent="0.2">
      <c r="A731" s="10" t="s">
        <v>7117</v>
      </c>
      <c r="B731" s="22" t="s">
        <v>1624</v>
      </c>
      <c r="C731" s="11" t="s">
        <v>1626</v>
      </c>
      <c r="D731" s="71">
        <v>83882</v>
      </c>
      <c r="E731" t="s">
        <v>6271</v>
      </c>
      <c r="F731" s="15" t="str">
        <f t="shared" si="115"/>
        <v>ISSUE</v>
      </c>
      <c r="H731" s="9" t="str">
        <f t="shared" si="116"/>
        <v xml:space="preserve">						{"83957","NR NSF NH BREMERTON (NRC KITSAP WA)"},</v>
      </c>
      <c r="I731" s="9" t="str">
        <f t="shared" si="114"/>
        <v>insert into FTS_rui_codes (suggest_text_1, suggest_text_2, source) values ("83957","NR NSF NH BREMERTON (NRC KITSAP WA)","RESFOR N12 (07APR2021)");</v>
      </c>
    </row>
    <row r="732" spans="1:9" ht="16" x14ac:dyDescent="0.2">
      <c r="A732" s="10" t="s">
        <v>7122</v>
      </c>
      <c r="B732" s="22" t="s">
        <v>4669</v>
      </c>
      <c r="C732" s="11" t="s">
        <v>4671</v>
      </c>
      <c r="D732" s="71">
        <v>83883</v>
      </c>
      <c r="E732" t="s">
        <v>6272</v>
      </c>
      <c r="F732" s="15" t="str">
        <f t="shared" si="115"/>
        <v>ISSUE</v>
      </c>
      <c r="H732" s="9" t="str">
        <f t="shared" si="116"/>
        <v xml:space="preserve">						{"83958","NR NSF NMC SAN DIEGO (NRC SAN DIEGO CA)"},</v>
      </c>
      <c r="I732" s="9" t="str">
        <f t="shared" si="114"/>
        <v>insert into FTS_rui_codes (suggest_text_1, suggest_text_2, source) values ("83958","NR NSF NMC SAN DIEGO (NRC SAN DIEGO CA)","RESFOR N12 (07APR2021)");</v>
      </c>
    </row>
    <row r="733" spans="1:9" ht="16" x14ac:dyDescent="0.2">
      <c r="A733" s="10" t="s">
        <v>7078</v>
      </c>
      <c r="B733" s="22" t="s">
        <v>1081</v>
      </c>
      <c r="C733" s="10" t="s">
        <v>1083</v>
      </c>
      <c r="D733" s="71">
        <v>83885</v>
      </c>
      <c r="E733" t="s">
        <v>6273</v>
      </c>
      <c r="F733" s="15" t="str">
        <f t="shared" si="115"/>
        <v>ISSUE</v>
      </c>
      <c r="H733" s="9" t="str">
        <f t="shared" si="116"/>
        <v xml:space="preserve">						{"83959","NR OHSU NH JAX DET R (NRC JACKSONVILLE FL)"},</v>
      </c>
      <c r="I733" s="9" t="str">
        <f t="shared" si="114"/>
        <v>insert into FTS_rui_codes (suggest_text_1, suggest_text_2, source) values ("83959","NR OHSU NH JAX DET R (NRC JACKSONVILLE FL)","RESFOR N12 (07APR2021)");</v>
      </c>
    </row>
    <row r="734" spans="1:9" ht="16" x14ac:dyDescent="0.2">
      <c r="A734" s="10" t="s">
        <v>7090</v>
      </c>
      <c r="B734" s="22" t="s">
        <v>940</v>
      </c>
      <c r="C734" s="11" t="s">
        <v>942</v>
      </c>
      <c r="D734" s="71">
        <v>83886</v>
      </c>
      <c r="E734" t="s">
        <v>2353</v>
      </c>
      <c r="F734" s="15" t="str">
        <f t="shared" si="115"/>
        <v>ISSUE</v>
      </c>
      <c r="H734" s="9" t="str">
        <f t="shared" si="116"/>
        <v xml:space="preserve">						{"83960","NR NSF NH CHARLESTON (NRC COLUMBIA SC)"},</v>
      </c>
      <c r="I734" s="9" t="str">
        <f t="shared" si="114"/>
        <v>insert into FTS_rui_codes (suggest_text_1, suggest_text_2, source) values ("83960","NR NSF NH CHARLESTON (NRC COLUMBIA SC)","RESFOR N12 (07APR2021)");</v>
      </c>
    </row>
    <row r="735" spans="1:9" ht="16" x14ac:dyDescent="0.2">
      <c r="A735" s="10" t="s">
        <v>7071</v>
      </c>
      <c r="B735" s="22" t="s">
        <v>909</v>
      </c>
      <c r="C735" s="10" t="s">
        <v>911</v>
      </c>
      <c r="D735" s="71">
        <v>83887</v>
      </c>
      <c r="E735" t="s">
        <v>7242</v>
      </c>
      <c r="F735" s="15" t="str">
        <f t="shared" si="115"/>
        <v>ISSUE</v>
      </c>
      <c r="H735" s="9" t="str">
        <f t="shared" si="116"/>
        <v xml:space="preserve">						{"83961","NR NAVOCEANO INTEL 0182 (NRC GULFPORT MS)"},</v>
      </c>
      <c r="I735" s="9" t="str">
        <f t="shared" si="114"/>
        <v>insert into FTS_rui_codes (suggest_text_1, suggest_text_2, source) values ("83961","NR NAVOCEANO INTEL 0182 (NRC GULFPORT MS)","RESFOR N12 (07APR2021)");</v>
      </c>
    </row>
    <row r="736" spans="1:9" ht="16" x14ac:dyDescent="0.2">
      <c r="A736" s="10" t="s">
        <v>7038</v>
      </c>
      <c r="B736" s="22" t="s">
        <v>312</v>
      </c>
      <c r="C736" s="10" t="s">
        <v>314</v>
      </c>
      <c r="D736" s="71">
        <v>83888</v>
      </c>
      <c r="E736" t="s">
        <v>6274</v>
      </c>
      <c r="F736" s="15" t="str">
        <f t="shared" si="115"/>
        <v>ISSUE</v>
      </c>
      <c r="H736" s="9" t="str">
        <f t="shared" si="116"/>
        <v xml:space="preserve">						{"83962","NR DIAHQ 1567 (NRC BESSEMER AL)"},</v>
      </c>
      <c r="I736" s="9" t="str">
        <f t="shared" si="114"/>
        <v>insert into FTS_rui_codes (suggest_text_1, suggest_text_2, source) values ("83962","NR DIAHQ 1567 (NRC BESSEMER AL)","RESFOR N12 (07APR2021)");</v>
      </c>
    </row>
    <row r="737" spans="1:9" ht="16" x14ac:dyDescent="0.2">
      <c r="A737" s="10" t="s">
        <v>7077</v>
      </c>
      <c r="B737" s="22" t="s">
        <v>116</v>
      </c>
      <c r="C737" s="10" t="s">
        <v>118</v>
      </c>
      <c r="D737" s="71">
        <v>83889</v>
      </c>
      <c r="E737" t="s">
        <v>6276</v>
      </c>
      <c r="F737" s="15" t="str">
        <f t="shared" si="115"/>
        <v>ISSUE</v>
      </c>
      <c r="H737" s="9" t="str">
        <f t="shared" si="116"/>
        <v xml:space="preserve">						{"83964","NR C3F MAIROPS DET FTW (NRC FT WORTH TX)"},</v>
      </c>
      <c r="I737" s="9" t="str">
        <f t="shared" si="114"/>
        <v>insert into FTS_rui_codes (suggest_text_1, suggest_text_2, source) values ("83964","NR C3F MAIROPS DET FTW (NRC FT WORTH TX)","RESFOR N12 (07APR2021)");</v>
      </c>
    </row>
    <row r="738" spans="1:9" ht="16" x14ac:dyDescent="0.2">
      <c r="A738" s="10" t="s">
        <v>7072</v>
      </c>
      <c r="B738" s="22" t="s">
        <v>1705</v>
      </c>
      <c r="C738" s="10" t="s">
        <v>1707</v>
      </c>
      <c r="D738" s="71">
        <v>83890</v>
      </c>
      <c r="E738" t="s">
        <v>6278</v>
      </c>
      <c r="F738" s="15" t="str">
        <f t="shared" si="115"/>
        <v>ISSUE</v>
      </c>
      <c r="H738" s="9" t="str">
        <f t="shared" si="116"/>
        <v xml:space="preserve">						{"83965","NR USFF MARAIROPS HQ (NRC NORFOLK VA)"},</v>
      </c>
      <c r="I738" s="9" t="str">
        <f t="shared" si="114"/>
        <v>insert into FTS_rui_codes (suggest_text_1, suggest_text_2, source) values ("83965","NR USFF MARAIROPS HQ (NRC NORFOLK VA)","RESFOR N12 (07APR2021)");</v>
      </c>
    </row>
    <row r="739" spans="1:9" ht="16" x14ac:dyDescent="0.2">
      <c r="A739" s="10" t="s">
        <v>7073</v>
      </c>
      <c r="B739" s="22" t="s">
        <v>2126</v>
      </c>
      <c r="C739" s="10" t="s">
        <v>2128</v>
      </c>
      <c r="D739" s="71">
        <v>83891</v>
      </c>
      <c r="E739" t="s">
        <v>6280</v>
      </c>
      <c r="F739" s="15" t="str">
        <f t="shared" si="115"/>
        <v>ISSUE</v>
      </c>
      <c r="H739" s="9" t="str">
        <f t="shared" si="116"/>
        <v xml:space="preserve">						{"83971","NR C6F INFO WARFARE 0167 (NRC ATLANTA GA)"},</v>
      </c>
      <c r="I739" s="9" t="str">
        <f t="shared" si="114"/>
        <v>insert into FTS_rui_codes (suggest_text_1, suggest_text_2, source) values ("83971","NR C6F INFO WARFARE 0167 (NRC ATLANTA GA)","RESFOR N12 (07APR2021)");</v>
      </c>
    </row>
    <row r="740" spans="1:9" ht="16" x14ac:dyDescent="0.2">
      <c r="A740" s="10" t="s">
        <v>7019</v>
      </c>
      <c r="B740" s="22" t="s">
        <v>2613</v>
      </c>
      <c r="C740" s="10" t="s">
        <v>2615</v>
      </c>
      <c r="D740" s="71">
        <v>83896</v>
      </c>
      <c r="E740" t="s">
        <v>4671</v>
      </c>
      <c r="F740" s="15" t="str">
        <f t="shared" si="115"/>
        <v>ISSUE</v>
      </c>
      <c r="H740" s="9" t="str">
        <f t="shared" si="116"/>
        <v xml:space="preserve">						{"83974","NR OHSU NH JAX DET N (NRC JACKSONVILLE FL)"},</v>
      </c>
      <c r="I740" s="9" t="str">
        <f t="shared" si="114"/>
        <v>insert into FTS_rui_codes (suggest_text_1, suggest_text_2, source) values ("83974","NR OHSU NH JAX DET N (NRC JACKSONVILLE FL)","RESFOR N12 (07APR2021)");</v>
      </c>
    </row>
    <row r="741" spans="1:9" ht="16" x14ac:dyDescent="0.2">
      <c r="A741" s="10" t="s">
        <v>7098</v>
      </c>
      <c r="B741" s="22" t="s">
        <v>3029</v>
      </c>
      <c r="C741" s="11" t="s">
        <v>3031</v>
      </c>
      <c r="D741" s="71">
        <v>83901</v>
      </c>
      <c r="E741" t="s">
        <v>5667</v>
      </c>
      <c r="F741" s="15" t="str">
        <f t="shared" si="115"/>
        <v>ISSUE</v>
      </c>
      <c r="H741" s="9" t="str">
        <f t="shared" si="116"/>
        <v xml:space="preserve">						{"83976","NR 1ST CIVIL AFFAIRS GROUP (NRC SAN DIEGO CA)"},</v>
      </c>
      <c r="I741" s="9" t="str">
        <f t="shared" si="114"/>
        <v>insert into FTS_rui_codes (suggest_text_1, suggest_text_2, source) values ("83976","NR 1ST CIVIL AFFAIRS GROUP (NRC SAN DIEGO CA)","RESFOR N12 (07APR2021)");</v>
      </c>
    </row>
    <row r="742" spans="1:9" ht="16" x14ac:dyDescent="0.2">
      <c r="A742" s="10" t="s">
        <v>7097</v>
      </c>
      <c r="B742" s="22" t="s">
        <v>1932</v>
      </c>
      <c r="C742" s="10" t="s">
        <v>1934</v>
      </c>
      <c r="D742" s="71">
        <v>83903</v>
      </c>
      <c r="E742" t="s">
        <v>7237</v>
      </c>
      <c r="F742" s="15" t="str">
        <f t="shared" si="115"/>
        <v>ISSUE</v>
      </c>
      <c r="H742" s="9" t="str">
        <f t="shared" si="116"/>
        <v xml:space="preserve">						{"83977","NR 4MLG B FUEL CO B 6 ESB (NRC GREEN BAY WI)"},</v>
      </c>
      <c r="I742" s="9" t="str">
        <f t="shared" si="114"/>
        <v>insert into FTS_rui_codes (suggest_text_1, suggest_text_2, source) values ("83977","NR 4MLG B FUEL CO B 6 ESB (NRC GREEN BAY WI)","RESFOR N12 (07APR2021)");</v>
      </c>
    </row>
    <row r="743" spans="1:9" ht="16" x14ac:dyDescent="0.2">
      <c r="A743" s="10" t="s">
        <v>7080</v>
      </c>
      <c r="B743" s="22" t="s">
        <v>4321</v>
      </c>
      <c r="C743" s="10" t="s">
        <v>4323</v>
      </c>
      <c r="D743" s="71">
        <v>83906</v>
      </c>
      <c r="E743" t="s">
        <v>1707</v>
      </c>
      <c r="F743" s="15" t="str">
        <f t="shared" si="115"/>
        <v>ISSUE</v>
      </c>
      <c r="H743" s="9" t="str">
        <f t="shared" si="116"/>
        <v xml:space="preserve">						{"83978","NR 4MAW MWSS472 A (NRC AVOCA PA)"},</v>
      </c>
      <c r="I743" s="9" t="str">
        <f t="shared" si="114"/>
        <v>insert into FTS_rui_codes (suggest_text_1, suggest_text_2, source) values ("83978","NR 4MAW MWSS472 A (NRC AVOCA PA)","RESFOR N12 (07APR2021)");</v>
      </c>
    </row>
    <row r="744" spans="1:9" ht="16" x14ac:dyDescent="0.2">
      <c r="A744" s="10" t="s">
        <v>7081</v>
      </c>
      <c r="B744" s="22" t="s">
        <v>4425</v>
      </c>
      <c r="C744" s="10" t="s">
        <v>4427</v>
      </c>
      <c r="D744" s="71">
        <v>83908</v>
      </c>
      <c r="E744" t="s">
        <v>7421</v>
      </c>
      <c r="F744" s="15" t="str">
        <f t="shared" si="115"/>
        <v>ISSUE</v>
      </c>
      <c r="H744" s="9" t="str">
        <f t="shared" si="116"/>
        <v xml:space="preserve">						{"83979","NR OPS SUPPORT 0843 (NRC SHREVEPORT LA)"},</v>
      </c>
      <c r="I744" s="9" t="str">
        <f t="shared" si="114"/>
        <v>insert into FTS_rui_codes (suggest_text_1, suggest_text_2, source) values ("83979","NR OPS SUPPORT 0843 (NRC SHREVEPORT LA)","RESFOR N12 (07APR2021)");</v>
      </c>
    </row>
    <row r="745" spans="1:9" ht="16" x14ac:dyDescent="0.2">
      <c r="A745" s="10" t="s">
        <v>7060</v>
      </c>
      <c r="B745" s="22" t="s">
        <v>4171</v>
      </c>
      <c r="C745" s="10" t="s">
        <v>4173</v>
      </c>
      <c r="D745" s="71">
        <v>83916</v>
      </c>
      <c r="E745" t="s">
        <v>5668</v>
      </c>
      <c r="F745" s="15" t="str">
        <f t="shared" si="115"/>
        <v>ISSUE</v>
      </c>
      <c r="H745" s="9" t="str">
        <f t="shared" si="116"/>
        <v xml:space="preserve">						{"83980","NR NETWARCOM HQ (NRC NORFOLK VA)"},</v>
      </c>
      <c r="I745" s="9" t="str">
        <f t="shared" si="114"/>
        <v>insert into FTS_rui_codes (suggest_text_1, suggest_text_2, source) values ("83980","NR NETWARCOM HQ (NRC NORFOLK VA)","RESFOR N12 (07APR2021)");</v>
      </c>
    </row>
    <row r="746" spans="1:9" ht="16" x14ac:dyDescent="0.2">
      <c r="A746" s="10" t="s">
        <v>7075</v>
      </c>
      <c r="B746" s="22" t="s">
        <v>3967</v>
      </c>
      <c r="C746" s="10" t="s">
        <v>3969</v>
      </c>
      <c r="D746" s="71">
        <v>83917</v>
      </c>
      <c r="E746" t="s">
        <v>3132</v>
      </c>
      <c r="F746" s="15" t="str">
        <f t="shared" si="115"/>
        <v>ISSUE</v>
      </c>
      <c r="H746" s="9" t="str">
        <f t="shared" si="116"/>
        <v xml:space="preserve">						{"83981","NR OPS SUPPORT 0835 (NRC MERIDIAN MS)"},</v>
      </c>
      <c r="I746" s="9" t="str">
        <f t="shared" si="114"/>
        <v>insert into FTS_rui_codes (suggest_text_1, suggest_text_2, source) values ("83981","NR OPS SUPPORT 0835 (NRC MERIDIAN MS)","RESFOR N12 (07APR2021)");</v>
      </c>
    </row>
    <row r="747" spans="1:9" ht="16" x14ac:dyDescent="0.2">
      <c r="A747" s="10" t="s">
        <v>7043</v>
      </c>
      <c r="B747" s="22" t="s">
        <v>4469</v>
      </c>
      <c r="C747" s="10" t="s">
        <v>4471</v>
      </c>
      <c r="D747" s="71">
        <v>83918</v>
      </c>
      <c r="E747" t="s">
        <v>6281</v>
      </c>
      <c r="F747" s="15" t="str">
        <f t="shared" si="115"/>
        <v>ISSUE</v>
      </c>
      <c r="H747" s="9" t="str">
        <f t="shared" si="116"/>
        <v xml:space="preserve">						{"83983","NR ADMIN PERS 0630 (NRC MANCHESTER NH)"},</v>
      </c>
      <c r="I747" s="9" t="str">
        <f t="shared" si="114"/>
        <v>insert into FTS_rui_codes (suggest_text_1, suggest_text_2, source) values ("83983","NR ADMIN PERS 0630 (NRC MANCHESTER NH)","RESFOR N12 (07APR2021)");</v>
      </c>
    </row>
    <row r="748" spans="1:9" ht="16" x14ac:dyDescent="0.2">
      <c r="A748" s="10" t="s">
        <v>7069</v>
      </c>
      <c r="B748" s="22" t="s">
        <v>3131</v>
      </c>
      <c r="C748" s="10" t="s">
        <v>3132</v>
      </c>
      <c r="D748" s="71">
        <v>83923</v>
      </c>
      <c r="E748" t="s">
        <v>7199</v>
      </c>
      <c r="F748" s="15" t="str">
        <f t="shared" si="115"/>
        <v>ISSUE</v>
      </c>
      <c r="H748" s="9" t="str">
        <f t="shared" si="116"/>
        <v xml:space="preserve">						{"83986","NR SOCKOREA (NRC TAMPA FL)"},</v>
      </c>
      <c r="I748" s="9" t="str">
        <f t="shared" si="114"/>
        <v>insert into FTS_rui_codes (suggest_text_1, suggest_text_2, source) values ("83986","NR SOCKOREA (NRC TAMPA FL)","RESFOR N12 (07APR2021)");</v>
      </c>
    </row>
    <row r="749" spans="1:9" ht="16" x14ac:dyDescent="0.2">
      <c r="A749" s="7" t="s">
        <v>7116</v>
      </c>
      <c r="B749" s="35" t="s">
        <v>1987</v>
      </c>
      <c r="C749" s="12" t="s">
        <v>1989</v>
      </c>
      <c r="D749" s="71">
        <v>83924</v>
      </c>
      <c r="E749" t="s">
        <v>6282</v>
      </c>
      <c r="F749" s="15" t="str">
        <f t="shared" si="115"/>
        <v>ISSUE</v>
      </c>
      <c r="H749" s="9" t="str">
        <f t="shared" si="116"/>
        <v xml:space="preserve">						{"83987","NR SOCCENT (NRC TAMPA FL)"},</v>
      </c>
      <c r="I749" s="9" t="str">
        <f t="shared" si="114"/>
        <v>insert into FTS_rui_codes (suggest_text_1, suggest_text_2, source) values ("83987","NR SOCCENT (NRC TAMPA FL)","RESFOR N12 (07APR2021)");</v>
      </c>
    </row>
    <row r="750" spans="1:9" ht="16" x14ac:dyDescent="0.2">
      <c r="A750" s="10" t="s">
        <v>7103</v>
      </c>
      <c r="B750" s="22" t="s">
        <v>3821</v>
      </c>
      <c r="C750" s="10" t="s">
        <v>3823</v>
      </c>
      <c r="D750" s="71">
        <v>83925</v>
      </c>
      <c r="E750" t="s">
        <v>3375</v>
      </c>
      <c r="F750" s="15" t="str">
        <f t="shared" si="115"/>
        <v>ISSUE</v>
      </c>
      <c r="H750" s="9" t="str">
        <f t="shared" si="116"/>
        <v xml:space="preserve">						{"83993","EMF CAMP PEND DET HQ (NRC SAN DIEGO CA)"},</v>
      </c>
      <c r="I750" s="9" t="str">
        <f t="shared" si="114"/>
        <v>insert into FTS_rui_codes (suggest_text_1, suggest_text_2, source) values ("83993","EMF CAMP PEND DET HQ (NRC SAN DIEGO CA)","RESFOR N12 (07APR2021)");</v>
      </c>
    </row>
    <row r="751" spans="1:9" ht="16" x14ac:dyDescent="0.2">
      <c r="A751" s="10" t="s">
        <v>7118</v>
      </c>
      <c r="B751" s="22" t="s">
        <v>3373</v>
      </c>
      <c r="C751" s="10" t="s">
        <v>3375</v>
      </c>
      <c r="D751" s="71">
        <v>83926</v>
      </c>
      <c r="E751" t="s">
        <v>6284</v>
      </c>
      <c r="F751" s="15" t="str">
        <f t="shared" si="115"/>
        <v>ISSUE</v>
      </c>
      <c r="H751" s="9" t="str">
        <f t="shared" si="116"/>
        <v xml:space="preserve">						{"83994","NR OHSU NMC SD HQ (NRC SAN DIEGO CA)"},</v>
      </c>
      <c r="I751" s="9" t="str">
        <f t="shared" si="114"/>
        <v>insert into FTS_rui_codes (suggest_text_1, suggest_text_2, source) values ("83994","NR OHSU NMC SD HQ (NRC SAN DIEGO CA)","RESFOR N12 (07APR2021)");</v>
      </c>
    </row>
    <row r="752" spans="1:9" ht="16" x14ac:dyDescent="0.2">
      <c r="A752" s="7" t="s">
        <v>7087</v>
      </c>
      <c r="B752" s="35" t="s">
        <v>978</v>
      </c>
      <c r="C752" s="7" t="s">
        <v>980</v>
      </c>
      <c r="D752" s="71">
        <v>83927</v>
      </c>
      <c r="E752" t="s">
        <v>7255</v>
      </c>
      <c r="F752" s="15" t="str">
        <f t="shared" si="115"/>
        <v>ISSUE</v>
      </c>
      <c r="H752" s="9" t="str">
        <f t="shared" si="116"/>
        <v xml:space="preserve">						{"83996","CORIVRON 10 COMPANY D (NRC NORFOLK VA)"},</v>
      </c>
      <c r="I752" s="9" t="str">
        <f t="shared" si="114"/>
        <v>insert into FTS_rui_codes (suggest_text_1, suggest_text_2, source) values ("83996","CORIVRON 10 COMPANY D (NRC NORFOLK VA)","RESFOR N12 (07APR2021)");</v>
      </c>
    </row>
    <row r="753" spans="1:9" ht="16" x14ac:dyDescent="0.2">
      <c r="A753" s="10" t="s">
        <v>7103</v>
      </c>
      <c r="B753" s="22" t="s">
        <v>3837</v>
      </c>
      <c r="C753" s="10" t="s">
        <v>3839</v>
      </c>
      <c r="D753" s="71">
        <v>83928</v>
      </c>
      <c r="E753" t="s">
        <v>980</v>
      </c>
      <c r="F753" s="15" t="str">
        <f t="shared" si="115"/>
        <v>ISSUE</v>
      </c>
      <c r="H753" s="9" t="str">
        <f t="shared" si="116"/>
        <v xml:space="preserve">						{"83998","NR NSF NNSY PORTSMOUTH (NRC NORFOLK VA)"},</v>
      </c>
      <c r="I753" s="9" t="str">
        <f t="shared" si="114"/>
        <v>insert into FTS_rui_codes (suggest_text_1, suggest_text_2, source) values ("83998","NR NSF NNSY PORTSMOUTH (NRC NORFOLK VA)","RESFOR N12 (07APR2021)");</v>
      </c>
    </row>
    <row r="754" spans="1:9" ht="16" x14ac:dyDescent="0.2">
      <c r="A754" s="7" t="s">
        <v>7120</v>
      </c>
      <c r="B754" s="35" t="s">
        <v>666</v>
      </c>
      <c r="C754" s="7" t="s">
        <v>668</v>
      </c>
      <c r="D754" s="71">
        <v>83929</v>
      </c>
      <c r="E754" t="s">
        <v>6285</v>
      </c>
      <c r="F754" s="15" t="str">
        <f t="shared" si="115"/>
        <v>ISSUE</v>
      </c>
      <c r="H754" s="9" t="str">
        <f t="shared" si="116"/>
        <v xml:space="preserve">						{"84000","NR NSF NAS WHITING FLD (NRC PENSACOLA FL)"},</v>
      </c>
      <c r="I754" s="9" t="str">
        <f t="shared" si="114"/>
        <v>insert into FTS_rui_codes (suggest_text_1, suggest_text_2, source) values ("84000","NR NSF NAS WHITING FLD (NRC PENSACOLA FL)","RESFOR N12 (07APR2021)");</v>
      </c>
    </row>
    <row r="755" spans="1:9" ht="16" x14ac:dyDescent="0.2">
      <c r="A755" s="10" t="s">
        <v>7059</v>
      </c>
      <c r="B755" s="22" t="s">
        <v>4204</v>
      </c>
      <c r="C755" s="10" t="s">
        <v>4206</v>
      </c>
      <c r="D755" s="71">
        <v>83930</v>
      </c>
      <c r="E755" t="s">
        <v>5672</v>
      </c>
      <c r="F755" s="15" t="str">
        <f t="shared" si="115"/>
        <v>ISSUE</v>
      </c>
      <c r="H755" s="9" t="str">
        <f t="shared" si="116"/>
        <v xml:space="preserve">						{"84001","NR OPS SUPPORT 2213 (NRC EVERETT WA)"},</v>
      </c>
      <c r="I755" s="9" t="str">
        <f t="shared" si="114"/>
        <v>insert into FTS_rui_codes (suggest_text_1, suggest_text_2, source) values ("84001","NR OPS SUPPORT 2213 (NRC EVERETT WA)","RESFOR N12 (07APR2021)");</v>
      </c>
    </row>
    <row r="756" spans="1:9" ht="16" x14ac:dyDescent="0.2">
      <c r="A756" s="7" t="s">
        <v>7040</v>
      </c>
      <c r="B756" s="35" t="s">
        <v>2772</v>
      </c>
      <c r="C756" s="7" t="s">
        <v>2774</v>
      </c>
      <c r="D756" s="71">
        <v>83931</v>
      </c>
      <c r="E756" t="s">
        <v>7245</v>
      </c>
      <c r="F756" s="15" t="str">
        <f t="shared" si="115"/>
        <v>ISSUE</v>
      </c>
      <c r="H756" s="9" t="str">
        <f t="shared" si="116"/>
        <v xml:space="preserve">						{"84008","NR ADMIN PERS 1942 (NRC SAN DIEGO CA)"},</v>
      </c>
      <c r="I756" s="9" t="str">
        <f t="shared" si="114"/>
        <v>insert into FTS_rui_codes (suggest_text_1, suggest_text_2, source) values ("84008","NR ADMIN PERS 1942 (NRC SAN DIEGO CA)","RESFOR N12 (07APR2021)");</v>
      </c>
    </row>
    <row r="757" spans="1:9" ht="16" x14ac:dyDescent="0.2">
      <c r="A757" s="10" t="s">
        <v>7079</v>
      </c>
      <c r="B757" s="22" t="s">
        <v>3006</v>
      </c>
      <c r="C757" s="10" t="s">
        <v>3008</v>
      </c>
      <c r="D757" s="71">
        <v>83932</v>
      </c>
      <c r="E757" t="s">
        <v>6286</v>
      </c>
      <c r="F757" s="15" t="str">
        <f t="shared" si="115"/>
        <v>ISSUE</v>
      </c>
      <c r="H757" s="9" t="str">
        <f t="shared" si="116"/>
        <v xml:space="preserve">						{"84010","NR ADMIN PERS 1946 (NRC VENTURA COUNTY CA)"},</v>
      </c>
      <c r="I757" s="9" t="str">
        <f t="shared" si="114"/>
        <v>insert into FTS_rui_codes (suggest_text_1, suggest_text_2, source) values ("84010","NR ADMIN PERS 1946 (NRC VENTURA COUNTY CA)","RESFOR N12 (07APR2021)");</v>
      </c>
    </row>
    <row r="758" spans="1:9" ht="16" x14ac:dyDescent="0.2">
      <c r="A758" s="10" t="s">
        <v>7062</v>
      </c>
      <c r="B758" s="22" t="s">
        <v>4394</v>
      </c>
      <c r="C758" s="10" t="s">
        <v>4395</v>
      </c>
      <c r="D758" s="71">
        <v>83934</v>
      </c>
      <c r="E758" t="s">
        <v>6288</v>
      </c>
      <c r="F758" s="15" t="str">
        <f t="shared" si="115"/>
        <v>ISSUE</v>
      </c>
      <c r="H758" s="9" t="str">
        <f t="shared" si="116"/>
        <v xml:space="preserve">						{"84019","NR OHSU NH CL HQ (NRC WILMINGTON NC)"},</v>
      </c>
      <c r="I758" s="9" t="str">
        <f t="shared" si="114"/>
        <v>insert into FTS_rui_codes (suggest_text_1, suggest_text_2, source) values ("84019","NR OHSU NH CL HQ (NRC WILMINGTON NC)","RESFOR N12 (07APR2021)");</v>
      </c>
    </row>
    <row r="759" spans="1:9" ht="16" x14ac:dyDescent="0.2">
      <c r="A759" s="10" t="s">
        <v>7095</v>
      </c>
      <c r="B759" s="22" t="s">
        <v>2408</v>
      </c>
      <c r="C759" s="11" t="s">
        <v>2409</v>
      </c>
      <c r="D759" s="71">
        <v>83935</v>
      </c>
      <c r="E759" t="s">
        <v>5674</v>
      </c>
      <c r="F759" s="15" t="str">
        <f t="shared" si="115"/>
        <v>ISSUE</v>
      </c>
      <c r="H759" s="9" t="str">
        <f t="shared" si="116"/>
        <v xml:space="preserve">						{"84020","NR CNO WARFARE SYSTEMS N9 (NRC WASHINGTON DC)"},</v>
      </c>
      <c r="I759" s="9" t="str">
        <f t="shared" si="114"/>
        <v>insert into FTS_rui_codes (suggest_text_1, suggest_text_2, source) values ("84020","NR CNO WARFARE SYSTEMS N9 (NRC WASHINGTON DC)","RESFOR N12 (07APR2021)");</v>
      </c>
    </row>
    <row r="760" spans="1:9" ht="16" x14ac:dyDescent="0.2">
      <c r="A760" s="10" t="s">
        <v>7108</v>
      </c>
      <c r="B760" s="22" t="s">
        <v>3890</v>
      </c>
      <c r="C760" s="10" t="s">
        <v>3891</v>
      </c>
      <c r="D760" s="71">
        <v>83936</v>
      </c>
      <c r="E760" t="s">
        <v>5676</v>
      </c>
      <c r="F760" s="15" t="str">
        <f t="shared" si="115"/>
        <v>ISSUE</v>
      </c>
      <c r="H760" s="9" t="str">
        <f t="shared" si="116"/>
        <v xml:space="preserve">						{"84027","NR USFF LEGAL (NRC NORFOLK VA)"},</v>
      </c>
      <c r="I760" s="9" t="str">
        <f t="shared" si="114"/>
        <v>insert into FTS_rui_codes (suggest_text_1, suggest_text_2, source) values ("84027","NR USFF LEGAL (NRC NORFOLK VA)","RESFOR N12 (07APR2021)");</v>
      </c>
    </row>
    <row r="761" spans="1:9" ht="16" x14ac:dyDescent="0.2">
      <c r="A761" s="10" t="s">
        <v>7023</v>
      </c>
      <c r="B761" s="22" t="s">
        <v>1026</v>
      </c>
      <c r="C761" s="10" t="s">
        <v>1028</v>
      </c>
      <c r="D761" s="71">
        <v>83937</v>
      </c>
      <c r="E761" t="s">
        <v>7339</v>
      </c>
      <c r="F761" s="15" t="str">
        <f t="shared" si="115"/>
        <v>ISSUE</v>
      </c>
      <c r="H761" s="9" t="str">
        <f t="shared" si="116"/>
        <v xml:space="preserve">						{"84031","NR OFFICE OF NAVINTEL 0813 (NRC ST LOUIS MO)"},</v>
      </c>
      <c r="I761" s="9" t="str">
        <f t="shared" si="114"/>
        <v>insert into FTS_rui_codes (suggest_text_1, suggest_text_2, source) values ("84031","NR OFFICE OF NAVINTEL 0813 (NRC ST LOUIS MO)","RESFOR N12 (07APR2021)");</v>
      </c>
    </row>
    <row r="762" spans="1:9" ht="16" x14ac:dyDescent="0.2">
      <c r="A762" s="10" t="s">
        <v>7026</v>
      </c>
      <c r="B762" s="22" t="s">
        <v>1211</v>
      </c>
      <c r="C762" s="10" t="s">
        <v>1213</v>
      </c>
      <c r="D762" s="71">
        <v>83939</v>
      </c>
      <c r="E762" t="s">
        <v>3891</v>
      </c>
      <c r="F762" s="15" t="str">
        <f t="shared" si="115"/>
        <v>ISSUE</v>
      </c>
      <c r="H762" s="9" t="str">
        <f t="shared" si="116"/>
        <v xml:space="preserve">						{"84032","NR COMPACFLT INTEL 0322 (NRC KITSAP WA)"},</v>
      </c>
      <c r="I762" s="9" t="str">
        <f t="shared" si="114"/>
        <v>insert into FTS_rui_codes (suggest_text_1, suggest_text_2, source) values ("84032","NR COMPACFLT INTEL 0322 (NRC KITSAP WA)","RESFOR N12 (07APR2021)");</v>
      </c>
    </row>
    <row r="763" spans="1:9" ht="16" x14ac:dyDescent="0.2">
      <c r="A763" s="10" t="s">
        <v>7050</v>
      </c>
      <c r="B763" s="22" t="s">
        <v>3438</v>
      </c>
      <c r="C763" s="10" t="s">
        <v>3440</v>
      </c>
      <c r="D763" s="71">
        <v>83944</v>
      </c>
      <c r="E763" t="s">
        <v>7338</v>
      </c>
      <c r="F763" s="15" t="str">
        <f t="shared" si="115"/>
        <v>ISSUE</v>
      </c>
      <c r="H763" s="9" t="str">
        <f t="shared" si="116"/>
        <v xml:space="preserve">						{"84033","NR OTC NEWPORT (NRC NEWPORT RI)"},</v>
      </c>
      <c r="I763" s="9" t="str">
        <f t="shared" ref="I763:I826" si="117">+_xlfn.CONCAT("insert into FTS_rui_codes (suggest_text_1, suggest_text_2, source) values (""",B800,""",""",C800," (",A800,")"",""RESFOR N12 (07APR2021)"");")</f>
        <v>insert into FTS_rui_codes (suggest_text_1, suggest_text_2, source) values ("84033","NR OTC NEWPORT (NRC NEWPORT RI)","RESFOR N12 (07APR2021)");</v>
      </c>
    </row>
    <row r="764" spans="1:9" ht="16" x14ac:dyDescent="0.2">
      <c r="A764" s="10" t="s">
        <v>7069</v>
      </c>
      <c r="B764" s="22" t="s">
        <v>3133</v>
      </c>
      <c r="C764" s="10" t="s">
        <v>3135</v>
      </c>
      <c r="D764" s="71">
        <v>83947</v>
      </c>
      <c r="E764" t="s">
        <v>1212</v>
      </c>
      <c r="F764" s="15" t="str">
        <f t="shared" si="115"/>
        <v>ISSUE</v>
      </c>
      <c r="H764" s="9" t="str">
        <f t="shared" si="116"/>
        <v xml:space="preserve">						{"84040","NR NAVY RECRUITING COMMAND (NRC MEMPHIS TN)"},</v>
      </c>
      <c r="I764" s="9" t="str">
        <f t="shared" si="117"/>
        <v>insert into FTS_rui_codes (suggest_text_1, suggest_text_2, source) values ("84040","NR NAVY RECRUITING COMMAND (NRC MEMPHIS TN)","RESFOR N12 (07APR2021)");</v>
      </c>
    </row>
    <row r="765" spans="1:9" ht="16" x14ac:dyDescent="0.2">
      <c r="A765" s="10" t="s">
        <v>7043</v>
      </c>
      <c r="B765" s="22" t="s">
        <v>4484</v>
      </c>
      <c r="C765" s="10" t="s">
        <v>4486</v>
      </c>
      <c r="D765" s="71">
        <v>83949</v>
      </c>
      <c r="E765" t="s">
        <v>3439</v>
      </c>
      <c r="F765" s="15" t="str">
        <f t="shared" si="115"/>
        <v>ISSUE</v>
      </c>
      <c r="H765" s="9" t="str">
        <f t="shared" si="116"/>
        <v xml:space="preserve">						{"84055","HSM 60 (HSM 60)"},</v>
      </c>
      <c r="I765" s="9" t="str">
        <f t="shared" si="117"/>
        <v>insert into FTS_rui_codes (suggest_text_1, suggest_text_2, source) values ("84055","HSM 60 (HSM 60)","RESFOR N12 (07APR2021)");</v>
      </c>
    </row>
    <row r="766" spans="1:9" ht="16" x14ac:dyDescent="0.2">
      <c r="A766" s="10" t="s">
        <v>7044</v>
      </c>
      <c r="B766" s="22" t="s">
        <v>231</v>
      </c>
      <c r="C766" s="10" t="s">
        <v>233</v>
      </c>
      <c r="D766" s="71">
        <v>83950</v>
      </c>
      <c r="E766" t="s">
        <v>3134</v>
      </c>
      <c r="F766" s="15" t="str">
        <f t="shared" si="115"/>
        <v>ISSUE</v>
      </c>
      <c r="H766" s="9" t="str">
        <f t="shared" si="116"/>
        <v xml:space="preserve">						{"84056","NR COMNAVFOR KOREA DET A (NRC DES MOINES IA)"},</v>
      </c>
      <c r="I766" s="9" t="str">
        <f t="shared" si="117"/>
        <v>insert into FTS_rui_codes (suggest_text_1, suggest_text_2, source) values ("84056","NR COMNAVFOR KOREA DET A (NRC DES MOINES IA)","RESFOR N12 (07APR2021)");</v>
      </c>
    </row>
    <row r="767" spans="1:9" ht="16" x14ac:dyDescent="0.2">
      <c r="A767" s="10" t="s">
        <v>7072</v>
      </c>
      <c r="B767" s="22" t="s">
        <v>1688</v>
      </c>
      <c r="C767" s="10" t="s">
        <v>1690</v>
      </c>
      <c r="D767" s="71">
        <v>83952</v>
      </c>
      <c r="E767" t="s">
        <v>4485</v>
      </c>
      <c r="F767" s="15" t="str">
        <f t="shared" si="115"/>
        <v>ISSUE</v>
      </c>
      <c r="H767" s="9" t="str">
        <f t="shared" si="116"/>
        <v xml:space="preserve">						{"84058","NR 4MLG MAINTCO 451 DET 2 (NRC GULFPORT MS)"},</v>
      </c>
      <c r="I767" s="9" t="str">
        <f t="shared" si="117"/>
        <v>insert into FTS_rui_codes (suggest_text_1, suggest_text_2, source) values ("84058","NR 4MLG MAINTCO 451 DET 2 (NRC GULFPORT MS)","RESFOR N12 (07APR2021)");</v>
      </c>
    </row>
    <row r="768" spans="1:9" ht="16" x14ac:dyDescent="0.2">
      <c r="A768" s="7" t="s">
        <v>7116</v>
      </c>
      <c r="B768" s="35" t="s">
        <v>2004</v>
      </c>
      <c r="C768" s="12" t="s">
        <v>2006</v>
      </c>
      <c r="D768" s="71">
        <v>83953</v>
      </c>
      <c r="E768" t="s">
        <v>233</v>
      </c>
      <c r="F768" s="15" t="str">
        <f t="shared" si="115"/>
        <v>ISSUE</v>
      </c>
      <c r="H768" s="9" t="str">
        <f t="shared" si="116"/>
        <v xml:space="preserve">						{"84061","NR OPS SUPPORT 0632 (NRC HARRISBURG PA)"},</v>
      </c>
      <c r="I768" s="9" t="str">
        <f t="shared" si="117"/>
        <v>insert into FTS_rui_codes (suggest_text_1, suggest_text_2, source) values ("84061","NR OPS SUPPORT 0632 (NRC HARRISBURG PA)","RESFOR N12 (07APR2021)");</v>
      </c>
    </row>
    <row r="769" spans="1:9" ht="16" x14ac:dyDescent="0.2">
      <c r="A769" s="10" t="s">
        <v>7103</v>
      </c>
      <c r="B769" s="22" t="s">
        <v>3775</v>
      </c>
      <c r="C769" s="10" t="s">
        <v>3777</v>
      </c>
      <c r="D769" s="71">
        <v>83955</v>
      </c>
      <c r="E769" t="s">
        <v>7483</v>
      </c>
      <c r="F769" s="15" t="str">
        <f t="shared" si="115"/>
        <v>ISSUE</v>
      </c>
      <c r="H769" s="9" t="str">
        <f t="shared" si="116"/>
        <v xml:space="preserve">						{"84062","NR HQTRS CO 6 COMM BN FHG (NRC NEW YORK NY)"},</v>
      </c>
      <c r="I769" s="9" t="str">
        <f t="shared" si="117"/>
        <v>insert into FTS_rui_codes (suggest_text_1, suggest_text_2, source) values ("84062","NR HQTRS CO 6 COMM BN FHG (NRC NEW YORK NY)","RESFOR N12 (07APR2021)");</v>
      </c>
    </row>
    <row r="770" spans="1:9" ht="16" x14ac:dyDescent="0.2">
      <c r="A770" s="10" t="s">
        <v>7055</v>
      </c>
      <c r="B770" s="22" t="s">
        <v>1809</v>
      </c>
      <c r="C770" s="10" t="s">
        <v>1811</v>
      </c>
      <c r="D770" s="71">
        <v>83956</v>
      </c>
      <c r="E770" t="s">
        <v>6289</v>
      </c>
      <c r="F770" s="15" t="str">
        <f t="shared" si="115"/>
        <v>ISSUE</v>
      </c>
      <c r="H770" s="9" t="str">
        <f t="shared" si="116"/>
        <v xml:space="preserve">						{"84063","NR SURGEMAIN CENTRAL SOUTH (NRC HOUSTON TX)"},</v>
      </c>
      <c r="I770" s="9" t="str">
        <f t="shared" si="117"/>
        <v>insert into FTS_rui_codes (suggest_text_1, suggest_text_2, source) values ("84063","NR SURGEMAIN CENTRAL SOUTH (NRC HOUSTON TX)","RESFOR N12 (07APR2021)");</v>
      </c>
    </row>
    <row r="771" spans="1:9" ht="16" x14ac:dyDescent="0.2">
      <c r="A771" s="10" t="s">
        <v>7047</v>
      </c>
      <c r="B771" s="22" t="s">
        <v>776</v>
      </c>
      <c r="C771" s="10" t="s">
        <v>778</v>
      </c>
      <c r="D771" s="71">
        <v>83957</v>
      </c>
      <c r="E771" t="s">
        <v>2005</v>
      </c>
      <c r="F771" s="15" t="str">
        <f t="shared" si="115"/>
        <v>ISSUE</v>
      </c>
      <c r="H771" s="9" t="str">
        <f t="shared" si="116"/>
        <v xml:space="preserve">						{"84064","NR ADMIN PERS 1346 (NRC MEMPHIS TN)"},</v>
      </c>
      <c r="I771" s="9" t="str">
        <f t="shared" si="117"/>
        <v>insert into FTS_rui_codes (suggest_text_1, suggest_text_2, source) values ("84064","NR ADMIN PERS 1346 (NRC MEMPHIS TN)","RESFOR N12 (07APR2021)");</v>
      </c>
    </row>
    <row r="772" spans="1:9" ht="16" x14ac:dyDescent="0.2">
      <c r="A772" s="10" t="s">
        <v>7063</v>
      </c>
      <c r="B772" s="22" t="s">
        <v>1527</v>
      </c>
      <c r="C772" s="10" t="s">
        <v>1529</v>
      </c>
      <c r="D772" s="71">
        <v>83958</v>
      </c>
      <c r="E772" t="s">
        <v>3776</v>
      </c>
      <c r="F772" s="15" t="str">
        <f t="shared" si="115"/>
        <v>ISSUE</v>
      </c>
      <c r="H772" s="9" t="str">
        <f t="shared" si="116"/>
        <v xml:space="preserve">						{"84065","NR ADMIN PERS 0847 (NRC MIAMI FL)"},</v>
      </c>
      <c r="I772" s="9" t="str">
        <f t="shared" si="117"/>
        <v>insert into FTS_rui_codes (suggest_text_1, suggest_text_2, source) values ("84065","NR ADMIN PERS 0847 (NRC MIAMI FL)","RESFOR N12 (07APR2021)");</v>
      </c>
    </row>
    <row r="773" spans="1:9" ht="16" x14ac:dyDescent="0.2">
      <c r="A773" s="10" t="s">
        <v>7064</v>
      </c>
      <c r="B773" s="22" t="s">
        <v>454</v>
      </c>
      <c r="C773" s="10" t="s">
        <v>455</v>
      </c>
      <c r="D773" s="71">
        <v>83959</v>
      </c>
      <c r="E773" t="s">
        <v>6291</v>
      </c>
      <c r="F773" s="15" t="str">
        <f t="shared" si="115"/>
        <v>ISSUE</v>
      </c>
      <c r="H773" s="9" t="str">
        <f t="shared" si="116"/>
        <v xml:space="preserve">						{"84066","NR ADMIN PERS 0855 (NRC ORLANDO FL)"},</v>
      </c>
      <c r="I773" s="9" t="str">
        <f t="shared" si="117"/>
        <v>insert into FTS_rui_codes (suggest_text_1, suggest_text_2, source) values ("84066","NR ADMIN PERS 0855 (NRC ORLANDO FL)","RESFOR N12 (07APR2021)");</v>
      </c>
    </row>
    <row r="774" spans="1:9" ht="16" x14ac:dyDescent="0.2">
      <c r="A774" s="10" t="s">
        <v>7119</v>
      </c>
      <c r="B774" s="22" t="s">
        <v>1388</v>
      </c>
      <c r="C774" s="10" t="s">
        <v>1390</v>
      </c>
      <c r="D774" s="71">
        <v>83961</v>
      </c>
      <c r="E774" t="s">
        <v>6292</v>
      </c>
      <c r="F774" s="15" t="str">
        <f t="shared" si="115"/>
        <v>ISSUE</v>
      </c>
      <c r="H774" s="9" t="str">
        <f t="shared" si="116"/>
        <v xml:space="preserve">						{"84068","NR OPS SUPPORT 1362 (NRC OMAHA NE)"},</v>
      </c>
      <c r="I774" s="9" t="str">
        <f t="shared" si="117"/>
        <v>insert into FTS_rui_codes (suggest_text_1, suggest_text_2, source) values ("84068","NR OPS SUPPORT 1362 (NRC OMAHA NE)","RESFOR N12 (07APR2021)");</v>
      </c>
    </row>
    <row r="775" spans="1:9" ht="16" x14ac:dyDescent="0.2">
      <c r="A775" s="7" t="s">
        <v>7040</v>
      </c>
      <c r="B775" s="35" t="s">
        <v>2796</v>
      </c>
      <c r="C775" s="7" t="s">
        <v>2798</v>
      </c>
      <c r="D775" s="71">
        <v>83962</v>
      </c>
      <c r="E775" t="s">
        <v>7466</v>
      </c>
      <c r="F775" s="15" t="str">
        <f t="shared" si="115"/>
        <v>ISSUE</v>
      </c>
      <c r="H775" s="9" t="str">
        <f t="shared" si="116"/>
        <v xml:space="preserve">						{"84069","NR OPS SUPPORT 1329 (NRC ROCK ISLAND IL)"},</v>
      </c>
      <c r="I775" s="9" t="str">
        <f t="shared" si="117"/>
        <v>insert into FTS_rui_codes (suggest_text_1, suggest_text_2, source) values ("84069","NR OPS SUPPORT 1329 (NRC ROCK ISLAND IL)","RESFOR N12 (07APR2021)");</v>
      </c>
    </row>
    <row r="776" spans="1:9" ht="16" x14ac:dyDescent="0.2">
      <c r="A776" s="10" t="s">
        <v>7121</v>
      </c>
      <c r="B776" s="22" t="s">
        <v>177</v>
      </c>
      <c r="C776" s="10" t="s">
        <v>179</v>
      </c>
      <c r="D776" s="71">
        <v>83963</v>
      </c>
      <c r="E776" t="s">
        <v>6294</v>
      </c>
      <c r="F776" s="15" t="str">
        <f t="shared" si="115"/>
        <v>ISSUE</v>
      </c>
      <c r="H776" s="9" t="str">
        <f t="shared" si="116"/>
        <v xml:space="preserve">						{"84074","NR OPS SUPPORT 1386 (NRC ST LOUIS MO)"},</v>
      </c>
      <c r="I776" s="9" t="str">
        <f t="shared" si="117"/>
        <v>insert into FTS_rui_codes (suggest_text_1, suggest_text_2, source) values ("84074","NR OPS SUPPORT 1386 (NRC ST LOUIS MO)","RESFOR N12 (07APR2021)");</v>
      </c>
    </row>
    <row r="777" spans="1:9" ht="16" x14ac:dyDescent="0.2">
      <c r="A777" s="10" t="s">
        <v>7055</v>
      </c>
      <c r="B777" s="22" t="s">
        <v>1812</v>
      </c>
      <c r="C777" s="10" t="s">
        <v>1814</v>
      </c>
      <c r="D777" s="71">
        <v>83964</v>
      </c>
      <c r="E777" t="s">
        <v>1389</v>
      </c>
      <c r="F777" s="15" t="str">
        <f t="shared" si="115"/>
        <v>ISSUE</v>
      </c>
      <c r="H777" s="9" t="str">
        <f t="shared" si="116"/>
        <v xml:space="preserve">						{"84075","NR NSF CFAY DET PORTLAND (NRC PORTLAND OR)"},</v>
      </c>
      <c r="I777" s="9" t="str">
        <f t="shared" si="117"/>
        <v>insert into FTS_rui_codes (suggest_text_1, suggest_text_2, source) values ("84075","NR NSF CFAY DET PORTLAND (NRC PORTLAND OR)","RESFOR N12 (07APR2021)");</v>
      </c>
    </row>
    <row r="778" spans="1:9" ht="16" x14ac:dyDescent="0.2">
      <c r="A778" s="10" t="s">
        <v>7103</v>
      </c>
      <c r="B778" s="22" t="s">
        <v>3782</v>
      </c>
      <c r="C778" s="10" t="s">
        <v>3784</v>
      </c>
      <c r="D778" s="71">
        <v>83965</v>
      </c>
      <c r="E778" t="s">
        <v>2797</v>
      </c>
      <c r="F778" s="15" t="str">
        <f t="shared" ref="F778:F841" si="118">+IF(B783&lt;&gt;D778,"ISSUE","")</f>
        <v>ISSUE</v>
      </c>
      <c r="H778" s="9" t="str">
        <f t="shared" si="116"/>
        <v xml:space="preserve">						{"84076","NR OPS SUPPORT 1377 (NRC SAGINAW MI)"},</v>
      </c>
      <c r="I778" s="9" t="str">
        <f t="shared" si="117"/>
        <v>insert into FTS_rui_codes (suggest_text_1, suggest_text_2, source) values ("84076","NR OPS SUPPORT 1377 (NRC SAGINAW MI)","RESFOR N12 (07APR2021)");</v>
      </c>
    </row>
    <row r="779" spans="1:9" ht="16" x14ac:dyDescent="0.2">
      <c r="A779" s="7" t="s">
        <v>7092</v>
      </c>
      <c r="B779" s="35" t="s">
        <v>1421</v>
      </c>
      <c r="C779" s="7" t="s">
        <v>1423</v>
      </c>
      <c r="D779" s="71">
        <v>83971</v>
      </c>
      <c r="E779" t="s">
        <v>7145</v>
      </c>
      <c r="F779" s="15" t="str">
        <f t="shared" si="118"/>
        <v>ISSUE</v>
      </c>
      <c r="H779" s="9" t="str">
        <f t="shared" ref="H779:H842" si="119">+_xlfn.CONCAT("						{""",B816,""",""",C816," (",A816,")""},")</f>
        <v xml:space="preserve">						{"84077","NR SURGEMAIN SPRINGFIELD (NRC SPRINGFIELD MO)"},</v>
      </c>
      <c r="I779" s="9" t="str">
        <f t="shared" si="117"/>
        <v>insert into FTS_rui_codes (suggest_text_1, suggest_text_2, source) values ("84077","NR SURGEMAIN SPRINGFIELD (NRC SPRINGFIELD MO)","RESFOR N12 (07APR2021)");</v>
      </c>
    </row>
    <row r="780" spans="1:9" ht="16" x14ac:dyDescent="0.2">
      <c r="A780" s="10" t="s">
        <v>7022</v>
      </c>
      <c r="B780" s="22" t="s">
        <v>271</v>
      </c>
      <c r="C780" s="10" t="s">
        <v>272</v>
      </c>
      <c r="D780" s="71">
        <v>83975</v>
      </c>
      <c r="E780" t="s">
        <v>7210</v>
      </c>
      <c r="F780" s="15" t="str">
        <f t="shared" si="118"/>
        <v>ISSUE</v>
      </c>
      <c r="H780" s="9" t="str">
        <f t="shared" si="119"/>
        <v xml:space="preserve">						{"84078","NR OPS SUPPORT 1355 (NRC MILWAUKEE WI)"},</v>
      </c>
      <c r="I780" s="9" t="str">
        <f t="shared" si="117"/>
        <v>insert into FTS_rui_codes (suggest_text_1, suggest_text_2, source) values ("84078","NR OPS SUPPORT 1355 (NRC MILWAUKEE WI)","RESFOR N12 (07APR2021)");</v>
      </c>
    </row>
    <row r="781" spans="1:9" ht="16" x14ac:dyDescent="0.2">
      <c r="A781" s="10" t="s">
        <v>7075</v>
      </c>
      <c r="B781" s="22" t="s">
        <v>3960</v>
      </c>
      <c r="C781" s="10" t="s">
        <v>3962</v>
      </c>
      <c r="D781" s="71">
        <v>83976</v>
      </c>
      <c r="E781" t="s">
        <v>7123</v>
      </c>
      <c r="F781" s="15" t="str">
        <f t="shared" si="118"/>
        <v>ISSUE</v>
      </c>
      <c r="H781" s="9" t="str">
        <f t="shared" si="119"/>
        <v xml:space="preserve">						{"84080","NR OPS SUPPORT 1321 (NRC LOUISVILLE KY)"},</v>
      </c>
      <c r="I781" s="9" t="str">
        <f t="shared" si="117"/>
        <v>insert into FTS_rui_codes (suggest_text_1, suggest_text_2, source) values ("84080","NR OPS SUPPORT 1321 (NRC LOUISVILLE KY)","RESFOR N12 (07APR2021)");</v>
      </c>
    </row>
    <row r="782" spans="1:9" ht="16" x14ac:dyDescent="0.2">
      <c r="A782" s="7" t="s">
        <v>7040</v>
      </c>
      <c r="B782" s="35" t="s">
        <v>2799</v>
      </c>
      <c r="C782" s="7" t="s">
        <v>2801</v>
      </c>
      <c r="D782" s="71">
        <v>83977</v>
      </c>
      <c r="E782" t="s">
        <v>1423</v>
      </c>
      <c r="F782" s="15" t="str">
        <f t="shared" si="118"/>
        <v>ISSUE</v>
      </c>
      <c r="H782" s="9" t="str">
        <f t="shared" si="119"/>
        <v xml:space="preserve">						{"84084","NR OPS SUPPORT 1963 (NRC SACRAMENTO CA)"},</v>
      </c>
      <c r="I782" s="9" t="str">
        <f t="shared" si="117"/>
        <v>insert into FTS_rui_codes (suggest_text_1, suggest_text_2, source) values ("84084","NR OPS SUPPORT 1963 (NRC SACRAMENTO CA)","RESFOR N12 (07APR2021)");</v>
      </c>
    </row>
    <row r="783" spans="1:9" ht="16" x14ac:dyDescent="0.2">
      <c r="A783" s="10" t="s">
        <v>7065</v>
      </c>
      <c r="B783" s="22" t="s">
        <v>2311</v>
      </c>
      <c r="C783" s="10" t="s">
        <v>2313</v>
      </c>
      <c r="D783" s="71">
        <v>83978</v>
      </c>
      <c r="E783" t="s">
        <v>7340</v>
      </c>
      <c r="F783" s="15" t="str">
        <f t="shared" si="118"/>
        <v>ISSUE</v>
      </c>
      <c r="H783" s="9" t="str">
        <f t="shared" si="119"/>
        <v xml:space="preserve">						{"84089","NR NCIS SOUTHWEST (NRC SAN DIEGO CA)"},</v>
      </c>
      <c r="I783" s="9" t="str">
        <f t="shared" si="117"/>
        <v>insert into FTS_rui_codes (suggest_text_1, suggest_text_2, source) values ("84089","NR NCIS SOUTHWEST (NRC SAN DIEGO CA)","RESFOR N12 (07APR2021)");</v>
      </c>
    </row>
    <row r="784" spans="1:9" ht="16" x14ac:dyDescent="0.2">
      <c r="A784" s="10" t="s">
        <v>7013</v>
      </c>
      <c r="B784" s="22" t="s">
        <v>2224</v>
      </c>
      <c r="C784" s="10" t="s">
        <v>2226</v>
      </c>
      <c r="D784" s="71">
        <v>83979</v>
      </c>
      <c r="E784" t="s">
        <v>6297</v>
      </c>
      <c r="F784" s="15" t="str">
        <f t="shared" si="118"/>
        <v>ISSUE</v>
      </c>
      <c r="H784" s="9" t="str">
        <f t="shared" si="119"/>
        <v xml:space="preserve">						{"84095","NCHB 5 ESC DET A (NRC KITSAP WA)"},</v>
      </c>
      <c r="I784" s="9" t="str">
        <f t="shared" si="117"/>
        <v>insert into FTS_rui_codes (suggest_text_1, suggest_text_2, source) values ("84095","NCHB 5 ESC DET A (NRC KITSAP WA)","RESFOR N12 (07APR2021)");</v>
      </c>
    </row>
    <row r="785" spans="1:9" ht="16" x14ac:dyDescent="0.2">
      <c r="A785" s="10" t="s">
        <v>7059</v>
      </c>
      <c r="B785" s="22" t="s">
        <v>4207</v>
      </c>
      <c r="C785" s="10" t="s">
        <v>4208</v>
      </c>
      <c r="D785" s="71">
        <v>83980</v>
      </c>
      <c r="E785" t="s">
        <v>5677</v>
      </c>
      <c r="F785" s="15" t="str">
        <f t="shared" si="118"/>
        <v>ISSUE</v>
      </c>
      <c r="H785" s="9" t="str">
        <f t="shared" si="119"/>
        <v xml:space="preserve">						{"84096","NCHB 5 SURF CO DELTA (NRC SPRINGFIELD OR)"},</v>
      </c>
      <c r="I785" s="9" t="str">
        <f t="shared" si="117"/>
        <v>insert into FTS_rui_codes (suggest_text_1, suggest_text_2, source) values ("84096","NCHB 5 SURF CO DELTA (NRC SPRINGFIELD OR)","RESFOR N12 (07APR2021)");</v>
      </c>
    </row>
    <row r="786" spans="1:9" ht="16" x14ac:dyDescent="0.2">
      <c r="A786" s="10" t="s">
        <v>7059</v>
      </c>
      <c r="B786" s="22" t="s">
        <v>4209</v>
      </c>
      <c r="C786" s="10" t="s">
        <v>4210</v>
      </c>
      <c r="D786" s="71">
        <v>83981</v>
      </c>
      <c r="E786" t="s">
        <v>6298</v>
      </c>
      <c r="F786" s="15" t="str">
        <f t="shared" si="118"/>
        <v>ISSUE</v>
      </c>
      <c r="H786" s="9" t="str">
        <f t="shared" si="119"/>
        <v xml:space="preserve">						{"84097","NR USFF INFO SYSTEMS (NRC NORFOLK VA)"},</v>
      </c>
      <c r="I786" s="9" t="str">
        <f t="shared" si="117"/>
        <v>insert into FTS_rui_codes (suggest_text_1, suggest_text_2, source) values ("84097","NR USFF INFO SYSTEMS (NRC NORFOLK VA)","RESFOR N12 (07APR2021)");</v>
      </c>
    </row>
    <row r="787" spans="1:9" ht="16" x14ac:dyDescent="0.2">
      <c r="A787" s="10" t="s">
        <v>7103</v>
      </c>
      <c r="B787" s="22" t="s">
        <v>3785</v>
      </c>
      <c r="C787" s="10" t="s">
        <v>3787</v>
      </c>
      <c r="D787" s="71">
        <v>83982</v>
      </c>
      <c r="E787" t="s">
        <v>6300</v>
      </c>
      <c r="F787" s="15" t="str">
        <f t="shared" si="118"/>
        <v>ISSUE</v>
      </c>
      <c r="H787" s="9" t="str">
        <f t="shared" si="119"/>
        <v xml:space="preserve">						{"84100","NCHB 8 ESC DET A (NRC FT DIX NJ)"},</v>
      </c>
      <c r="I787" s="9" t="str">
        <f t="shared" si="117"/>
        <v>insert into FTS_rui_codes (suggest_text_1, suggest_text_2, source) values ("84100","NCHB 8 ESC DET A (NRC FT DIX NJ)","RESFOR N12 (07APR2021)");</v>
      </c>
    </row>
    <row r="788" spans="1:9" ht="16" x14ac:dyDescent="0.2">
      <c r="A788" s="10" t="s">
        <v>7103</v>
      </c>
      <c r="B788" s="22" t="s">
        <v>3811</v>
      </c>
      <c r="C788" s="10" t="s">
        <v>3813</v>
      </c>
      <c r="D788" s="71">
        <v>83986</v>
      </c>
      <c r="E788" t="s">
        <v>4208</v>
      </c>
      <c r="F788" s="15" t="str">
        <f t="shared" si="118"/>
        <v>ISSUE</v>
      </c>
      <c r="H788" s="9" t="str">
        <f t="shared" si="119"/>
        <v xml:space="preserve">						{"84101","NCHB 8 SURF CO ALPHA (NRC LEHIGH VALLEY PA)"},</v>
      </c>
      <c r="I788" s="9" t="str">
        <f t="shared" si="117"/>
        <v>insert into FTS_rui_codes (suggest_text_1, suggest_text_2, source) values ("84101","NCHB 8 SURF CO ALPHA (NRC LEHIGH VALLEY PA)","RESFOR N12 (07APR2021)");</v>
      </c>
    </row>
    <row r="789" spans="1:9" ht="16" x14ac:dyDescent="0.2">
      <c r="A789" s="7" t="s">
        <v>7040</v>
      </c>
      <c r="B789" s="35" t="s">
        <v>2791</v>
      </c>
      <c r="C789" s="7" t="s">
        <v>2793</v>
      </c>
      <c r="D789" s="71">
        <v>83987</v>
      </c>
      <c r="E789" t="s">
        <v>4210</v>
      </c>
      <c r="F789" s="15" t="str">
        <f t="shared" si="118"/>
        <v>ISSUE</v>
      </c>
      <c r="H789" s="9" t="str">
        <f t="shared" si="119"/>
        <v xml:space="preserve">						{"84102","NCHB 8 SURF CO BRAVO (NRC EARLE NJ)"},</v>
      </c>
      <c r="I789" s="9" t="str">
        <f t="shared" si="117"/>
        <v>insert into FTS_rui_codes (suggest_text_1, suggest_text_2, source) values ("84102","NCHB 8 SURF CO BRAVO (NRC EARLE NJ)","RESFOR N12 (07APR2021)");</v>
      </c>
    </row>
    <row r="790" spans="1:9" ht="16" x14ac:dyDescent="0.2">
      <c r="A790" s="7" t="s">
        <v>7040</v>
      </c>
      <c r="B790" s="35" t="s">
        <v>2788</v>
      </c>
      <c r="C790" s="7" t="s">
        <v>2790</v>
      </c>
      <c r="D790" s="71">
        <v>83988</v>
      </c>
      <c r="E790" t="s">
        <v>6302</v>
      </c>
      <c r="F790" s="15" t="str">
        <f t="shared" si="118"/>
        <v>ISSUE</v>
      </c>
      <c r="H790" s="9" t="str">
        <f t="shared" si="119"/>
        <v xml:space="preserve">						{"84103","NCHB 8 SURF CO CHARLIE (NRC NEW YORK NY)"},</v>
      </c>
      <c r="I790" s="9" t="str">
        <f t="shared" si="117"/>
        <v>insert into FTS_rui_codes (suggest_text_1, suggest_text_2, source) values ("84103","NCHB 8 SURF CO CHARLIE (NRC NEW YORK NY)","RESFOR N12 (07APR2021)");</v>
      </c>
    </row>
    <row r="791" spans="1:9" ht="16" x14ac:dyDescent="0.2">
      <c r="A791" s="10" t="s">
        <v>7069</v>
      </c>
      <c r="B791" s="22" t="s">
        <v>3136</v>
      </c>
      <c r="C791" s="10" t="s">
        <v>3138</v>
      </c>
      <c r="D791" s="71">
        <v>83992</v>
      </c>
      <c r="E791" t="s">
        <v>6306</v>
      </c>
      <c r="F791" s="15" t="str">
        <f t="shared" si="118"/>
        <v>ISSUE</v>
      </c>
      <c r="H791" s="9" t="str">
        <f t="shared" si="119"/>
        <v xml:space="preserve">						{"84107","NCHB 10 ESC DET A (NRC RICHMOND VA)"},</v>
      </c>
      <c r="I791" s="9" t="str">
        <f t="shared" si="117"/>
        <v>insert into FTS_rui_codes (suggest_text_1, suggest_text_2, source) values ("84107","NCHB 10 ESC DET A (NRC RICHMOND VA)","RESFOR N12 (07APR2021)");</v>
      </c>
    </row>
    <row r="792" spans="1:9" ht="16" x14ac:dyDescent="0.2">
      <c r="A792" s="10" t="s">
        <v>7112</v>
      </c>
      <c r="B792" s="22" t="s">
        <v>1165</v>
      </c>
      <c r="C792" s="11" t="s">
        <v>1167</v>
      </c>
      <c r="D792" s="71">
        <v>83993</v>
      </c>
      <c r="E792" t="s">
        <v>6308</v>
      </c>
      <c r="F792" s="15" t="str">
        <f t="shared" si="118"/>
        <v>ISSUE</v>
      </c>
      <c r="H792" s="9" t="str">
        <f t="shared" si="119"/>
        <v xml:space="preserve">						{"84108","NR 4MB H&amp;S DET 3 (NRC FT WORTH TX)"},</v>
      </c>
      <c r="I792" s="9" t="str">
        <f t="shared" si="117"/>
        <v>insert into FTS_rui_codes (suggest_text_1, suggest_text_2, source) values ("84108","NR 4MB H&amp;S DET 3 (NRC FT WORTH TX)","RESFOR N12 (07APR2021)");</v>
      </c>
    </row>
    <row r="793" spans="1:9" ht="16" x14ac:dyDescent="0.2">
      <c r="A793" s="10" t="s">
        <v>7103</v>
      </c>
      <c r="B793" s="22" t="s">
        <v>3834</v>
      </c>
      <c r="C793" s="10" t="s">
        <v>3836</v>
      </c>
      <c r="D793" s="71">
        <v>83994</v>
      </c>
      <c r="E793" t="s">
        <v>6310</v>
      </c>
      <c r="F793" s="15" t="str">
        <f t="shared" si="118"/>
        <v>ISSUE</v>
      </c>
      <c r="H793" s="9" t="str">
        <f t="shared" si="119"/>
        <v xml:space="preserve">						{"84109","NCHB 10 SURF CO BRAVO (NRC BALTIMORE MD)"},</v>
      </c>
      <c r="I793" s="9" t="str">
        <f t="shared" si="117"/>
        <v>insert into FTS_rui_codes (suggest_text_1, suggest_text_2, source) values ("84109","NCHB 10 SURF CO BRAVO (NRC BALTIMORE MD)","RESFOR N12 (07APR2021)");</v>
      </c>
    </row>
    <row r="794" spans="1:9" ht="16" x14ac:dyDescent="0.2">
      <c r="A794" s="10" t="s">
        <v>7062</v>
      </c>
      <c r="B794" s="22" t="s">
        <v>4364</v>
      </c>
      <c r="C794" s="10" t="s">
        <v>4366</v>
      </c>
      <c r="D794" s="71">
        <v>83996</v>
      </c>
      <c r="E794" t="s">
        <v>6312</v>
      </c>
      <c r="F794" s="15" t="str">
        <f t="shared" si="118"/>
        <v>ISSUE</v>
      </c>
      <c r="H794" s="9" t="str">
        <f t="shared" si="119"/>
        <v xml:space="preserve">						{"84110","NCHB 11 ESC DET A (NRC JACKSONVILLE FL)"},</v>
      </c>
      <c r="I794" s="9" t="str">
        <f t="shared" si="117"/>
        <v>insert into FTS_rui_codes (suggest_text_1, suggest_text_2, source) values ("84110","NCHB 11 ESC DET A (NRC JACKSONVILLE FL)","RESFOR N12 (07APR2021)");</v>
      </c>
    </row>
    <row r="795" spans="1:9" ht="16" x14ac:dyDescent="0.2">
      <c r="A795" s="10" t="s">
        <v>7051</v>
      </c>
      <c r="B795" s="22" t="s">
        <v>4734</v>
      </c>
      <c r="C795" s="10" t="s">
        <v>4736</v>
      </c>
      <c r="D795" s="71">
        <v>83997</v>
      </c>
      <c r="E795" t="s">
        <v>6314</v>
      </c>
      <c r="F795" s="15" t="str">
        <f t="shared" si="118"/>
        <v>ISSUE</v>
      </c>
      <c r="H795" s="9" t="str">
        <f t="shared" si="119"/>
        <v xml:space="preserve">						{"84111","NCHB 11 SURF CO ALPHA (NRC JACKSONVILLE FL)"},</v>
      </c>
      <c r="I795" s="9" t="str">
        <f t="shared" si="117"/>
        <v>insert into FTS_rui_codes (suggest_text_1, suggest_text_2, source) values ("84111","NCHB 11 SURF CO ALPHA (NRC JACKSONVILLE FL)","RESFOR N12 (07APR2021)");</v>
      </c>
    </row>
    <row r="796" spans="1:9" ht="16" x14ac:dyDescent="0.2">
      <c r="A796" s="10" t="s">
        <v>7043</v>
      </c>
      <c r="B796" s="22" t="s">
        <v>4481</v>
      </c>
      <c r="C796" s="10" t="s">
        <v>4483</v>
      </c>
      <c r="D796" s="71">
        <v>83998</v>
      </c>
      <c r="E796" t="s">
        <v>6315</v>
      </c>
      <c r="F796" s="15" t="str">
        <f t="shared" si="118"/>
        <v>ISSUE</v>
      </c>
      <c r="H796" s="9" t="str">
        <f t="shared" si="119"/>
        <v xml:space="preserve">						{"84112","NCHB 11 SURF CO CHARLIE (NRC TAMPA FL)"},</v>
      </c>
      <c r="I796" s="9" t="str">
        <f t="shared" si="117"/>
        <v>insert into FTS_rui_codes (suggest_text_1, suggest_text_2, source) values ("84112","NCHB 11 SURF CO CHARLIE (NRC TAMPA FL)","RESFOR N12 (07APR2021)");</v>
      </c>
    </row>
    <row r="797" spans="1:9" ht="16" x14ac:dyDescent="0.2">
      <c r="A797" s="7" t="s">
        <v>7040</v>
      </c>
      <c r="B797" s="35" t="s">
        <v>2794</v>
      </c>
      <c r="C797" s="7" t="s">
        <v>2795</v>
      </c>
      <c r="D797" s="71">
        <v>84000</v>
      </c>
      <c r="E797" t="s">
        <v>3137</v>
      </c>
      <c r="F797" s="15" t="str">
        <f t="shared" si="118"/>
        <v>ISSUE</v>
      </c>
      <c r="H797" s="9" t="str">
        <f t="shared" si="119"/>
        <v xml:space="preserve">						{"84114","NCHB 13 SURF CO CHARLIE (NRC BESSEMER AL)"},</v>
      </c>
      <c r="I797" s="9" t="str">
        <f t="shared" si="117"/>
        <v>insert into FTS_rui_codes (suggest_text_1, suggest_text_2, source) values ("84114","NCHB 13 SURF CO CHARLIE (NRC BESSEMER AL)","RESFOR N12 (07APR2021)");</v>
      </c>
    </row>
    <row r="798" spans="1:9" ht="16" x14ac:dyDescent="0.2">
      <c r="A798" s="10" t="s">
        <v>7099</v>
      </c>
      <c r="B798" s="22" t="s">
        <v>4113</v>
      </c>
      <c r="C798" s="10" t="s">
        <v>4115</v>
      </c>
      <c r="D798" s="71">
        <v>84001</v>
      </c>
      <c r="E798" t="s">
        <v>6316</v>
      </c>
      <c r="F798" s="15" t="str">
        <f t="shared" si="118"/>
        <v>ISSUE</v>
      </c>
      <c r="H798" s="9" t="str">
        <f t="shared" si="119"/>
        <v xml:space="preserve">						{"84116","NCHB 13 ESC DET A (NRC GULFPORT MS)"},</v>
      </c>
      <c r="I798" s="9" t="str">
        <f t="shared" si="117"/>
        <v>insert into FTS_rui_codes (suggest_text_1, suggest_text_2, source) values ("84116","NCHB 13 ESC DET A (NRC GULFPORT MS)","RESFOR N12 (07APR2021)");</v>
      </c>
    </row>
    <row r="799" spans="1:9" ht="16" x14ac:dyDescent="0.2">
      <c r="A799" s="7" t="s">
        <v>7116</v>
      </c>
      <c r="B799" s="35" t="s">
        <v>1969</v>
      </c>
      <c r="C799" s="12" t="s">
        <v>1971</v>
      </c>
      <c r="D799" s="71">
        <v>84010</v>
      </c>
      <c r="E799" t="s">
        <v>4366</v>
      </c>
      <c r="F799" s="15" t="str">
        <f t="shared" si="118"/>
        <v>ISSUE</v>
      </c>
      <c r="H799" s="9" t="str">
        <f t="shared" si="119"/>
        <v xml:space="preserve">						{"84118","NCHB 13 SURF CO DELTA (NRC PENSACOLA FL)"},</v>
      </c>
      <c r="I799" s="9" t="str">
        <f t="shared" si="117"/>
        <v>insert into FTS_rui_codes (suggest_text_1, suggest_text_2, source) values ("84118","NCHB 13 SURF CO DELTA (NRC PENSACOLA FL)","RESFOR N12 (07APR2021)");</v>
      </c>
    </row>
    <row r="800" spans="1:9" ht="16" x14ac:dyDescent="0.2">
      <c r="A800" s="10" t="s">
        <v>7015</v>
      </c>
      <c r="B800" s="22" t="s">
        <v>2681</v>
      </c>
      <c r="C800" s="10" t="s">
        <v>2682</v>
      </c>
      <c r="D800" s="71">
        <v>84014</v>
      </c>
      <c r="E800" t="s">
        <v>6318</v>
      </c>
      <c r="F800" s="15" t="str">
        <f t="shared" si="118"/>
        <v>ISSUE</v>
      </c>
      <c r="H800" s="9" t="str">
        <f t="shared" si="119"/>
        <v xml:space="preserve">						{"84119","NR OPS SUPPORT 0829 (NRC GULFPORT MS)"},</v>
      </c>
      <c r="I800" s="9" t="str">
        <f t="shared" si="117"/>
        <v>insert into FTS_rui_codes (suggest_text_1, suggest_text_2, source) values ("84119","NR OPS SUPPORT 0829 (NRC GULFPORT MS)","RESFOR N12 (07APR2021)");</v>
      </c>
    </row>
    <row r="801" spans="1:9" ht="16" x14ac:dyDescent="0.2">
      <c r="A801" s="10" t="s">
        <v>7052</v>
      </c>
      <c r="B801" s="22" t="s">
        <v>2277</v>
      </c>
      <c r="C801" s="10" t="s">
        <v>2279</v>
      </c>
      <c r="D801" s="71">
        <v>84019</v>
      </c>
      <c r="E801" t="s">
        <v>6320</v>
      </c>
      <c r="F801" s="15" t="str">
        <f t="shared" si="118"/>
        <v>ISSUE</v>
      </c>
      <c r="H801" s="9" t="str">
        <f t="shared" si="119"/>
        <v xml:space="preserve">						{"84120","NCHB 14 ESC DET A (NRC VENTURA COUNTY CA)"},</v>
      </c>
      <c r="I801" s="9" t="str">
        <f t="shared" si="117"/>
        <v>insert into FTS_rui_codes (suggest_text_1, suggest_text_2, source) values ("84120","NCHB 14 ESC DET A (NRC VENTURA COUNTY CA)","RESFOR N12 (07APR2021)");</v>
      </c>
    </row>
    <row r="802" spans="1:9" ht="16" x14ac:dyDescent="0.2">
      <c r="A802" s="10" t="s">
        <v>50</v>
      </c>
      <c r="B802" s="22" t="s">
        <v>51</v>
      </c>
      <c r="C802" s="10" t="s">
        <v>50</v>
      </c>
      <c r="D802" s="71">
        <v>84020</v>
      </c>
      <c r="E802" t="s">
        <v>4483</v>
      </c>
      <c r="F802" s="15" t="str">
        <f t="shared" si="118"/>
        <v>ISSUE</v>
      </c>
      <c r="H802" s="9" t="str">
        <f t="shared" si="119"/>
        <v xml:space="preserve">						{"84121","NCHB 14 SURF CO ALPHA (NRC PHOENIX AZ)"},</v>
      </c>
      <c r="I802" s="9" t="str">
        <f t="shared" si="117"/>
        <v>insert into FTS_rui_codes (suggest_text_1, suggest_text_2, source) values ("84121","NCHB 14 SURF CO ALPHA (NRC PHOENIX AZ)","RESFOR N12 (07APR2021)");</v>
      </c>
    </row>
    <row r="803" spans="1:9" ht="16" x14ac:dyDescent="0.2">
      <c r="A803" s="10" t="s">
        <v>7090</v>
      </c>
      <c r="B803" s="22" t="s">
        <v>943</v>
      </c>
      <c r="C803" s="11" t="s">
        <v>945</v>
      </c>
      <c r="D803" s="71">
        <v>84027</v>
      </c>
      <c r="E803" t="s">
        <v>6321</v>
      </c>
      <c r="F803" s="15" t="str">
        <f t="shared" si="118"/>
        <v>ISSUE</v>
      </c>
      <c r="H803" s="9" t="str">
        <f t="shared" si="119"/>
        <v xml:space="preserve">						{"84128","NCHB 14 CARGO TERM CO A (NRC VENTURA COUNTY CA)"},</v>
      </c>
      <c r="I803" s="9" t="str">
        <f t="shared" si="117"/>
        <v>insert into FTS_rui_codes (suggest_text_1, suggest_text_2, source) values ("84128","NCHB 14 CARGO TERM CO A (NRC VENTURA COUNTY CA)","RESFOR N12 (07APR2021)");</v>
      </c>
    </row>
    <row r="804" spans="1:9" ht="16" x14ac:dyDescent="0.2">
      <c r="A804" s="10" t="s">
        <v>7063</v>
      </c>
      <c r="B804" s="22" t="s">
        <v>1524</v>
      </c>
      <c r="C804" s="10" t="s">
        <v>1526</v>
      </c>
      <c r="D804" s="71">
        <v>84031</v>
      </c>
      <c r="E804" t="s">
        <v>6323</v>
      </c>
      <c r="F804" s="15" t="str">
        <f t="shared" si="118"/>
        <v>ISSUE</v>
      </c>
      <c r="H804" s="9" t="str">
        <f t="shared" si="119"/>
        <v xml:space="preserve">						{"84130","CRS 11 COMPANY D 1ST PLT (NRC KITSAP WA)"},</v>
      </c>
      <c r="I804" s="9" t="str">
        <f t="shared" si="117"/>
        <v>insert into FTS_rui_codes (suggest_text_1, suggest_text_2, source) values ("84130","CRS 11 COMPANY D 1ST PLT (NRC KITSAP WA)","RESFOR N12 (07APR2021)");</v>
      </c>
    </row>
    <row r="805" spans="1:9" ht="16" x14ac:dyDescent="0.2">
      <c r="A805" s="7" t="s">
        <v>7024</v>
      </c>
      <c r="B805" s="35" t="s">
        <v>1610</v>
      </c>
      <c r="C805" s="7" t="s">
        <v>1612</v>
      </c>
      <c r="D805" s="71">
        <v>84032</v>
      </c>
      <c r="E805" t="s">
        <v>6325</v>
      </c>
      <c r="F805" s="15" t="str">
        <f t="shared" si="118"/>
        <v>ISSUE</v>
      </c>
      <c r="H805" s="9" t="str">
        <f t="shared" si="119"/>
        <v xml:space="preserve">						{"84131","NR NSW DETACHMENT ATLANTA (NRC ATLANTA GA)"},</v>
      </c>
      <c r="I805" s="9" t="str">
        <f t="shared" si="117"/>
        <v>insert into FTS_rui_codes (suggest_text_1, suggest_text_2, source) values ("84131","NR NSW DETACHMENT ATLANTA (NRC ATLANTA GA)","RESFOR N12 (07APR2021)");</v>
      </c>
    </row>
    <row r="806" spans="1:9" ht="16" x14ac:dyDescent="0.2">
      <c r="A806" s="10" t="s">
        <v>7019</v>
      </c>
      <c r="B806" s="22" t="s">
        <v>2610</v>
      </c>
      <c r="C806" s="10" t="s">
        <v>2612</v>
      </c>
      <c r="D806" s="71">
        <v>84033</v>
      </c>
      <c r="E806" t="s">
        <v>6326</v>
      </c>
      <c r="F806" s="15" t="str">
        <f t="shared" si="118"/>
        <v>ISSUE</v>
      </c>
      <c r="H806" s="9" t="str">
        <f t="shared" si="119"/>
        <v xml:space="preserve">						{"84133","NR COM NAVY REGION JAPAN (NRC HOUSTON TX)"},</v>
      </c>
      <c r="I806" s="9" t="str">
        <f t="shared" si="117"/>
        <v>insert into FTS_rui_codes (suggest_text_1, suggest_text_2, source) values ("84133","NR COM NAVY REGION JAPAN (NRC HOUSTON TX)","RESFOR N12 (07APR2021)");</v>
      </c>
    </row>
    <row r="807" spans="1:9" ht="16" x14ac:dyDescent="0.2">
      <c r="A807" s="10" t="s">
        <v>7072</v>
      </c>
      <c r="B807" s="22" t="s">
        <v>1698</v>
      </c>
      <c r="C807" s="10" t="s">
        <v>1700</v>
      </c>
      <c r="D807" s="71">
        <v>84040</v>
      </c>
      <c r="E807" t="s">
        <v>6327</v>
      </c>
      <c r="F807" s="15" t="str">
        <f t="shared" si="118"/>
        <v>ISSUE</v>
      </c>
      <c r="H807" s="9" t="str">
        <f t="shared" si="119"/>
        <v xml:space="preserve">						{"84135","NR DEF INST INTL LEGL STUD (NRC NEWPORT RI)"},</v>
      </c>
      <c r="I807" s="9" t="str">
        <f t="shared" si="117"/>
        <v>insert into FTS_rui_codes (suggest_text_1, suggest_text_2, source) values ("84135","NR DEF INST INTL LEGL STUD (NRC NEWPORT RI)","RESFOR N12 (07APR2021)");</v>
      </c>
    </row>
    <row r="808" spans="1:9" ht="16" x14ac:dyDescent="0.2">
      <c r="A808" s="10" t="s">
        <v>7052</v>
      </c>
      <c r="B808" s="22" t="s">
        <v>2280</v>
      </c>
      <c r="C808" s="10" t="s">
        <v>2282</v>
      </c>
      <c r="D808" s="71">
        <v>84055</v>
      </c>
      <c r="E808" t="s">
        <v>50</v>
      </c>
      <c r="F808" s="15" t="str">
        <f t="shared" si="118"/>
        <v>ISSUE</v>
      </c>
      <c r="H808" s="9" t="str">
        <f t="shared" si="119"/>
        <v xml:space="preserve">						{"84139","NR EXP MAINTENANCE DET N (NRC NORFOLK VA)"},</v>
      </c>
      <c r="I808" s="9" t="str">
        <f t="shared" si="117"/>
        <v>insert into FTS_rui_codes (suggest_text_1, suggest_text_2, source) values ("84139","NR EXP MAINTENANCE DET N (NRC NORFOLK VA)","RESFOR N12 (07APR2021)");</v>
      </c>
    </row>
    <row r="809" spans="1:9" ht="16" x14ac:dyDescent="0.2">
      <c r="A809" s="10" t="s">
        <v>7056</v>
      </c>
      <c r="B809" s="22" t="s">
        <v>2354</v>
      </c>
      <c r="C809" s="10" t="s">
        <v>2356</v>
      </c>
      <c r="D809" s="71">
        <v>84056</v>
      </c>
      <c r="E809" t="s">
        <v>945</v>
      </c>
      <c r="F809" s="15" t="str">
        <f t="shared" si="118"/>
        <v>ISSUE</v>
      </c>
      <c r="H809" s="9" t="str">
        <f t="shared" si="119"/>
        <v xml:space="preserve">						{"84140","NR BMU-2 DET 208 (NRC KANSAS CITY MO)"},</v>
      </c>
      <c r="I809" s="9" t="str">
        <f t="shared" si="117"/>
        <v>insert into FTS_rui_codes (suggest_text_1, suggest_text_2, source) values ("84140","NR BMU-2 DET 208 (NRC KANSAS CITY MO)","RESFOR N12 (07APR2021)");</v>
      </c>
    </row>
    <row r="810" spans="1:9" ht="16" x14ac:dyDescent="0.2">
      <c r="A810" s="10" t="s">
        <v>7057</v>
      </c>
      <c r="B810" s="22" t="s">
        <v>3072</v>
      </c>
      <c r="C810" s="10" t="s">
        <v>3074</v>
      </c>
      <c r="D810" s="71">
        <v>84058</v>
      </c>
      <c r="E810" t="s">
        <v>1526</v>
      </c>
      <c r="F810" s="15" t="str">
        <f t="shared" si="118"/>
        <v>ISSUE</v>
      </c>
      <c r="H810" s="9" t="str">
        <f t="shared" si="119"/>
        <v xml:space="preserve">						{"84141","NR OPS SUPPORT 0818 (NRC EL PASO TX)"},</v>
      </c>
      <c r="I810" s="9" t="str">
        <f t="shared" si="117"/>
        <v>insert into FTS_rui_codes (suggest_text_1, suggest_text_2, source) values ("84141","NR OPS SUPPORT 0818 (NRC EL PASO TX)","RESFOR N12 (07APR2021)");</v>
      </c>
    </row>
    <row r="811" spans="1:9" ht="16" x14ac:dyDescent="0.2">
      <c r="A811" s="10" t="s">
        <v>7098</v>
      </c>
      <c r="B811" s="22" t="s">
        <v>3035</v>
      </c>
      <c r="C811" s="11" t="s">
        <v>3037</v>
      </c>
      <c r="D811" s="71">
        <v>84059</v>
      </c>
      <c r="E811" t="s">
        <v>6329</v>
      </c>
      <c r="F811" s="15" t="str">
        <f t="shared" si="118"/>
        <v>ISSUE</v>
      </c>
      <c r="H811" s="9" t="str">
        <f t="shared" si="119"/>
        <v xml:space="preserve">						{"84143","NR CSG FOUR FP (NRC NORFOLK VA)"},</v>
      </c>
      <c r="I811" s="9" t="str">
        <f t="shared" si="117"/>
        <v>insert into FTS_rui_codes (suggest_text_1, suggest_text_2, source) values ("84143","NR CSG FOUR FP (NRC NORFOLK VA)","RESFOR N12 (07APR2021)");</v>
      </c>
    </row>
    <row r="812" spans="1:9" ht="16" x14ac:dyDescent="0.2">
      <c r="A812" s="7" t="s">
        <v>7088</v>
      </c>
      <c r="B812" s="35" t="s">
        <v>3585</v>
      </c>
      <c r="C812" s="7" t="s">
        <v>3587</v>
      </c>
      <c r="D812" s="71">
        <v>84061</v>
      </c>
      <c r="E812" t="s">
        <v>6330</v>
      </c>
      <c r="F812" s="15" t="str">
        <f t="shared" si="118"/>
        <v>ISSUE</v>
      </c>
      <c r="H812" s="9" t="str">
        <f t="shared" si="119"/>
        <v xml:space="preserve">						{"84150","NR NAVCENT OPS SPT DET C (NRC PENSACOLA FL)"},</v>
      </c>
      <c r="I812" s="9" t="str">
        <f t="shared" si="117"/>
        <v>insert into FTS_rui_codes (suggest_text_1, suggest_text_2, source) values ("84150","NR NAVCENT OPS SPT DET C (NRC PENSACOLA FL)","RESFOR N12 (07APR2021)");</v>
      </c>
    </row>
    <row r="813" spans="1:9" ht="16" x14ac:dyDescent="0.2">
      <c r="A813" s="10" t="s">
        <v>7099</v>
      </c>
      <c r="B813" s="22" t="s">
        <v>4129</v>
      </c>
      <c r="C813" s="10" t="s">
        <v>4131</v>
      </c>
      <c r="D813" s="71">
        <v>84062</v>
      </c>
      <c r="E813" t="s">
        <v>7271</v>
      </c>
      <c r="F813" s="15" t="str">
        <f t="shared" si="118"/>
        <v>ISSUE</v>
      </c>
      <c r="H813" s="9" t="str">
        <f t="shared" si="119"/>
        <v xml:space="preserve">						{"84154","NR NSF NSA GAETA (NRC SHREVEPORT LA)"},</v>
      </c>
      <c r="I813" s="9" t="str">
        <f t="shared" si="117"/>
        <v>insert into FTS_rui_codes (suggest_text_1, suggest_text_2, source) values ("84154","NR NSF NSA GAETA (NRC SHREVEPORT LA)","RESFOR N12 (07APR2021)");</v>
      </c>
    </row>
    <row r="814" spans="1:9" ht="16" x14ac:dyDescent="0.2">
      <c r="A814" s="10" t="s">
        <v>7113</v>
      </c>
      <c r="B814" s="22" t="s">
        <v>3334</v>
      </c>
      <c r="C814" s="11" t="s">
        <v>3336</v>
      </c>
      <c r="D814" s="71">
        <v>84063</v>
      </c>
      <c r="E814" t="s">
        <v>1700</v>
      </c>
      <c r="F814" s="15" t="str">
        <f t="shared" si="118"/>
        <v>ISSUE</v>
      </c>
      <c r="H814" s="9" t="str">
        <f t="shared" si="119"/>
        <v xml:space="preserve">						{"84156","NR NSF NSA NAPLES (NRC LONG ISLAND NY)"},</v>
      </c>
      <c r="I814" s="9" t="str">
        <f t="shared" si="117"/>
        <v>insert into FTS_rui_codes (suggest_text_1, suggest_text_2, source) values ("84156","NR NSF NSA NAPLES (NRC LONG ISLAND NY)","RESFOR N12 (07APR2021)");</v>
      </c>
    </row>
    <row r="815" spans="1:9" ht="16" x14ac:dyDescent="0.2">
      <c r="A815" s="7" t="s">
        <v>7086</v>
      </c>
      <c r="B815" s="35" t="s">
        <v>3648</v>
      </c>
      <c r="C815" s="7" t="s">
        <v>3650</v>
      </c>
      <c r="D815" s="71">
        <v>84066</v>
      </c>
      <c r="E815" t="s">
        <v>3074</v>
      </c>
      <c r="F815" s="15" t="str">
        <f t="shared" si="118"/>
        <v>ISSUE</v>
      </c>
      <c r="H815" s="9" t="str">
        <f t="shared" si="119"/>
        <v xml:space="preserve">						{"84157","NR SURGEMAIN GULF (NRC ORLANDO FL)"},</v>
      </c>
      <c r="I815" s="9" t="str">
        <f t="shared" si="117"/>
        <v>insert into FTS_rui_codes (suggest_text_1, suggest_text_2, source) values ("84157","NR SURGEMAIN GULF (NRC ORLANDO FL)","RESFOR N12 (07APR2021)");</v>
      </c>
    </row>
    <row r="816" spans="1:9" ht="16" x14ac:dyDescent="0.2">
      <c r="A816" s="10" t="s">
        <v>7100</v>
      </c>
      <c r="B816" s="22" t="s">
        <v>4048</v>
      </c>
      <c r="C816" s="10" t="s">
        <v>4050</v>
      </c>
      <c r="D816" s="71">
        <v>84068</v>
      </c>
      <c r="E816" t="s">
        <v>6331</v>
      </c>
      <c r="F816" s="15" t="str">
        <f t="shared" si="118"/>
        <v>ISSUE</v>
      </c>
      <c r="H816" s="9" t="str">
        <f t="shared" si="119"/>
        <v xml:space="preserve">						{"84159","CRS 11 COMPANY D 2ND PLT (NRC SPOKANE WA)"},</v>
      </c>
      <c r="I816" s="9" t="str">
        <f t="shared" si="117"/>
        <v>insert into FTS_rui_codes (suggest_text_1, suggest_text_2, source) values ("84159","CRS 11 COMPANY D 2ND PLT (NRC SPOKANE WA)","RESFOR N12 (07APR2021)");</v>
      </c>
    </row>
    <row r="817" spans="1:9" ht="16" x14ac:dyDescent="0.2">
      <c r="A817" s="7" t="s">
        <v>7085</v>
      </c>
      <c r="B817" s="35" t="s">
        <v>2392</v>
      </c>
      <c r="C817" s="7" t="s">
        <v>2394</v>
      </c>
      <c r="D817" s="71">
        <v>84069</v>
      </c>
      <c r="E817" t="s">
        <v>6332</v>
      </c>
      <c r="F817" s="15" t="str">
        <f t="shared" si="118"/>
        <v>ISSUE</v>
      </c>
      <c r="H817" s="9" t="str">
        <f t="shared" si="119"/>
        <v xml:space="preserve">						{"84160","NR ADMIN PERS 1326 (NRC CHICAGO IL)"},</v>
      </c>
      <c r="I817" s="9" t="str">
        <f t="shared" si="117"/>
        <v>insert into FTS_rui_codes (suggest_text_1, suggest_text_2, source) values ("84160","NR ADMIN PERS 1326 (NRC CHICAGO IL)","RESFOR N12 (07APR2021)");</v>
      </c>
    </row>
    <row r="818" spans="1:9" ht="16" x14ac:dyDescent="0.2">
      <c r="A818" s="7" t="s">
        <v>7067</v>
      </c>
      <c r="B818" s="35" t="s">
        <v>2179</v>
      </c>
      <c r="C818" s="7" t="s">
        <v>2181</v>
      </c>
      <c r="D818" s="71">
        <v>84074</v>
      </c>
      <c r="E818" t="s">
        <v>6333</v>
      </c>
      <c r="F818" s="15" t="str">
        <f t="shared" si="118"/>
        <v>ISSUE</v>
      </c>
      <c r="H818" s="9" t="str">
        <f t="shared" si="119"/>
        <v xml:space="preserve">						{"84161","NR DIAHQ 0908 (NRC WASHINGTON DC)"},</v>
      </c>
      <c r="I818" s="9" t="str">
        <f t="shared" si="117"/>
        <v>insert into FTS_rui_codes (suggest_text_1, suggest_text_2, source) values ("84161","NR DIAHQ 0908 (NRC WASHINGTON DC)","RESFOR N12 (07APR2021)");</v>
      </c>
    </row>
    <row r="819" spans="1:9" ht="16" x14ac:dyDescent="0.2">
      <c r="A819" s="10" t="s">
        <v>7106</v>
      </c>
      <c r="B819" s="22" t="s">
        <v>3602</v>
      </c>
      <c r="C819" s="10" t="s">
        <v>3604</v>
      </c>
      <c r="D819" s="71">
        <v>84075</v>
      </c>
      <c r="E819" t="s">
        <v>7416</v>
      </c>
      <c r="F819" s="15" t="str">
        <f t="shared" si="118"/>
        <v>ISSUE</v>
      </c>
      <c r="H819" s="9" t="str">
        <f t="shared" si="119"/>
        <v xml:space="preserve">						{"84162","NR JICCENT 0382 (NRC ST LOUIS MO)"},</v>
      </c>
      <c r="I819" s="9" t="str">
        <f t="shared" si="117"/>
        <v>insert into FTS_rui_codes (suggest_text_1, suggest_text_2, source) values ("84162","NR JICCENT 0382 (NRC ST LOUIS MO)","RESFOR N12 (07APR2021)");</v>
      </c>
    </row>
    <row r="820" spans="1:9" ht="16" x14ac:dyDescent="0.2">
      <c r="A820" s="10" t="s">
        <v>7103</v>
      </c>
      <c r="B820" s="22" t="s">
        <v>3760</v>
      </c>
      <c r="C820" s="10" t="s">
        <v>3762</v>
      </c>
      <c r="D820" s="71">
        <v>84076</v>
      </c>
      <c r="E820" t="s">
        <v>6335</v>
      </c>
      <c r="F820" s="15" t="str">
        <f t="shared" si="118"/>
        <v>ISSUE</v>
      </c>
      <c r="H820" s="9" t="str">
        <f t="shared" si="119"/>
        <v xml:space="preserve">						{"84164","NR JNT INT OP CTR EUR 0289 (NRC MINNEAPOLIS MN)"},</v>
      </c>
      <c r="I820" s="9" t="str">
        <f t="shared" si="117"/>
        <v>insert into FTS_rui_codes (suggest_text_1, suggest_text_2, source) values ("84164","NR JNT INT OP CTR EUR 0289 (NRC MINNEAPOLIS MN)","RESFOR N12 (07APR2021)");</v>
      </c>
    </row>
    <row r="821" spans="1:9" ht="16" x14ac:dyDescent="0.2">
      <c r="A821" s="7" t="s">
        <v>7116</v>
      </c>
      <c r="B821" s="35" t="s">
        <v>1954</v>
      </c>
      <c r="C821" s="12" t="s">
        <v>1955</v>
      </c>
      <c r="D821" s="71">
        <v>84077</v>
      </c>
      <c r="E821" t="s">
        <v>4050</v>
      </c>
      <c r="F821" s="15" t="str">
        <f t="shared" si="118"/>
        <v>ISSUE</v>
      </c>
      <c r="H821" s="9" t="str">
        <f t="shared" si="119"/>
        <v xml:space="preserve">						{"84166","NR NSW INFO WARFARE COM 18 (SEAL TEAM EIGHTEEN)"},</v>
      </c>
      <c r="I821" s="9" t="str">
        <f t="shared" si="117"/>
        <v>insert into FTS_rui_codes (suggest_text_1, suggest_text_2, source) values ("84166","NR NSW INFO WARFARE COM 18 (SEAL TEAM EIGHTEEN)","RESFOR N12 (07APR2021)");</v>
      </c>
    </row>
    <row r="822" spans="1:9" ht="16" x14ac:dyDescent="0.2">
      <c r="A822" s="10" t="s">
        <v>7111</v>
      </c>
      <c r="B822" s="22" t="s">
        <v>4055</v>
      </c>
      <c r="C822" s="12" t="s">
        <v>4057</v>
      </c>
      <c r="D822" s="71">
        <v>84078</v>
      </c>
      <c r="E822" t="s">
        <v>6336</v>
      </c>
      <c r="F822" s="15" t="str">
        <f t="shared" si="118"/>
        <v>ISSUE</v>
      </c>
      <c r="H822" s="9" t="str">
        <f t="shared" si="119"/>
        <v xml:space="preserve">						{"84167","NR NSW INFO WARFARE COM 17 (SEAL TEAM SEVENTEEN)"},</v>
      </c>
      <c r="I822" s="9" t="str">
        <f t="shared" si="117"/>
        <v>insert into FTS_rui_codes (suggest_text_1, suggest_text_2, source) values ("84167","NR NSW INFO WARFARE COM 17 (SEAL TEAM SEVENTEEN)","RESFOR N12 (07APR2021)");</v>
      </c>
    </row>
    <row r="823" spans="1:9" ht="16" x14ac:dyDescent="0.2">
      <c r="A823" s="7" t="s">
        <v>7040</v>
      </c>
      <c r="B823" s="35" t="s">
        <v>2816</v>
      </c>
      <c r="C823" s="7" t="s">
        <v>2818</v>
      </c>
      <c r="D823" s="71">
        <v>84080</v>
      </c>
      <c r="E823" t="s">
        <v>6337</v>
      </c>
      <c r="F823" s="15" t="str">
        <f t="shared" si="118"/>
        <v>ISSUE</v>
      </c>
      <c r="H823" s="9" t="str">
        <f t="shared" si="119"/>
        <v xml:space="preserve">						{"84170","NR HELTRARON 28 SAU (NRC PENSACOLA FL)"},</v>
      </c>
      <c r="I823" s="9" t="str">
        <f t="shared" si="117"/>
        <v>insert into FTS_rui_codes (suggest_text_1, suggest_text_2, source) values ("84170","NR HELTRARON 28 SAU (NRC PENSACOLA FL)","RESFOR N12 (07APR2021)");</v>
      </c>
    </row>
    <row r="824" spans="1:9" ht="16" x14ac:dyDescent="0.2">
      <c r="A824" s="10" t="s">
        <v>7026</v>
      </c>
      <c r="B824" s="22" t="s">
        <v>1218</v>
      </c>
      <c r="C824" s="10" t="s">
        <v>1219</v>
      </c>
      <c r="D824" s="71">
        <v>84084</v>
      </c>
      <c r="E824" t="s">
        <v>6338</v>
      </c>
      <c r="F824" s="15" t="str">
        <f t="shared" si="118"/>
        <v>ISSUE</v>
      </c>
      <c r="H824" s="9" t="str">
        <f t="shared" si="119"/>
        <v xml:space="preserve">						{"84171","NR FLTCOMBATRACEN LNT (NRC COLUMBUS OH)"},</v>
      </c>
      <c r="I824" s="9" t="str">
        <f t="shared" si="117"/>
        <v>insert into FTS_rui_codes (suggest_text_1, suggest_text_2, source) values ("84171","NR FLTCOMBATRACEN LNT (NRC COLUMBUS OH)","RESFOR N12 (07APR2021)");</v>
      </c>
    </row>
    <row r="825" spans="1:9" ht="16" x14ac:dyDescent="0.2">
      <c r="A825" s="7" t="s">
        <v>7025</v>
      </c>
      <c r="B825" s="35" t="s">
        <v>2093</v>
      </c>
      <c r="C825" s="7" t="s">
        <v>2095</v>
      </c>
      <c r="D825" s="71">
        <v>84089</v>
      </c>
      <c r="E825" t="s">
        <v>3761</v>
      </c>
      <c r="F825" s="15" t="str">
        <f t="shared" si="118"/>
        <v>ISSUE</v>
      </c>
      <c r="H825" s="9" t="str">
        <f t="shared" si="119"/>
        <v xml:space="preserve">						{"84172","NR ADMIN PERS 1950 (NRC TUCSON AZ)"},</v>
      </c>
      <c r="I825" s="9" t="str">
        <f t="shared" si="117"/>
        <v>insert into FTS_rui_codes (suggest_text_1, suggest_text_2, source) values ("84172","NR ADMIN PERS 1950 (NRC TUCSON AZ)","RESFOR N12 (07APR2021)");</v>
      </c>
    </row>
    <row r="826" spans="1:9" ht="16" x14ac:dyDescent="0.2">
      <c r="A826" s="10" t="s">
        <v>7023</v>
      </c>
      <c r="B826" s="22" t="s">
        <v>1031</v>
      </c>
      <c r="C826" s="10" t="s">
        <v>1033</v>
      </c>
      <c r="D826" s="71">
        <v>84092</v>
      </c>
      <c r="E826" t="s">
        <v>6340</v>
      </c>
      <c r="F826" s="15" t="str">
        <f t="shared" si="118"/>
        <v>ISSUE</v>
      </c>
      <c r="H826" s="9" t="str">
        <f t="shared" si="119"/>
        <v xml:space="preserve">						{"84176","NR SURGEMAIN ALBANY (NRC SCHENECTADY NY)"},</v>
      </c>
      <c r="I826" s="9" t="str">
        <f t="shared" si="117"/>
        <v>insert into FTS_rui_codes (suggest_text_1, suggest_text_2, source) values ("84176","NR SURGEMAIN ALBANY (NRC SCHENECTADY NY)","RESFOR N12 (07APR2021)");</v>
      </c>
    </row>
    <row r="827" spans="1:9" ht="16" x14ac:dyDescent="0.2">
      <c r="A827" s="10" t="s">
        <v>7019</v>
      </c>
      <c r="B827" s="22" t="s">
        <v>2598</v>
      </c>
      <c r="C827" s="10" t="s">
        <v>2600</v>
      </c>
      <c r="D827" s="71">
        <v>84095</v>
      </c>
      <c r="E827" t="s">
        <v>6341</v>
      </c>
      <c r="F827" s="15" t="str">
        <f t="shared" si="118"/>
        <v>ISSUE</v>
      </c>
      <c r="H827" s="9" t="str">
        <f t="shared" si="119"/>
        <v xml:space="preserve">						{"84177","NR OPS SUPPORT 0874 (NRC JACKSONVILLE FL)"},</v>
      </c>
      <c r="I827" s="9" t="str">
        <f t="shared" ref="I827:I890" si="120">+_xlfn.CONCAT("insert into FTS_rui_codes (suggest_text_1, suggest_text_2, source) values (""",B864,""",""",C864," (",A864,")"",""RESFOR N12 (07APR2021)"");")</f>
        <v>insert into FTS_rui_codes (suggest_text_1, suggest_text_2, source) values ("84177","NR OPS SUPPORT 0874 (NRC JACKSONVILLE FL)","RESFOR N12 (07APR2021)");</v>
      </c>
    </row>
    <row r="828" spans="1:9" ht="16" x14ac:dyDescent="0.2">
      <c r="A828" s="10" t="s">
        <v>7041</v>
      </c>
      <c r="B828" s="22" t="s">
        <v>3485</v>
      </c>
      <c r="C828" s="10" t="s">
        <v>3486</v>
      </c>
      <c r="D828" s="71">
        <v>84096</v>
      </c>
      <c r="E828" t="s">
        <v>6342</v>
      </c>
      <c r="F828" s="15" t="str">
        <f t="shared" si="118"/>
        <v>ISSUE</v>
      </c>
      <c r="H828" s="9" t="str">
        <f t="shared" si="119"/>
        <v xml:space="preserve">						{"84178","NR USNAVCENT INTEL 0174 (NRC JACKSONVILLE FL)"},</v>
      </c>
      <c r="I828" s="9" t="str">
        <f t="shared" si="120"/>
        <v>insert into FTS_rui_codes (suggest_text_1, suggest_text_2, source) values ("84178","NR USNAVCENT INTEL 0174 (NRC JACKSONVILLE FL)","RESFOR N12 (07APR2021)");</v>
      </c>
    </row>
    <row r="829" spans="1:9" ht="16" x14ac:dyDescent="0.2">
      <c r="A829" s="10" t="s">
        <v>7119</v>
      </c>
      <c r="B829" s="22" t="s">
        <v>1396</v>
      </c>
      <c r="C829" s="10" t="s">
        <v>1397</v>
      </c>
      <c r="D829" s="71">
        <v>84097</v>
      </c>
      <c r="E829" t="s">
        <v>6343</v>
      </c>
      <c r="F829" s="15" t="str">
        <f t="shared" si="118"/>
        <v>ISSUE</v>
      </c>
      <c r="H829" s="9" t="str">
        <f t="shared" si="119"/>
        <v xml:space="preserve">						{"84179","NR SPAWAR 866 (NRC WASHINGTON DC)"},</v>
      </c>
      <c r="I829" s="9" t="str">
        <f t="shared" si="120"/>
        <v>insert into FTS_rui_codes (suggest_text_1, suggest_text_2, source) values ("84179","NR SPAWAR 866 (NRC WASHINGTON DC)","RESFOR N12 (07APR2021)");</v>
      </c>
    </row>
    <row r="830" spans="1:9" ht="16" x14ac:dyDescent="0.2">
      <c r="A830" s="10" t="s">
        <v>7038</v>
      </c>
      <c r="B830" s="22" t="s">
        <v>293</v>
      </c>
      <c r="C830" s="10" t="s">
        <v>295</v>
      </c>
      <c r="D830" s="71">
        <v>84100</v>
      </c>
      <c r="E830" t="s">
        <v>6344</v>
      </c>
      <c r="F830" s="15" t="str">
        <f t="shared" si="118"/>
        <v>ISSUE</v>
      </c>
      <c r="H830" s="9" t="str">
        <f t="shared" si="119"/>
        <v xml:space="preserve">						{"84180","NR DSCA NDW (NRC WASHINGTON DC)"},</v>
      </c>
      <c r="I830" s="9" t="str">
        <f t="shared" si="120"/>
        <v>insert into FTS_rui_codes (suggest_text_1, suggest_text_2, source) values ("84180","NR DSCA NDW (NRC WASHINGTON DC)","RESFOR N12 (07APR2021)");</v>
      </c>
    </row>
    <row r="831" spans="1:9" ht="16" x14ac:dyDescent="0.2">
      <c r="A831" s="10" t="s">
        <v>7055</v>
      </c>
      <c r="B831" s="22" t="s">
        <v>1815</v>
      </c>
      <c r="C831" s="10" t="s">
        <v>1816</v>
      </c>
      <c r="D831" s="71">
        <v>84101</v>
      </c>
      <c r="E831" t="s">
        <v>6345</v>
      </c>
      <c r="F831" s="15" t="str">
        <f t="shared" si="118"/>
        <v>ISSUE</v>
      </c>
      <c r="H831" s="9" t="str">
        <f t="shared" si="119"/>
        <v xml:space="preserve">						{"84182","NR NMORA NOOC 0482 (NRC GULFPORT MS)"},</v>
      </c>
      <c r="I831" s="9" t="str">
        <f t="shared" si="120"/>
        <v>insert into FTS_rui_codes (suggest_text_1, suggest_text_2, source) values ("84182","NR NMORA NOOC 0482 (NRC GULFPORT MS)","RESFOR N12 (07APR2021)");</v>
      </c>
    </row>
    <row r="832" spans="1:9" ht="16" x14ac:dyDescent="0.2">
      <c r="A832" s="10" t="s">
        <v>7055</v>
      </c>
      <c r="B832" s="22" t="s">
        <v>1817</v>
      </c>
      <c r="C832" s="10" t="s">
        <v>1819</v>
      </c>
      <c r="D832" s="71">
        <v>84102</v>
      </c>
      <c r="E832" t="s">
        <v>6346</v>
      </c>
      <c r="F832" s="15" t="str">
        <f t="shared" si="118"/>
        <v>ISSUE</v>
      </c>
      <c r="H832" s="9" t="str">
        <f t="shared" si="119"/>
        <v xml:space="preserve">						{"84186","NR OPS SUPPORT 0840 (NRC PUERTO RICO)"},</v>
      </c>
      <c r="I832" s="9" t="str">
        <f t="shared" si="120"/>
        <v>insert into FTS_rui_codes (suggest_text_1, suggest_text_2, source) values ("84186","NR OPS SUPPORT 0840 (NRC PUERTO RICO)","RESFOR N12 (07APR2021)");</v>
      </c>
    </row>
    <row r="833" spans="1:9" ht="16" x14ac:dyDescent="0.2">
      <c r="A833" s="10" t="s">
        <v>7059</v>
      </c>
      <c r="B833" s="22" t="s">
        <v>4211</v>
      </c>
      <c r="C833" s="10" t="s">
        <v>4213</v>
      </c>
      <c r="D833" s="71">
        <v>84103</v>
      </c>
      <c r="E833" t="s">
        <v>6347</v>
      </c>
      <c r="F833" s="15" t="str">
        <f t="shared" si="118"/>
        <v>ISSUE</v>
      </c>
      <c r="H833" s="9" t="str">
        <f t="shared" si="119"/>
        <v xml:space="preserve">						{"84187","NR JNT INT OP CTR EUR 0430 (NRC JACKSONVILLE FL)"},</v>
      </c>
      <c r="I833" s="9" t="str">
        <f t="shared" si="120"/>
        <v>insert into FTS_rui_codes (suggest_text_1, suggest_text_2, source) values ("84187","NR JNT INT OP CTR EUR 0430 (NRC JACKSONVILLE FL)","RESFOR N12 (07APR2021)");</v>
      </c>
    </row>
    <row r="834" spans="1:9" ht="16" x14ac:dyDescent="0.2">
      <c r="A834" s="10" t="s">
        <v>7064</v>
      </c>
      <c r="B834" s="22" t="s">
        <v>456</v>
      </c>
      <c r="C834" s="10" t="s">
        <v>458</v>
      </c>
      <c r="D834" s="71">
        <v>84107</v>
      </c>
      <c r="E834" t="s">
        <v>6348</v>
      </c>
      <c r="F834" s="15" t="str">
        <f t="shared" si="118"/>
        <v>ISSUE</v>
      </c>
      <c r="H834" s="9" t="str">
        <f t="shared" si="119"/>
        <v xml:space="preserve">						{"84189","NR TRARON 31 SAU (NRC CORPUS CHRISTI TX)"},</v>
      </c>
      <c r="I834" s="9" t="str">
        <f t="shared" si="120"/>
        <v>insert into FTS_rui_codes (suggest_text_1, suggest_text_2, source) values ("84189","NR TRARON 31 SAU (NRC CORPUS CHRISTI TX)","RESFOR N12 (07APR2021)");</v>
      </c>
    </row>
    <row r="835" spans="1:9" ht="16" x14ac:dyDescent="0.2">
      <c r="A835" s="10" t="s">
        <v>7063</v>
      </c>
      <c r="B835" s="22" t="s">
        <v>1548</v>
      </c>
      <c r="C835" s="10" t="s">
        <v>1549</v>
      </c>
      <c r="D835" s="71">
        <v>84108</v>
      </c>
      <c r="E835" t="s">
        <v>1397</v>
      </c>
      <c r="F835" s="15" t="str">
        <f t="shared" si="118"/>
        <v>ISSUE</v>
      </c>
      <c r="H835" s="9" t="str">
        <f t="shared" si="119"/>
        <v xml:space="preserve">						{"84190","NR TRARON 9 SAU (NRC MERIDIAN MS)"},</v>
      </c>
      <c r="I835" s="9" t="str">
        <f t="shared" si="120"/>
        <v>insert into FTS_rui_codes (suggest_text_1, suggest_text_2, source) values ("84190","NR TRARON 9 SAU (NRC MERIDIAN MS)","RESFOR N12 (07APR2021)");</v>
      </c>
    </row>
    <row r="836" spans="1:9" ht="16" x14ac:dyDescent="0.2">
      <c r="A836" s="10" t="s">
        <v>7069</v>
      </c>
      <c r="B836" s="22" t="s">
        <v>3140</v>
      </c>
      <c r="C836" s="10" t="s">
        <v>3142</v>
      </c>
      <c r="D836" s="71">
        <v>84109</v>
      </c>
      <c r="E836" t="s">
        <v>6349</v>
      </c>
      <c r="F836" s="15" t="str">
        <f t="shared" si="118"/>
        <v>ISSUE</v>
      </c>
      <c r="H836" s="9" t="str">
        <f t="shared" si="119"/>
        <v xml:space="preserve">						{"84191","NR TRARON 21 SAU (NRC CORPUS CHRISTI TX)"},</v>
      </c>
      <c r="I836" s="9" t="str">
        <f t="shared" si="120"/>
        <v>insert into FTS_rui_codes (suggest_text_1, suggest_text_2, source) values ("84191","NR TRARON 21 SAU (NRC CORPUS CHRISTI TX)","RESFOR N12 (07APR2021)");</v>
      </c>
    </row>
    <row r="837" spans="1:9" ht="16" x14ac:dyDescent="0.2">
      <c r="A837" s="10" t="s">
        <v>7063</v>
      </c>
      <c r="B837" s="22" t="s">
        <v>1552</v>
      </c>
      <c r="C837" s="10" t="s">
        <v>1554</v>
      </c>
      <c r="D837" s="71">
        <v>84110</v>
      </c>
      <c r="E837" t="s">
        <v>6350</v>
      </c>
      <c r="F837" s="15" t="str">
        <f t="shared" si="118"/>
        <v>ISSUE</v>
      </c>
      <c r="H837" s="9" t="str">
        <f t="shared" si="119"/>
        <v xml:space="preserve">						{"84192","NR TRARON 22 SAU (NRC CORPUS CHRISTI TX)"},</v>
      </c>
      <c r="I837" s="9" t="str">
        <f t="shared" si="120"/>
        <v>insert into FTS_rui_codes (suggest_text_1, suggest_text_2, source) values ("84192","NR TRARON 22 SAU (NRC CORPUS CHRISTI TX)","RESFOR N12 (07APR2021)");</v>
      </c>
    </row>
    <row r="838" spans="1:9" ht="16" x14ac:dyDescent="0.2">
      <c r="A838" s="10" t="s">
        <v>7062</v>
      </c>
      <c r="B838" s="22" t="s">
        <v>4347</v>
      </c>
      <c r="C838" s="10" t="s">
        <v>4348</v>
      </c>
      <c r="D838" s="71">
        <v>84111</v>
      </c>
      <c r="E838" t="s">
        <v>6351</v>
      </c>
      <c r="F838" s="15" t="str">
        <f t="shared" si="118"/>
        <v>ISSUE</v>
      </c>
      <c r="H838" s="9" t="str">
        <f t="shared" si="119"/>
        <v xml:space="preserve">						{"84193","NR TRARON 27 SAU (NRC CORPUS CHRISTI TX)"},</v>
      </c>
      <c r="I838" s="9" t="str">
        <f t="shared" si="120"/>
        <v>insert into FTS_rui_codes (suggest_text_1, suggest_text_2, source) values ("84193","NR TRARON 27 SAU (NRC CORPUS CHRISTI TX)","RESFOR N12 (07APR2021)");</v>
      </c>
    </row>
    <row r="839" spans="1:9" ht="16" x14ac:dyDescent="0.2">
      <c r="A839" s="10" t="s">
        <v>7102</v>
      </c>
      <c r="B839" s="22" t="s">
        <v>3211</v>
      </c>
      <c r="C839" s="10" t="s">
        <v>3213</v>
      </c>
      <c r="D839" s="71">
        <v>84112</v>
      </c>
      <c r="E839" t="s">
        <v>6352</v>
      </c>
      <c r="F839" s="15" t="str">
        <f t="shared" si="118"/>
        <v>ISSUE</v>
      </c>
      <c r="H839" s="9" t="str">
        <f t="shared" si="119"/>
        <v xml:space="preserve">						{"84194","NR TRARON 28 SAU (NRC CORPUS CHRISTI TX)"},</v>
      </c>
      <c r="I839" s="9" t="str">
        <f t="shared" si="120"/>
        <v>insert into FTS_rui_codes (suggest_text_1, suggest_text_2, source) values ("84194","NR TRARON 28 SAU (NRC CORPUS CHRISTI TX)","RESFOR N12 (07APR2021)");</v>
      </c>
    </row>
    <row r="840" spans="1:9" ht="16" x14ac:dyDescent="0.2">
      <c r="A840" s="10" t="s">
        <v>7062</v>
      </c>
      <c r="B840" s="22" t="s">
        <v>4342</v>
      </c>
      <c r="C840" s="10" t="s">
        <v>4344</v>
      </c>
      <c r="D840" s="71">
        <v>84113</v>
      </c>
      <c r="E840" t="s">
        <v>7502</v>
      </c>
      <c r="F840" s="15" t="str">
        <f t="shared" si="118"/>
        <v>ISSUE</v>
      </c>
      <c r="H840" s="9" t="str">
        <f t="shared" si="119"/>
        <v xml:space="preserve">						{"84195","NR TRARON 7 SAU (NRC MERIDIAN MS)"},</v>
      </c>
      <c r="I840" s="9" t="str">
        <f t="shared" si="120"/>
        <v>insert into FTS_rui_codes (suggest_text_1, suggest_text_2, source) values ("84195","NR TRARON 7 SAU (NRC MERIDIAN MS)","RESFOR N12 (07APR2021)");</v>
      </c>
    </row>
    <row r="841" spans="1:9" ht="16" x14ac:dyDescent="0.2">
      <c r="A841" s="7" t="s">
        <v>7116</v>
      </c>
      <c r="B841" s="35" t="s">
        <v>1936</v>
      </c>
      <c r="C841" s="12" t="s">
        <v>1938</v>
      </c>
      <c r="D841" s="71">
        <v>84114</v>
      </c>
      <c r="E841" t="s">
        <v>6353</v>
      </c>
      <c r="F841" s="15" t="str">
        <f t="shared" si="118"/>
        <v>ISSUE</v>
      </c>
      <c r="H841" s="9" t="str">
        <f t="shared" si="119"/>
        <v xml:space="preserve">						{"84196","NR TRARON 86 SAU (NRC PENSACOLA FL)"},</v>
      </c>
      <c r="I841" s="9" t="str">
        <f t="shared" si="120"/>
        <v>insert into FTS_rui_codes (suggest_text_1, suggest_text_2, source) values ("84196","NR TRARON 86 SAU (NRC PENSACOLA FL)","RESFOR N12 (07APR2021)");</v>
      </c>
    </row>
    <row r="842" spans="1:9" ht="16" x14ac:dyDescent="0.2">
      <c r="A842" s="10" t="s">
        <v>7121</v>
      </c>
      <c r="B842" s="22" t="s">
        <v>180</v>
      </c>
      <c r="C842" s="10" t="s">
        <v>182</v>
      </c>
      <c r="D842" s="71">
        <v>84116</v>
      </c>
      <c r="E842" t="s">
        <v>6354</v>
      </c>
      <c r="F842" s="15" t="str">
        <f t="shared" ref="F842:F905" si="121">+IF(B847&lt;&gt;D842,"ISSUE","")</f>
        <v>ISSUE</v>
      </c>
      <c r="H842" s="9" t="str">
        <f t="shared" si="119"/>
        <v xml:space="preserve">						{"84197","NR TARRON 4 SAU (NRC PENSACOLA FL)"},</v>
      </c>
      <c r="I842" s="9" t="str">
        <f t="shared" si="120"/>
        <v>insert into FTS_rui_codes (suggest_text_1, suggest_text_2, source) values ("84197","NR TARRON 4 SAU (NRC PENSACOLA FL)","RESFOR N12 (07APR2021)");</v>
      </c>
    </row>
    <row r="843" spans="1:9" ht="16" x14ac:dyDescent="0.2">
      <c r="A843" s="10" t="s">
        <v>7072</v>
      </c>
      <c r="B843" s="22" t="s">
        <v>1695</v>
      </c>
      <c r="C843" s="10" t="s">
        <v>1697</v>
      </c>
      <c r="D843" s="71">
        <v>84118</v>
      </c>
      <c r="E843" t="s">
        <v>6355</v>
      </c>
      <c r="F843" s="15" t="str">
        <f t="shared" si="121"/>
        <v>ISSUE</v>
      </c>
      <c r="H843" s="9" t="str">
        <f t="shared" ref="H843:H906" si="122">+_xlfn.CONCAT("						{""",B880,""",""",C880," (",A880,")""},")</f>
        <v xml:space="preserve">						{"84198","NR TRARON 10 SAU (NRC PENSACOLA FL)"},</v>
      </c>
      <c r="I843" s="9" t="str">
        <f t="shared" si="120"/>
        <v>insert into FTS_rui_codes (suggest_text_1, suggest_text_2, source) values ("84198","NR TRARON 10 SAU (NRC PENSACOLA FL)","RESFOR N12 (07APR2021)");</v>
      </c>
    </row>
    <row r="844" spans="1:9" ht="16" x14ac:dyDescent="0.2">
      <c r="A844" s="10" t="s">
        <v>7015</v>
      </c>
      <c r="B844" s="22" t="s">
        <v>2670</v>
      </c>
      <c r="C844" s="10" t="s">
        <v>2672</v>
      </c>
      <c r="D844" s="71">
        <v>84119</v>
      </c>
      <c r="E844" t="s">
        <v>6356</v>
      </c>
      <c r="F844" s="15" t="str">
        <f t="shared" si="121"/>
        <v>ISSUE</v>
      </c>
      <c r="H844" s="9" t="str">
        <f t="shared" si="122"/>
        <v xml:space="preserve">						{"84199","NR TRARON 35 SAU (NRC CORPUS CHRISTI TX)"},</v>
      </c>
      <c r="I844" s="9" t="str">
        <f t="shared" si="120"/>
        <v>insert into FTS_rui_codes (suggest_text_1, suggest_text_2, source) values ("84199","NR TRARON 35 SAU (NRC CORPUS CHRISTI TX)","RESFOR N12 (07APR2021)");</v>
      </c>
    </row>
    <row r="845" spans="1:9" ht="16" x14ac:dyDescent="0.2">
      <c r="A845" s="7" t="s">
        <v>7040</v>
      </c>
      <c r="B845" s="35" t="s">
        <v>2761</v>
      </c>
      <c r="C845" s="7" t="s">
        <v>2763</v>
      </c>
      <c r="D845" s="71">
        <v>84120</v>
      </c>
      <c r="E845" t="s">
        <v>6357</v>
      </c>
      <c r="F845" s="15" t="str">
        <f t="shared" si="121"/>
        <v>ISSUE</v>
      </c>
      <c r="H845" s="9" t="str">
        <f t="shared" si="122"/>
        <v xml:space="preserve">						{"84200","NR LCS SEAFRAME DET D SD (NRC SAN DIEGO CA)"},</v>
      </c>
      <c r="I845" s="9" t="str">
        <f t="shared" si="120"/>
        <v>insert into FTS_rui_codes (suggest_text_1, suggest_text_2, source) values ("84200","NR LCS SEAFRAME DET D SD (NRC SAN DIEGO CA)","RESFOR N12 (07APR2021)");</v>
      </c>
    </row>
    <row r="846" spans="1:9" ht="16" x14ac:dyDescent="0.2">
      <c r="A846" s="10" t="s">
        <v>7097</v>
      </c>
      <c r="B846" s="22" t="s">
        <v>1922</v>
      </c>
      <c r="C846" s="10" t="s">
        <v>1924</v>
      </c>
      <c r="D846" s="71">
        <v>84121</v>
      </c>
      <c r="E846" t="s">
        <v>6358</v>
      </c>
      <c r="F846" s="15" t="str">
        <f t="shared" si="121"/>
        <v>ISSUE</v>
      </c>
      <c r="H846" s="9" t="str">
        <f t="shared" si="122"/>
        <v xml:space="preserve">						{"84201","NR REGION LEG SVC OFF SE (NRC ORLANDO FL)"},</v>
      </c>
      <c r="I846" s="9" t="str">
        <f t="shared" si="120"/>
        <v>insert into FTS_rui_codes (suggest_text_1, suggest_text_2, source) values ("84201","NR REGION LEG SVC OFF SE (NRC ORLANDO FL)","RESFOR N12 (07APR2021)");</v>
      </c>
    </row>
    <row r="847" spans="1:9" ht="16" x14ac:dyDescent="0.2">
      <c r="A847" s="10" t="s">
        <v>7078</v>
      </c>
      <c r="B847" s="22" t="s">
        <v>1076</v>
      </c>
      <c r="C847" s="10" t="s">
        <v>1078</v>
      </c>
      <c r="D847" s="71">
        <v>84123</v>
      </c>
      <c r="E847" t="s">
        <v>6360</v>
      </c>
      <c r="F847" s="15" t="str">
        <f t="shared" si="121"/>
        <v>ISSUE</v>
      </c>
      <c r="H847" s="9" t="str">
        <f t="shared" si="122"/>
        <v xml:space="preserve">						{"84202","NR REGION LEGAL SVC OFF NW (NRC KITSAP WA)"},</v>
      </c>
      <c r="I847" s="9" t="str">
        <f t="shared" si="120"/>
        <v>insert into FTS_rui_codes (suggest_text_1, suggest_text_2, source) values ("84202","NR REGION LEGAL SVC OFF NW (NRC KITSAP WA)","RESFOR N12 (07APR2021)");</v>
      </c>
    </row>
    <row r="848" spans="1:9" ht="16" x14ac:dyDescent="0.2">
      <c r="A848" s="7" t="s">
        <v>7040</v>
      </c>
      <c r="B848" s="35" t="s">
        <v>2753</v>
      </c>
      <c r="C848" s="7" t="s">
        <v>2755</v>
      </c>
      <c r="D848" s="71">
        <v>84128</v>
      </c>
      <c r="E848" t="s">
        <v>4344</v>
      </c>
      <c r="F848" s="15" t="str">
        <f t="shared" si="121"/>
        <v>ISSUE</v>
      </c>
      <c r="H848" s="9" t="str">
        <f t="shared" si="122"/>
        <v xml:space="preserve">						{"84203","NR REGION LEG SVC OFF NDW (NRC WASHINGTON DC)"},</v>
      </c>
      <c r="I848" s="9" t="str">
        <f t="shared" si="120"/>
        <v>insert into FTS_rui_codes (suggest_text_1, suggest_text_2, source) values ("84203","NR REGION LEG SVC OFF NDW (NRC WASHINGTON DC)","RESFOR N12 (07APR2021)");</v>
      </c>
    </row>
    <row r="849" spans="1:9" ht="16" x14ac:dyDescent="0.2">
      <c r="A849" s="10" t="s">
        <v>7069</v>
      </c>
      <c r="B849" s="22" t="s">
        <v>3143</v>
      </c>
      <c r="C849" s="10" t="s">
        <v>3145</v>
      </c>
      <c r="D849" s="71">
        <v>84130</v>
      </c>
      <c r="E849" t="s">
        <v>6362</v>
      </c>
      <c r="F849" s="15" t="str">
        <f t="shared" si="121"/>
        <v>ISSUE</v>
      </c>
      <c r="H849" s="9" t="str">
        <f t="shared" si="122"/>
        <v xml:space="preserve">						{"84204","NR ADMIN PERS 0882 (NRC NEW ORLEANS LA)"},</v>
      </c>
      <c r="I849" s="9" t="str">
        <f t="shared" si="120"/>
        <v>insert into FTS_rui_codes (suggest_text_1, suggest_text_2, source) values ("84204","NR ADMIN PERS 0882 (NRC NEW ORLEANS LA)","RESFOR N12 (07APR2021)");</v>
      </c>
    </row>
    <row r="850" spans="1:9" ht="16" x14ac:dyDescent="0.2">
      <c r="A850" s="10" t="s">
        <v>7075</v>
      </c>
      <c r="B850" s="22" t="s">
        <v>3964</v>
      </c>
      <c r="C850" s="10" t="s">
        <v>3966</v>
      </c>
      <c r="D850" s="71">
        <v>84131</v>
      </c>
      <c r="E850" t="s">
        <v>182</v>
      </c>
      <c r="F850" s="15" t="str">
        <f t="shared" si="121"/>
        <v>ISSUE</v>
      </c>
      <c r="H850" s="9" t="str">
        <f t="shared" si="122"/>
        <v xml:space="preserve">						{"84205","NR VAW VRC TACSUPRON SAU (NRC NORFOLK VA)"},</v>
      </c>
      <c r="I850" s="9" t="str">
        <f t="shared" si="120"/>
        <v>insert into FTS_rui_codes (suggest_text_1, suggest_text_2, source) values ("84205","NR VAW VRC TACSUPRON SAU (NRC NORFOLK VA)","RESFOR N12 (07APR2021)");</v>
      </c>
    </row>
    <row r="851" spans="1:9" ht="16" x14ac:dyDescent="0.2">
      <c r="A851" s="10" t="s">
        <v>7020</v>
      </c>
      <c r="B851" s="22" t="s">
        <v>2138</v>
      </c>
      <c r="C851" s="10" t="s">
        <v>2140</v>
      </c>
      <c r="D851" s="71">
        <v>84132</v>
      </c>
      <c r="E851" t="s">
        <v>6364</v>
      </c>
      <c r="F851" s="15" t="str">
        <f t="shared" si="121"/>
        <v>ISSUE</v>
      </c>
      <c r="H851" s="9" t="str">
        <f t="shared" si="122"/>
        <v xml:space="preserve">						{"84207","NR CNRFC MOB CENTER (NRC NORFOLK VA)"},</v>
      </c>
      <c r="I851" s="9" t="str">
        <f t="shared" si="120"/>
        <v>insert into FTS_rui_codes (suggest_text_1, suggest_text_2, source) values ("84207","NR CNRFC MOB CENTER (NRC NORFOLK VA)","RESFOR N12 (07APR2021)");</v>
      </c>
    </row>
    <row r="852" spans="1:9" ht="16" x14ac:dyDescent="0.2">
      <c r="A852" s="10" t="s">
        <v>7057</v>
      </c>
      <c r="B852" s="22" t="s">
        <v>3075</v>
      </c>
      <c r="C852" s="10" t="s">
        <v>3077</v>
      </c>
      <c r="D852" s="71">
        <v>84133</v>
      </c>
      <c r="E852" t="s">
        <v>7153</v>
      </c>
      <c r="F852" s="15" t="str">
        <f t="shared" si="121"/>
        <v>ISSUE</v>
      </c>
      <c r="H852" s="9" t="str">
        <f t="shared" si="122"/>
        <v xml:space="preserve">						{"84208","NR SURGEMAIN SAN DIEGO (NRC SAN DIEGO CA)"},</v>
      </c>
      <c r="I852" s="9" t="str">
        <f t="shared" si="120"/>
        <v>insert into FTS_rui_codes (suggest_text_1, suggest_text_2, source) values ("84208","NR SURGEMAIN SAN DIEGO (NRC SAN DIEGO CA)","RESFOR N12 (07APR2021)");</v>
      </c>
    </row>
    <row r="853" spans="1:9" ht="16" x14ac:dyDescent="0.2">
      <c r="A853" s="10" t="s">
        <v>7114</v>
      </c>
      <c r="B853" s="22" t="s">
        <v>3999</v>
      </c>
      <c r="C853" s="11" t="s">
        <v>4001</v>
      </c>
      <c r="D853" s="71">
        <v>84135</v>
      </c>
      <c r="E853" t="s">
        <v>2672</v>
      </c>
      <c r="F853" s="15" t="str">
        <f t="shared" si="121"/>
        <v>ISSUE</v>
      </c>
      <c r="H853" s="9" t="str">
        <f t="shared" si="122"/>
        <v xml:space="preserve">						{"84209","NR 4TH MARDIV 2/23 CO F(-) (NRC SALT LAKE CITY UT)"},</v>
      </c>
      <c r="I853" s="9" t="str">
        <f t="shared" si="120"/>
        <v>insert into FTS_rui_codes (suggest_text_1, suggest_text_2, source) values ("84209","NR 4TH MARDIV 2/23 CO F(-) (NRC SALT LAKE CITY UT)","RESFOR N12 (07APR2021)");</v>
      </c>
    </row>
    <row r="854" spans="1:9" ht="16" x14ac:dyDescent="0.2">
      <c r="A854" s="7" t="s">
        <v>7120</v>
      </c>
      <c r="B854" s="35" t="s">
        <v>669</v>
      </c>
      <c r="C854" s="7" t="s">
        <v>671</v>
      </c>
      <c r="D854" s="71">
        <v>84136</v>
      </c>
      <c r="E854" t="s">
        <v>6366</v>
      </c>
      <c r="F854" s="15" t="str">
        <f t="shared" si="121"/>
        <v>ISSUE</v>
      </c>
      <c r="H854" s="9" t="str">
        <f t="shared" si="122"/>
        <v xml:space="preserve">						{"84211","NR NSF NB VENTURA CNTY (NRC VENTURA COUNTY CA)"},</v>
      </c>
      <c r="I854" s="9" t="str">
        <f t="shared" si="120"/>
        <v>insert into FTS_rui_codes (suggest_text_1, suggest_text_2, source) values ("84211","NR NSF NB VENTURA CNTY (NRC VENTURA COUNTY CA)","RESFOR N12 (07APR2021)");</v>
      </c>
    </row>
    <row r="855" spans="1:9" ht="16" x14ac:dyDescent="0.2">
      <c r="A855" s="10" t="s">
        <v>7043</v>
      </c>
      <c r="B855" s="22" t="s">
        <v>4458</v>
      </c>
      <c r="C855" s="10" t="s">
        <v>4459</v>
      </c>
      <c r="D855" s="71">
        <v>84139</v>
      </c>
      <c r="E855" t="s">
        <v>5678</v>
      </c>
      <c r="F855" s="15" t="str">
        <f t="shared" si="121"/>
        <v>ISSUE</v>
      </c>
      <c r="H855" s="9" t="str">
        <f t="shared" si="122"/>
        <v xml:space="preserve">						{"84212","NR NSF NAVSTA GLAKES (NRC CHICAGO IL)"},</v>
      </c>
      <c r="I855" s="9" t="str">
        <f t="shared" si="120"/>
        <v>insert into FTS_rui_codes (suggest_text_1, suggest_text_2, source) values ("84212","NR NSF NAVSTA GLAKES (NRC CHICAGO IL)","RESFOR N12 (07APR2021)");</v>
      </c>
    </row>
    <row r="856" spans="1:9" ht="16" x14ac:dyDescent="0.2">
      <c r="A856" s="10" t="s">
        <v>7099</v>
      </c>
      <c r="B856" s="22" t="s">
        <v>4124</v>
      </c>
      <c r="C856" s="10" t="s">
        <v>4125</v>
      </c>
      <c r="D856" s="71">
        <v>84140</v>
      </c>
      <c r="E856" t="s">
        <v>6367</v>
      </c>
      <c r="F856" s="15" t="str">
        <f t="shared" si="121"/>
        <v>ISSUE</v>
      </c>
      <c r="H856" s="9" t="str">
        <f t="shared" si="122"/>
        <v xml:space="preserve">						{"84213","NR NSF NAS KINGSVILLE (NRC HARLINGEN TX)"},</v>
      </c>
      <c r="I856" s="9" t="str">
        <f t="shared" si="120"/>
        <v>insert into FTS_rui_codes (suggest_text_1, suggest_text_2, source) values ("84213","NR NSF NAS KINGSVILLE (NRC HARLINGEN TX)","RESFOR N12 (07APR2021)");</v>
      </c>
    </row>
    <row r="857" spans="1:9" ht="16" x14ac:dyDescent="0.2">
      <c r="A857" s="10" t="s">
        <v>7095</v>
      </c>
      <c r="B857" s="22" t="s">
        <v>2419</v>
      </c>
      <c r="C857" s="11" t="s">
        <v>2421</v>
      </c>
      <c r="D857" s="71">
        <v>84141</v>
      </c>
      <c r="E857" t="s">
        <v>6368</v>
      </c>
      <c r="F857" s="15" t="str">
        <f t="shared" si="121"/>
        <v>ISSUE</v>
      </c>
      <c r="H857" s="9" t="str">
        <f t="shared" si="122"/>
        <v xml:space="preserve">						{"84214","NR NAVFACENGEXPWARFARECTRB (NRC GULFPORT MS)"},</v>
      </c>
      <c r="I857" s="9" t="str">
        <f t="shared" si="120"/>
        <v>insert into FTS_rui_codes (suggest_text_1, suggest_text_2, source) values ("84214","NR NAVFACENGEXPWARFARECTRB (NRC GULFPORT MS)","RESFOR N12 (07APR2021)");</v>
      </c>
    </row>
    <row r="858" spans="1:9" ht="16" x14ac:dyDescent="0.2">
      <c r="A858" s="10" t="s">
        <v>4803</v>
      </c>
      <c r="B858" s="22" t="s">
        <v>4825</v>
      </c>
      <c r="C858" s="10" t="s">
        <v>4827</v>
      </c>
      <c r="D858" s="71">
        <v>84142</v>
      </c>
      <c r="E858" t="s">
        <v>6370</v>
      </c>
      <c r="F858" s="15" t="str">
        <f t="shared" si="121"/>
        <v>ISSUE</v>
      </c>
      <c r="H858" s="9" t="str">
        <f t="shared" si="122"/>
        <v xml:space="preserve">						{"84216","NR NSF PITTSBURGH (NRC PITTSBURGH PA)"},</v>
      </c>
      <c r="I858" s="9" t="str">
        <f t="shared" si="120"/>
        <v>insert into FTS_rui_codes (suggest_text_1, suggest_text_2, source) values ("84216","NR NSF PITTSBURGH (NRC PITTSBURGH PA)","RESFOR N12 (07APR2021)");</v>
      </c>
    </row>
    <row r="859" spans="1:9" ht="16" x14ac:dyDescent="0.2">
      <c r="A859" s="10" t="s">
        <v>4829</v>
      </c>
      <c r="B859" s="22" t="s">
        <v>4845</v>
      </c>
      <c r="C859" s="10" t="s">
        <v>4847</v>
      </c>
      <c r="D859" s="71">
        <v>84143</v>
      </c>
      <c r="E859" t="s">
        <v>2754</v>
      </c>
      <c r="F859" s="15" t="str">
        <f t="shared" si="121"/>
        <v>ISSUE</v>
      </c>
      <c r="H859" s="9" t="str">
        <f t="shared" si="122"/>
        <v xml:space="preserve">						{"84218","NR DLA DOT NORFOLK (NRC NORFOLK VA)"},</v>
      </c>
      <c r="I859" s="9" t="str">
        <f t="shared" si="120"/>
        <v>insert into FTS_rui_codes (suggest_text_1, suggest_text_2, source) values ("84218","NR DLA DOT NORFOLK (NRC NORFOLK VA)","RESFOR N12 (07APR2021)");</v>
      </c>
    </row>
    <row r="860" spans="1:9" ht="16" x14ac:dyDescent="0.2">
      <c r="A860" s="10" t="s">
        <v>7069</v>
      </c>
      <c r="B860" s="22" t="s">
        <v>3146</v>
      </c>
      <c r="C860" s="10" t="s">
        <v>3148</v>
      </c>
      <c r="D860" s="71">
        <v>84147</v>
      </c>
      <c r="E860" t="s">
        <v>5680</v>
      </c>
      <c r="F860" s="15" t="str">
        <f t="shared" si="121"/>
        <v>ISSUE</v>
      </c>
      <c r="H860" s="9" t="str">
        <f t="shared" si="122"/>
        <v xml:space="preserve">						{"84224","NR NSF NAS MERIDIAN (NRC MERIDIAN MS)"},</v>
      </c>
      <c r="I860" s="9" t="str">
        <f t="shared" si="120"/>
        <v>insert into FTS_rui_codes (suggest_text_1, suggest_text_2, source) values ("84224","NR NSF NAS MERIDIAN (NRC MERIDIAN MS)","RESFOR N12 (07APR2021)");</v>
      </c>
    </row>
    <row r="861" spans="1:9" ht="16" x14ac:dyDescent="0.2">
      <c r="A861" s="10" t="s">
        <v>7031</v>
      </c>
      <c r="B861" s="22" t="s">
        <v>850</v>
      </c>
      <c r="C861" s="10" t="s">
        <v>852</v>
      </c>
      <c r="D861" s="71">
        <v>84150</v>
      </c>
      <c r="E861" t="s">
        <v>7478</v>
      </c>
      <c r="F861" s="15" t="str">
        <f t="shared" si="121"/>
        <v>ISSUE</v>
      </c>
      <c r="H861" s="9" t="str">
        <f t="shared" si="122"/>
        <v xml:space="preserve">						{"84225","NR NSF NSCS ATHENS (NRC GREENVILLE SC)"},</v>
      </c>
      <c r="I861" s="9" t="str">
        <f t="shared" si="120"/>
        <v>insert into FTS_rui_codes (suggest_text_1, suggest_text_2, source) values ("84225","NR NSF NSCS ATHENS (NRC GREENVILLE SC)","RESFOR N12 (07APR2021)");</v>
      </c>
    </row>
    <row r="862" spans="1:9" ht="16" x14ac:dyDescent="0.2">
      <c r="A862" s="10" t="s">
        <v>7104</v>
      </c>
      <c r="B862" s="22" t="s">
        <v>4277</v>
      </c>
      <c r="C862" s="10" t="s">
        <v>4279</v>
      </c>
      <c r="D862" s="71">
        <v>84151</v>
      </c>
      <c r="E862" t="s">
        <v>7200</v>
      </c>
      <c r="F862" s="15" t="str">
        <f t="shared" si="121"/>
        <v>ISSUE</v>
      </c>
      <c r="H862" s="9" t="str">
        <f t="shared" si="122"/>
        <v xml:space="preserve">						{"84226","NR COMNAVFOR KOREA DET ENG (NRC VENTURA COUNTY CA)"},</v>
      </c>
      <c r="I862" s="9" t="str">
        <f t="shared" si="120"/>
        <v>insert into FTS_rui_codes (suggest_text_1, suggest_text_2, source) values ("84226","NR COMNAVFOR KOREA DET ENG (NRC VENTURA COUNTY CA)","RESFOR N12 (07APR2021)");</v>
      </c>
    </row>
    <row r="863" spans="1:9" ht="16" x14ac:dyDescent="0.2">
      <c r="A863" s="10" t="s">
        <v>7017</v>
      </c>
      <c r="B863" s="22" t="s">
        <v>3932</v>
      </c>
      <c r="C863" s="10" t="s">
        <v>3934</v>
      </c>
      <c r="D863" s="71">
        <v>84152</v>
      </c>
      <c r="E863" t="s">
        <v>6373</v>
      </c>
      <c r="F863" s="15" t="str">
        <f t="shared" si="121"/>
        <v>ISSUE</v>
      </c>
      <c r="H863" s="9" t="str">
        <f t="shared" si="122"/>
        <v xml:space="preserve">						{"84228","NR OPS SUPPORT 0601 (NRC FT DIX NJ)"},</v>
      </c>
      <c r="I863" s="9" t="str">
        <f t="shared" si="120"/>
        <v>insert into FTS_rui_codes (suggest_text_1, suggest_text_2, source) values ("84228","NR OPS SUPPORT 0601 (NRC FT DIX NJ)","RESFOR N12 (07APR2021)");</v>
      </c>
    </row>
    <row r="864" spans="1:9" ht="16" x14ac:dyDescent="0.2">
      <c r="A864" s="10" t="s">
        <v>7055</v>
      </c>
      <c r="B864" s="22" t="s">
        <v>1820</v>
      </c>
      <c r="C864" s="10" t="s">
        <v>1822</v>
      </c>
      <c r="D864" s="71">
        <v>84153</v>
      </c>
      <c r="E864" t="s">
        <v>6375</v>
      </c>
      <c r="F864" s="15" t="str">
        <f t="shared" si="121"/>
        <v>ISSUE</v>
      </c>
      <c r="H864" s="9" t="str">
        <f t="shared" si="122"/>
        <v xml:space="preserve">						{"84230","NR NSF NSB NEW LONDON (NRC NEW LONDON CT)"},</v>
      </c>
      <c r="I864" s="9" t="str">
        <f t="shared" si="120"/>
        <v>insert into FTS_rui_codes (suggest_text_1, suggest_text_2, source) values ("84230","NR NSF NSB NEW LONDON (NRC NEW LONDON CT)","RESFOR N12 (07APR2021)");</v>
      </c>
    </row>
    <row r="865" spans="1:9" ht="16" x14ac:dyDescent="0.2">
      <c r="A865" s="10" t="s">
        <v>7055</v>
      </c>
      <c r="B865" s="22" t="s">
        <v>1823</v>
      </c>
      <c r="C865" s="10" t="s">
        <v>1825</v>
      </c>
      <c r="D865" s="71">
        <v>84154</v>
      </c>
      <c r="E865" t="s">
        <v>3966</v>
      </c>
      <c r="F865" s="15" t="str">
        <f t="shared" si="121"/>
        <v>ISSUE</v>
      </c>
      <c r="H865" s="9" t="str">
        <f t="shared" si="122"/>
        <v xml:space="preserve">						{"84231","NR NSF NAVSTA NEWPORT (NRC NEWPORT RI)"},</v>
      </c>
      <c r="I865" s="9" t="str">
        <f t="shared" si="120"/>
        <v>insert into FTS_rui_codes (suggest_text_1, suggest_text_2, source) values ("84231","NR NSF NAVSTA NEWPORT (NRC NEWPORT RI)","RESFOR N12 (07APR2021)");</v>
      </c>
    </row>
    <row r="866" spans="1:9" ht="16" x14ac:dyDescent="0.2">
      <c r="A866" s="10" t="s">
        <v>7043</v>
      </c>
      <c r="B866" s="22" t="s">
        <v>4438</v>
      </c>
      <c r="C866" s="10" t="s">
        <v>4439</v>
      </c>
      <c r="D866" s="71">
        <v>84156</v>
      </c>
      <c r="E866" t="s">
        <v>2140</v>
      </c>
      <c r="F866" s="15" t="str">
        <f t="shared" si="121"/>
        <v>ISSUE</v>
      </c>
      <c r="H866" s="9" t="str">
        <f t="shared" si="122"/>
        <v xml:space="preserve">						{"84232","NR NSF PNSY PORTSMOUTH (NRC MANCHESTER NH)"},</v>
      </c>
      <c r="I866" s="9" t="str">
        <f t="shared" si="120"/>
        <v>insert into FTS_rui_codes (suggest_text_1, suggest_text_2, source) values ("84232","NR NSF PNSY PORTSMOUTH (NRC MANCHESTER NH)","RESFOR N12 (07APR2021)");</v>
      </c>
    </row>
    <row r="867" spans="1:9" ht="16" x14ac:dyDescent="0.2">
      <c r="A867" s="10" t="s">
        <v>7043</v>
      </c>
      <c r="B867" s="22" t="s">
        <v>4441</v>
      </c>
      <c r="C867" s="10" t="s">
        <v>4442</v>
      </c>
      <c r="D867" s="71">
        <v>84157</v>
      </c>
      <c r="E867" t="s">
        <v>3077</v>
      </c>
      <c r="F867" s="15" t="str">
        <f t="shared" si="121"/>
        <v>ISSUE</v>
      </c>
      <c r="H867" s="9" t="str">
        <f t="shared" si="122"/>
        <v xml:space="preserve">						{"84233","NR NSF NAS BRUNSWICK (NRC MANCHESTER NH)"},</v>
      </c>
      <c r="I867" s="9" t="str">
        <f t="shared" si="120"/>
        <v>insert into FTS_rui_codes (suggest_text_1, suggest_text_2, source) values ("84233","NR NSF NAS BRUNSWICK (NRC MANCHESTER NH)","RESFOR N12 (07APR2021)");</v>
      </c>
    </row>
    <row r="868" spans="1:9" ht="16" x14ac:dyDescent="0.2">
      <c r="A868" s="10" t="s">
        <v>7063</v>
      </c>
      <c r="B868" s="22" t="s">
        <v>1532</v>
      </c>
      <c r="C868" s="10" t="s">
        <v>1533</v>
      </c>
      <c r="D868" s="71">
        <v>84159</v>
      </c>
      <c r="E868" t="s">
        <v>6377</v>
      </c>
      <c r="F868" s="15" t="str">
        <f t="shared" si="121"/>
        <v>ISSUE</v>
      </c>
      <c r="H868" s="9" t="str">
        <f t="shared" si="122"/>
        <v xml:space="preserve">						{"84234","NR NSF NWS EARLE (NRC EARLE NJ)"},</v>
      </c>
      <c r="I868" s="9" t="str">
        <f t="shared" si="120"/>
        <v>insert into FTS_rui_codes (suggest_text_1, suggest_text_2, source) values ("84234","NR NSF NWS EARLE (NRC EARLE NJ)","RESFOR N12 (07APR2021)");</v>
      </c>
    </row>
    <row r="869" spans="1:9" ht="16" x14ac:dyDescent="0.2">
      <c r="A869" s="10" t="s">
        <v>7118</v>
      </c>
      <c r="B869" s="22" t="s">
        <v>3376</v>
      </c>
      <c r="C869" s="10" t="s">
        <v>3378</v>
      </c>
      <c r="D869" s="71">
        <v>84160</v>
      </c>
      <c r="E869" t="s">
        <v>671</v>
      </c>
      <c r="F869" s="15" t="str">
        <f t="shared" si="121"/>
        <v>ISSUE</v>
      </c>
      <c r="H869" s="9" t="str">
        <f t="shared" si="122"/>
        <v xml:space="preserve">						{"84236","NR NSF NSA SOUDA (NRC LITTLE ROCK AR)"},</v>
      </c>
      <c r="I869" s="9" t="str">
        <f t="shared" si="120"/>
        <v>insert into FTS_rui_codes (suggest_text_1, suggest_text_2, source) values ("84236","NR NSF NSA SOUDA (NRC LITTLE ROCK AR)","RESFOR N12 (07APR2021)");</v>
      </c>
    </row>
    <row r="870" spans="1:9" ht="16" x14ac:dyDescent="0.2">
      <c r="A870" s="10" t="s">
        <v>7055</v>
      </c>
      <c r="B870" s="22" t="s">
        <v>1826</v>
      </c>
      <c r="C870" s="10" t="s">
        <v>1828</v>
      </c>
      <c r="D870" s="71">
        <v>84161</v>
      </c>
      <c r="E870" t="s">
        <v>7473</v>
      </c>
      <c r="F870" s="15" t="str">
        <f t="shared" si="121"/>
        <v>ISSUE</v>
      </c>
      <c r="H870" s="9" t="str">
        <f t="shared" si="122"/>
        <v xml:space="preserve">						{"84237","NR NSF CFA YOKOSUKA (NRC KANSAS CITY MO)"},</v>
      </c>
      <c r="I870" s="9" t="str">
        <f t="shared" si="120"/>
        <v>insert into FTS_rui_codes (suggest_text_1, suggest_text_2, source) values ("84237","NR NSF CFA YOKOSUKA (NRC KANSAS CITY MO)","RESFOR N12 (07APR2021)");</v>
      </c>
    </row>
    <row r="871" spans="1:9" ht="16" x14ac:dyDescent="0.2">
      <c r="A871" s="10" t="s">
        <v>7071</v>
      </c>
      <c r="B871" s="22" t="s">
        <v>901</v>
      </c>
      <c r="C871" s="10" t="s">
        <v>903</v>
      </c>
      <c r="D871" s="71">
        <v>84162</v>
      </c>
      <c r="E871" t="s">
        <v>7533</v>
      </c>
      <c r="F871" s="15" t="str">
        <f t="shared" si="121"/>
        <v>ISSUE</v>
      </c>
      <c r="H871" s="9" t="str">
        <f t="shared" si="122"/>
        <v xml:space="preserve">						{"84238","NR NSF NSA NORTHWEST (NRC GREENSBORO NC)"},</v>
      </c>
      <c r="I871" s="9" t="str">
        <f t="shared" si="120"/>
        <v>insert into FTS_rui_codes (suggest_text_1, suggest_text_2, source) values ("84238","NR NSF NSA NORTHWEST (NRC GREENSBORO NC)","RESFOR N12 (07APR2021)");</v>
      </c>
    </row>
    <row r="872" spans="1:9" ht="16" x14ac:dyDescent="0.2">
      <c r="A872" s="10" t="s">
        <v>7065</v>
      </c>
      <c r="B872" s="22" t="s">
        <v>2317</v>
      </c>
      <c r="C872" s="10" t="s">
        <v>2319</v>
      </c>
      <c r="D872" s="71">
        <v>84164</v>
      </c>
      <c r="E872" t="s">
        <v>2420</v>
      </c>
      <c r="F872" s="15" t="str">
        <f t="shared" si="121"/>
        <v>ISSUE</v>
      </c>
      <c r="H872" s="9" t="str">
        <f t="shared" si="122"/>
        <v xml:space="preserve">						{"84239","NR NSF NAS JAX (NRC JACKSONVILLE FL)"},</v>
      </c>
      <c r="I872" s="9" t="str">
        <f t="shared" si="120"/>
        <v>insert into FTS_rui_codes (suggest_text_1, suggest_text_2, source) values ("84239","NR NSF NAS JAX (NRC JACKSONVILLE FL)","RESFOR N12 (07APR2021)");</v>
      </c>
    </row>
    <row r="873" spans="1:9" ht="16" x14ac:dyDescent="0.2">
      <c r="A873" s="10" t="s">
        <v>7071</v>
      </c>
      <c r="B873" s="22" t="s">
        <v>898</v>
      </c>
      <c r="C873" s="10" t="s">
        <v>900</v>
      </c>
      <c r="D873" s="71">
        <v>84166</v>
      </c>
      <c r="E873" t="s">
        <v>4827</v>
      </c>
      <c r="F873" s="15" t="str">
        <f t="shared" si="121"/>
        <v>ISSUE</v>
      </c>
      <c r="H873" s="9" t="str">
        <f t="shared" si="122"/>
        <v xml:space="preserve">						{"84240","NR NSF NAF KEY WEST (NRC MIAMI FL)"},</v>
      </c>
      <c r="I873" s="9" t="str">
        <f t="shared" si="120"/>
        <v>insert into FTS_rui_codes (suggest_text_1, suggest_text_2, source) values ("84240","NR NSF NAF KEY WEST (NRC MIAMI FL)","RESFOR N12 (07APR2021)");</v>
      </c>
    </row>
    <row r="874" spans="1:9" ht="16" x14ac:dyDescent="0.2">
      <c r="A874" s="10" t="s">
        <v>7071</v>
      </c>
      <c r="B874" s="22" t="s">
        <v>895</v>
      </c>
      <c r="C874" s="10" t="s">
        <v>897</v>
      </c>
      <c r="D874" s="71">
        <v>84167</v>
      </c>
      <c r="E874" t="s">
        <v>4847</v>
      </c>
      <c r="F874" s="15" t="str">
        <f t="shared" si="121"/>
        <v>ISSUE</v>
      </c>
      <c r="H874" s="9" t="str">
        <f t="shared" si="122"/>
        <v xml:space="preserve">						{"84242","NR NSF NSB KINGS BAY (NRC JACKSONVILLE FL)"},</v>
      </c>
      <c r="I874" s="9" t="str">
        <f t="shared" si="120"/>
        <v>insert into FTS_rui_codes (suggest_text_1, suggest_text_2, source) values ("84242","NR NSF NSB KINGS BAY (NRC JACKSONVILLE FL)","RESFOR N12 (07APR2021)");</v>
      </c>
    </row>
    <row r="875" spans="1:9" ht="16" x14ac:dyDescent="0.2">
      <c r="A875" s="10" t="s">
        <v>7071</v>
      </c>
      <c r="B875" s="22" t="s">
        <v>892</v>
      </c>
      <c r="C875" s="10" t="s">
        <v>894</v>
      </c>
      <c r="D875" s="71">
        <v>84169</v>
      </c>
      <c r="E875" t="s">
        <v>7246</v>
      </c>
      <c r="F875" s="15" t="str">
        <f t="shared" si="121"/>
        <v>ISSUE</v>
      </c>
      <c r="H875" s="9" t="str">
        <f t="shared" si="122"/>
        <v xml:space="preserve">						{"84243","NR NSF NAVSTA MAYPORT (NRC JACKSONVILLE FL)"},</v>
      </c>
      <c r="I875" s="9" t="str">
        <f t="shared" si="120"/>
        <v>insert into FTS_rui_codes (suggest_text_1, suggest_text_2, source) values ("84243","NR NSF NAVSTA MAYPORT (NRC JACKSONVILLE FL)","RESFOR N12 (07APR2021)");</v>
      </c>
    </row>
    <row r="876" spans="1:9" ht="16" x14ac:dyDescent="0.2">
      <c r="A876" s="10" t="s">
        <v>7071</v>
      </c>
      <c r="B876" s="22" t="s">
        <v>889</v>
      </c>
      <c r="C876" s="10" t="s">
        <v>891</v>
      </c>
      <c r="D876" s="71">
        <v>84170</v>
      </c>
      <c r="E876" t="s">
        <v>3148</v>
      </c>
      <c r="F876" s="15" t="str">
        <f t="shared" si="121"/>
        <v>ISSUE</v>
      </c>
      <c r="H876" s="9" t="str">
        <f t="shared" si="122"/>
        <v xml:space="preserve">						{"84244","NR NSF NCB GULFPORT (NRC GULFPORT MS)"},</v>
      </c>
      <c r="I876" s="9" t="str">
        <f t="shared" si="120"/>
        <v>insert into FTS_rui_codes (suggest_text_1, suggest_text_2, source) values ("84244","NR NSF NCB GULFPORT (NRC GULFPORT MS)","RESFOR N12 (07APR2021)");</v>
      </c>
    </row>
    <row r="877" spans="1:9" ht="16" x14ac:dyDescent="0.2">
      <c r="A877" s="10" t="s">
        <v>7065</v>
      </c>
      <c r="B877" s="22" t="s">
        <v>2314</v>
      </c>
      <c r="C877" s="10" t="s">
        <v>2316</v>
      </c>
      <c r="D877" s="71">
        <v>84174</v>
      </c>
      <c r="E877" t="s">
        <v>7194</v>
      </c>
      <c r="F877" s="15" t="str">
        <f t="shared" si="121"/>
        <v>ISSUE</v>
      </c>
      <c r="H877" s="9" t="str">
        <f t="shared" si="122"/>
        <v xml:space="preserve">						{"84245","NR USNORTHCOM JTF EAST DET (NRC WASHINGTON DC)"},</v>
      </c>
      <c r="I877" s="9" t="str">
        <f t="shared" si="120"/>
        <v>insert into FTS_rui_codes (suggest_text_1, suggest_text_2, source) values ("84245","NR USNORTHCOM JTF EAST DET (NRC WASHINGTON DC)","RESFOR N12 (07APR2021)");</v>
      </c>
    </row>
    <row r="878" spans="1:9" ht="16" x14ac:dyDescent="0.2">
      <c r="A878" s="10" t="s">
        <v>7069</v>
      </c>
      <c r="B878" s="22" t="s">
        <v>3149</v>
      </c>
      <c r="C878" s="10" t="s">
        <v>3151</v>
      </c>
      <c r="D878" s="71">
        <v>84176</v>
      </c>
      <c r="E878" t="s">
        <v>3934</v>
      </c>
      <c r="F878" s="15" t="str">
        <f t="shared" si="121"/>
        <v>ISSUE</v>
      </c>
      <c r="H878" s="9" t="str">
        <f t="shared" si="122"/>
        <v xml:space="preserve">						{"84246","NR NSF NWS CHARLESTON (NRC CHARLESTON SC)"},</v>
      </c>
      <c r="I878" s="9" t="str">
        <f t="shared" si="120"/>
        <v>insert into FTS_rui_codes (suggest_text_1, suggest_text_2, source) values ("84246","NR NSF NWS CHARLESTON (NRC CHARLESTON SC)","RESFOR N12 (07APR2021)");</v>
      </c>
    </row>
    <row r="879" spans="1:9" ht="16" x14ac:dyDescent="0.2">
      <c r="A879" s="10" t="s">
        <v>7069</v>
      </c>
      <c r="B879" s="22" t="s">
        <v>3152</v>
      </c>
      <c r="C879" s="10" t="s">
        <v>3154</v>
      </c>
      <c r="D879" s="71">
        <v>84177</v>
      </c>
      <c r="E879" t="s">
        <v>6380</v>
      </c>
      <c r="F879" s="15" t="str">
        <f t="shared" si="121"/>
        <v>ISSUE</v>
      </c>
      <c r="H879" s="9" t="str">
        <f t="shared" si="122"/>
        <v xml:space="preserve">						{"84247","NR NSF NS GUANTANAMO (NRC HOUSTON TX)"},</v>
      </c>
      <c r="I879" s="9" t="str">
        <f t="shared" si="120"/>
        <v>insert into FTS_rui_codes (suggest_text_1, suggest_text_2, source) values ("84247","NR NSF NS GUANTANAMO (NRC HOUSTON TX)","RESFOR N12 (07APR2021)");</v>
      </c>
    </row>
    <row r="880" spans="1:9" ht="16" x14ac:dyDescent="0.2">
      <c r="A880" s="10" t="s">
        <v>7069</v>
      </c>
      <c r="B880" s="22" t="s">
        <v>3155</v>
      </c>
      <c r="C880" s="10" t="s">
        <v>3157</v>
      </c>
      <c r="D880" s="71">
        <v>84178</v>
      </c>
      <c r="E880" t="s">
        <v>5682</v>
      </c>
      <c r="F880" s="15" t="str">
        <f t="shared" si="121"/>
        <v>ISSUE</v>
      </c>
      <c r="H880" s="9" t="str">
        <f t="shared" si="122"/>
        <v xml:space="preserve">						{"84248","NR NSF NSA MECHANICSBURG (NRC HARRISBURG PA)"},</v>
      </c>
      <c r="I880" s="9" t="str">
        <f t="shared" si="120"/>
        <v>insert into FTS_rui_codes (suggest_text_1, suggest_text_2, source) values ("84248","NR NSF NSA MECHANICSBURG (NRC HARRISBURG PA)","RESFOR N12 (07APR2021)");</v>
      </c>
    </row>
    <row r="881" spans="1:9" ht="16" x14ac:dyDescent="0.2">
      <c r="A881" s="10" t="s">
        <v>7071</v>
      </c>
      <c r="B881" s="22" t="s">
        <v>886</v>
      </c>
      <c r="C881" s="10" t="s">
        <v>888</v>
      </c>
      <c r="D881" s="71">
        <v>84179</v>
      </c>
      <c r="E881" t="s">
        <v>7187</v>
      </c>
      <c r="F881" s="15" t="str">
        <f t="shared" si="121"/>
        <v>ISSUE</v>
      </c>
      <c r="H881" s="9" t="str">
        <f t="shared" si="122"/>
        <v xml:space="preserve">						{"84249","NR NSF NSA PHILADELPHIA (NRC LEHIGH VALLEY PA)"},</v>
      </c>
      <c r="I881" s="9" t="str">
        <f t="shared" si="120"/>
        <v>insert into FTS_rui_codes (suggest_text_1, suggest_text_2, source) values ("84249","NR NSF NSA PHILADELPHIA (NRC LEHIGH VALLEY PA)","RESFOR N12 (07APR2021)");</v>
      </c>
    </row>
    <row r="882" spans="1:9" ht="16" x14ac:dyDescent="0.2">
      <c r="A882" s="10" t="s">
        <v>7103</v>
      </c>
      <c r="B882" s="22">
        <v>84200</v>
      </c>
      <c r="C882" s="10" t="s">
        <v>3855</v>
      </c>
      <c r="D882" s="71">
        <v>84180</v>
      </c>
      <c r="E882" t="s">
        <v>4442</v>
      </c>
      <c r="F882" s="15" t="str">
        <f t="shared" si="121"/>
        <v>ISSUE</v>
      </c>
      <c r="H882" s="9" t="str">
        <f t="shared" si="122"/>
        <v xml:space="preserve">						{"84250","NR CNRMA ROC (NRC NORFOLK VA)"},</v>
      </c>
      <c r="I882" s="9" t="str">
        <f t="shared" si="120"/>
        <v>insert into FTS_rui_codes (suggest_text_1, suggest_text_2, source) values ("84250","NR CNRMA ROC (NRC NORFOLK VA)","RESFOR N12 (07APR2021)");</v>
      </c>
    </row>
    <row r="883" spans="1:9" ht="16" x14ac:dyDescent="0.2">
      <c r="A883" s="10" t="s">
        <v>7057</v>
      </c>
      <c r="B883" s="22">
        <v>84201</v>
      </c>
      <c r="C883" s="10" t="s">
        <v>3079</v>
      </c>
      <c r="D883" s="71">
        <v>84182</v>
      </c>
      <c r="E883" t="s">
        <v>6381</v>
      </c>
      <c r="F883" s="15" t="str">
        <f t="shared" si="121"/>
        <v>ISSUE</v>
      </c>
      <c r="H883" s="9" t="str">
        <f t="shared" si="122"/>
        <v xml:space="preserve">						{"84251","NR CNRSE ROC (NRC JACKSONVILLE FL)"},</v>
      </c>
      <c r="I883" s="9" t="str">
        <f t="shared" si="120"/>
        <v>insert into FTS_rui_codes (suggest_text_1, suggest_text_2, source) values ("84251","NR CNRSE ROC (NRC JACKSONVILLE FL)","RESFOR N12 (07APR2021)");</v>
      </c>
    </row>
    <row r="884" spans="1:9" ht="16" x14ac:dyDescent="0.2">
      <c r="A884" s="7" t="s">
        <v>7116</v>
      </c>
      <c r="B884" s="35">
        <v>84202</v>
      </c>
      <c r="C884" s="12" t="s">
        <v>2021</v>
      </c>
      <c r="D884" s="71">
        <v>84185</v>
      </c>
      <c r="E884" t="s">
        <v>7152</v>
      </c>
      <c r="F884" s="15" t="str">
        <f t="shared" si="121"/>
        <v>ISSUE</v>
      </c>
      <c r="H884" s="9" t="str">
        <f t="shared" si="122"/>
        <v xml:space="preserve">						{"84255","NR SURGEMAIN BANGOR (NRC BANGOR ME)"},</v>
      </c>
      <c r="I884" s="9" t="str">
        <f t="shared" si="120"/>
        <v>insert into FTS_rui_codes (suggest_text_1, suggest_text_2, source) values ("84255","NR SURGEMAIN BANGOR (NRC BANGOR ME)","RESFOR N12 (07APR2021)");</v>
      </c>
    </row>
    <row r="885" spans="1:9" ht="16" x14ac:dyDescent="0.2">
      <c r="A885" s="10" t="s">
        <v>7043</v>
      </c>
      <c r="B885" s="22">
        <v>84203</v>
      </c>
      <c r="C885" s="10" t="s">
        <v>4457</v>
      </c>
      <c r="D885" s="71">
        <v>84186</v>
      </c>
      <c r="E885" t="s">
        <v>6382</v>
      </c>
      <c r="F885" s="15" t="str">
        <f t="shared" si="121"/>
        <v>ISSUE</v>
      </c>
      <c r="H885" s="9" t="str">
        <f t="shared" si="122"/>
        <v xml:space="preserve">						{"84258","NR SUBPAC UWO CHICAGO (NRC CHICAGO IL)"},</v>
      </c>
      <c r="I885" s="9" t="str">
        <f t="shared" si="120"/>
        <v>insert into FTS_rui_codes (suggest_text_1, suggest_text_2, source) values ("84258","NR SUBPAC UWO CHICAGO (NRC CHICAGO IL)","RESFOR N12 (07APR2021)");</v>
      </c>
    </row>
    <row r="886" spans="1:9" ht="16" x14ac:dyDescent="0.2">
      <c r="A886" s="10" t="s">
        <v>7061</v>
      </c>
      <c r="B886" s="22">
        <v>84204</v>
      </c>
      <c r="C886" s="10" t="s">
        <v>2583</v>
      </c>
      <c r="D886" s="71">
        <v>84187</v>
      </c>
      <c r="E886" t="s">
        <v>1827</v>
      </c>
      <c r="F886" s="15" t="str">
        <f t="shared" si="121"/>
        <v>ISSUE</v>
      </c>
      <c r="H886" s="9" t="str">
        <f t="shared" si="122"/>
        <v xml:space="preserve">						{"84259","NR ADMIN PERS 1965 (NRC SALT LAKE CITY UT)"},</v>
      </c>
      <c r="I886" s="9" t="str">
        <f t="shared" si="120"/>
        <v>insert into FTS_rui_codes (suggest_text_1, suggest_text_2, source) values ("84259","NR ADMIN PERS 1965 (NRC SALT LAKE CITY UT)","RESFOR N12 (07APR2021)");</v>
      </c>
    </row>
    <row r="887" spans="1:9" ht="16" x14ac:dyDescent="0.2">
      <c r="A887" s="7" t="s">
        <v>7040</v>
      </c>
      <c r="B887" s="35">
        <v>84205</v>
      </c>
      <c r="C887" s="7" t="s">
        <v>2750</v>
      </c>
      <c r="D887" s="71">
        <v>84188</v>
      </c>
      <c r="E887" t="s">
        <v>7247</v>
      </c>
      <c r="F887" s="15" t="str">
        <f t="shared" si="121"/>
        <v>ISSUE</v>
      </c>
      <c r="H887" s="9" t="str">
        <f t="shared" si="122"/>
        <v xml:space="preserve">						{"84260","NR SUBLANT UWO DELAWARE (NRC NEW CASTLE DE)"},</v>
      </c>
      <c r="I887" s="9" t="str">
        <f t="shared" si="120"/>
        <v>insert into FTS_rui_codes (suggest_text_1, suggest_text_2, source) values ("84260","NR SUBLANT UWO DELAWARE (NRC NEW CASTLE DE)","RESFOR N12 (07APR2021)");</v>
      </c>
    </row>
    <row r="888" spans="1:9" ht="16" x14ac:dyDescent="0.2">
      <c r="A888" s="7" t="s">
        <v>7040</v>
      </c>
      <c r="B888" s="35">
        <v>84207</v>
      </c>
      <c r="C888" s="7" t="s">
        <v>2748</v>
      </c>
      <c r="D888" s="71">
        <v>84189</v>
      </c>
      <c r="E888" t="s">
        <v>903</v>
      </c>
      <c r="F888" s="15" t="str">
        <f t="shared" si="121"/>
        <v>ISSUE</v>
      </c>
      <c r="H888" s="9" t="str">
        <f t="shared" si="122"/>
        <v xml:space="preserve">						{"84261","NR SUBLANT UWO CHARLOTTE (NRC CHARLOTTE NC)"},</v>
      </c>
      <c r="I888" s="9" t="str">
        <f t="shared" si="120"/>
        <v>insert into FTS_rui_codes (suggest_text_1, suggest_text_2, source) values ("84261","NR SUBLANT UWO CHARLOTTE (NRC CHARLOTTE NC)","RESFOR N12 (07APR2021)");</v>
      </c>
    </row>
    <row r="889" spans="1:9" ht="16" x14ac:dyDescent="0.2">
      <c r="A889" s="10" t="s">
        <v>7103</v>
      </c>
      <c r="B889" s="22">
        <v>84208</v>
      </c>
      <c r="C889" s="10" t="s">
        <v>3810</v>
      </c>
      <c r="D889" s="71">
        <v>84190</v>
      </c>
      <c r="E889" t="s">
        <v>2319</v>
      </c>
      <c r="F889" s="15" t="str">
        <f t="shared" si="121"/>
        <v>ISSUE</v>
      </c>
      <c r="H889" s="9" t="str">
        <f t="shared" si="122"/>
        <v xml:space="preserve">						{"84262","NR AVIATION SUPPORT U 1389 (NRC MINNEAPOLIS MN)"},</v>
      </c>
      <c r="I889" s="9" t="str">
        <f t="shared" si="120"/>
        <v>insert into FTS_rui_codes (suggest_text_1, suggest_text_2, source) values ("84262","NR AVIATION SUPPORT U 1389 (NRC MINNEAPOLIS MN)","RESFOR N12 (07APR2021)");</v>
      </c>
    </row>
    <row r="890" spans="1:9" ht="16" x14ac:dyDescent="0.2">
      <c r="A890" s="10" t="s">
        <v>7107</v>
      </c>
      <c r="B890" s="22">
        <v>84209</v>
      </c>
      <c r="C890" s="10" t="s">
        <v>3689</v>
      </c>
      <c r="D890" s="71">
        <v>84191</v>
      </c>
      <c r="E890" t="s">
        <v>900</v>
      </c>
      <c r="F890" s="15" t="str">
        <f t="shared" si="121"/>
        <v>ISSUE</v>
      </c>
      <c r="H890" s="9" t="str">
        <f t="shared" si="122"/>
        <v xml:space="preserve">						{"84264","NR NSF NAVSTA EVERETT (NRC EVERETT WA)"},</v>
      </c>
      <c r="I890" s="9" t="str">
        <f t="shared" si="120"/>
        <v>insert into FTS_rui_codes (suggest_text_1, suggest_text_2, source) values ("84264","NR NSF NAVSTA EVERETT (NRC EVERETT WA)","RESFOR N12 (07APR2021)");</v>
      </c>
    </row>
    <row r="891" spans="1:9" ht="16" x14ac:dyDescent="0.2">
      <c r="A891" s="10" t="s">
        <v>7062</v>
      </c>
      <c r="B891" s="22">
        <v>84211</v>
      </c>
      <c r="C891" s="10" t="s">
        <v>4389</v>
      </c>
      <c r="D891" s="71">
        <v>84192</v>
      </c>
      <c r="E891" t="s">
        <v>897</v>
      </c>
      <c r="F891" s="15" t="str">
        <f t="shared" si="121"/>
        <v>ISSUE</v>
      </c>
      <c r="H891" s="9" t="str">
        <f t="shared" si="122"/>
        <v xml:space="preserve">						{"84265","NR NSF NASD GUAM (NRC PHOENIX AZ)"},</v>
      </c>
      <c r="I891" s="9" t="str">
        <f t="shared" ref="I891:I954" si="123">+_xlfn.CONCAT("insert into FTS_rui_codes (suggest_text_1, suggest_text_2, source) values (""",B928,""",""",C928," (",A928,")"",""RESFOR N12 (07APR2021)"");")</f>
        <v>insert into FTS_rui_codes (suggest_text_1, suggest_text_2, source) values ("84265","NR NSF NASD GUAM (NRC PHOENIX AZ)","RESFOR N12 (07APR2021)");</v>
      </c>
    </row>
    <row r="892" spans="1:9" ht="16" x14ac:dyDescent="0.2">
      <c r="A892" s="10" t="s">
        <v>7120</v>
      </c>
      <c r="B892" s="22">
        <v>84212</v>
      </c>
      <c r="C892" s="10" t="s">
        <v>673</v>
      </c>
      <c r="D892" s="71">
        <v>84193</v>
      </c>
      <c r="E892" t="s">
        <v>894</v>
      </c>
      <c r="F892" s="15" t="str">
        <f t="shared" si="121"/>
        <v>ISSUE</v>
      </c>
      <c r="H892" s="9" t="str">
        <f t="shared" si="122"/>
        <v xml:space="preserve">						{"84266","NR NSF DIEGO GARCIA (NRC SALT LAKE CITY UT)"},</v>
      </c>
      <c r="I892" s="9" t="str">
        <f t="shared" si="123"/>
        <v>insert into FTS_rui_codes (suggest_text_1, suggest_text_2, source) values ("84266","NR NSF DIEGO GARCIA (NRC SALT LAKE CITY UT)","RESFOR N12 (07APR2021)");</v>
      </c>
    </row>
    <row r="893" spans="1:9" ht="16" x14ac:dyDescent="0.2">
      <c r="A893" s="10" t="s">
        <v>7076</v>
      </c>
      <c r="B893" s="22">
        <v>84213</v>
      </c>
      <c r="C893" s="10" t="s">
        <v>1581</v>
      </c>
      <c r="D893" s="71">
        <v>84194</v>
      </c>
      <c r="E893" t="s">
        <v>891</v>
      </c>
      <c r="F893" s="15" t="str">
        <f t="shared" si="121"/>
        <v>ISSUE</v>
      </c>
      <c r="H893" s="9" t="str">
        <f t="shared" si="122"/>
        <v xml:space="preserve">						{"84268","NR NSF NAS FALLON (NRC RENO NV)"},</v>
      </c>
      <c r="I893" s="9" t="str">
        <f t="shared" si="123"/>
        <v>insert into FTS_rui_codes (suggest_text_1, suggest_text_2, source) values ("84268","NR NSF NAS FALLON (NRC RENO NV)","RESFOR N12 (07APR2021)");</v>
      </c>
    </row>
    <row r="894" spans="1:9" ht="16" x14ac:dyDescent="0.2">
      <c r="A894" s="10" t="s">
        <v>7063</v>
      </c>
      <c r="B894" s="22">
        <v>84214</v>
      </c>
      <c r="C894" s="10" t="s">
        <v>1547</v>
      </c>
      <c r="D894" s="71">
        <v>84195</v>
      </c>
      <c r="E894" t="s">
        <v>2316</v>
      </c>
      <c r="F894" s="15" t="str">
        <f t="shared" si="121"/>
        <v>ISSUE</v>
      </c>
      <c r="H894" s="9" t="str">
        <f t="shared" si="122"/>
        <v xml:space="preserve">						{"84271","NR NSF NAF ATSUGI (NRC OKLAHOMA CITY OK)"},</v>
      </c>
      <c r="I894" s="9" t="str">
        <f t="shared" si="123"/>
        <v>insert into FTS_rui_codes (suggest_text_1, suggest_text_2, source) values ("84271","NR NSF NAF ATSUGI (NRC OKLAHOMA CITY OK)","RESFOR N12 (07APR2021)");</v>
      </c>
    </row>
    <row r="895" spans="1:9" ht="16" x14ac:dyDescent="0.2">
      <c r="A895" s="7" t="s">
        <v>7034</v>
      </c>
      <c r="B895" s="35">
        <v>84216</v>
      </c>
      <c r="C895" s="7" t="s">
        <v>3281</v>
      </c>
      <c r="D895" s="71">
        <v>84196</v>
      </c>
      <c r="E895" t="s">
        <v>3151</v>
      </c>
      <c r="F895" s="15" t="str">
        <f t="shared" si="121"/>
        <v>ISSUE</v>
      </c>
      <c r="H895" s="9" t="str">
        <f t="shared" si="122"/>
        <v xml:space="preserve">						{"84272","NR DIA HQ 1006 (NRC NORFOLK VA)"},</v>
      </c>
      <c r="I895" s="9" t="str">
        <f t="shared" si="123"/>
        <v>insert into FTS_rui_codes (suggest_text_1, suggest_text_2, source) values ("84272","NR DIA HQ 1006 (NRC NORFOLK VA)","RESFOR N12 (07APR2021)");</v>
      </c>
    </row>
    <row r="896" spans="1:9" ht="16" x14ac:dyDescent="0.2">
      <c r="A896" s="7" t="s">
        <v>7040</v>
      </c>
      <c r="B896" s="35">
        <v>84218</v>
      </c>
      <c r="C896" s="7" t="s">
        <v>2766</v>
      </c>
      <c r="D896" s="71">
        <v>84197</v>
      </c>
      <c r="E896" t="s">
        <v>3154</v>
      </c>
      <c r="F896" s="15" t="str">
        <f t="shared" si="121"/>
        <v>ISSUE</v>
      </c>
      <c r="H896" s="9" t="str">
        <f t="shared" si="122"/>
        <v xml:space="preserve">						{"84273","NR NSF NAS CORPUS (NRC CORPUS CHRISTI TX)"},</v>
      </c>
      <c r="I896" s="9" t="str">
        <f t="shared" si="123"/>
        <v>insert into FTS_rui_codes (suggest_text_1, suggest_text_2, source) values ("84273","NR NSF NAS CORPUS (NRC CORPUS CHRISTI TX)","RESFOR N12 (07APR2021)");</v>
      </c>
    </row>
    <row r="897" spans="1:9" ht="16" x14ac:dyDescent="0.2">
      <c r="A897" s="10" t="s">
        <v>7065</v>
      </c>
      <c r="B897" s="22">
        <v>84224</v>
      </c>
      <c r="C897" s="10" t="s">
        <v>2324</v>
      </c>
      <c r="D897" s="71">
        <v>84198</v>
      </c>
      <c r="E897" t="s">
        <v>3157</v>
      </c>
      <c r="F897" s="15" t="str">
        <f t="shared" si="121"/>
        <v>ISSUE</v>
      </c>
      <c r="H897" s="9" t="str">
        <f t="shared" si="122"/>
        <v xml:space="preserve">						{"84277","NR NAVINFOWARTRAGRU NFK (NRC NORFOLK VA)"},</v>
      </c>
      <c r="I897" s="9" t="str">
        <f t="shared" si="123"/>
        <v>insert into FTS_rui_codes (suggest_text_1, suggest_text_2, source) values ("84277","NR NAVINFOWARTRAGRU NFK (NRC NORFOLK VA)","RESFOR N12 (07APR2021)");</v>
      </c>
    </row>
    <row r="898" spans="1:9" ht="16" x14ac:dyDescent="0.2">
      <c r="A898" s="10" t="s">
        <v>7049</v>
      </c>
      <c r="B898" s="22">
        <v>84225</v>
      </c>
      <c r="C898" s="10" t="s">
        <v>1483</v>
      </c>
      <c r="D898" s="71">
        <v>84199</v>
      </c>
      <c r="E898" t="s">
        <v>888</v>
      </c>
      <c r="F898" s="15" t="str">
        <f t="shared" si="121"/>
        <v>ISSUE</v>
      </c>
      <c r="H898" s="9" t="str">
        <f t="shared" si="122"/>
        <v xml:space="preserve">						{"84280","NR NAVSEA DIVE NORFOLK (NRC NORFOLK VA)"},</v>
      </c>
      <c r="I898" s="9" t="str">
        <f t="shared" si="123"/>
        <v>insert into FTS_rui_codes (suggest_text_1, suggest_text_2, source) values ("84280","NR NAVSEA DIVE NORFOLK (NRC NORFOLK VA)","RESFOR N12 (07APR2021)");</v>
      </c>
    </row>
    <row r="899" spans="1:9" ht="16" x14ac:dyDescent="0.2">
      <c r="A899" s="10" t="s">
        <v>7062</v>
      </c>
      <c r="B899" s="22">
        <v>84226</v>
      </c>
      <c r="C899" s="10" t="s">
        <v>4370</v>
      </c>
      <c r="D899" s="71">
        <v>84201</v>
      </c>
      <c r="E899" t="s">
        <v>5683</v>
      </c>
      <c r="F899" s="15" t="str">
        <f t="shared" si="121"/>
        <v>ISSUE</v>
      </c>
      <c r="H899" s="9" t="str">
        <f t="shared" si="122"/>
        <v xml:space="preserve">						{"84282","NR ADMIN PERS 0652 (NRC PITTSBURGH PA)"},</v>
      </c>
      <c r="I899" s="9" t="str">
        <f t="shared" si="123"/>
        <v>insert into FTS_rui_codes (suggest_text_1, suggest_text_2, source) values ("84282","NR ADMIN PERS 0652 (NRC PITTSBURGH PA)","RESFOR N12 (07APR2021)");</v>
      </c>
    </row>
    <row r="900" spans="1:9" ht="16" x14ac:dyDescent="0.2">
      <c r="A900" s="10" t="s">
        <v>7026</v>
      </c>
      <c r="B900" s="22">
        <v>84228</v>
      </c>
      <c r="C900" s="10" t="s">
        <v>1198</v>
      </c>
      <c r="D900" s="71">
        <v>84202</v>
      </c>
      <c r="E900" t="s">
        <v>2020</v>
      </c>
      <c r="F900" s="15" t="str">
        <f t="shared" si="121"/>
        <v>ISSUE</v>
      </c>
      <c r="H900" s="9" t="str">
        <f t="shared" si="122"/>
        <v xml:space="preserve">						{"84283","NR NAVAIRFOR SUPPLY 1086 (NRC NORFOLK VA)"},</v>
      </c>
      <c r="I900" s="9" t="str">
        <f t="shared" si="123"/>
        <v>insert into FTS_rui_codes (suggest_text_1, suggest_text_2, source) values ("84283","NR NAVAIRFOR SUPPLY 1086 (NRC NORFOLK VA)","RESFOR N12 (07APR2021)");</v>
      </c>
    </row>
    <row r="901" spans="1:9" ht="16" x14ac:dyDescent="0.2">
      <c r="A901" s="10" t="s">
        <v>7014</v>
      </c>
      <c r="B901" s="22">
        <v>84230</v>
      </c>
      <c r="C901" s="10" t="s">
        <v>2501</v>
      </c>
      <c r="D901" s="71">
        <v>84203</v>
      </c>
      <c r="E901" t="s">
        <v>4456</v>
      </c>
      <c r="F901" s="15" t="str">
        <f t="shared" si="121"/>
        <v>ISSUE</v>
      </c>
      <c r="H901" s="9" t="str">
        <f t="shared" si="122"/>
        <v xml:space="preserve">						{"84284","NR NSF NSA NEW ORLEANS (NRC NEW ORLEANS LA)"},</v>
      </c>
      <c r="I901" s="9" t="str">
        <f t="shared" si="123"/>
        <v>insert into FTS_rui_codes (suggest_text_1, suggest_text_2, source) values ("84284","NR NSF NSA NEW ORLEANS (NRC NEW ORLEANS LA)","RESFOR N12 (07APR2021)");</v>
      </c>
    </row>
    <row r="902" spans="1:9" ht="16" x14ac:dyDescent="0.2">
      <c r="A902" s="10" t="s">
        <v>7015</v>
      </c>
      <c r="B902" s="22">
        <v>84231</v>
      </c>
      <c r="C902" s="10" t="s">
        <v>2664</v>
      </c>
      <c r="D902" s="71">
        <v>84205</v>
      </c>
      <c r="E902" t="s">
        <v>2750</v>
      </c>
      <c r="F902" s="15" t="str">
        <f t="shared" si="121"/>
        <v>ISSUE</v>
      </c>
      <c r="H902" s="9" t="str">
        <f t="shared" si="122"/>
        <v xml:space="preserve">						{"84287","NR PHIB CB 1 DET 107 (NRC HOUSTON TX)"},</v>
      </c>
      <c r="I902" s="9" t="str">
        <f t="shared" si="123"/>
        <v>insert into FTS_rui_codes (suggest_text_1, suggest_text_2, source) values ("84287","NR PHIB CB 1 DET 107 (NRC HOUSTON TX)","RESFOR N12 (07APR2021)");</v>
      </c>
    </row>
    <row r="903" spans="1:9" ht="16" x14ac:dyDescent="0.2">
      <c r="A903" s="10" t="s">
        <v>7013</v>
      </c>
      <c r="B903" s="22">
        <v>84232</v>
      </c>
      <c r="C903" s="10" t="s">
        <v>2219</v>
      </c>
      <c r="D903" s="71">
        <v>84207</v>
      </c>
      <c r="E903" t="s">
        <v>2747</v>
      </c>
      <c r="F903" s="15" t="str">
        <f t="shared" si="121"/>
        <v>ISSUE</v>
      </c>
      <c r="H903" s="9" t="str">
        <f t="shared" si="122"/>
        <v xml:space="preserve">						{"84288","NR PHIB CB 1 DET 108 (NRC FT WORTH TX)"},</v>
      </c>
      <c r="I903" s="9" t="str">
        <f t="shared" si="123"/>
        <v>insert into FTS_rui_codes (suggest_text_1, suggest_text_2, source) values ("84288","NR PHIB CB 1 DET 108 (NRC FT WORTH TX)","RESFOR N12 (07APR2021)");</v>
      </c>
    </row>
    <row r="904" spans="1:9" ht="16" x14ac:dyDescent="0.2">
      <c r="A904" s="10" t="s">
        <v>7013</v>
      </c>
      <c r="B904" s="22">
        <v>84233</v>
      </c>
      <c r="C904" s="10" t="s">
        <v>2212</v>
      </c>
      <c r="D904" s="71">
        <v>84208</v>
      </c>
      <c r="E904" t="s">
        <v>3810</v>
      </c>
      <c r="F904" s="15" t="str">
        <f t="shared" si="121"/>
        <v>ISSUE</v>
      </c>
      <c r="H904" s="9" t="str">
        <f t="shared" si="122"/>
        <v xml:space="preserve">						{"84289","NR NSF NAS NEW ORLEANS (NRC NEW ORLEANS LA)"},</v>
      </c>
      <c r="I904" s="9" t="str">
        <f t="shared" si="123"/>
        <v>insert into FTS_rui_codes (suggest_text_1, suggest_text_2, source) values ("84289","NR NSF NAS NEW ORLEANS (NRC NEW ORLEANS LA)","RESFOR N12 (07APR2021)");</v>
      </c>
    </row>
    <row r="905" spans="1:9" ht="16" x14ac:dyDescent="0.2">
      <c r="A905" s="10" t="s">
        <v>7023</v>
      </c>
      <c r="B905" s="22">
        <v>84234</v>
      </c>
      <c r="C905" s="10" t="s">
        <v>1018</v>
      </c>
      <c r="D905" s="71">
        <v>84209</v>
      </c>
      <c r="E905" t="s">
        <v>7280</v>
      </c>
      <c r="F905" s="15" t="str">
        <f t="shared" si="121"/>
        <v>ISSUE</v>
      </c>
      <c r="H905" s="9" t="str">
        <f t="shared" si="122"/>
        <v xml:space="preserve">						{"84290","NR NSF NAWS CHINA LAKE (NRC VENTURA COUNTY CA)"},</v>
      </c>
      <c r="I905" s="9" t="str">
        <f t="shared" si="123"/>
        <v>insert into FTS_rui_codes (suggest_text_1, suggest_text_2, source) values ("84290","NR NSF NAWS CHINA LAKE (NRC VENTURA COUNTY CA)","RESFOR N12 (07APR2021)");</v>
      </c>
    </row>
    <row r="906" spans="1:9" ht="16" x14ac:dyDescent="0.2">
      <c r="A906" s="10" t="s">
        <v>7073</v>
      </c>
      <c r="B906" s="22">
        <v>84236</v>
      </c>
      <c r="C906" s="10" t="s">
        <v>2125</v>
      </c>
      <c r="D906" s="71">
        <v>84211</v>
      </c>
      <c r="E906" t="s">
        <v>4388</v>
      </c>
      <c r="F906" s="15" t="str">
        <f t="shared" ref="F906:F969" si="124">+IF(B911&lt;&gt;D906,"ISSUE","")</f>
        <v>ISSUE</v>
      </c>
      <c r="H906" s="9" t="str">
        <f t="shared" si="122"/>
        <v xml:space="preserve">						{"84295","NR NSF NAS FT WORTH (NRC FT WORTH TX)"},</v>
      </c>
      <c r="I906" s="9" t="str">
        <f t="shared" si="123"/>
        <v>insert into FTS_rui_codes (suggest_text_1, suggest_text_2, source) values ("84295","NR NSF NAS FT WORTH (NRC FT WORTH TX)","RESFOR N12 (07APR2021)");</v>
      </c>
    </row>
    <row r="907" spans="1:9" ht="16" x14ac:dyDescent="0.2">
      <c r="A907" s="10" t="s">
        <v>7097</v>
      </c>
      <c r="B907" s="22">
        <v>84237</v>
      </c>
      <c r="C907" s="10" t="s">
        <v>1926</v>
      </c>
      <c r="D907" s="71">
        <v>84212</v>
      </c>
      <c r="E907" t="s">
        <v>672</v>
      </c>
      <c r="F907" s="15" t="str">
        <f t="shared" si="124"/>
        <v>ISSUE</v>
      </c>
      <c r="H907" s="9" t="str">
        <f t="shared" ref="H907:H970" si="125">+_xlfn.CONCAT("						{""",B944,""",""",C944," (",A944,")""},")</f>
        <v xml:space="preserve">						{"84297","NR UMANNED AIRCRAFT SYS 17 (SEAL TEAM SEVENTEEN)"},</v>
      </c>
      <c r="I907" s="9" t="str">
        <f t="shared" si="123"/>
        <v>insert into FTS_rui_codes (suggest_text_1, suggest_text_2, source) values ("84297","NR UMANNED AIRCRAFT SYS 17 (SEAL TEAM SEVENTEEN)","RESFOR N12 (07APR2021)");</v>
      </c>
    </row>
    <row r="908" spans="1:9" ht="16" x14ac:dyDescent="0.2">
      <c r="A908" s="10" t="s">
        <v>7048</v>
      </c>
      <c r="B908" s="22">
        <v>84238</v>
      </c>
      <c r="C908" s="10" t="s">
        <v>1443</v>
      </c>
      <c r="D908" s="71">
        <v>84213</v>
      </c>
      <c r="E908" t="s">
        <v>1580</v>
      </c>
      <c r="F908" s="15" t="str">
        <f t="shared" si="124"/>
        <v>ISSUE</v>
      </c>
      <c r="H908" s="9" t="str">
        <f t="shared" si="125"/>
        <v xml:space="preserve">						{"84298","NR UMANNED AIRCRAFT SYS 18 (SEAL TEAM EIGHTEEN)"},</v>
      </c>
      <c r="I908" s="9" t="str">
        <f t="shared" si="123"/>
        <v>insert into FTS_rui_codes (suggest_text_1, suggest_text_2, source) values ("84298","NR UMANNED AIRCRAFT SYS 18 (SEAL TEAM EIGHTEEN)","RESFOR N12 (07APR2021)");</v>
      </c>
    </row>
    <row r="909" spans="1:9" ht="16" x14ac:dyDescent="0.2">
      <c r="A909" s="10" t="s">
        <v>7055</v>
      </c>
      <c r="B909" s="22">
        <v>84239</v>
      </c>
      <c r="C909" s="10" t="s">
        <v>1830</v>
      </c>
      <c r="D909" s="71">
        <v>84214</v>
      </c>
      <c r="E909" t="s">
        <v>6383</v>
      </c>
      <c r="F909" s="15" t="str">
        <f t="shared" si="124"/>
        <v>ISSUE</v>
      </c>
      <c r="H909" s="9" t="str">
        <f t="shared" si="125"/>
        <v xml:space="preserve">						{"84299","NR ADMIN PERS 1389 (NRC MINNEAPOLIS MN)"},</v>
      </c>
      <c r="I909" s="9" t="str">
        <f t="shared" si="123"/>
        <v>insert into FTS_rui_codes (suggest_text_1, suggest_text_2, source) values ("84299","NR ADMIN PERS 1389 (NRC MINNEAPOLIS MN)","RESFOR N12 (07APR2021)");</v>
      </c>
    </row>
    <row r="910" spans="1:9" ht="16" x14ac:dyDescent="0.2">
      <c r="A910" s="10" t="s">
        <v>7056</v>
      </c>
      <c r="B910" s="22">
        <v>84240</v>
      </c>
      <c r="C910" s="10" t="s">
        <v>2358</v>
      </c>
      <c r="D910" s="71">
        <v>84215</v>
      </c>
      <c r="E910" t="s">
        <v>7207</v>
      </c>
      <c r="F910" s="15" t="str">
        <f t="shared" si="124"/>
        <v>ISSUE</v>
      </c>
      <c r="H910" s="9" t="str">
        <f t="shared" si="125"/>
        <v xml:space="preserve">						{"84300","NR NSW DETACHMENT SN DIEGO (SEAL TEAM SEVENTEEN)"},</v>
      </c>
      <c r="I910" s="9" t="str">
        <f t="shared" si="123"/>
        <v>insert into FTS_rui_codes (suggest_text_1, suggest_text_2, source) values ("84300","NR NSW DETACHMENT SN DIEGO (SEAL TEAM SEVENTEEN)","RESFOR N12 (07APR2021)");</v>
      </c>
    </row>
    <row r="911" spans="1:9" ht="16" x14ac:dyDescent="0.2">
      <c r="A911" s="10" t="s">
        <v>7055</v>
      </c>
      <c r="B911" s="22">
        <v>84242</v>
      </c>
      <c r="C911" s="10" t="s">
        <v>1832</v>
      </c>
      <c r="D911" s="71">
        <v>84216</v>
      </c>
      <c r="E911" t="s">
        <v>7258</v>
      </c>
      <c r="F911" s="15" t="str">
        <f t="shared" si="124"/>
        <v>ISSUE</v>
      </c>
      <c r="H911" s="9" t="str">
        <f t="shared" si="125"/>
        <v xml:space="preserve">						{"84301","NR SOCAFRICA (NRC TAMPA FL)"},</v>
      </c>
      <c r="I911" s="9" t="str">
        <f t="shared" si="123"/>
        <v>insert into FTS_rui_codes (suggest_text_1, suggest_text_2, source) values ("84301","NR SOCAFRICA (NRC TAMPA FL)","RESFOR N12 (07APR2021)");</v>
      </c>
    </row>
    <row r="912" spans="1:9" ht="16" x14ac:dyDescent="0.2">
      <c r="A912" s="10" t="s">
        <v>7055</v>
      </c>
      <c r="B912" s="22">
        <v>84243</v>
      </c>
      <c r="C912" s="10" t="s">
        <v>1835</v>
      </c>
      <c r="D912" s="71">
        <v>84218</v>
      </c>
      <c r="E912" t="s">
        <v>5685</v>
      </c>
      <c r="F912" s="15" t="str">
        <f t="shared" si="124"/>
        <v>ISSUE</v>
      </c>
      <c r="H912" s="9" t="str">
        <f t="shared" si="125"/>
        <v xml:space="preserve">						{"84305","NR NIFR REGION WASH DC (NRC WASHINGTON DC)"},</v>
      </c>
      <c r="I912" s="9" t="str">
        <f t="shared" si="123"/>
        <v>insert into FTS_rui_codes (suggest_text_1, suggest_text_2, source) values ("84305","NR NIFR REGION WASH DC (NRC WASHINGTON DC)","RESFOR N12 (07APR2021)");</v>
      </c>
    </row>
    <row r="913" spans="1:9" ht="16" x14ac:dyDescent="0.2">
      <c r="A913" s="10" t="s">
        <v>7063</v>
      </c>
      <c r="B913" s="22">
        <v>84244</v>
      </c>
      <c r="C913" s="10" t="s">
        <v>1537</v>
      </c>
      <c r="D913" s="71">
        <v>84219</v>
      </c>
      <c r="E913" t="s">
        <v>7528</v>
      </c>
      <c r="F913" s="15" t="str">
        <f t="shared" si="124"/>
        <v>ISSUE</v>
      </c>
      <c r="H913" s="9" t="str">
        <f t="shared" si="125"/>
        <v xml:space="preserve">						{"84306","NR SEAL UNIT 17 (SEAL TEAM SEVENTEEN)"},</v>
      </c>
      <c r="I913" s="9" t="str">
        <f t="shared" si="123"/>
        <v>insert into FTS_rui_codes (suggest_text_1, suggest_text_2, source) values ("84306","NR SEAL UNIT 17 (SEAL TEAM SEVENTEEN)","RESFOR N12 (07APR2021)");</v>
      </c>
    </row>
    <row r="914" spans="1:9" ht="16" x14ac:dyDescent="0.2">
      <c r="A914" s="10" t="s">
        <v>7043</v>
      </c>
      <c r="B914" s="22">
        <v>84245</v>
      </c>
      <c r="C914" s="10" t="s">
        <v>4488</v>
      </c>
      <c r="D914" s="71">
        <v>84220</v>
      </c>
      <c r="E914" t="s">
        <v>7167</v>
      </c>
      <c r="F914" s="15" t="str">
        <f t="shared" si="124"/>
        <v>ISSUE</v>
      </c>
      <c r="H914" s="9" t="str">
        <f t="shared" si="125"/>
        <v xml:space="preserve">						{"84307","NR CNSP MAINTENANCE TEAM (NRC SAN DIEGO CA)"},</v>
      </c>
      <c r="I914" s="9" t="str">
        <f t="shared" si="123"/>
        <v>insert into FTS_rui_codes (suggest_text_1, suggest_text_2, source) values ("84307","NR CNSP MAINTENANCE TEAM (NRC SAN DIEGO CA)","RESFOR N12 (07APR2021)");</v>
      </c>
    </row>
    <row r="915" spans="1:9" ht="16" x14ac:dyDescent="0.2">
      <c r="A915" s="10" t="s">
        <v>7045</v>
      </c>
      <c r="B915" s="22">
        <v>84246</v>
      </c>
      <c r="C915" s="10" t="s">
        <v>557</v>
      </c>
      <c r="D915" s="71">
        <v>84221</v>
      </c>
      <c r="E915" t="s">
        <v>5687</v>
      </c>
      <c r="F915" s="15" t="str">
        <f t="shared" si="124"/>
        <v>ISSUE</v>
      </c>
      <c r="H915" s="9" t="str">
        <f t="shared" si="125"/>
        <v xml:space="preserve">						{"84308","NR SEAL UNIT 18 (SEAL TEAM EIGHTEEN)"},</v>
      </c>
      <c r="I915" s="9" t="str">
        <f t="shared" si="123"/>
        <v>insert into FTS_rui_codes (suggest_text_1, suggest_text_2, source) values ("84308","NR SEAL UNIT 18 (SEAL TEAM EIGHTEEN)","RESFOR N12 (07APR2021)");</v>
      </c>
    </row>
    <row r="916" spans="1:9" ht="16" x14ac:dyDescent="0.2">
      <c r="A916" s="10" t="s">
        <v>7072</v>
      </c>
      <c r="B916" s="22">
        <v>84247</v>
      </c>
      <c r="C916" s="10" t="s">
        <v>1702</v>
      </c>
      <c r="D916" s="71">
        <v>84224</v>
      </c>
      <c r="E916" t="s">
        <v>2323</v>
      </c>
      <c r="F916" s="15" t="str">
        <f t="shared" si="124"/>
        <v>ISSUE</v>
      </c>
      <c r="H916" s="9" t="str">
        <f t="shared" si="125"/>
        <v xml:space="preserve">						{"84309","NR NATO ACT DET ATLANTA (NRC ATLANTA GA)"},</v>
      </c>
      <c r="I916" s="9" t="str">
        <f t="shared" si="123"/>
        <v>insert into FTS_rui_codes (suggest_text_1, suggest_text_2, source) values ("84309","NR NATO ACT DET ATLANTA (NRC ATLANTA GA)","RESFOR N12 (07APR2021)");</v>
      </c>
    </row>
    <row r="917" spans="1:9" ht="16" x14ac:dyDescent="0.2">
      <c r="A917" s="7" t="s">
        <v>7024</v>
      </c>
      <c r="B917" s="35">
        <v>84248</v>
      </c>
      <c r="C917" s="7" t="s">
        <v>1614</v>
      </c>
      <c r="D917" s="71">
        <v>84225</v>
      </c>
      <c r="E917" t="s">
        <v>1483</v>
      </c>
      <c r="F917" s="15" t="str">
        <f t="shared" si="124"/>
        <v>ISSUE</v>
      </c>
      <c r="H917" s="9" t="str">
        <f t="shared" si="125"/>
        <v xml:space="preserve">						{"84311","NR ADMIN PERS 1304 (NRC COLUMBUS OH)"},</v>
      </c>
      <c r="I917" s="9" t="str">
        <f t="shared" si="123"/>
        <v>insert into FTS_rui_codes (suggest_text_1, suggest_text_2, source) values ("84311","NR ADMIN PERS 1304 (NRC COLUMBUS OH)","RESFOR N12 (07APR2021)");</v>
      </c>
    </row>
    <row r="918" spans="1:9" ht="16" x14ac:dyDescent="0.2">
      <c r="A918" s="7" t="s">
        <v>7025</v>
      </c>
      <c r="B918" s="35">
        <v>84249</v>
      </c>
      <c r="C918" s="7" t="s">
        <v>2092</v>
      </c>
      <c r="D918" s="71">
        <v>84226</v>
      </c>
      <c r="E918" t="s">
        <v>4370</v>
      </c>
      <c r="F918" s="15" t="str">
        <f t="shared" si="124"/>
        <v>ISSUE</v>
      </c>
      <c r="H918" s="9" t="str">
        <f t="shared" si="125"/>
        <v xml:space="preserve">						{"84312","NR SUBLANT INTEL (NRC NORFOLK VA)"},</v>
      </c>
      <c r="I918" s="9" t="str">
        <f t="shared" si="123"/>
        <v>insert into FTS_rui_codes (suggest_text_1, suggest_text_2, source) values ("84312","NR SUBLANT INTEL (NRC NORFOLK VA)","RESFOR N12 (07APR2021)");</v>
      </c>
    </row>
    <row r="919" spans="1:9" ht="16" x14ac:dyDescent="0.2">
      <c r="A919" s="7" t="s">
        <v>7040</v>
      </c>
      <c r="B919" s="35">
        <v>84250</v>
      </c>
      <c r="C919" s="7" t="s">
        <v>2815</v>
      </c>
      <c r="D919" s="71">
        <v>84227</v>
      </c>
      <c r="E919" t="s">
        <v>6385</v>
      </c>
      <c r="F919" s="15" t="str">
        <f t="shared" si="124"/>
        <v>ISSUE</v>
      </c>
      <c r="H919" s="9" t="str">
        <f t="shared" si="125"/>
        <v xml:space="preserve">						{"84313","NR NIFR REGION SOUTHEAST (NRC JACKSONVILLE FL)"},</v>
      </c>
      <c r="I919" s="9" t="str">
        <f t="shared" si="123"/>
        <v>insert into FTS_rui_codes (suggest_text_1, suggest_text_2, source) values ("84313","NR NIFR REGION SOUTHEAST (NRC JACKSONVILLE FL)","RESFOR N12 (07APR2021)");</v>
      </c>
    </row>
    <row r="920" spans="1:9" ht="16" x14ac:dyDescent="0.2">
      <c r="A920" s="10" t="s">
        <v>7055</v>
      </c>
      <c r="B920" s="22">
        <v>84251</v>
      </c>
      <c r="C920" s="10" t="s">
        <v>1836</v>
      </c>
      <c r="D920" s="71">
        <v>84228</v>
      </c>
      <c r="E920" t="s">
        <v>6386</v>
      </c>
      <c r="F920" s="15" t="str">
        <f t="shared" si="124"/>
        <v>ISSUE</v>
      </c>
      <c r="H920" s="9" t="str">
        <f t="shared" si="125"/>
        <v xml:space="preserve">						{"84315","NR MEFREL 122 (NRC SPOKANE WA)"},</v>
      </c>
      <c r="I920" s="9" t="str">
        <f t="shared" si="123"/>
        <v>insert into FTS_rui_codes (suggest_text_1, suggest_text_2, source) values ("84315","NR MEFREL 122 (NRC SPOKANE WA)","RESFOR N12 (07APR2021)");</v>
      </c>
    </row>
    <row r="921" spans="1:9" ht="16" x14ac:dyDescent="0.2">
      <c r="A921" s="10" t="s">
        <v>7011</v>
      </c>
      <c r="B921" s="22">
        <v>84255</v>
      </c>
      <c r="C921" s="10" t="s">
        <v>386</v>
      </c>
      <c r="D921" s="71">
        <v>84229</v>
      </c>
      <c r="E921" t="s">
        <v>6388</v>
      </c>
      <c r="F921" s="15" t="str">
        <f t="shared" si="124"/>
        <v>ISSUE</v>
      </c>
      <c r="H921" s="9" t="str">
        <f t="shared" si="125"/>
        <v xml:space="preserve">						{"84317","NR VTU 17 (SEAL TEAM SEVENTEEN)"},</v>
      </c>
      <c r="I921" s="9" t="str">
        <f t="shared" si="123"/>
        <v>insert into FTS_rui_codes (suggest_text_1, suggest_text_2, source) values ("84317","NR VTU 17 (SEAL TEAM SEVENTEEN)","RESFOR N12 (07APR2021)");</v>
      </c>
    </row>
    <row r="922" spans="1:9" ht="16" x14ac:dyDescent="0.2">
      <c r="A922" s="10" t="s">
        <v>7120</v>
      </c>
      <c r="B922" s="22">
        <v>84258</v>
      </c>
      <c r="C922" s="10" t="s">
        <v>675</v>
      </c>
      <c r="D922" s="71">
        <v>84230</v>
      </c>
      <c r="E922" t="s">
        <v>2500</v>
      </c>
      <c r="F922" s="15" t="str">
        <f t="shared" si="124"/>
        <v>ISSUE</v>
      </c>
      <c r="H922" s="9" t="str">
        <f t="shared" si="125"/>
        <v xml:space="preserve">						{"84318","NR VTU 18 (SEAL TEAM EIGHTEEN)"},</v>
      </c>
      <c r="I922" s="9" t="str">
        <f t="shared" si="123"/>
        <v>insert into FTS_rui_codes (suggest_text_1, suggest_text_2, source) values ("84318","NR VTU 18 (SEAL TEAM EIGHTEEN)","RESFOR N12 (07APR2021)");</v>
      </c>
    </row>
    <row r="923" spans="1:9" ht="16" x14ac:dyDescent="0.2">
      <c r="A923" s="10" t="s">
        <v>7107</v>
      </c>
      <c r="B923" s="22">
        <v>84259</v>
      </c>
      <c r="C923" s="10" t="s">
        <v>3658</v>
      </c>
      <c r="D923" s="71">
        <v>84231</v>
      </c>
      <c r="E923" t="s">
        <v>2663</v>
      </c>
      <c r="F923" s="15" t="str">
        <f t="shared" si="124"/>
        <v>ISSUE</v>
      </c>
      <c r="H923" s="9" t="str">
        <f t="shared" si="125"/>
        <v xml:space="preserve">						{"84322","NR NAVCENT C5F TSCP SUPT (NRC ATLANTA GA)"},</v>
      </c>
      <c r="I923" s="9" t="str">
        <f t="shared" si="123"/>
        <v>insert into FTS_rui_codes (suggest_text_1, suggest_text_2, source) values ("84322","NR NAVCENT C5F TSCP SUPT (NRC ATLANTA GA)","RESFOR N12 (07APR2021)");</v>
      </c>
    </row>
    <row r="924" spans="1:9" ht="16" x14ac:dyDescent="0.2">
      <c r="A924" s="10" t="s">
        <v>7027</v>
      </c>
      <c r="B924" s="22">
        <v>84260</v>
      </c>
      <c r="C924" s="10" t="s">
        <v>2488</v>
      </c>
      <c r="D924" s="71">
        <v>84232</v>
      </c>
      <c r="E924" t="s">
        <v>6389</v>
      </c>
      <c r="F924" s="15" t="str">
        <f t="shared" si="124"/>
        <v>ISSUE</v>
      </c>
      <c r="H924" s="9" t="str">
        <f t="shared" si="125"/>
        <v xml:space="preserve">						{"84323","NR DLA-DDC SUSQUEHANNAH PA (NRC HARRISBURG PA)"},</v>
      </c>
      <c r="I924" s="9" t="str">
        <f t="shared" si="123"/>
        <v>insert into FTS_rui_codes (suggest_text_1, suggest_text_2, source) values ("84323","NR DLA-DDC SUSQUEHANNAH PA (NRC HARRISBURG PA)","RESFOR N12 (07APR2021)");</v>
      </c>
    </row>
    <row r="925" spans="1:9" ht="16" x14ac:dyDescent="0.2">
      <c r="A925" s="10" t="s">
        <v>7046</v>
      </c>
      <c r="B925" s="22">
        <v>84261</v>
      </c>
      <c r="C925" s="10" t="s">
        <v>591</v>
      </c>
      <c r="D925" s="71">
        <v>84233</v>
      </c>
      <c r="E925" t="s">
        <v>2211</v>
      </c>
      <c r="F925" s="15" t="str">
        <f t="shared" si="124"/>
        <v>ISSUE</v>
      </c>
      <c r="H925" s="9" t="str">
        <f t="shared" si="125"/>
        <v xml:space="preserve">						{"84325","NR AFRICA COMMAND J4 (NRC FT WORTH TX)"},</v>
      </c>
      <c r="I925" s="9" t="str">
        <f t="shared" si="123"/>
        <v>insert into FTS_rui_codes (suggest_text_1, suggest_text_2, source) values ("84325","NR AFRICA COMMAND J4 (NRC FT WORTH TX)","RESFOR N12 (07APR2021)");</v>
      </c>
    </row>
    <row r="926" spans="1:9" ht="16" x14ac:dyDescent="0.2">
      <c r="A926" s="10" t="s">
        <v>7095</v>
      </c>
      <c r="B926" s="22">
        <v>84262</v>
      </c>
      <c r="C926" s="11" t="s">
        <v>2413</v>
      </c>
      <c r="D926" s="71">
        <v>84234</v>
      </c>
      <c r="E926" t="s">
        <v>1018</v>
      </c>
      <c r="F926" s="15" t="str">
        <f t="shared" si="124"/>
        <v>ISSUE</v>
      </c>
      <c r="H926" s="9" t="str">
        <f t="shared" si="125"/>
        <v xml:space="preserve">						{"84326","NR NSW TASK FORCE 18 (SEAL TEAM EIGHTEEN)"},</v>
      </c>
      <c r="I926" s="9" t="str">
        <f t="shared" si="123"/>
        <v>insert into FTS_rui_codes (suggest_text_1, suggest_text_2, source) values ("84326","NR NSW TASK FORCE 18 (SEAL TEAM EIGHTEEN)","RESFOR N12 (07APR2021)");</v>
      </c>
    </row>
    <row r="927" spans="1:9" ht="16" x14ac:dyDescent="0.2">
      <c r="A927" s="10" t="s">
        <v>7112</v>
      </c>
      <c r="B927" s="22">
        <v>84264</v>
      </c>
      <c r="C927" s="11" t="s">
        <v>1159</v>
      </c>
      <c r="D927" s="71">
        <v>84236</v>
      </c>
      <c r="E927" t="s">
        <v>7430</v>
      </c>
      <c r="F927" s="15" t="str">
        <f t="shared" si="124"/>
        <v>ISSUE</v>
      </c>
      <c r="H927" s="9" t="str">
        <f t="shared" si="125"/>
        <v xml:space="preserve">						{"84329","NR NSW DETACHMENT WASH DC (NRC WASHINGTON DC)"},</v>
      </c>
      <c r="I927" s="9" t="str">
        <f t="shared" si="123"/>
        <v>insert into FTS_rui_codes (suggest_text_1, suggest_text_2, source) values ("84329","NR NSW DETACHMENT WASH DC (NRC WASHINGTON DC)","RESFOR N12 (07APR2021)");</v>
      </c>
    </row>
    <row r="928" spans="1:9" ht="16" x14ac:dyDescent="0.2">
      <c r="A928" s="10" t="s">
        <v>7102</v>
      </c>
      <c r="B928" s="22">
        <v>84265</v>
      </c>
      <c r="C928" s="10" t="s">
        <v>3210</v>
      </c>
      <c r="D928" s="71">
        <v>84237</v>
      </c>
      <c r="E928" t="s">
        <v>1925</v>
      </c>
      <c r="F928" s="15" t="str">
        <f t="shared" si="124"/>
        <v>ISSUE</v>
      </c>
      <c r="H928" s="9" t="str">
        <f t="shared" si="125"/>
        <v xml:space="preserve">						{"84330","NR NSW TASK FORCE 17 (SEAL TEAM SEVENTEEN)"},</v>
      </c>
      <c r="I928" s="9" t="str">
        <f t="shared" si="123"/>
        <v>insert into FTS_rui_codes (suggest_text_1, suggest_text_2, source) values ("84330","NR NSW TASK FORCE 17 (SEAL TEAM SEVENTEEN)","RESFOR N12 (07APR2021)");</v>
      </c>
    </row>
    <row r="929" spans="1:9" ht="16" x14ac:dyDescent="0.2">
      <c r="A929" s="10" t="s">
        <v>7107</v>
      </c>
      <c r="B929" s="22">
        <v>84266</v>
      </c>
      <c r="C929" s="10" t="s">
        <v>3687</v>
      </c>
      <c r="D929" s="71">
        <v>84238</v>
      </c>
      <c r="E929" t="s">
        <v>6390</v>
      </c>
      <c r="F929" s="15" t="str">
        <f t="shared" si="124"/>
        <v>ISSUE</v>
      </c>
      <c r="H929" s="9" t="str">
        <f t="shared" si="125"/>
        <v xml:space="preserve">						{"84337","NR DLA-LAT COLUMBUS (NRC COLUMBUS OH)"},</v>
      </c>
      <c r="I929" s="9" t="str">
        <f t="shared" si="123"/>
        <v>insert into FTS_rui_codes (suggest_text_1, suggest_text_2, source) values ("84337","NR DLA-LAT COLUMBUS (NRC COLUMBUS OH)","RESFOR N12 (07APR2021)");</v>
      </c>
    </row>
    <row r="930" spans="1:9" ht="16" x14ac:dyDescent="0.2">
      <c r="A930" s="10" t="s">
        <v>7105</v>
      </c>
      <c r="B930" s="22">
        <v>84268</v>
      </c>
      <c r="C930" s="10" t="s">
        <v>3463</v>
      </c>
      <c r="D930" s="71">
        <v>84239</v>
      </c>
      <c r="E930" t="s">
        <v>1830</v>
      </c>
      <c r="F930" s="15" t="str">
        <f t="shared" si="124"/>
        <v>ISSUE</v>
      </c>
      <c r="H930" s="9" t="str">
        <f t="shared" si="125"/>
        <v xml:space="preserve">						{"84338","NR SURGEMAIN SALT LAKE (NRC SALT LAKE CITY UT)"},</v>
      </c>
      <c r="I930" s="9" t="str">
        <f t="shared" si="123"/>
        <v>insert into FTS_rui_codes (suggest_text_1, suggest_text_2, source) values ("84338","NR SURGEMAIN SALT LAKE (NRC SALT LAKE CITY UT)","RESFOR N12 (07APR2021)");</v>
      </c>
    </row>
    <row r="931" spans="1:9" ht="16" x14ac:dyDescent="0.2">
      <c r="A931" s="10" t="s">
        <v>7079</v>
      </c>
      <c r="B931" s="22">
        <v>84271</v>
      </c>
      <c r="C931" s="10" t="s">
        <v>3010</v>
      </c>
      <c r="D931" s="71">
        <v>84240</v>
      </c>
      <c r="E931" t="s">
        <v>2357</v>
      </c>
      <c r="F931" s="15" t="str">
        <f t="shared" si="124"/>
        <v>ISSUE</v>
      </c>
      <c r="H931" s="9" t="str">
        <f t="shared" si="125"/>
        <v xml:space="preserve">						{"84341","NR SOCEUROPE (NRC TAMPA FL)"},</v>
      </c>
      <c r="I931" s="9" t="str">
        <f t="shared" si="123"/>
        <v>insert into FTS_rui_codes (suggest_text_1, suggest_text_2, source) values ("84341","NR SOCEUROPE (NRC TAMPA FL)","RESFOR N12 (07APR2021)");</v>
      </c>
    </row>
    <row r="932" spans="1:9" ht="16" x14ac:dyDescent="0.2">
      <c r="A932" s="7" t="s">
        <v>7040</v>
      </c>
      <c r="B932" s="35">
        <v>84272</v>
      </c>
      <c r="C932" s="7" t="s">
        <v>2827</v>
      </c>
      <c r="D932" s="71">
        <v>84242</v>
      </c>
      <c r="E932" t="s">
        <v>1831</v>
      </c>
      <c r="F932" s="15" t="str">
        <f t="shared" si="124"/>
        <v>ISSUE</v>
      </c>
      <c r="H932" s="9" t="str">
        <f t="shared" si="125"/>
        <v xml:space="preserve">						{"84343","NR NSF NAVSOC PRSPCT HARB (NRC BANGOR ME)"},</v>
      </c>
      <c r="I932" s="9" t="str">
        <f t="shared" si="123"/>
        <v>insert into FTS_rui_codes (suggest_text_1, suggest_text_2, source) values ("84343","NR NSF NAVSOC PRSPCT HARB (NRC BANGOR ME)","RESFOR N12 (07APR2021)");</v>
      </c>
    </row>
    <row r="933" spans="1:9" ht="16" x14ac:dyDescent="0.2">
      <c r="A933" s="10" t="s">
        <v>7071</v>
      </c>
      <c r="B933" s="22">
        <v>84273</v>
      </c>
      <c r="C933" s="10" t="s">
        <v>905</v>
      </c>
      <c r="D933" s="71">
        <v>84243</v>
      </c>
      <c r="E933" t="s">
        <v>1834</v>
      </c>
      <c r="F933" s="15" t="str">
        <f t="shared" si="124"/>
        <v>ISSUE</v>
      </c>
      <c r="H933" s="9" t="str">
        <f t="shared" si="125"/>
        <v xml:space="preserve">						{"84344","NR 3RD CIVIL AFFAIRS GROUP (NRC CHICAGO IL)"},</v>
      </c>
      <c r="I933" s="9" t="str">
        <f t="shared" si="123"/>
        <v>insert into FTS_rui_codes (suggest_text_1, suggest_text_2, source) values ("84344","NR 3RD CIVIL AFFAIRS GROUP (NRC CHICAGO IL)","RESFOR N12 (07APR2021)");</v>
      </c>
    </row>
    <row r="934" spans="1:9" ht="16" x14ac:dyDescent="0.2">
      <c r="A934" s="7" t="s">
        <v>7040</v>
      </c>
      <c r="B934" s="35">
        <v>84277</v>
      </c>
      <c r="C934" s="7" t="s">
        <v>2825</v>
      </c>
      <c r="D934" s="71">
        <v>84244</v>
      </c>
      <c r="E934" t="s">
        <v>1536</v>
      </c>
      <c r="F934" s="15" t="str">
        <f t="shared" si="124"/>
        <v>ISSUE</v>
      </c>
      <c r="H934" s="9" t="str">
        <f t="shared" si="125"/>
        <v xml:space="preserve">						{"84347","NR NSF USNA ANNAPOLIS (NRC BALTIMORE MD)"},</v>
      </c>
      <c r="I934" s="9" t="str">
        <f t="shared" si="123"/>
        <v>insert into FTS_rui_codes (suggest_text_1, suggest_text_2, source) values ("84347","NR NSF USNA ANNAPOLIS (NRC BALTIMORE MD)","RESFOR N12 (07APR2021)");</v>
      </c>
    </row>
    <row r="935" spans="1:9" ht="16" x14ac:dyDescent="0.2">
      <c r="A935" s="7" t="s">
        <v>7040</v>
      </c>
      <c r="B935" s="35">
        <v>84280</v>
      </c>
      <c r="C935" s="7" t="s">
        <v>2778</v>
      </c>
      <c r="D935" s="71">
        <v>84245</v>
      </c>
      <c r="E935" t="s">
        <v>6392</v>
      </c>
      <c r="F935" s="15" t="str">
        <f t="shared" si="124"/>
        <v>ISSUE</v>
      </c>
      <c r="H935" s="9" t="str">
        <f t="shared" si="125"/>
        <v xml:space="preserve">						{"84348","NR NSF NCD PAX RIVER (NRC BALTIMORE MD)"},</v>
      </c>
      <c r="I935" s="9" t="str">
        <f t="shared" si="123"/>
        <v>insert into FTS_rui_codes (suggest_text_1, suggest_text_2, source) values ("84348","NR NSF NCD PAX RIVER (NRC BALTIMORE MD)","RESFOR N12 (07APR2021)");</v>
      </c>
    </row>
    <row r="936" spans="1:9" ht="16" x14ac:dyDescent="0.2">
      <c r="A936" s="7" t="s">
        <v>7034</v>
      </c>
      <c r="B936" s="35">
        <v>84282</v>
      </c>
      <c r="C936" s="7" t="s">
        <v>3275</v>
      </c>
      <c r="D936" s="71">
        <v>84246</v>
      </c>
      <c r="E936" t="s">
        <v>556</v>
      </c>
      <c r="F936" s="15" t="str">
        <f t="shared" si="124"/>
        <v>ISSUE</v>
      </c>
      <c r="H936" s="9" t="str">
        <f t="shared" si="125"/>
        <v xml:space="preserve">						{"84350","NR US PACIFIC CMD DET 501 (NRC KITSAP WA)"},</v>
      </c>
      <c r="I936" s="9" t="str">
        <f t="shared" si="123"/>
        <v>insert into FTS_rui_codes (suggest_text_1, suggest_text_2, source) values ("84350","NR US PACIFIC CMD DET 501 (NRC KITSAP WA)","RESFOR N12 (07APR2021)");</v>
      </c>
    </row>
    <row r="937" spans="1:9" ht="16" x14ac:dyDescent="0.2">
      <c r="A937" s="7" t="s">
        <v>7040</v>
      </c>
      <c r="B937" s="35">
        <v>84283</v>
      </c>
      <c r="C937" s="7" t="s">
        <v>2785</v>
      </c>
      <c r="D937" s="71">
        <v>84247</v>
      </c>
      <c r="E937" t="s">
        <v>1701</v>
      </c>
      <c r="F937" s="15" t="str">
        <f t="shared" si="124"/>
        <v>ISSUE</v>
      </c>
      <c r="H937" s="9" t="str">
        <f t="shared" si="125"/>
        <v xml:space="preserve">						{"84351","NR NSF NDW WASHINGTN (NRC WASHINGTON DC)"},</v>
      </c>
      <c r="I937" s="9" t="str">
        <f t="shared" si="123"/>
        <v>insert into FTS_rui_codes (suggest_text_1, suggest_text_2, source) values ("84351","NR NSF NDW WASHINGTN (NRC WASHINGTON DC)","RESFOR N12 (07APR2021)");</v>
      </c>
    </row>
    <row r="938" spans="1:9" ht="16" x14ac:dyDescent="0.2">
      <c r="A938" s="10" t="s">
        <v>7061</v>
      </c>
      <c r="B938" s="22">
        <v>84284</v>
      </c>
      <c r="C938" s="10" t="s">
        <v>2577</v>
      </c>
      <c r="D938" s="71">
        <v>84248</v>
      </c>
      <c r="E938" t="s">
        <v>1613</v>
      </c>
      <c r="F938" s="15" t="str">
        <f t="shared" si="124"/>
        <v>ISSUE</v>
      </c>
      <c r="H938" s="9" t="str">
        <f t="shared" si="125"/>
        <v xml:space="preserve">						{"84352","NR NSF NSWCD INDIAN HEAD (NRC WASHINGTON DC)"},</v>
      </c>
      <c r="I938" s="9" t="str">
        <f t="shared" si="123"/>
        <v>insert into FTS_rui_codes (suggest_text_1, suggest_text_2, source) values ("84352","NR NSF NSWCD INDIAN HEAD (NRC WASHINGTON DC)","RESFOR N12 (07APR2021)");</v>
      </c>
    </row>
    <row r="939" spans="1:9" ht="16" x14ac:dyDescent="0.2">
      <c r="A939" s="10" t="s">
        <v>7072</v>
      </c>
      <c r="B939" s="22">
        <v>84287</v>
      </c>
      <c r="C939" s="10" t="s">
        <v>1687</v>
      </c>
      <c r="D939" s="71">
        <v>84249</v>
      </c>
      <c r="E939" t="s">
        <v>2091</v>
      </c>
      <c r="F939" s="15" t="str">
        <f t="shared" si="124"/>
        <v>ISSUE</v>
      </c>
      <c r="H939" s="9" t="str">
        <f t="shared" si="125"/>
        <v xml:space="preserve">						{"84353","NR NSF NSWCD DAHLGREN (NRC WASHINGTON DC)"},</v>
      </c>
      <c r="I939" s="9" t="str">
        <f t="shared" si="123"/>
        <v>insert into FTS_rui_codes (suggest_text_1, suggest_text_2, source) values ("84353","NR NSF NSWCD DAHLGREN (NRC WASHINGTON DC)","RESFOR N12 (07APR2021)");</v>
      </c>
    </row>
    <row r="940" spans="1:9" ht="16" x14ac:dyDescent="0.2">
      <c r="A940" s="10" t="s">
        <v>7119</v>
      </c>
      <c r="B940" s="22">
        <v>84288</v>
      </c>
      <c r="C940" s="10" t="s">
        <v>1382</v>
      </c>
      <c r="D940" s="71">
        <v>84250</v>
      </c>
      <c r="E940" t="s">
        <v>2815</v>
      </c>
      <c r="F940" s="15" t="str">
        <f t="shared" si="124"/>
        <v>ISSUE</v>
      </c>
      <c r="H940" s="9" t="str">
        <f t="shared" si="125"/>
        <v xml:space="preserve">						{"84354","NR NSF NSA WASHINGTON (NRC BALTIMORE MD)"},</v>
      </c>
      <c r="I940" s="9" t="str">
        <f t="shared" si="123"/>
        <v>insert into FTS_rui_codes (suggest_text_1, suggest_text_2, source) values ("84354","NR NSF NSA WASHINGTON (NRC BALTIMORE MD)","RESFOR N12 (07APR2021)");</v>
      </c>
    </row>
    <row r="941" spans="1:9" ht="16" x14ac:dyDescent="0.2">
      <c r="A941" s="10" t="s">
        <v>7061</v>
      </c>
      <c r="B941" s="22">
        <v>84289</v>
      </c>
      <c r="C941" s="10" t="s">
        <v>2575</v>
      </c>
      <c r="D941" s="71">
        <v>84251</v>
      </c>
      <c r="E941" t="s">
        <v>1836</v>
      </c>
      <c r="F941" s="15" t="str">
        <f t="shared" si="124"/>
        <v>ISSUE</v>
      </c>
      <c r="H941" s="9" t="str">
        <f t="shared" si="125"/>
        <v xml:space="preserve">						{"84356","NR NSF NAWC ORLANDO (NRC ORLANDO FL)"},</v>
      </c>
      <c r="I941" s="9" t="str">
        <f t="shared" si="123"/>
        <v>insert into FTS_rui_codes (suggest_text_1, suggest_text_2, source) values ("84356","NR NSF NAWC ORLANDO (NRC ORLANDO FL)","RESFOR N12 (07APR2021)");</v>
      </c>
    </row>
    <row r="942" spans="1:9" ht="16" x14ac:dyDescent="0.2">
      <c r="A942" s="10" t="s">
        <v>7062</v>
      </c>
      <c r="B942" s="22">
        <v>84290</v>
      </c>
      <c r="C942" s="10" t="s">
        <v>4387</v>
      </c>
      <c r="D942" s="71">
        <v>84252</v>
      </c>
      <c r="E942" t="s">
        <v>7140</v>
      </c>
      <c r="F942" s="15" t="str">
        <f t="shared" si="124"/>
        <v>ISSUE</v>
      </c>
      <c r="H942" s="9" t="str">
        <f t="shared" si="125"/>
        <v xml:space="preserve">						{"84357","NR FHG RSU/DPC EAST (NRC WILMINGTON NC)"},</v>
      </c>
      <c r="I942" s="9" t="str">
        <f t="shared" si="123"/>
        <v>insert into FTS_rui_codes (suggest_text_1, suggest_text_2, source) values ("84357","NR FHG RSU/DPC EAST (NRC WILMINGTON NC)","RESFOR N12 (07APR2021)");</v>
      </c>
    </row>
    <row r="943" spans="1:9" ht="16" x14ac:dyDescent="0.2">
      <c r="A943" s="10" t="s">
        <v>7119</v>
      </c>
      <c r="B943" s="22">
        <v>84295</v>
      </c>
      <c r="C943" s="10" t="s">
        <v>1380</v>
      </c>
      <c r="D943" s="71">
        <v>84255</v>
      </c>
      <c r="E943" t="s">
        <v>386</v>
      </c>
      <c r="F943" s="15" t="str">
        <f t="shared" si="124"/>
        <v>ISSUE</v>
      </c>
      <c r="H943" s="9" t="str">
        <f t="shared" si="125"/>
        <v xml:space="preserve">						{"84358","NR NSF NSWCDD CSS PANAMA (NRC TALLAHASSEE FL)"},</v>
      </c>
      <c r="I943" s="9" t="str">
        <f t="shared" si="123"/>
        <v>insert into FTS_rui_codes (suggest_text_1, suggest_text_2, source) values ("84358","NR NSF NSWCDD CSS PANAMA (NRC TALLAHASSEE FL)","RESFOR N12 (07APR2021)");</v>
      </c>
    </row>
    <row r="944" spans="1:9" ht="16" x14ac:dyDescent="0.2">
      <c r="A944" s="10" t="s">
        <v>4829</v>
      </c>
      <c r="B944" s="22">
        <v>84297</v>
      </c>
      <c r="C944" s="10" t="s">
        <v>4838</v>
      </c>
      <c r="D944" s="71">
        <v>84257</v>
      </c>
      <c r="E944" t="s">
        <v>7486</v>
      </c>
      <c r="F944" s="15" t="str">
        <f t="shared" si="124"/>
        <v>ISSUE</v>
      </c>
      <c r="H944" s="9" t="str">
        <f t="shared" si="125"/>
        <v xml:space="preserve">						{"84359","NR SURGEMAIN CINCINNATI (NRC CINCINNATI OH)"},</v>
      </c>
      <c r="I944" s="9" t="str">
        <f t="shared" si="123"/>
        <v>insert into FTS_rui_codes (suggest_text_1, suggest_text_2, source) values ("84359","NR SURGEMAIN CINCINNATI (NRC CINCINNATI OH)","RESFOR N12 (07APR2021)");</v>
      </c>
    </row>
    <row r="945" spans="1:9" ht="16" x14ac:dyDescent="0.2">
      <c r="A945" s="10" t="s">
        <v>4803</v>
      </c>
      <c r="B945" s="22">
        <v>84298</v>
      </c>
      <c r="C945" s="10" t="s">
        <v>4805</v>
      </c>
      <c r="D945" s="71">
        <v>84258</v>
      </c>
      <c r="E945" t="s">
        <v>5688</v>
      </c>
      <c r="F945" s="15" t="str">
        <f t="shared" si="124"/>
        <v>ISSUE</v>
      </c>
      <c r="H945" s="9" t="str">
        <f t="shared" si="125"/>
        <v xml:space="preserve">						{"84361","NR NSF NSA CRANE (NRC INDIANAPOLIS IN)"},</v>
      </c>
      <c r="I945" s="9" t="str">
        <f t="shared" si="123"/>
        <v>insert into FTS_rui_codes (suggest_text_1, suggest_text_2, source) values ("84361","NR NSF NSA CRANE (NRC INDIANAPOLIS IN)","RESFOR N12 (07APR2021)");</v>
      </c>
    </row>
    <row r="946" spans="1:9" ht="16" x14ac:dyDescent="0.2">
      <c r="A946" s="10" t="s">
        <v>7095</v>
      </c>
      <c r="B946" s="22">
        <v>84299</v>
      </c>
      <c r="C946" s="11" t="s">
        <v>2411</v>
      </c>
      <c r="D946" s="71">
        <v>84260</v>
      </c>
      <c r="E946" t="s">
        <v>2488</v>
      </c>
      <c r="F946" s="15" t="str">
        <f t="shared" si="124"/>
        <v>ISSUE</v>
      </c>
      <c r="H946" s="9" t="str">
        <f t="shared" si="125"/>
        <v xml:space="preserve">						{"84362","NR US PACIFIC CMD DET 601 (NRC ROCK ISLAND IL)"},</v>
      </c>
      <c r="I946" s="9" t="str">
        <f t="shared" si="123"/>
        <v>insert into FTS_rui_codes (suggest_text_1, suggest_text_2, source) values ("84362","NR US PACIFIC CMD DET 601 (NRC ROCK ISLAND IL)","RESFOR N12 (07APR2021)");</v>
      </c>
    </row>
    <row r="947" spans="1:9" ht="16" x14ac:dyDescent="0.2">
      <c r="A947" s="10" t="s">
        <v>4829</v>
      </c>
      <c r="B947" s="22">
        <v>84300</v>
      </c>
      <c r="C947" s="10" t="s">
        <v>4850</v>
      </c>
      <c r="D947" s="71">
        <v>84261</v>
      </c>
      <c r="E947" t="s">
        <v>5689</v>
      </c>
      <c r="F947" s="15" t="str">
        <f t="shared" si="124"/>
        <v>ISSUE</v>
      </c>
      <c r="H947" s="9" t="str">
        <f t="shared" si="125"/>
        <v xml:space="preserve">						{"84365","NR SURGEMAIN ATLANTA (NRC ATLANTA GA)"},</v>
      </c>
      <c r="I947" s="9" t="str">
        <f t="shared" si="123"/>
        <v>insert into FTS_rui_codes (suggest_text_1, suggest_text_2, source) values ("84365","NR SURGEMAIN ATLANTA (NRC ATLANTA GA)","RESFOR N12 (07APR2021)");</v>
      </c>
    </row>
    <row r="948" spans="1:9" ht="16" x14ac:dyDescent="0.2">
      <c r="A948" s="10" t="s">
        <v>7059</v>
      </c>
      <c r="B948" s="22">
        <v>84301</v>
      </c>
      <c r="C948" s="10" t="s">
        <v>4214</v>
      </c>
      <c r="D948" s="71">
        <v>84264</v>
      </c>
      <c r="E948" t="s">
        <v>1158</v>
      </c>
      <c r="F948" s="15" t="str">
        <f t="shared" si="124"/>
        <v>ISSUE</v>
      </c>
      <c r="H948" s="9" t="str">
        <f t="shared" si="125"/>
        <v xml:space="preserve">						{"84366","NR NSF NPGS MONTEREY (NRC SAN JOSE CA)"},</v>
      </c>
      <c r="I948" s="9" t="str">
        <f t="shared" si="123"/>
        <v>insert into FTS_rui_codes (suggest_text_1, suggest_text_2, source) values ("84366","NR NSF NPGS MONTEREY (NRC SAN JOSE CA)","RESFOR N12 (07APR2021)");</v>
      </c>
    </row>
    <row r="949" spans="1:9" ht="16" x14ac:dyDescent="0.2">
      <c r="A949" s="10" t="s">
        <v>7043</v>
      </c>
      <c r="B949" s="22">
        <v>84305</v>
      </c>
      <c r="C949" s="10" t="s">
        <v>4467</v>
      </c>
      <c r="D949" s="71">
        <v>84265</v>
      </c>
      <c r="E949" t="s">
        <v>3210</v>
      </c>
      <c r="F949" s="15" t="str">
        <f t="shared" si="124"/>
        <v>ISSUE</v>
      </c>
      <c r="H949" s="9" t="str">
        <f t="shared" si="125"/>
        <v xml:space="preserve">						{"84367","NR NSF NAVMAG INDIAN IS (NRC KITSAP WA)"},</v>
      </c>
      <c r="I949" s="9" t="str">
        <f t="shared" si="123"/>
        <v>insert into FTS_rui_codes (suggest_text_1, suggest_text_2, source) values ("84367","NR NSF NAVMAG INDIAN IS (NRC KITSAP WA)","RESFOR N12 (07APR2021)");</v>
      </c>
    </row>
    <row r="950" spans="1:9" ht="16" x14ac:dyDescent="0.2">
      <c r="A950" s="10" t="s">
        <v>4829</v>
      </c>
      <c r="B950" s="22">
        <v>84306</v>
      </c>
      <c r="C950" s="10" t="s">
        <v>4848</v>
      </c>
      <c r="D950" s="71">
        <v>84266</v>
      </c>
      <c r="E950" t="s">
        <v>6393</v>
      </c>
      <c r="F950" s="15" t="str">
        <f t="shared" si="124"/>
        <v>ISSUE</v>
      </c>
      <c r="H950" s="9" t="str">
        <f t="shared" si="125"/>
        <v xml:space="preserve">						{"84370","NR NSF NAS WHIDBEY IS (NRC WHIDBEY ISLAND WA)"},</v>
      </c>
      <c r="I950" s="9" t="str">
        <f t="shared" si="123"/>
        <v>insert into FTS_rui_codes (suggest_text_1, suggest_text_2, source) values ("84370","NR NSF NAS WHIDBEY IS (NRC WHIDBEY ISLAND WA)","RESFOR N12 (07APR2021)");</v>
      </c>
    </row>
    <row r="951" spans="1:9" ht="16" x14ac:dyDescent="0.2">
      <c r="A951" s="10" t="s">
        <v>7103</v>
      </c>
      <c r="B951" s="22">
        <v>84307</v>
      </c>
      <c r="C951" s="10" t="s">
        <v>3766</v>
      </c>
      <c r="D951" s="71">
        <v>84267</v>
      </c>
      <c r="E951" t="s">
        <v>7209</v>
      </c>
      <c r="F951" s="15" t="str">
        <f t="shared" si="124"/>
        <v>ISSUE</v>
      </c>
      <c r="H951" s="9" t="str">
        <f t="shared" si="125"/>
        <v xml:space="preserve">						{"85001","NR OPS SUPPORT 1965 (NRC SALT LAKE CITY UT)"},</v>
      </c>
      <c r="I951" s="9" t="str">
        <f t="shared" si="123"/>
        <v>insert into FTS_rui_codes (suggest_text_1, suggest_text_2, source) values ("85001","NR OPS SUPPORT 1965 (NRC SALT LAKE CITY UT)","RESFOR N12 (07APR2021)");</v>
      </c>
    </row>
    <row r="952" spans="1:9" ht="16" x14ac:dyDescent="0.2">
      <c r="A952" s="10" t="s">
        <v>4803</v>
      </c>
      <c r="B952" s="22">
        <v>84308</v>
      </c>
      <c r="C952" s="10" t="s">
        <v>4809</v>
      </c>
      <c r="D952" s="71">
        <v>84268</v>
      </c>
      <c r="E952" t="s">
        <v>3463</v>
      </c>
      <c r="F952" s="15" t="str">
        <f t="shared" si="124"/>
        <v>ISSUE</v>
      </c>
      <c r="H952" s="9" t="str">
        <f t="shared" si="125"/>
        <v xml:space="preserve">						{"85003","NR SUBLANT UWO DETROIT (NRC DETROIT MI)"},</v>
      </c>
      <c r="I952" s="9" t="str">
        <f t="shared" si="123"/>
        <v>insert into FTS_rui_codes (suggest_text_1, suggest_text_2, source) values ("85003","NR SUBLANT UWO DETROIT (NRC DETROIT MI)","RESFOR N12 (07APR2021)");</v>
      </c>
    </row>
    <row r="953" spans="1:9" ht="16" x14ac:dyDescent="0.2">
      <c r="A953" s="10" t="s">
        <v>7121</v>
      </c>
      <c r="B953" s="22">
        <v>84309</v>
      </c>
      <c r="C953" s="10" t="s">
        <v>184</v>
      </c>
      <c r="D953" s="71">
        <v>84269</v>
      </c>
      <c r="E953" t="s">
        <v>6395</v>
      </c>
      <c r="F953" s="15" t="str">
        <f t="shared" si="124"/>
        <v>ISSUE</v>
      </c>
      <c r="H953" s="9" t="str">
        <f t="shared" si="125"/>
        <v xml:space="preserve">						{"85006","NR COMUSFOR JAPAN 105 (NRC AKRON OH)"},</v>
      </c>
      <c r="I953" s="9" t="str">
        <f t="shared" si="123"/>
        <v>insert into FTS_rui_codes (suggest_text_1, suggest_text_2, source) values ("85006","NR COMUSFOR JAPAN 105 (NRC AKRON OH)","RESFOR N12 (07APR2021)");</v>
      </c>
    </row>
    <row r="954" spans="1:9" ht="16" x14ac:dyDescent="0.2">
      <c r="A954" s="10" t="s">
        <v>7031</v>
      </c>
      <c r="B954" s="22">
        <v>84311</v>
      </c>
      <c r="C954" s="10" t="s">
        <v>856</v>
      </c>
      <c r="D954" s="71">
        <v>84270</v>
      </c>
      <c r="E954" t="s">
        <v>6397</v>
      </c>
      <c r="F954" s="15" t="str">
        <f t="shared" si="124"/>
        <v>ISSUE</v>
      </c>
      <c r="H954" s="9" t="str">
        <f t="shared" si="125"/>
        <v xml:space="preserve">						{"85008","NR SUBPAC UWO SALT LAKE (NRC SALT LAKE CITY UT)"},</v>
      </c>
      <c r="I954" s="9" t="str">
        <f t="shared" si="123"/>
        <v>insert into FTS_rui_codes (suggest_text_1, suggest_text_2, source) values ("85008","NR SUBPAC UWO SALT LAKE (NRC SALT LAKE CITY UT)","RESFOR N12 (07APR2021)");</v>
      </c>
    </row>
    <row r="955" spans="1:9" ht="16" x14ac:dyDescent="0.2">
      <c r="A955" s="7" t="s">
        <v>7040</v>
      </c>
      <c r="B955" s="35">
        <v>84312</v>
      </c>
      <c r="C955" s="7" t="s">
        <v>2775</v>
      </c>
      <c r="D955" s="71">
        <v>84271</v>
      </c>
      <c r="E955" t="s">
        <v>3010</v>
      </c>
      <c r="F955" s="15" t="str">
        <f t="shared" si="124"/>
        <v>ISSUE</v>
      </c>
      <c r="H955" s="9" t="str">
        <f t="shared" si="125"/>
        <v xml:space="preserve">						{"85010","NR EXP MAINTENANCE DET C (NRC CINCINNATI OH)"},</v>
      </c>
      <c r="I955" s="9" t="str">
        <f t="shared" ref="I955:I1018" si="126">+_xlfn.CONCAT("insert into FTS_rui_codes (suggest_text_1, suggest_text_2, source) values (""",B992,""",""",C992," (",A992,")"",""RESFOR N12 (07APR2021)"");")</f>
        <v>insert into FTS_rui_codes (suggest_text_1, suggest_text_2, source) values ("85010","NR EXP MAINTENANCE DET C (NRC CINCINNATI OH)","RESFOR N12 (07APR2021)");</v>
      </c>
    </row>
    <row r="956" spans="1:9" ht="16" x14ac:dyDescent="0.2">
      <c r="A956" s="10" t="s">
        <v>7055</v>
      </c>
      <c r="B956" s="22">
        <v>84313</v>
      </c>
      <c r="C956" s="10" t="s">
        <v>1838</v>
      </c>
      <c r="D956" s="71">
        <v>84272</v>
      </c>
      <c r="E956" t="s">
        <v>7470</v>
      </c>
      <c r="F956" s="15" t="str">
        <f t="shared" si="124"/>
        <v>ISSUE</v>
      </c>
      <c r="H956" s="9" t="str">
        <f t="shared" si="125"/>
        <v xml:space="preserve">						{"85012","NR COMNAVFOR KOREA DET D (NRC ST LOUIS MO)"},</v>
      </c>
      <c r="I956" s="9" t="str">
        <f t="shared" si="126"/>
        <v>insert into FTS_rui_codes (suggest_text_1, suggest_text_2, source) values ("85012","NR COMNAVFOR KOREA DET D (NRC ST LOUIS MO)","RESFOR N12 (07APR2021)");</v>
      </c>
    </row>
    <row r="957" spans="1:9" ht="16" x14ac:dyDescent="0.2">
      <c r="A957" s="10" t="s">
        <v>7114</v>
      </c>
      <c r="B957" s="22">
        <v>84315</v>
      </c>
      <c r="C957" s="11" t="s">
        <v>4013</v>
      </c>
      <c r="D957" s="71">
        <v>84273</v>
      </c>
      <c r="E957" t="s">
        <v>905</v>
      </c>
      <c r="F957" s="15" t="str">
        <f t="shared" si="124"/>
        <v>ISSUE</v>
      </c>
      <c r="H957" s="9" t="str">
        <f t="shared" si="125"/>
        <v xml:space="preserve">						{"85014","NR EXP MAINTENANCE DET H (NRC SPOKANE WA)"},</v>
      </c>
      <c r="I957" s="9" t="str">
        <f t="shared" si="126"/>
        <v>insert into FTS_rui_codes (suggest_text_1, suggest_text_2, source) values ("85014","NR EXP MAINTENANCE DET H (NRC SPOKANE WA)","RESFOR N12 (07APR2021)");</v>
      </c>
    </row>
    <row r="958" spans="1:9" ht="16" x14ac:dyDescent="0.2">
      <c r="A958" s="10" t="s">
        <v>4829</v>
      </c>
      <c r="B958" s="22">
        <v>84317</v>
      </c>
      <c r="C958" s="10" t="s">
        <v>4836</v>
      </c>
      <c r="D958" s="71">
        <v>84275</v>
      </c>
      <c r="E958" t="s">
        <v>6399</v>
      </c>
      <c r="F958" s="15" t="str">
        <f t="shared" si="124"/>
        <v>ISSUE</v>
      </c>
      <c r="H958" s="9" t="str">
        <f t="shared" si="125"/>
        <v xml:space="preserve">						{"85017","NR 4MLG COMM CO 45 DET1 (NRC INDIANAPOLIS IN)"},</v>
      </c>
      <c r="I958" s="9" t="str">
        <f t="shared" si="126"/>
        <v>insert into FTS_rui_codes (suggest_text_1, suggest_text_2, source) values ("85017","NR 4MLG COMM CO 45 DET1 (NRC INDIANAPOLIS IN)","RESFOR N12 (07APR2021)");</v>
      </c>
    </row>
    <row r="959" spans="1:9" ht="16" x14ac:dyDescent="0.2">
      <c r="A959" s="10" t="s">
        <v>4803</v>
      </c>
      <c r="B959" s="22">
        <v>84318</v>
      </c>
      <c r="C959" s="10" t="s">
        <v>4813</v>
      </c>
      <c r="D959" s="71">
        <v>84276</v>
      </c>
      <c r="E959" t="s">
        <v>7496</v>
      </c>
      <c r="F959" s="15" t="str">
        <f t="shared" si="124"/>
        <v>ISSUE</v>
      </c>
      <c r="H959" s="9" t="str">
        <f t="shared" si="125"/>
        <v xml:space="preserve">						{"85023","NR 4MLG ENG SVCS CO 25 (NRC INDIANAPOLIS IN)"},</v>
      </c>
      <c r="I959" s="9" t="str">
        <f t="shared" si="126"/>
        <v>insert into FTS_rui_codes (suggest_text_1, suggest_text_2, source) values ("85023","NR 4MLG ENG SVCS CO 25 (NRC INDIANAPOLIS IN)","RESFOR N12 (07APR2021)");</v>
      </c>
    </row>
    <row r="960" spans="1:9" ht="16" x14ac:dyDescent="0.2">
      <c r="A960" s="10" t="s">
        <v>7121</v>
      </c>
      <c r="B960" s="22">
        <v>84322</v>
      </c>
      <c r="C960" s="10" t="s">
        <v>186</v>
      </c>
      <c r="D960" s="71">
        <v>84277</v>
      </c>
      <c r="E960" t="s">
        <v>6400</v>
      </c>
      <c r="F960" s="15" t="str">
        <f t="shared" si="124"/>
        <v>ISSUE</v>
      </c>
      <c r="H960" s="9" t="str">
        <f t="shared" si="125"/>
        <v xml:space="preserve">						{"85034","NR 4MLG H&amp;S CO 6ESB DET1 (NRC BATTLE CREEK MI)"},</v>
      </c>
      <c r="I960" s="9" t="str">
        <f t="shared" si="126"/>
        <v>insert into FTS_rui_codes (suggest_text_1, suggest_text_2, source) values ("85034","NR 4MLG H&amp;S CO 6ESB DET1 (NRC BATTLE CREEK MI)","RESFOR N12 (07APR2021)");</v>
      </c>
    </row>
    <row r="961" spans="1:9" ht="16" x14ac:dyDescent="0.2">
      <c r="A961" s="7" t="s">
        <v>7024</v>
      </c>
      <c r="B961" s="35">
        <v>84323</v>
      </c>
      <c r="C961" s="7" t="s">
        <v>1622</v>
      </c>
      <c r="D961" s="71">
        <v>84278</v>
      </c>
      <c r="E961" t="s">
        <v>6402</v>
      </c>
      <c r="F961" s="15" t="str">
        <f t="shared" si="124"/>
        <v>ISSUE</v>
      </c>
      <c r="H961" s="9" t="str">
        <f t="shared" si="125"/>
        <v xml:space="preserve">						{"85050","NMCB 18 DET 2218 SLC (NRC SALT LAKE CITY UT)"},</v>
      </c>
      <c r="I961" s="9" t="str">
        <f t="shared" si="126"/>
        <v>insert into FTS_rui_codes (suggest_text_1, suggest_text_2, source) values ("85050","NMCB 18 DET 2218 SLC (NRC SALT LAKE CITY UT)","RESFOR N12 (07APR2021)");</v>
      </c>
    </row>
    <row r="962" spans="1:9" ht="16" x14ac:dyDescent="0.2">
      <c r="A962" s="10" t="s">
        <v>7119</v>
      </c>
      <c r="B962" s="22">
        <v>84325</v>
      </c>
      <c r="C962" s="10" t="s">
        <v>1378</v>
      </c>
      <c r="D962" s="71">
        <v>84280</v>
      </c>
      <c r="E962" t="s">
        <v>2778</v>
      </c>
      <c r="F962" s="15" t="str">
        <f t="shared" si="124"/>
        <v>ISSUE</v>
      </c>
      <c r="H962" s="9" t="str">
        <f t="shared" si="125"/>
        <v xml:space="preserve">						{"85053","NMCB 18 DET 2618 SACRAMENT (NRC SACRAMENTO CA)"},</v>
      </c>
      <c r="I962" s="9" t="str">
        <f t="shared" si="126"/>
        <v>insert into FTS_rui_codes (suggest_text_1, suggest_text_2, source) values ("85053","NMCB 18 DET 2618 SACRAMENT (NRC SACRAMENTO CA)","RESFOR N12 (07APR2021)");</v>
      </c>
    </row>
    <row r="963" spans="1:9" ht="16" x14ac:dyDescent="0.2">
      <c r="A963" s="10" t="s">
        <v>4803</v>
      </c>
      <c r="B963" s="22">
        <v>84326</v>
      </c>
      <c r="C963" s="10" t="s">
        <v>4820</v>
      </c>
      <c r="D963" s="71">
        <v>84283</v>
      </c>
      <c r="E963" t="s">
        <v>6403</v>
      </c>
      <c r="F963" s="15" t="str">
        <f t="shared" si="124"/>
        <v>ISSUE</v>
      </c>
      <c r="H963" s="9" t="str">
        <f t="shared" si="125"/>
        <v xml:space="preserve">						{"85057","NMCB 18 DET 2718 SAN JOSE (NRC SAN JOSE CA)"},</v>
      </c>
      <c r="I963" s="9" t="str">
        <f t="shared" si="126"/>
        <v>insert into FTS_rui_codes (suggest_text_1, suggest_text_2, source) values ("85057","NMCB 18 DET 2718 SAN JOSE (NRC SAN JOSE CA)","RESFOR N12 (07APR2021)");</v>
      </c>
    </row>
    <row r="964" spans="1:9" ht="16" x14ac:dyDescent="0.2">
      <c r="A964" s="10" t="s">
        <v>7043</v>
      </c>
      <c r="B964" s="22">
        <v>84329</v>
      </c>
      <c r="C964" s="10" t="s">
        <v>4478</v>
      </c>
      <c r="D964" s="71">
        <v>84284</v>
      </c>
      <c r="E964" t="s">
        <v>2577</v>
      </c>
      <c r="F964" s="15" t="str">
        <f t="shared" si="124"/>
        <v>ISSUE</v>
      </c>
      <c r="H964" s="9" t="str">
        <f t="shared" si="125"/>
        <v xml:space="preserve">						{"85061","NR DET VMR BELLE CHASSE (NRC NEW ORLEANS LA)"},</v>
      </c>
      <c r="I964" s="9" t="str">
        <f t="shared" si="126"/>
        <v>insert into FTS_rui_codes (suggest_text_1, suggest_text_2, source) values ("85061","NR DET VMR BELLE CHASSE (NRC NEW ORLEANS LA)","RESFOR N12 (07APR2021)");</v>
      </c>
    </row>
    <row r="965" spans="1:9" ht="16" x14ac:dyDescent="0.2">
      <c r="A965" s="10" t="s">
        <v>4829</v>
      </c>
      <c r="B965" s="22">
        <v>84330</v>
      </c>
      <c r="C965" s="10" t="s">
        <v>4852</v>
      </c>
      <c r="D965" s="71">
        <v>84287</v>
      </c>
      <c r="E965" t="s">
        <v>6405</v>
      </c>
      <c r="F965" s="15" t="str">
        <f t="shared" si="124"/>
        <v>ISSUE</v>
      </c>
      <c r="H965" s="9" t="str">
        <f t="shared" si="125"/>
        <v xml:space="preserve">						{"85063","NMCB 27 DET 2227 QUINCY (NRC QUINCY MA)"},</v>
      </c>
      <c r="I965" s="9" t="str">
        <f t="shared" si="126"/>
        <v>insert into FTS_rui_codes (suggest_text_1, suggest_text_2, source) values ("85063","NMCB 27 DET 2227 QUINCY (NRC QUINCY MA)","RESFOR N12 (07APR2021)");</v>
      </c>
    </row>
    <row r="966" spans="1:9" ht="16" x14ac:dyDescent="0.2">
      <c r="A966" s="10" t="s">
        <v>7031</v>
      </c>
      <c r="B966" s="22">
        <v>84337</v>
      </c>
      <c r="C966" s="10" t="s">
        <v>860</v>
      </c>
      <c r="D966" s="71">
        <v>84288</v>
      </c>
      <c r="E966" t="s">
        <v>6407</v>
      </c>
      <c r="F966" s="15" t="str">
        <f t="shared" si="124"/>
        <v>ISSUE</v>
      </c>
      <c r="H966" s="9" t="str">
        <f t="shared" si="125"/>
        <v xml:space="preserve">						{"85067","NR 4MLG HQRTS BN (NRC NEW ORLEANS LA)"},</v>
      </c>
      <c r="I966" s="9" t="str">
        <f t="shared" si="126"/>
        <v>insert into FTS_rui_codes (suggest_text_1, suggest_text_2, source) values ("85067","NR 4MLG HQRTS BN (NRC NEW ORLEANS LA)","RESFOR N12 (07APR2021)");</v>
      </c>
    </row>
    <row r="967" spans="1:9" ht="16" x14ac:dyDescent="0.2">
      <c r="A967" s="10" t="s">
        <v>7107</v>
      </c>
      <c r="B967" s="22">
        <v>84338</v>
      </c>
      <c r="C967" s="10" t="s">
        <v>3694</v>
      </c>
      <c r="D967" s="71">
        <v>84289</v>
      </c>
      <c r="E967" t="s">
        <v>2574</v>
      </c>
      <c r="F967" s="15" t="str">
        <f t="shared" si="124"/>
        <v>ISSUE</v>
      </c>
      <c r="H967" s="9" t="str">
        <f t="shared" si="125"/>
        <v xml:space="preserve">						{"85068","NR 4TH MARDIV(-) (NRC NEW ORLEANS LA)"},</v>
      </c>
      <c r="I967" s="9" t="str">
        <f t="shared" si="126"/>
        <v>insert into FTS_rui_codes (suggest_text_1, suggest_text_2, source) values ("85068","NR 4TH MARDIV(-) (NRC NEW ORLEANS LA)","RESFOR N12 (07APR2021)");</v>
      </c>
    </row>
    <row r="968" spans="1:9" ht="16" x14ac:dyDescent="0.2">
      <c r="A968" s="10" t="s">
        <v>7059</v>
      </c>
      <c r="B968" s="22">
        <v>84341</v>
      </c>
      <c r="C968" s="10" t="s">
        <v>4215</v>
      </c>
      <c r="D968" s="71">
        <v>84290</v>
      </c>
      <c r="E968" t="s">
        <v>4386</v>
      </c>
      <c r="F968" s="15" t="str">
        <f t="shared" si="124"/>
        <v>ISSUE</v>
      </c>
      <c r="H968" s="9" t="str">
        <f t="shared" si="125"/>
        <v xml:space="preserve">						{"85101","NMCB 14 DET 2714 ORLANDO (NRC ORLANDO FL)"},</v>
      </c>
      <c r="I968" s="9" t="str">
        <f t="shared" si="126"/>
        <v>insert into FTS_rui_codes (suggest_text_1, suggest_text_2, source) values ("85101","NMCB 14 DET 2714 ORLANDO (NRC ORLANDO FL)","RESFOR N12 (07APR2021)");</v>
      </c>
    </row>
    <row r="969" spans="1:9" ht="16" x14ac:dyDescent="0.2">
      <c r="A969" s="10" t="s">
        <v>7011</v>
      </c>
      <c r="B969" s="22">
        <v>84343</v>
      </c>
      <c r="C969" s="10" t="s">
        <v>379</v>
      </c>
      <c r="D969" s="71">
        <v>84295</v>
      </c>
      <c r="E969" t="s">
        <v>1379</v>
      </c>
      <c r="F969" s="15" t="str">
        <f t="shared" si="124"/>
        <v>ISSUE</v>
      </c>
      <c r="H969" s="9" t="str">
        <f t="shared" si="125"/>
        <v xml:space="preserve">						{"85103","NMCB 14 DET 2514 TAMPA (NRC TAMPA FL)"},</v>
      </c>
      <c r="I969" s="9" t="str">
        <f t="shared" si="126"/>
        <v>insert into FTS_rui_codes (suggest_text_1, suggest_text_2, source) values ("85103","NMCB 14 DET 2514 TAMPA (NRC TAMPA FL)","RESFOR N12 (07APR2021)");</v>
      </c>
    </row>
    <row r="970" spans="1:9" ht="16" x14ac:dyDescent="0.2">
      <c r="A970" s="10" t="s">
        <v>7120</v>
      </c>
      <c r="B970" s="22">
        <v>84344</v>
      </c>
      <c r="C970" s="10" t="s">
        <v>677</v>
      </c>
      <c r="D970" s="71">
        <v>84297</v>
      </c>
      <c r="E970" t="s">
        <v>4838</v>
      </c>
      <c r="F970" s="15" t="str">
        <f t="shared" ref="F970:F1033" si="127">+IF(B975&lt;&gt;D970,"ISSUE","")</f>
        <v>ISSUE</v>
      </c>
      <c r="H970" s="9" t="str">
        <f t="shared" si="125"/>
        <v xml:space="preserve">						{"85105","NMCB 14 DET 2614 MIAMI (NRC MIAMI FL)"},</v>
      </c>
      <c r="I970" s="9" t="str">
        <f t="shared" si="126"/>
        <v>insert into FTS_rui_codes (suggest_text_1, suggest_text_2, source) values ("85105","NMCB 14 DET 2614 MIAMI (NRC MIAMI FL)","RESFOR N12 (07APR2021)");</v>
      </c>
    </row>
    <row r="971" spans="1:9" ht="16" x14ac:dyDescent="0.2">
      <c r="A971" s="10" t="s">
        <v>7038</v>
      </c>
      <c r="B971" s="22">
        <v>84347</v>
      </c>
      <c r="C971" s="10" t="s">
        <v>323</v>
      </c>
      <c r="D971" s="71">
        <v>84298</v>
      </c>
      <c r="E971" t="s">
        <v>4805</v>
      </c>
      <c r="F971" s="15" t="str">
        <f t="shared" si="127"/>
        <v>ISSUE</v>
      </c>
      <c r="H971" s="9" t="str">
        <f t="shared" ref="H971:H1034" si="128">+_xlfn.CONCAT("						{""",B1008,""",""",C1008," (",A1008,")""},")</f>
        <v xml:space="preserve">						{"85106","NMCB 14 DET 2414 JAX (NRC JACKSONVILLE FL)"},</v>
      </c>
      <c r="I971" s="9" t="str">
        <f t="shared" si="126"/>
        <v>insert into FTS_rui_codes (suggest_text_1, suggest_text_2, source) values ("85106","NMCB 14 DET 2414 JAX (NRC JACKSONVILLE FL)","RESFOR N12 (07APR2021)");</v>
      </c>
    </row>
    <row r="972" spans="1:9" ht="16" x14ac:dyDescent="0.2">
      <c r="A972" s="10" t="s">
        <v>7038</v>
      </c>
      <c r="B972" s="22">
        <v>84348</v>
      </c>
      <c r="C972" s="10" t="s">
        <v>321</v>
      </c>
      <c r="D972" s="71">
        <v>84300</v>
      </c>
      <c r="E972" t="s">
        <v>4850</v>
      </c>
      <c r="F972" s="15" t="str">
        <f t="shared" si="127"/>
        <v>ISSUE</v>
      </c>
      <c r="H972" s="9" t="str">
        <f t="shared" si="128"/>
        <v xml:space="preserve">						{"85110","NR 4TH MARDIV 4AA BN CO B (NRC JACKSONVILLE FL)"},</v>
      </c>
      <c r="I972" s="9" t="str">
        <f t="shared" si="126"/>
        <v>insert into FTS_rui_codes (suggest_text_1, suggest_text_2, source) values ("85110","NR 4TH MARDIV 4AA BN CO B (NRC JACKSONVILLE FL)","RESFOR N12 (07APR2021)");</v>
      </c>
    </row>
    <row r="973" spans="1:9" ht="16" x14ac:dyDescent="0.2">
      <c r="A973" s="7" t="s">
        <v>7116</v>
      </c>
      <c r="B973" s="35">
        <v>84350</v>
      </c>
      <c r="C973" s="12" t="s">
        <v>2039</v>
      </c>
      <c r="D973" s="71">
        <v>84301</v>
      </c>
      <c r="E973" t="s">
        <v>4214</v>
      </c>
      <c r="F973" s="15" t="str">
        <f t="shared" si="127"/>
        <v>ISSUE</v>
      </c>
      <c r="H973" s="9" t="str">
        <f t="shared" si="128"/>
        <v xml:space="preserve">						{"85111","NR SUBLANT UWO NEW LONDON1 (NRC NEW LONDON CT)"},</v>
      </c>
      <c r="I973" s="9" t="str">
        <f t="shared" si="126"/>
        <v>insert into FTS_rui_codes (suggest_text_1, suggest_text_2, source) values ("85111","NR SUBLANT UWO NEW LONDON1 (NRC NEW LONDON CT)","RESFOR N12 (07APR2021)");</v>
      </c>
    </row>
    <row r="974" spans="1:9" ht="16" x14ac:dyDescent="0.2">
      <c r="A974" s="10" t="s">
        <v>7043</v>
      </c>
      <c r="B974" s="22">
        <v>84351</v>
      </c>
      <c r="C974" s="10" t="s">
        <v>4473</v>
      </c>
      <c r="D974" s="71">
        <v>84305</v>
      </c>
      <c r="E974" t="s">
        <v>5690</v>
      </c>
      <c r="F974" s="15" t="str">
        <f t="shared" si="127"/>
        <v>ISSUE</v>
      </c>
      <c r="H974" s="9" t="str">
        <f t="shared" si="128"/>
        <v xml:space="preserve">						{"85112","NR EXP MAINTENANCE DET R (NRC NEW LONDON CT)"},</v>
      </c>
      <c r="I974" s="9" t="str">
        <f t="shared" si="126"/>
        <v>insert into FTS_rui_codes (suggest_text_1, suggest_text_2, source) values ("85112","NR EXP MAINTENANCE DET R (NRC NEW LONDON CT)","RESFOR N12 (07APR2021)");</v>
      </c>
    </row>
    <row r="975" spans="1:9" ht="16" x14ac:dyDescent="0.2">
      <c r="A975" s="10" t="s">
        <v>7043</v>
      </c>
      <c r="B975" s="22">
        <v>84352</v>
      </c>
      <c r="C975" s="10" t="s">
        <v>4476</v>
      </c>
      <c r="D975" s="71">
        <v>84306</v>
      </c>
      <c r="E975" t="s">
        <v>4848</v>
      </c>
      <c r="F975" s="15" t="str">
        <f t="shared" si="127"/>
        <v>ISSUE</v>
      </c>
      <c r="H975" s="9" t="str">
        <f t="shared" si="128"/>
        <v xml:space="preserve">						{"85115","NR EXP MAINTENANCE DET L (NRC SAN DIEGO CA)"},</v>
      </c>
      <c r="I975" s="9" t="str">
        <f t="shared" si="126"/>
        <v>insert into FTS_rui_codes (suggest_text_1, suggest_text_2, source) values ("85115","NR EXP MAINTENANCE DET L (NRC SAN DIEGO CA)","RESFOR N12 (07APR2021)");</v>
      </c>
    </row>
    <row r="976" spans="1:9" ht="16" x14ac:dyDescent="0.2">
      <c r="A976" s="10" t="s">
        <v>7043</v>
      </c>
      <c r="B976" s="22">
        <v>84353</v>
      </c>
      <c r="C976" s="10" t="s">
        <v>4480</v>
      </c>
      <c r="D976" s="71">
        <v>84307</v>
      </c>
      <c r="E976" t="s">
        <v>3766</v>
      </c>
      <c r="F976" s="15" t="str">
        <f t="shared" si="127"/>
        <v>ISSUE</v>
      </c>
      <c r="H976" s="9" t="str">
        <f t="shared" si="128"/>
        <v xml:space="preserve">						{"85128","NR EXP MAINTENANCE DET M (NRC GREENSBORO NC)"},</v>
      </c>
      <c r="I976" s="9" t="str">
        <f t="shared" si="126"/>
        <v>insert into FTS_rui_codes (suggest_text_1, suggest_text_2, source) values ("85128","NR EXP MAINTENANCE DET M (NRC GREENSBORO NC)","RESFOR N12 (07APR2021)");</v>
      </c>
    </row>
    <row r="977" spans="1:9" ht="16" x14ac:dyDescent="0.2">
      <c r="A977" s="10" t="s">
        <v>7038</v>
      </c>
      <c r="B977" s="22">
        <v>84354</v>
      </c>
      <c r="C977" s="10" t="s">
        <v>319</v>
      </c>
      <c r="D977" s="71">
        <v>84308</v>
      </c>
      <c r="E977" t="s">
        <v>4809</v>
      </c>
      <c r="F977" s="15" t="str">
        <f t="shared" si="127"/>
        <v>ISSUE</v>
      </c>
      <c r="H977" s="9" t="str">
        <f t="shared" si="128"/>
        <v xml:space="preserve">						{"85133","NR OPS SUPPORT 2206 (NRC BILLINGS MT)"},</v>
      </c>
      <c r="I977" s="9" t="str">
        <f t="shared" si="126"/>
        <v>insert into FTS_rui_codes (suggest_text_1, suggest_text_2, source) values ("85133","NR OPS SUPPORT 2206 (NRC BILLINGS MT)","RESFOR N12 (07APR2021)");</v>
      </c>
    </row>
    <row r="978" spans="1:9" ht="16" x14ac:dyDescent="0.2">
      <c r="A978" s="10" t="s">
        <v>7057</v>
      </c>
      <c r="B978" s="22">
        <v>84356</v>
      </c>
      <c r="C978" s="10" t="s">
        <v>3081</v>
      </c>
      <c r="D978" s="71">
        <v>84309</v>
      </c>
      <c r="E978" t="s">
        <v>5692</v>
      </c>
      <c r="F978" s="15" t="str">
        <f t="shared" si="127"/>
        <v>ISSUE</v>
      </c>
      <c r="H978" s="9" t="str">
        <f t="shared" si="128"/>
        <v xml:space="preserve">						{"85144","NR NCG TWO AUG DET A (NRC COLUMBUS GA)"},</v>
      </c>
      <c r="I978" s="9" t="str">
        <f t="shared" si="126"/>
        <v>insert into FTS_rui_codes (suggest_text_1, suggest_text_2, source) values ("85144","NR NCG TWO AUG DET A (NRC COLUMBUS GA)","RESFOR N12 (07APR2021)");</v>
      </c>
    </row>
    <row r="979" spans="1:9" ht="16" x14ac:dyDescent="0.2">
      <c r="A979" s="10" t="s">
        <v>7051</v>
      </c>
      <c r="B979" s="22">
        <v>84357</v>
      </c>
      <c r="C979" s="10" t="s">
        <v>4728</v>
      </c>
      <c r="D979" s="71">
        <v>84312</v>
      </c>
      <c r="E979" t="s">
        <v>2775</v>
      </c>
      <c r="F979" s="15" t="str">
        <f t="shared" si="127"/>
        <v>ISSUE</v>
      </c>
      <c r="H979" s="9" t="str">
        <f t="shared" si="128"/>
        <v xml:space="preserve">						{"85148","NR 4MLG SUP CO 451 DET2 (NRC WASHINGTON DC)"},</v>
      </c>
      <c r="I979" s="9" t="str">
        <f t="shared" si="126"/>
        <v>insert into FTS_rui_codes (suggest_text_1, suggest_text_2, source) values ("85148","NR 4MLG SUP CO 451 DET2 (NRC WASHINGTON DC)","RESFOR N12 (07APR2021)");</v>
      </c>
    </row>
    <row r="980" spans="1:9" ht="16" x14ac:dyDescent="0.2">
      <c r="A980" s="10" t="s">
        <v>7060</v>
      </c>
      <c r="B980" s="22">
        <v>84358</v>
      </c>
      <c r="C980" s="10" t="s">
        <v>4176</v>
      </c>
      <c r="D980" s="71">
        <v>84313</v>
      </c>
      <c r="E980" t="s">
        <v>5693</v>
      </c>
      <c r="F980" s="15" t="str">
        <f t="shared" si="127"/>
        <v>ISSUE</v>
      </c>
      <c r="H980" s="9" t="str">
        <f t="shared" si="128"/>
        <v xml:space="preserve">						{"85151","NR VMGR 452 MAG 49 (NRC NEW YORK NY)"},</v>
      </c>
      <c r="I980" s="9" t="str">
        <f t="shared" si="126"/>
        <v>insert into FTS_rui_codes (suggest_text_1, suggest_text_2, source) values ("85151","NR VMGR 452 MAG 49 (NRC NEW YORK NY)","RESFOR N12 (07APR2021)");</v>
      </c>
    </row>
    <row r="981" spans="1:9" ht="16" x14ac:dyDescent="0.2">
      <c r="A981" s="10" t="s">
        <v>7030</v>
      </c>
      <c r="B981" s="22">
        <v>84359</v>
      </c>
      <c r="C981" s="10" t="s">
        <v>744</v>
      </c>
      <c r="D981" s="71">
        <v>84317</v>
      </c>
      <c r="E981" t="s">
        <v>4836</v>
      </c>
      <c r="F981" s="15" t="str">
        <f t="shared" si="127"/>
        <v>ISSUE</v>
      </c>
      <c r="H981" s="9" t="str">
        <f t="shared" si="128"/>
        <v xml:space="preserve">						{"85168","NR MALS 49 MAG 49 (NRC FT DIX NJ)"},</v>
      </c>
      <c r="I981" s="9" t="str">
        <f t="shared" si="126"/>
        <v>insert into FTS_rui_codes (suggest_text_1, suggest_text_2, source) values ("85168","NR MALS 49 MAG 49 (NRC FT DIX NJ)","RESFOR N12 (07APR2021)");</v>
      </c>
    </row>
    <row r="982" spans="1:9" ht="16" x14ac:dyDescent="0.2">
      <c r="A982" s="7" t="s">
        <v>7083</v>
      </c>
      <c r="B982" s="35">
        <v>84361</v>
      </c>
      <c r="C982" s="7" t="s">
        <v>1718</v>
      </c>
      <c r="D982" s="71">
        <v>84318</v>
      </c>
      <c r="E982" t="s">
        <v>4813</v>
      </c>
      <c r="F982" s="15" t="str">
        <f t="shared" si="127"/>
        <v>ISSUE</v>
      </c>
      <c r="H982" s="9" t="str">
        <f t="shared" si="128"/>
        <v xml:space="preserve">						{"85177","NMCB 18 DET 2118 KITSAP (NRC KITSAP WA)"},</v>
      </c>
      <c r="I982" s="9" t="str">
        <f t="shared" si="126"/>
        <v>insert into FTS_rui_codes (suggest_text_1, suggest_text_2, source) values ("85177","NMCB 18 DET 2118 KITSAP (NRC KITSAP WA)","RESFOR N12 (07APR2021)");</v>
      </c>
    </row>
    <row r="983" spans="1:9" ht="16" x14ac:dyDescent="0.2">
      <c r="A983" s="7" t="s">
        <v>7088</v>
      </c>
      <c r="B983" s="35">
        <v>84362</v>
      </c>
      <c r="C983" s="7" t="s">
        <v>3579</v>
      </c>
      <c r="D983" s="71">
        <v>84320</v>
      </c>
      <c r="E983" t="s">
        <v>6409</v>
      </c>
      <c r="F983" s="15" t="str">
        <f t="shared" si="127"/>
        <v>ISSUE</v>
      </c>
      <c r="H983" s="9" t="str">
        <f t="shared" si="128"/>
        <v xml:space="preserve">						{"85178","NMCB 18 DET 2518 BOISE (NRC BOISE ID)"},</v>
      </c>
      <c r="I983" s="9" t="str">
        <f t="shared" si="126"/>
        <v>insert into FTS_rui_codes (suggest_text_1, suggest_text_2, source) values ("85178","NMCB 18 DET 2518 BOISE (NRC BOISE ID)","RESFOR N12 (07APR2021)");</v>
      </c>
    </row>
    <row r="984" spans="1:9" ht="16" x14ac:dyDescent="0.2">
      <c r="A984" s="10" t="s">
        <v>7121</v>
      </c>
      <c r="B984" s="22">
        <v>84365</v>
      </c>
      <c r="C984" s="10" t="s">
        <v>188</v>
      </c>
      <c r="D984" s="71">
        <v>84322</v>
      </c>
      <c r="E984" t="s">
        <v>5696</v>
      </c>
      <c r="F984" s="15" t="str">
        <f t="shared" si="127"/>
        <v>ISSUE</v>
      </c>
      <c r="H984" s="9" t="str">
        <f t="shared" si="128"/>
        <v xml:space="preserve">						{"85179","NMCB 18 DET 2818 EVERETT (NRC EVERETT WA)"},</v>
      </c>
      <c r="I984" s="9" t="str">
        <f t="shared" si="126"/>
        <v>insert into FTS_rui_codes (suggest_text_1, suggest_text_2, source) values ("85179","NMCB 18 DET 2818 EVERETT (NRC EVERETT WA)","RESFOR N12 (07APR2021)");</v>
      </c>
    </row>
    <row r="985" spans="1:9" ht="16" x14ac:dyDescent="0.2">
      <c r="A985" s="10" t="s">
        <v>7108</v>
      </c>
      <c r="B985" s="22">
        <v>84366</v>
      </c>
      <c r="C985" s="10" t="s">
        <v>3880</v>
      </c>
      <c r="D985" s="71">
        <v>84323</v>
      </c>
      <c r="E985" t="s">
        <v>5694</v>
      </c>
      <c r="F985" s="15" t="str">
        <f t="shared" si="127"/>
        <v>ISSUE</v>
      </c>
      <c r="H985" s="9" t="str">
        <f t="shared" si="128"/>
        <v xml:space="preserve">						{"85180","NMCB 18 DET 2418 SPOKANE (NRC SPOKANE WA)"},</v>
      </c>
      <c r="I985" s="9" t="str">
        <f t="shared" si="126"/>
        <v>insert into FTS_rui_codes (suggest_text_1, suggest_text_2, source) values ("85180","NMCB 18 DET 2418 SPOKANE (NRC SPOKANE WA)","RESFOR N12 (07APR2021)");</v>
      </c>
    </row>
    <row r="986" spans="1:9" ht="16" x14ac:dyDescent="0.2">
      <c r="A986" s="7" t="s">
        <v>7116</v>
      </c>
      <c r="B986" s="35">
        <v>84367</v>
      </c>
      <c r="C986" s="12" t="s">
        <v>2003</v>
      </c>
      <c r="D986" s="71">
        <v>84325</v>
      </c>
      <c r="E986" t="s">
        <v>1378</v>
      </c>
      <c r="F986" s="15" t="str">
        <f t="shared" si="127"/>
        <v>ISSUE</v>
      </c>
      <c r="H986" s="9" t="str">
        <f t="shared" si="128"/>
        <v xml:space="preserve">						{"85185","NR NCIS HEADQUARTERS DC (NRC WASHINGTON DC)"},</v>
      </c>
      <c r="I986" s="9" t="str">
        <f t="shared" si="126"/>
        <v>insert into FTS_rui_codes (suggest_text_1, suggest_text_2, source) values ("85185","NR NCIS HEADQUARTERS DC (NRC WASHINGTON DC)","RESFOR N12 (07APR2021)");</v>
      </c>
    </row>
    <row r="987" spans="1:9" ht="16" x14ac:dyDescent="0.2">
      <c r="A987" s="10" t="s">
        <v>7122</v>
      </c>
      <c r="B987" s="22">
        <v>84370</v>
      </c>
      <c r="C987" s="11" t="s">
        <v>4662</v>
      </c>
      <c r="D987" s="71">
        <v>84326</v>
      </c>
      <c r="E987" t="s">
        <v>4820</v>
      </c>
      <c r="F987" s="15" t="str">
        <f t="shared" si="127"/>
        <v>ISSUE</v>
      </c>
      <c r="H987" s="9" t="str">
        <f t="shared" si="128"/>
        <v xml:space="preserve">						{"85190","NMCB 18 DET 2318 PORTLAND (NRC PORTLAND OR)"},</v>
      </c>
      <c r="I987" s="9" t="str">
        <f t="shared" si="126"/>
        <v>insert into FTS_rui_codes (suggest_text_1, suggest_text_2, source) values ("85190","NMCB 18 DET 2318 PORTLAND (NRC PORTLAND OR)","RESFOR N12 (07APR2021)");</v>
      </c>
    </row>
    <row r="988" spans="1:9" ht="16" x14ac:dyDescent="0.2">
      <c r="A988" s="10" t="s">
        <v>7107</v>
      </c>
      <c r="B988" s="22">
        <v>85001</v>
      </c>
      <c r="C988" s="10" t="s">
        <v>3685</v>
      </c>
      <c r="D988" s="71">
        <v>84328</v>
      </c>
      <c r="E988" t="s">
        <v>7487</v>
      </c>
      <c r="F988" s="15" t="str">
        <f t="shared" si="127"/>
        <v>ISSUE</v>
      </c>
      <c r="H988" s="9" t="str">
        <f t="shared" si="128"/>
        <v xml:space="preserve">						{"85254","NR 4MLG TRNS SVCS CO 25 (NRC NEWPORT RI)"},</v>
      </c>
      <c r="I988" s="9" t="str">
        <f t="shared" si="126"/>
        <v>insert into FTS_rui_codes (suggest_text_1, suggest_text_2, source) values ("85254","NR 4MLG TRNS SVCS CO 25 (NRC NEWPORT RI)","RESFOR N12 (07APR2021)");</v>
      </c>
    </row>
    <row r="989" spans="1:9" ht="16" x14ac:dyDescent="0.2">
      <c r="A989" s="7" t="s">
        <v>7087</v>
      </c>
      <c r="B989" s="35">
        <v>85003</v>
      </c>
      <c r="C989" s="7" t="s">
        <v>977</v>
      </c>
      <c r="D989" s="71">
        <v>84329</v>
      </c>
      <c r="E989" t="s">
        <v>4478</v>
      </c>
      <c r="F989" s="15" t="str">
        <f t="shared" si="127"/>
        <v>ISSUE</v>
      </c>
      <c r="H989" s="9" t="str">
        <f t="shared" si="128"/>
        <v xml:space="preserve">						{"85257","NMCB 22 DET 2122 FT WORTH (NRC FT WORTH TX)"},</v>
      </c>
      <c r="I989" s="9" t="str">
        <f t="shared" si="126"/>
        <v>insert into FTS_rui_codes (suggest_text_1, suggest_text_2, source) values ("85257","NMCB 22 DET 2122 FT WORTH (NRC FT WORTH TX)","RESFOR N12 (07APR2021)");</v>
      </c>
    </row>
    <row r="990" spans="1:9" ht="16" x14ac:dyDescent="0.2">
      <c r="A990" s="7" t="s">
        <v>7028</v>
      </c>
      <c r="B990" s="35">
        <v>85006</v>
      </c>
      <c r="C990" s="7" t="s">
        <v>76</v>
      </c>
      <c r="D990" s="71">
        <v>84330</v>
      </c>
      <c r="E990" t="s">
        <v>4852</v>
      </c>
      <c r="F990" s="15" t="str">
        <f t="shared" si="127"/>
        <v>ISSUE</v>
      </c>
      <c r="H990" s="9" t="str">
        <f t="shared" si="128"/>
        <v xml:space="preserve">						{"85262","NMCB 22 DET 2722 SAN ANT (NRC SAN ANTONIO TX)"},</v>
      </c>
      <c r="I990" s="9" t="str">
        <f t="shared" si="126"/>
        <v>insert into FTS_rui_codes (suggest_text_1, suggest_text_2, source) values ("85262","NMCB 22 DET 2722 SAN ANT (NRC SAN ANTONIO TX)","RESFOR N12 (07APR2021)");</v>
      </c>
    </row>
    <row r="991" spans="1:9" ht="16" x14ac:dyDescent="0.2">
      <c r="A991" s="10" t="s">
        <v>7107</v>
      </c>
      <c r="B991" s="22">
        <v>85008</v>
      </c>
      <c r="C991" s="10" t="s">
        <v>3665</v>
      </c>
      <c r="D991" s="71">
        <v>84331</v>
      </c>
      <c r="E991" t="s">
        <v>6411</v>
      </c>
      <c r="F991" s="15" t="str">
        <f t="shared" si="127"/>
        <v>ISSUE</v>
      </c>
      <c r="H991" s="9" t="str">
        <f t="shared" si="128"/>
        <v xml:space="preserve">						{"85282","NR 4MLG ENG SPT CO 6ESB D3 (NRC LEHIGH VALLEY PA)"},</v>
      </c>
      <c r="I991" s="9" t="str">
        <f t="shared" si="126"/>
        <v>insert into FTS_rui_codes (suggest_text_1, suggest_text_2, source) values ("85282","NR 4MLG ENG SPT CO 6ESB D3 (NRC LEHIGH VALLEY PA)","RESFOR N12 (07APR2021)");</v>
      </c>
    </row>
    <row r="992" spans="1:9" ht="16" x14ac:dyDescent="0.2">
      <c r="A992" s="10" t="s">
        <v>7030</v>
      </c>
      <c r="B992" s="22">
        <v>85010</v>
      </c>
      <c r="C992" s="10" t="s">
        <v>749</v>
      </c>
      <c r="D992" s="71">
        <v>84335</v>
      </c>
      <c r="E992" t="s">
        <v>7490</v>
      </c>
      <c r="F992" s="15" t="str">
        <f t="shared" si="127"/>
        <v>ISSUE</v>
      </c>
      <c r="H992" s="9" t="str">
        <f t="shared" si="128"/>
        <v xml:space="preserve">						{"85298","NR STRATCOM INTEL-DEKALB (NRC BALTIMORE MD)"},</v>
      </c>
      <c r="I992" s="9" t="str">
        <f t="shared" si="126"/>
        <v>insert into FTS_rui_codes (suggest_text_1, suggest_text_2, source) values ("85298","NR STRATCOM INTEL-DEKALB (NRC BALTIMORE MD)","RESFOR N12 (07APR2021)");</v>
      </c>
    </row>
    <row r="993" spans="1:9" ht="16" x14ac:dyDescent="0.2">
      <c r="A993" s="10" t="s">
        <v>7099</v>
      </c>
      <c r="B993" s="22">
        <v>85012</v>
      </c>
      <c r="C993" s="10" t="s">
        <v>4118</v>
      </c>
      <c r="D993" s="71">
        <v>84337</v>
      </c>
      <c r="E993" t="s">
        <v>5697</v>
      </c>
      <c r="F993" s="15" t="str">
        <f t="shared" si="127"/>
        <v>ISSUE</v>
      </c>
      <c r="H993" s="9" t="str">
        <f t="shared" si="128"/>
        <v xml:space="preserve">						{"85311","NMCB 27 DET 3227 PLAINVILL (NRC PLAINVILLE CT)"},</v>
      </c>
      <c r="I993" s="9" t="str">
        <f t="shared" si="126"/>
        <v>insert into FTS_rui_codes (suggest_text_1, suggest_text_2, source) values ("85311","NMCB 27 DET 3227 PLAINVILL (NRC PLAINVILLE CT)","RESFOR N12 (07APR2021)");</v>
      </c>
    </row>
    <row r="994" spans="1:9" ht="16" x14ac:dyDescent="0.2">
      <c r="A994" s="10" t="s">
        <v>7114</v>
      </c>
      <c r="B994" s="22">
        <v>85014</v>
      </c>
      <c r="C994" s="11" t="s">
        <v>4012</v>
      </c>
      <c r="D994" s="71">
        <v>84338</v>
      </c>
      <c r="E994" t="s">
        <v>3694</v>
      </c>
      <c r="F994" s="15" t="str">
        <f t="shared" si="127"/>
        <v>ISSUE</v>
      </c>
      <c r="H994" s="9" t="str">
        <f t="shared" si="128"/>
        <v xml:space="preserve">						{"85313","NMCB 25 DET 2225 MILWAUKEE (NRC MILWAUKEE WI)"},</v>
      </c>
      <c r="I994" s="9" t="str">
        <f t="shared" si="126"/>
        <v>insert into FTS_rui_codes (suggest_text_1, suggest_text_2, source) values ("85313","NMCB 25 DET 2225 MILWAUKEE (NRC MILWAUKEE WI)","RESFOR N12 (07APR2021)");</v>
      </c>
    </row>
    <row r="995" spans="1:9" ht="16" x14ac:dyDescent="0.2">
      <c r="A995" s="7" t="s">
        <v>7083</v>
      </c>
      <c r="B995" s="35">
        <v>85017</v>
      </c>
      <c r="C995" s="7" t="s">
        <v>1728</v>
      </c>
      <c r="D995" s="71">
        <v>84339</v>
      </c>
      <c r="E995" t="s">
        <v>6413</v>
      </c>
      <c r="F995" s="15" t="str">
        <f t="shared" si="127"/>
        <v>ISSUE</v>
      </c>
      <c r="H995" s="9" t="str">
        <f t="shared" si="128"/>
        <v xml:space="preserve">						{"85314","NMCB 25 DET 2125 GREAT LAK (NRC CHICAGO IL)"},</v>
      </c>
      <c r="I995" s="9" t="str">
        <f t="shared" si="126"/>
        <v>insert into FTS_rui_codes (suggest_text_1, suggest_text_2, source) values ("85314","NMCB 25 DET 2125 GREAT LAK (NRC CHICAGO IL)","RESFOR N12 (07APR2021)");</v>
      </c>
    </row>
    <row r="996" spans="1:9" ht="16" x14ac:dyDescent="0.2">
      <c r="A996" s="7" t="s">
        <v>7083</v>
      </c>
      <c r="B996" s="35">
        <v>85023</v>
      </c>
      <c r="C996" s="7" t="s">
        <v>1725</v>
      </c>
      <c r="D996" s="71">
        <v>84341</v>
      </c>
      <c r="E996" t="s">
        <v>4215</v>
      </c>
      <c r="F996" s="15" t="str">
        <f t="shared" si="127"/>
        <v>ISSUE</v>
      </c>
      <c r="H996" s="9" t="str">
        <f t="shared" si="128"/>
        <v xml:space="preserve">						{"85320","NR HQ H&amp;S CO CLB 23 CLR 4 (NRC KITSAP WA)"},</v>
      </c>
      <c r="I996" s="9" t="str">
        <f t="shared" si="126"/>
        <v>insert into FTS_rui_codes (suggest_text_1, suggest_text_2, source) values ("85320","NR HQ H&amp;S CO CLB 23 CLR 4 (NRC KITSAP WA)","RESFOR N12 (07APR2021)");</v>
      </c>
    </row>
    <row r="997" spans="1:9" ht="16" x14ac:dyDescent="0.2">
      <c r="A997" s="7" t="s">
        <v>7082</v>
      </c>
      <c r="B997" s="35">
        <v>85034</v>
      </c>
      <c r="C997" s="7" t="s">
        <v>406</v>
      </c>
      <c r="D997" s="71">
        <v>84343</v>
      </c>
      <c r="E997" t="s">
        <v>378</v>
      </c>
      <c r="F997" s="15" t="str">
        <f t="shared" si="127"/>
        <v>ISSUE</v>
      </c>
      <c r="H997" s="9" t="str">
        <f t="shared" si="128"/>
        <v xml:space="preserve">						{"85336","NR USFF NCAGS SAN DIEGO (NRC SAN DIEGO CA)"},</v>
      </c>
      <c r="I997" s="9" t="str">
        <f t="shared" si="126"/>
        <v>insert into FTS_rui_codes (suggest_text_1, suggest_text_2, source) values ("85336","NR USFF NCAGS SAN DIEGO (NRC SAN DIEGO CA)","RESFOR N12 (07APR2021)");</v>
      </c>
    </row>
    <row r="998" spans="1:9" ht="16" x14ac:dyDescent="0.2">
      <c r="A998" s="10" t="s">
        <v>7107</v>
      </c>
      <c r="B998" s="22">
        <v>85050</v>
      </c>
      <c r="C998" s="10" t="s">
        <v>3673</v>
      </c>
      <c r="D998" s="71">
        <v>84344</v>
      </c>
      <c r="E998" t="s">
        <v>7409</v>
      </c>
      <c r="F998" s="15" t="str">
        <f t="shared" si="127"/>
        <v>ISSUE</v>
      </c>
      <c r="H998" s="9" t="str">
        <f t="shared" si="128"/>
        <v xml:space="preserve">						{"85338","NMCB 27 DET 2327 SCHENECTA (NRC SCHENECTADY NY)"},</v>
      </c>
      <c r="I998" s="9" t="str">
        <f t="shared" si="126"/>
        <v>insert into FTS_rui_codes (suggest_text_1, suggest_text_2, source) values ("85338","NMCB 27 DET 2327 SCHENECTA (NRC SCHENECTADY NY)","RESFOR N12 (07APR2021)");</v>
      </c>
    </row>
    <row r="999" spans="1:9" ht="16" x14ac:dyDescent="0.2">
      <c r="A999" s="10" t="s">
        <v>7106</v>
      </c>
      <c r="B999" s="22">
        <v>85053</v>
      </c>
      <c r="C999" s="10" t="s">
        <v>3597</v>
      </c>
      <c r="D999" s="71">
        <v>84347</v>
      </c>
      <c r="E999" t="s">
        <v>322</v>
      </c>
      <c r="F999" s="15" t="str">
        <f t="shared" si="127"/>
        <v>ISSUE</v>
      </c>
      <c r="H999" s="9" t="str">
        <f t="shared" si="128"/>
        <v xml:space="preserve">						{"85345","NMCB 22 DET 2622 OKC (NRC OKLAHOMA CITY OK)"},</v>
      </c>
      <c r="I999" s="9" t="str">
        <f t="shared" si="126"/>
        <v>insert into FTS_rui_codes (suggest_text_1, suggest_text_2, source) values ("85345","NMCB 22 DET 2622 OKC (NRC OKLAHOMA CITY OK)","RESFOR N12 (07APR2021)");</v>
      </c>
    </row>
    <row r="1000" spans="1:9" ht="16" x14ac:dyDescent="0.2">
      <c r="A1000" s="10" t="s">
        <v>7108</v>
      </c>
      <c r="B1000" s="22">
        <v>85057</v>
      </c>
      <c r="C1000" s="10" t="s">
        <v>3887</v>
      </c>
      <c r="D1000" s="71">
        <v>84348</v>
      </c>
      <c r="E1000" t="s">
        <v>320</v>
      </c>
      <c r="F1000" s="15" t="str">
        <f t="shared" si="127"/>
        <v>ISSUE</v>
      </c>
      <c r="H1000" s="9" t="str">
        <f t="shared" si="128"/>
        <v xml:space="preserve">						{"85357","NR NAWCWD (NRC VENTURA COUNTY CA)"},</v>
      </c>
      <c r="I1000" s="9" t="str">
        <f t="shared" si="126"/>
        <v>insert into FTS_rui_codes (suggest_text_1, suggest_text_2, source) values ("85357","NR NAWCWD (NRC VENTURA COUNTY CA)","RESFOR N12 (07APR2021)");</v>
      </c>
    </row>
    <row r="1001" spans="1:9" ht="16" x14ac:dyDescent="0.2">
      <c r="A1001" s="10" t="s">
        <v>7061</v>
      </c>
      <c r="B1001" s="22">
        <v>85061</v>
      </c>
      <c r="C1001" s="10" t="s">
        <v>2580</v>
      </c>
      <c r="D1001" s="71">
        <v>84350</v>
      </c>
      <c r="E1001" t="s">
        <v>6415</v>
      </c>
      <c r="F1001" s="15" t="str">
        <f t="shared" si="127"/>
        <v>ISSUE</v>
      </c>
      <c r="H1001" s="9" t="str">
        <f t="shared" si="128"/>
        <v xml:space="preserve">						{"85358","NR MOMAU 3 (NRC EARLE NJ)"},</v>
      </c>
      <c r="I1001" s="9" t="str">
        <f t="shared" si="126"/>
        <v>insert into FTS_rui_codes (suggest_text_1, suggest_text_2, source) values ("85358","NR MOMAU 3 (NRC EARLE NJ)","RESFOR N12 (07APR2021)");</v>
      </c>
    </row>
    <row r="1002" spans="1:9" ht="16" x14ac:dyDescent="0.2">
      <c r="A1002" s="10" t="s">
        <v>7016</v>
      </c>
      <c r="B1002" s="22">
        <v>85063</v>
      </c>
      <c r="C1002" s="10" t="s">
        <v>3393</v>
      </c>
      <c r="D1002" s="71">
        <v>84351</v>
      </c>
      <c r="E1002" t="s">
        <v>4472</v>
      </c>
      <c r="F1002" s="15" t="str">
        <f t="shared" si="127"/>
        <v>ISSUE</v>
      </c>
      <c r="H1002" s="9" t="str">
        <f t="shared" si="128"/>
        <v xml:space="preserve">						{"85360","NR MOMAU 6 (NRC CHARLESTON SC)"},</v>
      </c>
      <c r="I1002" s="9" t="str">
        <f t="shared" si="126"/>
        <v>insert into FTS_rui_codes (suggest_text_1, suggest_text_2, source) values ("85360","NR MOMAU 6 (NRC CHARLESTON SC)","RESFOR N12 (07APR2021)");</v>
      </c>
    </row>
    <row r="1003" spans="1:9" ht="16" x14ac:dyDescent="0.2">
      <c r="A1003" s="10" t="s">
        <v>7061</v>
      </c>
      <c r="B1003" s="22">
        <v>85067</v>
      </c>
      <c r="C1003" s="10" t="s">
        <v>2578</v>
      </c>
      <c r="D1003" s="71">
        <v>84352</v>
      </c>
      <c r="E1003" t="s">
        <v>4475</v>
      </c>
      <c r="F1003" s="15" t="str">
        <f t="shared" si="127"/>
        <v>ISSUE</v>
      </c>
      <c r="H1003" s="9" t="str">
        <f t="shared" si="128"/>
        <v xml:space="preserve">						{"85362","NR MOMAU 10 (NRC EL PASO TX)"},</v>
      </c>
      <c r="I1003" s="9" t="str">
        <f t="shared" si="126"/>
        <v>insert into FTS_rui_codes (suggest_text_1, suggest_text_2, source) values ("85362","NR MOMAU 10 (NRC EL PASO TX)","RESFOR N12 (07APR2021)");</v>
      </c>
    </row>
    <row r="1004" spans="1:9" ht="16" x14ac:dyDescent="0.2">
      <c r="A1004" s="10" t="s">
        <v>7061</v>
      </c>
      <c r="B1004" s="22">
        <v>85068</v>
      </c>
      <c r="C1004" s="10" t="s">
        <v>2573</v>
      </c>
      <c r="D1004" s="71">
        <v>84353</v>
      </c>
      <c r="E1004" t="s">
        <v>4479</v>
      </c>
      <c r="F1004" s="15" t="str">
        <f t="shared" si="127"/>
        <v>ISSUE</v>
      </c>
      <c r="H1004" s="9" t="str">
        <f t="shared" si="128"/>
        <v xml:space="preserve">						{"85364","NR SURGEMAIN EAST (NRC BALTIMORE MD)"},</v>
      </c>
      <c r="I1004" s="9" t="str">
        <f t="shared" si="126"/>
        <v>insert into FTS_rui_codes (suggest_text_1, suggest_text_2, source) values ("85364","NR SURGEMAIN EAST (NRC BALTIMORE MD)","RESFOR N12 (07APR2021)");</v>
      </c>
    </row>
    <row r="1005" spans="1:9" ht="16" x14ac:dyDescent="0.2">
      <c r="A1005" s="10" t="s">
        <v>7057</v>
      </c>
      <c r="B1005" s="22">
        <v>85101</v>
      </c>
      <c r="C1005" s="10" t="s">
        <v>3083</v>
      </c>
      <c r="D1005" s="71">
        <v>84354</v>
      </c>
      <c r="E1005" t="s">
        <v>6416</v>
      </c>
      <c r="F1005" s="15" t="str">
        <f t="shared" si="127"/>
        <v>ISSUE</v>
      </c>
      <c r="H1005" s="9" t="str">
        <f t="shared" si="128"/>
        <v xml:space="preserve">						{"85367","NR MOMAU 4 (NRC SCHENECTADY NY)"},</v>
      </c>
      <c r="I1005" s="9" t="str">
        <f t="shared" si="126"/>
        <v>insert into FTS_rui_codes (suggest_text_1, suggest_text_2, source) values ("85367","NR MOMAU 4 (NRC SCHENECTADY NY)","RESFOR N12 (07APR2021)");</v>
      </c>
    </row>
    <row r="1006" spans="1:9" ht="16" x14ac:dyDescent="0.2">
      <c r="A1006" s="10" t="s">
        <v>7059</v>
      </c>
      <c r="B1006" s="22">
        <v>85103</v>
      </c>
      <c r="C1006" s="10" t="s">
        <v>4217</v>
      </c>
      <c r="D1006" s="71">
        <v>84356</v>
      </c>
      <c r="E1006" t="s">
        <v>6417</v>
      </c>
      <c r="F1006" s="15" t="str">
        <f t="shared" si="127"/>
        <v>ISSUE</v>
      </c>
      <c r="H1006" s="9" t="str">
        <f t="shared" si="128"/>
        <v xml:space="preserve">						{"85368","NR MOMAU 5 (NRC PITTSBURGH PA)"},</v>
      </c>
      <c r="I1006" s="9" t="str">
        <f t="shared" si="126"/>
        <v>insert into FTS_rui_codes (suggest_text_1, suggest_text_2, source) values ("85368","NR MOMAU 5 (NRC PITTSBURGH PA)","RESFOR N12 (07APR2021)");</v>
      </c>
    </row>
    <row r="1007" spans="1:9" ht="16" x14ac:dyDescent="0.2">
      <c r="A1007" s="10" t="s">
        <v>7056</v>
      </c>
      <c r="B1007" s="22">
        <v>85105</v>
      </c>
      <c r="C1007" s="10" t="s">
        <v>2360</v>
      </c>
      <c r="D1007" s="71">
        <v>84357</v>
      </c>
      <c r="E1007" t="s">
        <v>7321</v>
      </c>
      <c r="F1007" s="15" t="str">
        <f t="shared" si="127"/>
        <v>ISSUE</v>
      </c>
      <c r="H1007" s="9" t="str">
        <f t="shared" si="128"/>
        <v xml:space="preserve">						{"85369","NR MOMAU 9 (NRC FT WORTH TX)"},</v>
      </c>
      <c r="I1007" s="9" t="str">
        <f t="shared" si="126"/>
        <v>insert into FTS_rui_codes (suggest_text_1, suggest_text_2, source) values ("85369","NR MOMAU 9 (NRC FT WORTH TX)","RESFOR N12 (07APR2021)");</v>
      </c>
    </row>
    <row r="1008" spans="1:9" ht="16" x14ac:dyDescent="0.2">
      <c r="A1008" s="10" t="s">
        <v>7055</v>
      </c>
      <c r="B1008" s="22">
        <v>85106</v>
      </c>
      <c r="C1008" s="10" t="s">
        <v>1840</v>
      </c>
      <c r="D1008" s="71">
        <v>84358</v>
      </c>
      <c r="E1008" t="s">
        <v>4175</v>
      </c>
      <c r="F1008" s="15" t="str">
        <f t="shared" si="127"/>
        <v>ISSUE</v>
      </c>
      <c r="H1008" s="9" t="str">
        <f t="shared" si="128"/>
        <v xml:space="preserve">						{"85372","NR UNDERSEA RESCUE CMD HQ (NRC KITSAP WA)"},</v>
      </c>
      <c r="I1008" s="9" t="str">
        <f t="shared" si="126"/>
        <v>insert into FTS_rui_codes (suggest_text_1, suggest_text_2, source) values ("85372","NR UNDERSEA RESCUE CMD HQ (NRC KITSAP WA)","RESFOR N12 (07APR2021)");</v>
      </c>
    </row>
    <row r="1009" spans="1:9" ht="16" x14ac:dyDescent="0.2">
      <c r="A1009" s="10" t="s">
        <v>7055</v>
      </c>
      <c r="B1009" s="22">
        <v>85110</v>
      </c>
      <c r="C1009" s="10" t="s">
        <v>1842</v>
      </c>
      <c r="D1009" s="71">
        <v>84359</v>
      </c>
      <c r="E1009" t="s">
        <v>744</v>
      </c>
      <c r="F1009" s="15" t="str">
        <f t="shared" si="127"/>
        <v>ISSUE</v>
      </c>
      <c r="H1009" s="9" t="str">
        <f t="shared" si="128"/>
        <v xml:space="preserve">						{"85394","NR 4TH MARDIV 4AA BN B (-) (NRC AMARILLO TX)"},</v>
      </c>
      <c r="I1009" s="9" t="str">
        <f t="shared" si="126"/>
        <v>insert into FTS_rui_codes (suggest_text_1, suggest_text_2, source) values ("85394","NR 4TH MARDIV 4AA BN B (-) (NRC AMARILLO TX)","RESFOR N12 (07APR2021)");</v>
      </c>
    </row>
    <row r="1010" spans="1:9" ht="16" x14ac:dyDescent="0.2">
      <c r="A1010" s="10" t="s">
        <v>7014</v>
      </c>
      <c r="B1010" s="22">
        <v>85111</v>
      </c>
      <c r="C1010" s="10" t="s">
        <v>2514</v>
      </c>
      <c r="D1010" s="71">
        <v>84360</v>
      </c>
      <c r="E1010" t="s">
        <v>7230</v>
      </c>
      <c r="F1010" s="15" t="str">
        <f t="shared" si="127"/>
        <v>ISSUE</v>
      </c>
      <c r="H1010" s="9" t="str">
        <f t="shared" si="128"/>
        <v xml:space="preserve">						{"85438","NR ADMIN PERS 1331 (NRC FARGO ND)"},</v>
      </c>
      <c r="I1010" s="9" t="str">
        <f t="shared" si="126"/>
        <v>insert into FTS_rui_codes (suggest_text_1, suggest_text_2, source) values ("85438","NR ADMIN PERS 1331 (NRC FARGO ND)","RESFOR N12 (07APR2021)");</v>
      </c>
    </row>
    <row r="1011" spans="1:9" ht="16" x14ac:dyDescent="0.2">
      <c r="A1011" s="10" t="s">
        <v>7014</v>
      </c>
      <c r="B1011" s="22">
        <v>85112</v>
      </c>
      <c r="C1011" s="10" t="s">
        <v>2516</v>
      </c>
      <c r="D1011" s="71">
        <v>84361</v>
      </c>
      <c r="E1011" t="s">
        <v>1718</v>
      </c>
      <c r="F1011" s="15" t="str">
        <f t="shared" si="127"/>
        <v>ISSUE</v>
      </c>
      <c r="H1011" s="9" t="str">
        <f t="shared" si="128"/>
        <v xml:space="preserve">						{"85439","NR BMU-2 DET 206 (NRC BALTIMORE MD)"},</v>
      </c>
      <c r="I1011" s="9" t="str">
        <f t="shared" si="126"/>
        <v>insert into FTS_rui_codes (suggest_text_1, suggest_text_2, source) values ("85439","NR BMU-2 DET 206 (NRC BALTIMORE MD)","RESFOR N12 (07APR2021)");</v>
      </c>
    </row>
    <row r="1012" spans="1:9" ht="16" x14ac:dyDescent="0.2">
      <c r="A1012" s="10" t="s">
        <v>7103</v>
      </c>
      <c r="B1012" s="22">
        <v>85115</v>
      </c>
      <c r="C1012" s="10" t="s">
        <v>3806</v>
      </c>
      <c r="D1012" s="71">
        <v>84362</v>
      </c>
      <c r="E1012" t="s">
        <v>6419</v>
      </c>
      <c r="F1012" s="15" t="str">
        <f t="shared" si="127"/>
        <v>ISSUE</v>
      </c>
      <c r="H1012" s="9" t="str">
        <f t="shared" si="128"/>
        <v xml:space="preserve">						{"85442","NR ADMIN PERS 0867 (NRC ATLANTA GA)"},</v>
      </c>
      <c r="I1012" s="9" t="str">
        <f t="shared" si="126"/>
        <v>insert into FTS_rui_codes (suggest_text_1, suggest_text_2, source) values ("85442","NR ADMIN PERS 0867 (NRC ATLANTA GA)","RESFOR N12 (07APR2021)");</v>
      </c>
    </row>
    <row r="1013" spans="1:9" ht="16" x14ac:dyDescent="0.2">
      <c r="A1013" s="10" t="s">
        <v>7048</v>
      </c>
      <c r="B1013" s="22">
        <v>85128</v>
      </c>
      <c r="C1013" s="10" t="s">
        <v>1452</v>
      </c>
      <c r="D1013" s="71">
        <v>84364</v>
      </c>
      <c r="E1013" t="s">
        <v>6421</v>
      </c>
      <c r="F1013" s="15" t="str">
        <f t="shared" si="127"/>
        <v>ISSUE</v>
      </c>
      <c r="H1013" s="9" t="str">
        <f t="shared" si="128"/>
        <v xml:space="preserve">						{"85443","NR TACTICAL AIR CNTL SQ 22 (NRC NORFOLK VA)"},</v>
      </c>
      <c r="I1013" s="9" t="str">
        <f t="shared" si="126"/>
        <v>insert into FTS_rui_codes (suggest_text_1, suggest_text_2, source) values ("85443","NR TACTICAL AIR CNTL SQ 22 (NRC NORFOLK VA)","RESFOR N12 (07APR2021)");</v>
      </c>
    </row>
    <row r="1014" spans="1:9" ht="16" x14ac:dyDescent="0.2">
      <c r="A1014" s="10" t="s">
        <v>7109</v>
      </c>
      <c r="B1014" s="22">
        <v>85133</v>
      </c>
      <c r="C1014" s="11" t="s">
        <v>484</v>
      </c>
      <c r="D1014" s="71">
        <v>84365</v>
      </c>
      <c r="E1014" t="s">
        <v>188</v>
      </c>
      <c r="F1014" s="15" t="str">
        <f t="shared" si="127"/>
        <v>ISSUE</v>
      </c>
      <c r="H1014" s="9" t="str">
        <f t="shared" si="128"/>
        <v xml:space="preserve">						{"85445","NR BCHGRU-1 DET 119 (NRC VENTURA COUNTY CA)"},</v>
      </c>
      <c r="I1014" s="9" t="str">
        <f t="shared" si="126"/>
        <v>insert into FTS_rui_codes (suggest_text_1, suggest_text_2, source) values ("85445","NR BCHGRU-1 DET 119 (NRC VENTURA COUNTY CA)","RESFOR N12 (07APR2021)");</v>
      </c>
    </row>
    <row r="1015" spans="1:9" ht="16" x14ac:dyDescent="0.2">
      <c r="A1015" s="10" t="s">
        <v>7054</v>
      </c>
      <c r="B1015" s="22">
        <v>85144</v>
      </c>
      <c r="C1015" s="10" t="s">
        <v>807</v>
      </c>
      <c r="D1015" s="71">
        <v>84366</v>
      </c>
      <c r="E1015" t="s">
        <v>3879</v>
      </c>
      <c r="F1015" s="15" t="str">
        <f t="shared" si="127"/>
        <v>ISSUE</v>
      </c>
      <c r="H1015" s="9" t="str">
        <f t="shared" si="128"/>
        <v xml:space="preserve">						{"85446","NR ASSAULT CRAFT 2 BUFFALO (NRC BUFFALO NY)"},</v>
      </c>
      <c r="I1015" s="9" t="str">
        <f t="shared" si="126"/>
        <v>insert into FTS_rui_codes (suggest_text_1, suggest_text_2, source) values ("85446","NR ASSAULT CRAFT 2 BUFFALO (NRC BUFFALO NY)","RESFOR N12 (07APR2021)");</v>
      </c>
    </row>
    <row r="1016" spans="1:9" ht="16" x14ac:dyDescent="0.2">
      <c r="A1016" s="10" t="s">
        <v>7043</v>
      </c>
      <c r="B1016" s="22">
        <v>85148</v>
      </c>
      <c r="C1016" s="10" t="s">
        <v>4499</v>
      </c>
      <c r="D1016" s="71">
        <v>84367</v>
      </c>
      <c r="E1016" t="s">
        <v>2002</v>
      </c>
      <c r="F1016" s="15" t="str">
        <f t="shared" si="127"/>
        <v>ISSUE</v>
      </c>
      <c r="H1016" s="9" t="str">
        <f t="shared" si="128"/>
        <v xml:space="preserve">						{"85448","NR ASSAULT CRAFT 2 BALT (NRC BALTIMORE MD)"},</v>
      </c>
      <c r="I1016" s="9" t="str">
        <f t="shared" si="126"/>
        <v>insert into FTS_rui_codes (suggest_text_1, suggest_text_2, source) values ("85448","NR ASSAULT CRAFT 2 BALT (NRC BALTIMORE MD)","RESFOR N12 (07APR2021)");</v>
      </c>
    </row>
    <row r="1017" spans="1:9" ht="16" x14ac:dyDescent="0.2">
      <c r="A1017" s="10" t="s">
        <v>7019</v>
      </c>
      <c r="B1017" s="22">
        <v>85151</v>
      </c>
      <c r="C1017" s="10" t="s">
        <v>2624</v>
      </c>
      <c r="D1017" s="71">
        <v>84369</v>
      </c>
      <c r="E1017" t="s">
        <v>6423</v>
      </c>
      <c r="F1017" s="15" t="str">
        <f t="shared" si="127"/>
        <v>ISSUE</v>
      </c>
      <c r="H1017" s="9" t="str">
        <f t="shared" si="128"/>
        <v xml:space="preserve">						{"85451","NR ACU1 PENSACOLA (NRC PENSACOLA FL)"},</v>
      </c>
      <c r="I1017" s="9" t="str">
        <f t="shared" si="126"/>
        <v>insert into FTS_rui_codes (suggest_text_1, suggest_text_2, source) values ("85451","NR ACU1 PENSACOLA (NRC PENSACOLA FL)","RESFOR N12 (07APR2021)");</v>
      </c>
    </row>
    <row r="1018" spans="1:9" ht="16" x14ac:dyDescent="0.2">
      <c r="A1018" s="10" t="s">
        <v>7026</v>
      </c>
      <c r="B1018" s="22">
        <v>85168</v>
      </c>
      <c r="C1018" s="10" t="s">
        <v>1222</v>
      </c>
      <c r="D1018" s="71">
        <v>84370</v>
      </c>
      <c r="E1018" t="s">
        <v>4661</v>
      </c>
      <c r="F1018" s="15" t="str">
        <f t="shared" si="127"/>
        <v>ISSUE</v>
      </c>
      <c r="H1018" s="9" t="str">
        <f t="shared" si="128"/>
        <v xml:space="preserve">						{"85490","NR MFR HQ GRP COM AUG DET (NRC WILMINGTON NC)"},</v>
      </c>
      <c r="I1018" s="9" t="str">
        <f t="shared" si="126"/>
        <v>insert into FTS_rui_codes (suggest_text_1, suggest_text_2, source) values ("85490","NR MFR HQ GRP COM AUG DET (NRC WILMINGTON NC)","RESFOR N12 (07APR2021)");</v>
      </c>
    </row>
    <row r="1019" spans="1:9" ht="16" x14ac:dyDescent="0.2">
      <c r="A1019" s="7" t="s">
        <v>7116</v>
      </c>
      <c r="B1019" s="35">
        <v>85177</v>
      </c>
      <c r="C1019" s="12" t="s">
        <v>1958</v>
      </c>
      <c r="D1019" s="71">
        <v>84371</v>
      </c>
      <c r="E1019" t="s">
        <v>6425</v>
      </c>
      <c r="F1019" s="15" t="str">
        <f t="shared" si="127"/>
        <v>ISSUE</v>
      </c>
      <c r="H1019" s="9" t="str">
        <f t="shared" si="128"/>
        <v xml:space="preserve">						{"85524","NR OPS SUPPORT 0676 (NRC NEW CASTLE DE)"},</v>
      </c>
      <c r="I1019" s="9" t="str">
        <f t="shared" ref="I1019:I1082" si="129">+_xlfn.CONCAT("insert into FTS_rui_codes (suggest_text_1, suggest_text_2, source) values (""",B1056,""",""",C1056," (",A1056,")"",""RESFOR N12 (07APR2021)"");")</f>
        <v>insert into FTS_rui_codes (suggest_text_1, suggest_text_2, source) values ("85524","NR OPS SUPPORT 0676 (NRC NEW CASTLE DE)","RESFOR N12 (07APR2021)");</v>
      </c>
    </row>
    <row r="1020" spans="1:9" ht="16" x14ac:dyDescent="0.2">
      <c r="A1020" s="10" t="s">
        <v>7110</v>
      </c>
      <c r="B1020" s="22">
        <v>85178</v>
      </c>
      <c r="C1020" s="11" t="s">
        <v>497</v>
      </c>
      <c r="D1020" s="71">
        <v>84372</v>
      </c>
      <c r="E1020" t="s">
        <v>7212</v>
      </c>
      <c r="F1020" s="15" t="str">
        <f t="shared" si="127"/>
        <v>ISSUE</v>
      </c>
      <c r="H1020" s="9" t="str">
        <f t="shared" si="128"/>
        <v xml:space="preserve">						{"85533","NR NAVFAC CONT ENG UNIT (NRC WASHINGTON DC)"},</v>
      </c>
      <c r="I1020" s="9" t="str">
        <f t="shared" si="129"/>
        <v>insert into FTS_rui_codes (suggest_text_1, suggest_text_2, source) values ("85533","NR NAVFAC CONT ENG UNIT (NRC WASHINGTON DC)","RESFOR N12 (07APR2021)");</v>
      </c>
    </row>
    <row r="1021" spans="1:9" ht="16" x14ac:dyDescent="0.2">
      <c r="A1021" s="10" t="s">
        <v>7112</v>
      </c>
      <c r="B1021" s="22">
        <v>85179</v>
      </c>
      <c r="C1021" s="11" t="s">
        <v>1150</v>
      </c>
      <c r="D1021" s="71">
        <v>85001</v>
      </c>
      <c r="E1021" t="s">
        <v>6426</v>
      </c>
      <c r="F1021" s="15" t="str">
        <f t="shared" si="127"/>
        <v>ISSUE</v>
      </c>
      <c r="H1021" s="9" t="str">
        <f t="shared" si="128"/>
        <v xml:space="preserve">						{"85538","NR COMPHIBRON 8 DET 809 (NRC LOUISVILLE KY)"},</v>
      </c>
      <c r="I1021" s="9" t="str">
        <f t="shared" si="129"/>
        <v>insert into FTS_rui_codes (suggest_text_1, suggest_text_2, source) values ("85538","NR COMPHIBRON 8 DET 809 (NRC LOUISVILLE KY)","RESFOR N12 (07APR2021)");</v>
      </c>
    </row>
    <row r="1022" spans="1:9" ht="16" x14ac:dyDescent="0.2">
      <c r="A1022" s="10" t="s">
        <v>7114</v>
      </c>
      <c r="B1022" s="22">
        <v>85180</v>
      </c>
      <c r="C1022" s="11" t="s">
        <v>4005</v>
      </c>
      <c r="D1022" s="71">
        <v>85003</v>
      </c>
      <c r="E1022" t="s">
        <v>977</v>
      </c>
      <c r="F1022" s="15" t="str">
        <f t="shared" si="127"/>
        <v>ISSUE</v>
      </c>
      <c r="H1022" s="9" t="str">
        <f t="shared" si="128"/>
        <v xml:space="preserve">						{"85541","NR MTACS 48 MACG 48 (NRC CHICAGO IL)"},</v>
      </c>
      <c r="I1022" s="9" t="str">
        <f t="shared" si="129"/>
        <v>insert into FTS_rui_codes (suggest_text_1, suggest_text_2, source) values ("85541","NR MTACS 48 MACG 48 (NRC CHICAGO IL)","RESFOR N12 (07APR2021)");</v>
      </c>
    </row>
    <row r="1023" spans="1:9" ht="16" x14ac:dyDescent="0.2">
      <c r="A1023" s="10" t="s">
        <v>7043</v>
      </c>
      <c r="B1023" s="22">
        <v>85185</v>
      </c>
      <c r="C1023" s="10" t="s">
        <v>4497</v>
      </c>
      <c r="D1023" s="71">
        <v>85006</v>
      </c>
      <c r="E1023" t="s">
        <v>6427</v>
      </c>
      <c r="F1023" s="15" t="str">
        <f t="shared" si="127"/>
        <v>ISSUE</v>
      </c>
      <c r="H1023" s="9" t="str">
        <f t="shared" si="128"/>
        <v xml:space="preserve">						{"85600","NR 4TH MARDIV 4RECON CO E (NRC CHICAGO IL)"},</v>
      </c>
      <c r="I1023" s="9" t="str">
        <f t="shared" si="129"/>
        <v>insert into FTS_rui_codes (suggest_text_1, suggest_text_2, source) values ("85600","NR 4TH MARDIV 4RECON CO E (NRC CHICAGO IL)","RESFOR N12 (07APR2021)");</v>
      </c>
    </row>
    <row r="1024" spans="1:9" ht="16" x14ac:dyDescent="0.2">
      <c r="A1024" s="7" t="s">
        <v>7113</v>
      </c>
      <c r="B1024" s="35">
        <v>85190</v>
      </c>
      <c r="C1024" s="12" t="s">
        <v>3325</v>
      </c>
      <c r="D1024" s="71">
        <v>85008</v>
      </c>
      <c r="E1024" t="s">
        <v>5698</v>
      </c>
      <c r="F1024" s="15" t="str">
        <f t="shared" si="127"/>
        <v>ISSUE</v>
      </c>
      <c r="H1024" s="9" t="str">
        <f t="shared" si="128"/>
        <v xml:space="preserve">						{"85604","NR NECC DET COMBAT CAMERA (NRC NORFOLK VA)"},</v>
      </c>
      <c r="I1024" s="9" t="str">
        <f t="shared" si="129"/>
        <v>insert into FTS_rui_codes (suggest_text_1, suggest_text_2, source) values ("85604","NR NECC DET COMBAT CAMERA (NRC NORFOLK VA)","RESFOR N12 (07APR2021)");</v>
      </c>
    </row>
    <row r="1025" spans="1:9" ht="16" x14ac:dyDescent="0.2">
      <c r="A1025" s="10" t="s">
        <v>7015</v>
      </c>
      <c r="B1025" s="22">
        <v>85254</v>
      </c>
      <c r="C1025" s="10" t="s">
        <v>2695</v>
      </c>
      <c r="D1025" s="71">
        <v>85012</v>
      </c>
      <c r="E1025" t="s">
        <v>4118</v>
      </c>
      <c r="F1025" s="15" t="str">
        <f t="shared" si="127"/>
        <v>ISSUE</v>
      </c>
      <c r="H1025" s="9" t="str">
        <f t="shared" si="128"/>
        <v xml:space="preserve">						{"85605","NR ADMIN PERS 0628 (NRC LONG ISLAND NY)"},</v>
      </c>
      <c r="I1025" s="9" t="str">
        <f t="shared" si="129"/>
        <v>insert into FTS_rui_codes (suggest_text_1, suggest_text_2, source) values ("85605","NR ADMIN PERS 0628 (NRC LONG ISLAND NY)","RESFOR N12 (07APR2021)");</v>
      </c>
    </row>
    <row r="1026" spans="1:9" ht="16" x14ac:dyDescent="0.2">
      <c r="A1026" s="10" t="s">
        <v>7119</v>
      </c>
      <c r="B1026" s="22">
        <v>85257</v>
      </c>
      <c r="C1026" s="10" t="s">
        <v>1401</v>
      </c>
      <c r="D1026" s="71">
        <v>85013</v>
      </c>
      <c r="E1026" t="s">
        <v>5700</v>
      </c>
      <c r="F1026" s="15" t="str">
        <f t="shared" si="127"/>
        <v>ISSUE</v>
      </c>
      <c r="H1026" s="9" t="str">
        <f t="shared" si="128"/>
        <v xml:space="preserve">						{"85606","NR ADMIN PERS 0604 (NRC BANGOR ME)"},</v>
      </c>
      <c r="I1026" s="9" t="str">
        <f t="shared" si="129"/>
        <v>insert into FTS_rui_codes (suggest_text_1, suggest_text_2, source) values ("85606","NR ADMIN PERS 0604 (NRC BANGOR ME)","RESFOR N12 (07APR2021)");</v>
      </c>
    </row>
    <row r="1027" spans="1:9" ht="16" x14ac:dyDescent="0.2">
      <c r="A1027" s="10" t="s">
        <v>7074</v>
      </c>
      <c r="B1027" s="22">
        <v>85262</v>
      </c>
      <c r="C1027" s="10" t="s">
        <v>3730</v>
      </c>
      <c r="D1027" s="71">
        <v>85014</v>
      </c>
      <c r="E1027" t="s">
        <v>7164</v>
      </c>
      <c r="F1027" s="15" t="str">
        <f t="shared" si="127"/>
        <v>ISSUE</v>
      </c>
      <c r="H1027" s="9" t="str">
        <f t="shared" si="128"/>
        <v xml:space="preserve">						{"85607","NR FHG MP CO A 4 LEB (NRC LOUISVILLE KY)"},</v>
      </c>
      <c r="I1027" s="9" t="str">
        <f t="shared" si="129"/>
        <v>insert into FTS_rui_codes (suggest_text_1, suggest_text_2, source) values ("85607","NR FHG MP CO A 4 LEB (NRC LOUISVILLE KY)","RESFOR N12 (07APR2021)");</v>
      </c>
    </row>
    <row r="1028" spans="1:9" ht="16" x14ac:dyDescent="0.2">
      <c r="A1028" s="7" t="s">
        <v>7025</v>
      </c>
      <c r="B1028" s="35">
        <v>85282</v>
      </c>
      <c r="C1028" s="7" t="s">
        <v>2088</v>
      </c>
      <c r="D1028" s="71">
        <v>85023</v>
      </c>
      <c r="E1028" t="s">
        <v>7322</v>
      </c>
      <c r="F1028" s="15" t="str">
        <f t="shared" si="127"/>
        <v>ISSUE</v>
      </c>
      <c r="H1028" s="9" t="str">
        <f t="shared" si="128"/>
        <v xml:space="preserve">						{"85612","NR ADMIN PERS 0606 (NRC SYRACUSE NY)"},</v>
      </c>
      <c r="I1028" s="9" t="str">
        <f t="shared" si="129"/>
        <v>insert into FTS_rui_codes (suggest_text_1, suggest_text_2, source) values ("85612","NR ADMIN PERS 0606 (NRC SYRACUSE NY)","RESFOR N12 (07APR2021)");</v>
      </c>
    </row>
    <row r="1029" spans="1:9" ht="16" x14ac:dyDescent="0.2">
      <c r="A1029" s="10" t="s">
        <v>7038</v>
      </c>
      <c r="B1029" s="22">
        <v>85298</v>
      </c>
      <c r="C1029" s="10" t="s">
        <v>327</v>
      </c>
      <c r="D1029" s="71">
        <v>85034</v>
      </c>
      <c r="E1029" t="s">
        <v>406</v>
      </c>
      <c r="F1029" s="15" t="str">
        <f t="shared" si="127"/>
        <v>ISSUE</v>
      </c>
      <c r="H1029" s="9" t="str">
        <f t="shared" si="128"/>
        <v xml:space="preserve">						{"85613","NR ADMIN PERS 0609 (NRC WHITE RIVER JUNCTION VT)"},</v>
      </c>
      <c r="I1029" s="9" t="str">
        <f t="shared" si="129"/>
        <v>insert into FTS_rui_codes (suggest_text_1, suggest_text_2, source) values ("85613","NR ADMIN PERS 0609 (NRC WHITE RIVER JUNCTION VT)","RESFOR N12 (07APR2021)");</v>
      </c>
    </row>
    <row r="1030" spans="1:9" ht="16" x14ac:dyDescent="0.2">
      <c r="A1030" s="10" t="s">
        <v>7012</v>
      </c>
      <c r="B1030" s="22">
        <v>85311</v>
      </c>
      <c r="C1030" s="10" t="s">
        <v>3298</v>
      </c>
      <c r="D1030" s="71">
        <v>85050</v>
      </c>
      <c r="E1030" t="s">
        <v>6428</v>
      </c>
      <c r="F1030" s="15" t="str">
        <f t="shared" si="127"/>
        <v>ISSUE</v>
      </c>
      <c r="H1030" s="9" t="str">
        <f t="shared" si="128"/>
        <v xml:space="preserve">						{"85614","NR ADMIN PERS 0610 (NRC SCHENECTADY NY)"},</v>
      </c>
      <c r="I1030" s="9" t="str">
        <f t="shared" si="129"/>
        <v>insert into FTS_rui_codes (suggest_text_1, suggest_text_2, source) values ("85614","NR ADMIN PERS 0610 (NRC SCHENECTADY NY)","RESFOR N12 (07APR2021)");</v>
      </c>
    </row>
    <row r="1031" spans="1:9" ht="16" x14ac:dyDescent="0.2">
      <c r="A1031" s="7" t="s">
        <v>7085</v>
      </c>
      <c r="B1031" s="35">
        <v>85313</v>
      </c>
      <c r="C1031" s="7" t="s">
        <v>2391</v>
      </c>
      <c r="D1031" s="71">
        <v>85053</v>
      </c>
      <c r="E1031" t="s">
        <v>6429</v>
      </c>
      <c r="F1031" s="15" t="str">
        <f t="shared" si="127"/>
        <v>ISSUE</v>
      </c>
      <c r="H1031" s="9" t="str">
        <f t="shared" si="128"/>
        <v xml:space="preserve">						{"85631","NR 4MLG ENG SPT CO 6ESB (NRC BATTLE CREEK MI)"},</v>
      </c>
      <c r="I1031" s="9" t="str">
        <f t="shared" si="129"/>
        <v>insert into FTS_rui_codes (suggest_text_1, suggest_text_2, source) values ("85631","NR 4MLG ENG SPT CO 6ESB (NRC BATTLE CREEK MI)","RESFOR N12 (07APR2021)");</v>
      </c>
    </row>
    <row r="1032" spans="1:9" ht="16" x14ac:dyDescent="0.2">
      <c r="A1032" s="10" t="s">
        <v>7120</v>
      </c>
      <c r="B1032" s="22">
        <v>85314</v>
      </c>
      <c r="C1032" s="10" t="s">
        <v>679</v>
      </c>
      <c r="D1032" s="71">
        <v>85057</v>
      </c>
      <c r="E1032" t="s">
        <v>6430</v>
      </c>
      <c r="F1032" s="15" t="str">
        <f t="shared" si="127"/>
        <v>ISSUE</v>
      </c>
      <c r="H1032" s="9" t="str">
        <f t="shared" si="128"/>
        <v xml:space="preserve">						{"85632","NR EXP MAINTENANCE DET G (NRC CHICAGO IL)"},</v>
      </c>
      <c r="I1032" s="9" t="str">
        <f t="shared" si="129"/>
        <v>insert into FTS_rui_codes (suggest_text_1, suggest_text_2, source) values ("85632","NR EXP MAINTENANCE DET G (NRC CHICAGO IL)","RESFOR N12 (07APR2021)");</v>
      </c>
    </row>
    <row r="1033" spans="1:9" ht="16" x14ac:dyDescent="0.2">
      <c r="A1033" s="7" t="s">
        <v>7116</v>
      </c>
      <c r="B1033" s="35">
        <v>85320</v>
      </c>
      <c r="C1033" s="12" t="s">
        <v>1986</v>
      </c>
      <c r="D1033" s="71">
        <v>85061</v>
      </c>
      <c r="E1033" t="s">
        <v>7391</v>
      </c>
      <c r="F1033" s="15" t="str">
        <f t="shared" si="127"/>
        <v>ISSUE</v>
      </c>
      <c r="H1033" s="9" t="str">
        <f t="shared" si="128"/>
        <v xml:space="preserve">						{"85652","NR SPAWAR RESERVE HQ (NRC SAN DIEGO CA)"},</v>
      </c>
      <c r="I1033" s="9" t="str">
        <f t="shared" si="129"/>
        <v>insert into FTS_rui_codes (suggest_text_1, suggest_text_2, source) values ("85652","NR SPAWAR RESERVE HQ (NRC SAN DIEGO CA)","RESFOR N12 (07APR2021)");</v>
      </c>
    </row>
    <row r="1034" spans="1:9" ht="16" x14ac:dyDescent="0.2">
      <c r="A1034" s="10" t="s">
        <v>7103</v>
      </c>
      <c r="B1034" s="22">
        <v>85336</v>
      </c>
      <c r="C1034" s="10" t="s">
        <v>3802</v>
      </c>
      <c r="D1034" s="71">
        <v>85063</v>
      </c>
      <c r="E1034" t="s">
        <v>6431</v>
      </c>
      <c r="F1034" s="15" t="str">
        <f t="shared" ref="F1034:F1097" si="130">+IF(B1039&lt;&gt;D1034,"ISSUE","")</f>
        <v>ISSUE</v>
      </c>
      <c r="H1034" s="9" t="str">
        <f t="shared" si="128"/>
        <v xml:space="preserve">						{"85670","NR 4MLG BRIDGE CO B 6ESB (NRC LEHIGH VALLEY PA)"},</v>
      </c>
      <c r="I1034" s="9" t="str">
        <f t="shared" si="129"/>
        <v>insert into FTS_rui_codes (suggest_text_1, suggest_text_2, source) values ("85670","NR 4MLG BRIDGE CO B 6ESB (NRC LEHIGH VALLEY PA)","RESFOR N12 (07APR2021)");</v>
      </c>
    </row>
    <row r="1035" spans="1:9" ht="16" x14ac:dyDescent="0.2">
      <c r="A1035" s="10" t="s">
        <v>7017</v>
      </c>
      <c r="B1035" s="22">
        <v>85338</v>
      </c>
      <c r="C1035" s="10" t="s">
        <v>3925</v>
      </c>
      <c r="D1035" s="71">
        <v>85067</v>
      </c>
      <c r="E1035" t="s">
        <v>7323</v>
      </c>
      <c r="F1035" s="15" t="str">
        <f t="shared" si="130"/>
        <v>ISSUE</v>
      </c>
      <c r="H1035" s="9" t="str">
        <f t="shared" ref="H1035:H1098" si="131">+_xlfn.CONCAT("						{""",B1072,""",""",C1072," (",A1072,")""},")</f>
        <v xml:space="preserve">						{"85672","NR CNRMW ROC (NRC CHICAGO IL)"},</v>
      </c>
      <c r="I1035" s="9" t="str">
        <f t="shared" si="129"/>
        <v>insert into FTS_rui_codes (suggest_text_1, suggest_text_2, source) values ("85672","NR CNRMW ROC (NRC CHICAGO IL)","RESFOR N12 (07APR2021)");</v>
      </c>
    </row>
    <row r="1036" spans="1:9" ht="16" x14ac:dyDescent="0.2">
      <c r="A1036" s="10" t="s">
        <v>7079</v>
      </c>
      <c r="B1036" s="22">
        <v>85345</v>
      </c>
      <c r="C1036" s="10" t="s">
        <v>3018</v>
      </c>
      <c r="D1036" s="71">
        <v>85068</v>
      </c>
      <c r="E1036" t="s">
        <v>7324</v>
      </c>
      <c r="F1036" s="15" t="str">
        <f t="shared" si="130"/>
        <v>ISSUE</v>
      </c>
      <c r="H1036" s="9" t="str">
        <f t="shared" si="131"/>
        <v xml:space="preserve">						{"85700","NR TACTRAGRUPAC (NRC SAN DIEGO CA)"},</v>
      </c>
      <c r="I1036" s="9" t="str">
        <f t="shared" si="129"/>
        <v>insert into FTS_rui_codes (suggest_text_1, suggest_text_2, source) values ("85700","NR TACTRAGRUPAC (NRC SAN DIEGO CA)","RESFOR N12 (07APR2021)");</v>
      </c>
    </row>
    <row r="1037" spans="1:9" ht="16" x14ac:dyDescent="0.2">
      <c r="A1037" s="10" t="s">
        <v>7062</v>
      </c>
      <c r="B1037" s="22">
        <v>85357</v>
      </c>
      <c r="C1037" s="10" t="s">
        <v>4382</v>
      </c>
      <c r="D1037" s="71">
        <v>85101</v>
      </c>
      <c r="E1037" t="s">
        <v>6432</v>
      </c>
      <c r="F1037" s="15" t="str">
        <f t="shared" si="130"/>
        <v>ISSUE</v>
      </c>
      <c r="H1037" s="9" t="str">
        <f t="shared" si="131"/>
        <v xml:space="preserve">						{"85716","NR OPS SUPPORT 1303 (NRC CINCINNATI OH)"},</v>
      </c>
      <c r="I1037" s="9" t="str">
        <f t="shared" si="129"/>
        <v>insert into FTS_rui_codes (suggest_text_1, suggest_text_2, source) values ("85716","NR OPS SUPPORT 1303 (NRC CINCINNATI OH)","RESFOR N12 (07APR2021)");</v>
      </c>
    </row>
    <row r="1038" spans="1:9" ht="16" x14ac:dyDescent="0.2">
      <c r="A1038" s="10" t="s">
        <v>7023</v>
      </c>
      <c r="B1038" s="22">
        <v>85358</v>
      </c>
      <c r="C1038" s="10" t="s">
        <v>1008</v>
      </c>
      <c r="D1038" s="71">
        <v>85103</v>
      </c>
      <c r="E1038" t="s">
        <v>6433</v>
      </c>
      <c r="F1038" s="15" t="str">
        <f t="shared" si="130"/>
        <v>ISSUE</v>
      </c>
      <c r="H1038" s="9" t="str">
        <f t="shared" si="131"/>
        <v xml:space="preserve">						{"85718","NR OPS SUPPORT 1304 (NRC COLUMBUS OH)"},</v>
      </c>
      <c r="I1038" s="9" t="str">
        <f t="shared" si="129"/>
        <v>insert into FTS_rui_codes (suggest_text_1, suggest_text_2, source) values ("85718","NR OPS SUPPORT 1304 (NRC COLUMBUS OH)","RESFOR N12 (07APR2021)");</v>
      </c>
    </row>
    <row r="1039" spans="1:9" ht="16" x14ac:dyDescent="0.2">
      <c r="A1039" s="10" t="s">
        <v>7045</v>
      </c>
      <c r="B1039" s="22">
        <v>85360</v>
      </c>
      <c r="C1039" s="10" t="s">
        <v>558</v>
      </c>
      <c r="D1039" s="71">
        <v>85105</v>
      </c>
      <c r="E1039" t="s">
        <v>6434</v>
      </c>
      <c r="F1039" s="15" t="str">
        <f t="shared" si="130"/>
        <v>ISSUE</v>
      </c>
      <c r="H1039" s="9" t="str">
        <f t="shared" si="131"/>
        <v xml:space="preserve">						{"85726","NR CNSP TYCOM HQ (NRC SAN DIEGO CA)"},</v>
      </c>
      <c r="I1039" s="9" t="str">
        <f t="shared" si="129"/>
        <v>insert into FTS_rui_codes (suggest_text_1, suggest_text_2, source) values ("85726","NR CNSP TYCOM HQ (NRC SAN DIEGO CA)","RESFOR N12 (07APR2021)");</v>
      </c>
    </row>
    <row r="1040" spans="1:9" ht="16" x14ac:dyDescent="0.2">
      <c r="A1040" s="10" t="s">
        <v>7078</v>
      </c>
      <c r="B1040" s="22">
        <v>85362</v>
      </c>
      <c r="C1040" s="10" t="s">
        <v>1084</v>
      </c>
      <c r="D1040" s="71">
        <v>85106</v>
      </c>
      <c r="E1040" t="s">
        <v>6435</v>
      </c>
      <c r="F1040" s="15" t="str">
        <f t="shared" si="130"/>
        <v>ISSUE</v>
      </c>
      <c r="H1040" s="9" t="str">
        <f t="shared" si="131"/>
        <v xml:space="preserve">						{"85731","NR VMFA 112 MAG 41 (NRC FT WORTH TX)"},</v>
      </c>
      <c r="I1040" s="9" t="str">
        <f t="shared" si="129"/>
        <v>insert into FTS_rui_codes (suggest_text_1, suggest_text_2, source) values ("85731","NR VMFA 112 MAG 41 (NRC FT WORTH TX)","RESFOR N12 (07APR2021)");</v>
      </c>
    </row>
    <row r="1041" spans="1:9" ht="16" x14ac:dyDescent="0.2">
      <c r="A1041" s="10" t="s">
        <v>7038</v>
      </c>
      <c r="B1041" s="22">
        <v>85364</v>
      </c>
      <c r="C1041" s="10" t="s">
        <v>306</v>
      </c>
      <c r="D1041" s="71">
        <v>85110</v>
      </c>
      <c r="E1041" t="s">
        <v>7325</v>
      </c>
      <c r="F1041" s="15" t="str">
        <f t="shared" si="130"/>
        <v>ISSUE</v>
      </c>
      <c r="H1041" s="9" t="str">
        <f t="shared" si="131"/>
        <v xml:space="preserve">						{"85735","NR DLA-DRMSHQ BATTLE CREEK (NRC BATTLE CREEK MI)"},</v>
      </c>
      <c r="I1041" s="9" t="str">
        <f t="shared" si="129"/>
        <v>insert into FTS_rui_codes (suggest_text_1, suggest_text_2, source) values ("85735","NR DLA-DRMSHQ BATTLE CREEK (NRC BATTLE CREEK MI)","RESFOR N12 (07APR2021)");</v>
      </c>
    </row>
    <row r="1042" spans="1:9" ht="16" x14ac:dyDescent="0.2">
      <c r="A1042" s="10" t="s">
        <v>7017</v>
      </c>
      <c r="B1042" s="22">
        <v>85367</v>
      </c>
      <c r="C1042" s="10" t="s">
        <v>3931</v>
      </c>
      <c r="D1042" s="71">
        <v>85111</v>
      </c>
      <c r="E1042" t="s">
        <v>5702</v>
      </c>
      <c r="F1042" s="15" t="str">
        <f t="shared" si="130"/>
        <v>ISSUE</v>
      </c>
      <c r="H1042" s="9" t="str">
        <f t="shared" si="131"/>
        <v xml:space="preserve">						{"85740","NR CNSL TYCOM HQ (NRC NORFOLK VA)"},</v>
      </c>
      <c r="I1042" s="9" t="str">
        <f t="shared" si="129"/>
        <v>insert into FTS_rui_codes (suggest_text_1, suggest_text_2, source) values ("85740","NR CNSL TYCOM HQ (NRC NORFOLK VA)","RESFOR N12 (07APR2021)");</v>
      </c>
    </row>
    <row r="1043" spans="1:9" ht="16" x14ac:dyDescent="0.2">
      <c r="A1043" s="7" t="s">
        <v>7034</v>
      </c>
      <c r="B1043" s="35">
        <v>85368</v>
      </c>
      <c r="C1043" s="7" t="s">
        <v>3261</v>
      </c>
      <c r="D1043" s="71">
        <v>85112</v>
      </c>
      <c r="E1043" t="s">
        <v>5703</v>
      </c>
      <c r="F1043" s="15" t="str">
        <f t="shared" si="130"/>
        <v>ISSUE</v>
      </c>
      <c r="H1043" s="9" t="str">
        <f t="shared" si="131"/>
        <v xml:space="preserve">						{"85752","NR USFF MOC MAR INTEL OPS (NRC NORFOLK VA)"},</v>
      </c>
      <c r="I1043" s="9" t="str">
        <f t="shared" si="129"/>
        <v>insert into FTS_rui_codes (suggest_text_1, suggest_text_2, source) values ("85752","NR USFF MOC MAR INTEL OPS (NRC NORFOLK VA)","RESFOR N12 (07APR2021)");</v>
      </c>
    </row>
    <row r="1044" spans="1:9" ht="16" x14ac:dyDescent="0.2">
      <c r="A1044" s="10" t="s">
        <v>7119</v>
      </c>
      <c r="B1044" s="22">
        <v>85369</v>
      </c>
      <c r="C1044" s="10" t="s">
        <v>1406</v>
      </c>
      <c r="D1044" s="71">
        <v>85115</v>
      </c>
      <c r="E1044" t="s">
        <v>5704</v>
      </c>
      <c r="F1044" s="15" t="str">
        <f t="shared" si="130"/>
        <v>ISSUE</v>
      </c>
      <c r="H1044" s="9" t="str">
        <f t="shared" si="131"/>
        <v xml:space="preserve">						{"85764","NR CSG FOUR (NRC NORFOLK VA)"},</v>
      </c>
      <c r="I1044" s="9" t="str">
        <f t="shared" si="129"/>
        <v>insert into FTS_rui_codes (suggest_text_1, suggest_text_2, source) values ("85764","NR CSG FOUR (NRC NORFOLK VA)","RESFOR N12 (07APR2021)");</v>
      </c>
    </row>
    <row r="1045" spans="1:9" ht="16" x14ac:dyDescent="0.2">
      <c r="A1045" s="7" t="s">
        <v>7116</v>
      </c>
      <c r="B1045" s="35">
        <v>85372</v>
      </c>
      <c r="C1045" s="12" t="s">
        <v>2031</v>
      </c>
      <c r="D1045" s="71">
        <v>85128</v>
      </c>
      <c r="E1045" t="s">
        <v>6436</v>
      </c>
      <c r="F1045" s="15" t="str">
        <f t="shared" si="130"/>
        <v>ISSUE</v>
      </c>
      <c r="H1045" s="9" t="str">
        <f t="shared" si="131"/>
        <v xml:space="preserve">						{"85768","NR OPS SUPPORT 0659 (NRC RALEIGH NC)"},</v>
      </c>
      <c r="I1045" s="9" t="str">
        <f t="shared" si="129"/>
        <v>insert into FTS_rui_codes (suggest_text_1, suggest_text_2, source) values ("85768","NR OPS SUPPORT 0659 (NRC RALEIGH NC)","RESFOR N12 (07APR2021)");</v>
      </c>
    </row>
    <row r="1046" spans="1:9" ht="16" x14ac:dyDescent="0.2">
      <c r="A1046" s="10" t="s">
        <v>7077</v>
      </c>
      <c r="B1046" s="22">
        <v>85394</v>
      </c>
      <c r="C1046" s="10" t="s">
        <v>120</v>
      </c>
      <c r="D1046" s="71">
        <v>85133</v>
      </c>
      <c r="E1046" t="s">
        <v>6437</v>
      </c>
      <c r="F1046" s="15" t="str">
        <f t="shared" si="130"/>
        <v>ISSUE</v>
      </c>
      <c r="H1046" s="9" t="str">
        <f t="shared" si="131"/>
        <v xml:space="preserve">						{"85772","NR TOC WHIDBEY ISLAND (NRC WHIDBEY ISLAND WA)"},</v>
      </c>
      <c r="I1046" s="9" t="str">
        <f t="shared" si="129"/>
        <v>insert into FTS_rui_codes (suggest_text_1, suggest_text_2, source) values ("85772","NR TOC WHIDBEY ISLAND (NRC WHIDBEY ISLAND WA)","RESFOR N12 (07APR2021)");</v>
      </c>
    </row>
    <row r="1047" spans="1:9" ht="16" x14ac:dyDescent="0.2">
      <c r="A1047" s="10" t="s">
        <v>7091</v>
      </c>
      <c r="B1047" s="22">
        <v>85438</v>
      </c>
      <c r="C1047" s="11" t="s">
        <v>1178</v>
      </c>
      <c r="D1047" s="71">
        <v>85134</v>
      </c>
      <c r="E1047" t="s">
        <v>6439</v>
      </c>
      <c r="F1047" s="15" t="str">
        <f t="shared" si="130"/>
        <v>ISSUE</v>
      </c>
      <c r="H1047" s="9" t="str">
        <f t="shared" si="131"/>
        <v xml:space="preserve">						{"85773","NR LCS SEAFRAME DET C SD (NRC SAN DIEGO CA)"},</v>
      </c>
      <c r="I1047" s="9" t="str">
        <f t="shared" si="129"/>
        <v>insert into FTS_rui_codes (suggest_text_1, suggest_text_2, source) values ("85773","NR LCS SEAFRAME DET C SD (NRC SAN DIEGO CA)","RESFOR N12 (07APR2021)");</v>
      </c>
    </row>
    <row r="1048" spans="1:9" ht="16" x14ac:dyDescent="0.2">
      <c r="A1048" s="10" t="s">
        <v>7038</v>
      </c>
      <c r="B1048" s="22">
        <v>85439</v>
      </c>
      <c r="C1048" s="10" t="s">
        <v>311</v>
      </c>
      <c r="D1048" s="71">
        <v>85144</v>
      </c>
      <c r="E1048" t="s">
        <v>6440</v>
      </c>
      <c r="F1048" s="15" t="str">
        <f t="shared" si="130"/>
        <v>ISSUE</v>
      </c>
      <c r="H1048" s="9" t="str">
        <f t="shared" si="131"/>
        <v xml:space="preserve">						{"85777","NR OPS SUPPORT 1929 (NRC PHOENIX AZ)"},</v>
      </c>
      <c r="I1048" s="9" t="str">
        <f t="shared" si="129"/>
        <v>insert into FTS_rui_codes (suggest_text_1, suggest_text_2, source) values ("85777","NR OPS SUPPORT 1929 (NRC PHOENIX AZ)","RESFOR N12 (07APR2021)");</v>
      </c>
    </row>
    <row r="1049" spans="1:9" ht="16" x14ac:dyDescent="0.2">
      <c r="A1049" s="10" t="s">
        <v>7121</v>
      </c>
      <c r="B1049" s="22">
        <v>85442</v>
      </c>
      <c r="C1049" s="10" t="s">
        <v>190</v>
      </c>
      <c r="D1049" s="71">
        <v>85148</v>
      </c>
      <c r="E1049" t="s">
        <v>4499</v>
      </c>
      <c r="F1049" s="15" t="str">
        <f t="shared" si="130"/>
        <v>ISSUE</v>
      </c>
      <c r="H1049" s="9" t="str">
        <f t="shared" si="131"/>
        <v xml:space="preserve">						{"85782","NR MALS 41 MAG 41 (NRC FT WORTH TX)"},</v>
      </c>
      <c r="I1049" s="9" t="str">
        <f t="shared" si="129"/>
        <v>insert into FTS_rui_codes (suggest_text_1, suggest_text_2, source) values ("85782","NR MALS 41 MAG 41 (NRC FT WORTH TX)","RESFOR N12 (07APR2021)");</v>
      </c>
    </row>
    <row r="1050" spans="1:9" ht="16" x14ac:dyDescent="0.2">
      <c r="A1050" s="7" t="s">
        <v>7040</v>
      </c>
      <c r="B1050" s="35">
        <v>85443</v>
      </c>
      <c r="C1050" s="7" t="s">
        <v>2771</v>
      </c>
      <c r="D1050" s="71">
        <v>85157</v>
      </c>
      <c r="E1050" t="s">
        <v>6442</v>
      </c>
      <c r="F1050" s="15" t="str">
        <f t="shared" si="130"/>
        <v>ISSUE</v>
      </c>
      <c r="H1050" s="9" t="str">
        <f t="shared" si="131"/>
        <v xml:space="preserve">						{"85784","NR NSW DETACHMENT SAC (NRC SACRAMENTO CA)"},</v>
      </c>
      <c r="I1050" s="9" t="str">
        <f t="shared" si="129"/>
        <v>insert into FTS_rui_codes (suggest_text_1, suggest_text_2, source) values ("85784","NR NSW DETACHMENT SAC (NRC SACRAMENTO CA)","RESFOR N12 (07APR2021)");</v>
      </c>
    </row>
    <row r="1051" spans="1:9" ht="16" x14ac:dyDescent="0.2">
      <c r="A1051" s="10" t="s">
        <v>7062</v>
      </c>
      <c r="B1051" s="22">
        <v>85445</v>
      </c>
      <c r="C1051" s="10" t="s">
        <v>4368</v>
      </c>
      <c r="D1051" s="71">
        <v>85168</v>
      </c>
      <c r="E1051" t="s">
        <v>7392</v>
      </c>
      <c r="F1051" s="15" t="str">
        <f t="shared" si="130"/>
        <v>ISSUE</v>
      </c>
      <c r="H1051" s="9" t="str">
        <f t="shared" si="131"/>
        <v xml:space="preserve">						{"85785","NR SUBLANT UWO WASH DC (NRC WASHINGTON DC)"},</v>
      </c>
      <c r="I1051" s="9" t="str">
        <f t="shared" si="129"/>
        <v>insert into FTS_rui_codes (suggest_text_1, suggest_text_2, source) values ("85785","NR SUBLANT UWO WASH DC (NRC WASHINGTON DC)","RESFOR N12 (07APR2021)");</v>
      </c>
    </row>
    <row r="1052" spans="1:9" ht="16" x14ac:dyDescent="0.2">
      <c r="A1052" s="10" t="s">
        <v>7029</v>
      </c>
      <c r="B1052" s="22">
        <v>85446</v>
      </c>
      <c r="C1052" s="10" t="s">
        <v>511</v>
      </c>
      <c r="D1052" s="71">
        <v>85177</v>
      </c>
      <c r="E1052" t="s">
        <v>6443</v>
      </c>
      <c r="F1052" s="15" t="str">
        <f t="shared" si="130"/>
        <v>ISSUE</v>
      </c>
      <c r="H1052" s="9" t="str">
        <f t="shared" si="131"/>
        <v xml:space="preserve">						{"85789","NR 4MLG MNT CO 453 (NRC WACO TX)"},</v>
      </c>
      <c r="I1052" s="9" t="str">
        <f t="shared" si="129"/>
        <v>insert into FTS_rui_codes (suggest_text_1, suggest_text_2, source) values ("85789","NR 4MLG MNT CO 453 (NRC WACO TX)","RESFOR N12 (07APR2021)");</v>
      </c>
    </row>
    <row r="1053" spans="1:9" ht="16" x14ac:dyDescent="0.2">
      <c r="A1053" s="10" t="s">
        <v>7038</v>
      </c>
      <c r="B1053" s="22">
        <v>85448</v>
      </c>
      <c r="C1053" s="10" t="s">
        <v>302</v>
      </c>
      <c r="D1053" s="71">
        <v>85178</v>
      </c>
      <c r="E1053" t="s">
        <v>6444</v>
      </c>
      <c r="F1053" s="15" t="str">
        <f t="shared" si="130"/>
        <v>ISSUE</v>
      </c>
      <c r="H1053" s="9" t="str">
        <f t="shared" si="131"/>
        <v xml:space="preserve">						{"85790","NR SUBPAC UWO INDIANAPOLIS (NRC INDIANAPOLIS IN)"},</v>
      </c>
      <c r="I1053" s="9" t="str">
        <f t="shared" si="129"/>
        <v>insert into FTS_rui_codes (suggest_text_1, suggest_text_2, source) values ("85790","NR SUBPAC UWO INDIANAPOLIS (NRC INDIANAPOLIS IN)","RESFOR N12 (07APR2021)");</v>
      </c>
    </row>
    <row r="1054" spans="1:9" ht="16" x14ac:dyDescent="0.2">
      <c r="A1054" s="10" t="s">
        <v>7069</v>
      </c>
      <c r="B1054" s="22">
        <v>85451</v>
      </c>
      <c r="C1054" s="10" t="s">
        <v>3158</v>
      </c>
      <c r="D1054" s="71">
        <v>85179</v>
      </c>
      <c r="E1054" t="s">
        <v>6445</v>
      </c>
      <c r="F1054" s="15" t="str">
        <f t="shared" si="130"/>
        <v>ISSUE</v>
      </c>
      <c r="H1054" s="9" t="str">
        <f t="shared" si="131"/>
        <v xml:space="preserve">						{"85796","NR OPS SUPPORT 1976 (NRC SAN JOSE CA)"},</v>
      </c>
      <c r="I1054" s="9" t="str">
        <f t="shared" si="129"/>
        <v>insert into FTS_rui_codes (suggest_text_1, suggest_text_2, source) values ("85796","NR OPS SUPPORT 1976 (NRC SAN JOSE CA)","RESFOR N12 (07APR2021)");</v>
      </c>
    </row>
    <row r="1055" spans="1:9" ht="16" x14ac:dyDescent="0.2">
      <c r="A1055" s="10" t="s">
        <v>7051</v>
      </c>
      <c r="B1055" s="22">
        <v>85490</v>
      </c>
      <c r="C1055" s="10" t="s">
        <v>4723</v>
      </c>
      <c r="D1055" s="71">
        <v>85180</v>
      </c>
      <c r="E1055" t="s">
        <v>6446</v>
      </c>
      <c r="F1055" s="15" t="str">
        <f t="shared" si="130"/>
        <v>ISSUE</v>
      </c>
      <c r="H1055" s="9" t="str">
        <f t="shared" si="131"/>
        <v xml:space="preserve">						{"85814","NR OFFICE OF NAVINTEL 0566 (NRC WASHINGTON DC)"},</v>
      </c>
      <c r="I1055" s="9" t="str">
        <f t="shared" si="129"/>
        <v>insert into FTS_rui_codes (suggest_text_1, suggest_text_2, source) values ("85814","NR OFFICE OF NAVINTEL 0566 (NRC WASHINGTON DC)","RESFOR N12 (07APR2021)");</v>
      </c>
    </row>
    <row r="1056" spans="1:9" ht="16" x14ac:dyDescent="0.2">
      <c r="A1056" s="10" t="s">
        <v>7027</v>
      </c>
      <c r="B1056" s="22">
        <v>85524</v>
      </c>
      <c r="C1056" s="10" t="s">
        <v>2476</v>
      </c>
      <c r="D1056" s="71">
        <v>85185</v>
      </c>
      <c r="E1056" t="s">
        <v>6447</v>
      </c>
      <c r="F1056" s="15" t="str">
        <f t="shared" si="130"/>
        <v>ISSUE</v>
      </c>
      <c r="H1056" s="9" t="str">
        <f t="shared" si="131"/>
        <v xml:space="preserve">						{"85829","NR SURGEMAIN FT WORTH (NRC FT WORTH TX)"},</v>
      </c>
      <c r="I1056" s="9" t="str">
        <f t="shared" si="129"/>
        <v>insert into FTS_rui_codes (suggest_text_1, suggest_text_2, source) values ("85829","NR SURGEMAIN FT WORTH (NRC FT WORTH TX)","RESFOR N12 (07APR2021)");</v>
      </c>
    </row>
    <row r="1057" spans="1:9" ht="16" x14ac:dyDescent="0.2">
      <c r="A1057" s="10" t="s">
        <v>7043</v>
      </c>
      <c r="B1057" s="22">
        <v>85533</v>
      </c>
      <c r="C1057" s="10" t="s">
        <v>4455</v>
      </c>
      <c r="D1057" s="71">
        <v>85190</v>
      </c>
      <c r="E1057" t="s">
        <v>6448</v>
      </c>
      <c r="F1057" s="15" t="str">
        <f t="shared" si="130"/>
        <v>ISSUE</v>
      </c>
      <c r="H1057" s="9" t="str">
        <f t="shared" si="131"/>
        <v xml:space="preserve">						{"85831","NR 4MLG B FUEL CO C 6ESB (NRC PHOENIX AZ)"},</v>
      </c>
      <c r="I1057" s="9" t="str">
        <f t="shared" si="129"/>
        <v>insert into FTS_rui_codes (suggest_text_1, suggest_text_2, source) values ("85831","NR 4MLG B FUEL CO C 6ESB (NRC PHOENIX AZ)","RESFOR N12 (07APR2021)");</v>
      </c>
    </row>
    <row r="1058" spans="1:9" ht="16" x14ac:dyDescent="0.2">
      <c r="A1058" s="7" t="s">
        <v>7067</v>
      </c>
      <c r="B1058" s="35">
        <v>85538</v>
      </c>
      <c r="C1058" s="7" t="s">
        <v>2172</v>
      </c>
      <c r="D1058" s="71">
        <v>85254</v>
      </c>
      <c r="E1058" t="s">
        <v>7410</v>
      </c>
      <c r="F1058" s="15" t="str">
        <f t="shared" si="130"/>
        <v>ISSUE</v>
      </c>
      <c r="H1058" s="9" t="str">
        <f t="shared" si="131"/>
        <v xml:space="preserve">						{"85832","NR SURGEMAIN ST LOUIS (NRC ST LOUIS MO)"},</v>
      </c>
      <c r="I1058" s="9" t="str">
        <f t="shared" si="129"/>
        <v>insert into FTS_rui_codes (suggest_text_1, suggest_text_2, source) values ("85832","NR SURGEMAIN ST LOUIS (NRC ST LOUIS MO)","RESFOR N12 (07APR2021)");</v>
      </c>
    </row>
    <row r="1059" spans="1:9" ht="16" x14ac:dyDescent="0.2">
      <c r="A1059" s="10" t="s">
        <v>7120</v>
      </c>
      <c r="B1059" s="22">
        <v>85541</v>
      </c>
      <c r="C1059" s="10" t="s">
        <v>682</v>
      </c>
      <c r="D1059" s="71">
        <v>85257</v>
      </c>
      <c r="E1059" t="s">
        <v>6449</v>
      </c>
      <c r="F1059" s="15" t="str">
        <f t="shared" si="130"/>
        <v>ISSUE</v>
      </c>
      <c r="H1059" s="9" t="str">
        <f t="shared" si="131"/>
        <v xml:space="preserve">						{"85844","NR JICCENT 0174 (NRC TAMPA FL)"},</v>
      </c>
      <c r="I1059" s="9" t="str">
        <f t="shared" si="129"/>
        <v>insert into FTS_rui_codes (suggest_text_1, suggest_text_2, source) values ("85844","NR JICCENT 0174 (NRC TAMPA FL)","RESFOR N12 (07APR2021)");</v>
      </c>
    </row>
    <row r="1060" spans="1:9" ht="16" x14ac:dyDescent="0.2">
      <c r="A1060" s="10" t="s">
        <v>7120</v>
      </c>
      <c r="B1060" s="22">
        <v>85600</v>
      </c>
      <c r="C1060" s="10" t="s">
        <v>684</v>
      </c>
      <c r="D1060" s="71">
        <v>85262</v>
      </c>
      <c r="E1060" t="s">
        <v>6450</v>
      </c>
      <c r="F1060" s="15" t="str">
        <f t="shared" si="130"/>
        <v>ISSUE</v>
      </c>
      <c r="H1060" s="9" t="str">
        <f t="shared" si="131"/>
        <v xml:space="preserve">						{"85845","NR DIAHQ 0166 (NRC WASHINGTON DC)"},</v>
      </c>
      <c r="I1060" s="9" t="str">
        <f t="shared" si="129"/>
        <v>insert into FTS_rui_codes (suggest_text_1, suggest_text_2, source) values ("85845","NR DIAHQ 0166 (NRC WASHINGTON DC)","RESFOR N12 (07APR2021)");</v>
      </c>
    </row>
    <row r="1061" spans="1:9" ht="16" x14ac:dyDescent="0.2">
      <c r="A1061" s="7" t="s">
        <v>7040</v>
      </c>
      <c r="B1061" s="35">
        <v>85604</v>
      </c>
      <c r="C1061" s="7" t="s">
        <v>2760</v>
      </c>
      <c r="D1061" s="71">
        <v>85298</v>
      </c>
      <c r="E1061" t="s">
        <v>6451</v>
      </c>
      <c r="F1061" s="15" t="str">
        <f t="shared" si="130"/>
        <v>ISSUE</v>
      </c>
      <c r="H1061" s="9" t="str">
        <f t="shared" si="131"/>
        <v xml:space="preserve">						{"85870","NR COMTHIRDFLT LRC (NRC SAN DIEGO CA)"},</v>
      </c>
      <c r="I1061" s="9" t="str">
        <f t="shared" si="129"/>
        <v>insert into FTS_rui_codes (suggest_text_1, suggest_text_2, source) values ("85870","NR COMTHIRDFLT LRC (NRC SAN DIEGO CA)","RESFOR N12 (07APR2021)");</v>
      </c>
    </row>
    <row r="1062" spans="1:9" ht="16" x14ac:dyDescent="0.2">
      <c r="A1062" s="10" t="s">
        <v>7020</v>
      </c>
      <c r="B1062" s="22">
        <v>85605</v>
      </c>
      <c r="C1062" s="10" t="s">
        <v>2144</v>
      </c>
      <c r="D1062" s="71">
        <v>85311</v>
      </c>
      <c r="E1062" t="s">
        <v>6452</v>
      </c>
      <c r="F1062" s="15" t="str">
        <f t="shared" si="130"/>
        <v>ISSUE</v>
      </c>
      <c r="H1062" s="9" t="str">
        <f t="shared" si="131"/>
        <v xml:space="preserve">						{"85873","NR NRL S&amp;T 104 (NRC WASHINGTON DC)"},</v>
      </c>
      <c r="I1062" s="9" t="str">
        <f t="shared" si="129"/>
        <v>insert into FTS_rui_codes (suggest_text_1, suggest_text_2, source) values ("85873","NR NRL S&amp;T 104 (NRC WASHINGTON DC)","RESFOR N12 (07APR2021)");</v>
      </c>
    </row>
    <row r="1063" spans="1:9" ht="16" x14ac:dyDescent="0.2">
      <c r="A1063" s="10" t="s">
        <v>7011</v>
      </c>
      <c r="B1063" s="22">
        <v>85606</v>
      </c>
      <c r="C1063" s="10" t="s">
        <v>372</v>
      </c>
      <c r="D1063" s="71">
        <v>85313</v>
      </c>
      <c r="E1063" t="s">
        <v>6453</v>
      </c>
      <c r="F1063" s="15" t="str">
        <f t="shared" si="130"/>
        <v>ISSUE</v>
      </c>
      <c r="H1063" s="9" t="str">
        <f t="shared" si="131"/>
        <v xml:space="preserve">						{"85876","NR ONR/NRL S&amp;T 109 (NRC CHICAGO IL)"},</v>
      </c>
      <c r="I1063" s="9" t="str">
        <f t="shared" si="129"/>
        <v>insert into FTS_rui_codes (suggest_text_1, suggest_text_2, source) values ("85876","NR ONR/NRL S&amp;T 109 (NRC CHICAGO IL)","RESFOR N12 (07APR2021)");</v>
      </c>
    </row>
    <row r="1064" spans="1:9" ht="16" x14ac:dyDescent="0.2">
      <c r="A1064" s="7" t="s">
        <v>7067</v>
      </c>
      <c r="B1064" s="35">
        <v>85607</v>
      </c>
      <c r="C1064" s="7" t="s">
        <v>2169</v>
      </c>
      <c r="D1064" s="71">
        <v>85314</v>
      </c>
      <c r="E1064" t="s">
        <v>6454</v>
      </c>
      <c r="F1064" s="15" t="str">
        <f t="shared" si="130"/>
        <v>ISSUE</v>
      </c>
      <c r="H1064" s="9" t="str">
        <f t="shared" si="131"/>
        <v xml:space="preserve">						{"85877","NR ONR/NRL S&amp;T 113 (NRC SAN JOSE CA)"},</v>
      </c>
      <c r="I1064" s="9" t="str">
        <f t="shared" si="129"/>
        <v>insert into FTS_rui_codes (suggest_text_1, suggest_text_2, source) values ("85877","NR ONR/NRL S&amp;T 113 (NRC SAN JOSE CA)","RESFOR N12 (07APR2021)");</v>
      </c>
    </row>
    <row r="1065" spans="1:9" ht="16" x14ac:dyDescent="0.2">
      <c r="A1065" s="10" t="s">
        <v>7021</v>
      </c>
      <c r="B1065" s="22">
        <v>85612</v>
      </c>
      <c r="C1065" s="10" t="s">
        <v>4143</v>
      </c>
      <c r="D1065" s="71">
        <v>85320</v>
      </c>
      <c r="E1065" t="s">
        <v>7326</v>
      </c>
      <c r="F1065" s="15" t="str">
        <f t="shared" si="130"/>
        <v>ISSUE</v>
      </c>
      <c r="H1065" s="9" t="str">
        <f t="shared" si="131"/>
        <v xml:space="preserve">						{"85879","NR 4MLG ENG SPT CO 6ESB D8 (NRC TUCSON AZ)"},</v>
      </c>
      <c r="I1065" s="9" t="str">
        <f t="shared" si="129"/>
        <v>insert into FTS_rui_codes (suggest_text_1, suggest_text_2, source) values ("85879","NR 4MLG ENG SPT CO 6ESB D8 (NRC TUCSON AZ)","RESFOR N12 (07APR2021)");</v>
      </c>
    </row>
    <row r="1066" spans="1:9" ht="16" x14ac:dyDescent="0.2">
      <c r="A1066" s="10" t="s">
        <v>7018</v>
      </c>
      <c r="B1066" s="22">
        <v>85613</v>
      </c>
      <c r="C1066" s="10" t="s">
        <v>4677</v>
      </c>
      <c r="D1066" s="71">
        <v>85336</v>
      </c>
      <c r="E1066" t="s">
        <v>7238</v>
      </c>
      <c r="F1066" s="15" t="str">
        <f t="shared" si="130"/>
        <v>ISSUE</v>
      </c>
      <c r="H1066" s="9" t="str">
        <f t="shared" si="131"/>
        <v xml:space="preserve">						{"85886","NR ISEL DET A (NRC COLUMBUS OH)"},</v>
      </c>
      <c r="I1066" s="9" t="str">
        <f t="shared" si="129"/>
        <v>insert into FTS_rui_codes (suggest_text_1, suggest_text_2, source) values ("85886","NR ISEL DET A (NRC COLUMBUS OH)","RESFOR N12 (07APR2021)");</v>
      </c>
    </row>
    <row r="1067" spans="1:9" ht="16" x14ac:dyDescent="0.2">
      <c r="A1067" s="10" t="s">
        <v>7017</v>
      </c>
      <c r="B1067" s="22">
        <v>85614</v>
      </c>
      <c r="C1067" s="10" t="s">
        <v>3930</v>
      </c>
      <c r="D1067" s="71">
        <v>85338</v>
      </c>
      <c r="E1067" t="s">
        <v>6455</v>
      </c>
      <c r="F1067" s="15" t="str">
        <f t="shared" si="130"/>
        <v>ISSUE</v>
      </c>
      <c r="H1067" s="9" t="str">
        <f t="shared" si="131"/>
        <v xml:space="preserve">						{"85895","NR SURGEMAIN KANSAS CITY (NRC KANSAS CITY MO)"},</v>
      </c>
      <c r="I1067" s="9" t="str">
        <f t="shared" si="129"/>
        <v>insert into FTS_rui_codes (suggest_text_1, suggest_text_2, source) values ("85895","NR SURGEMAIN KANSAS CITY (NRC KANSAS CITY MO)","RESFOR N12 (07APR2021)");</v>
      </c>
    </row>
    <row r="1068" spans="1:9" ht="16" x14ac:dyDescent="0.2">
      <c r="A1068" s="7" t="s">
        <v>7082</v>
      </c>
      <c r="B1068" s="35">
        <v>85631</v>
      </c>
      <c r="C1068" s="7" t="s">
        <v>417</v>
      </c>
      <c r="D1068" s="71">
        <v>85345</v>
      </c>
      <c r="E1068" t="s">
        <v>6456</v>
      </c>
      <c r="F1068" s="15" t="str">
        <f t="shared" si="130"/>
        <v>ISSUE</v>
      </c>
      <c r="H1068" s="9" t="str">
        <f t="shared" si="131"/>
        <v xml:space="preserve">						{"85897","NR HMM 774 MAG 49 (NRC NORFOLK VA)"},</v>
      </c>
      <c r="I1068" s="9" t="str">
        <f t="shared" si="129"/>
        <v>insert into FTS_rui_codes (suggest_text_1, suggest_text_2, source) values ("85897","NR HMM 774 MAG 49 (NRC NORFOLK VA)","RESFOR N12 (07APR2021)");</v>
      </c>
    </row>
    <row r="1069" spans="1:9" ht="16" x14ac:dyDescent="0.2">
      <c r="A1069" s="10" t="s">
        <v>7120</v>
      </c>
      <c r="B1069" s="22">
        <v>85632</v>
      </c>
      <c r="C1069" s="10" t="s">
        <v>686</v>
      </c>
      <c r="D1069" s="71">
        <v>85357</v>
      </c>
      <c r="E1069" t="s">
        <v>5705</v>
      </c>
      <c r="F1069" s="15" t="str">
        <f t="shared" si="130"/>
        <v>ISSUE</v>
      </c>
      <c r="H1069" s="9" t="str">
        <f t="shared" si="131"/>
        <v xml:space="preserve">						{"85907","NR SPECIAL BOAT UNIT 18 (SEAL TEAM EIGHTEEN)"},</v>
      </c>
      <c r="I1069" s="9" t="str">
        <f t="shared" si="129"/>
        <v>insert into FTS_rui_codes (suggest_text_1, suggest_text_2, source) values ("85907","NR SPECIAL BOAT UNIT 18 (SEAL TEAM EIGHTEEN)","RESFOR N12 (07APR2021)");</v>
      </c>
    </row>
    <row r="1070" spans="1:9" ht="16" x14ac:dyDescent="0.2">
      <c r="A1070" s="10" t="s">
        <v>7103</v>
      </c>
      <c r="B1070" s="22">
        <v>85652</v>
      </c>
      <c r="C1070" s="10" t="s">
        <v>3874</v>
      </c>
      <c r="D1070" s="71">
        <v>85358</v>
      </c>
      <c r="E1070" t="s">
        <v>6457</v>
      </c>
      <c r="F1070" s="15" t="str">
        <f t="shared" si="130"/>
        <v>ISSUE</v>
      </c>
      <c r="H1070" s="9" t="str">
        <f t="shared" si="131"/>
        <v xml:space="preserve">						{"85909","NR ASN RDA (DASN ACQ) 106 (NRC WASHINGTON DC)"},</v>
      </c>
      <c r="I1070" s="9" t="str">
        <f t="shared" si="129"/>
        <v>insert into FTS_rui_codes (suggest_text_1, suggest_text_2, source) values ("85909","NR ASN RDA (DASN ACQ) 106 (NRC WASHINGTON DC)","RESFOR N12 (07APR2021)");</v>
      </c>
    </row>
    <row r="1071" spans="1:9" ht="16" x14ac:dyDescent="0.2">
      <c r="A1071" s="7" t="s">
        <v>7025</v>
      </c>
      <c r="B1071" s="35">
        <v>85670</v>
      </c>
      <c r="C1071" s="7" t="s">
        <v>2086</v>
      </c>
      <c r="D1071" s="71">
        <v>85360</v>
      </c>
      <c r="E1071" t="s">
        <v>7201</v>
      </c>
      <c r="F1071" s="15" t="str">
        <f t="shared" si="130"/>
        <v>ISSUE</v>
      </c>
      <c r="H1071" s="9" t="str">
        <f t="shared" si="131"/>
        <v xml:space="preserve">						{"85910","NR SPAWAR 101 (NRC NEW LONDON CT)"},</v>
      </c>
      <c r="I1071" s="9" t="str">
        <f t="shared" si="129"/>
        <v>insert into FTS_rui_codes (suggest_text_1, suggest_text_2, source) values ("85910","NR SPAWAR 101 (NRC NEW LONDON CT)","RESFOR N12 (07APR2021)");</v>
      </c>
    </row>
    <row r="1072" spans="1:9" ht="16" x14ac:dyDescent="0.2">
      <c r="A1072" s="10" t="s">
        <v>7120</v>
      </c>
      <c r="B1072" s="22">
        <v>85672</v>
      </c>
      <c r="C1072" s="10" t="s">
        <v>687</v>
      </c>
      <c r="D1072" s="71">
        <v>85362</v>
      </c>
      <c r="E1072" t="s">
        <v>6459</v>
      </c>
      <c r="F1072" s="15" t="str">
        <f t="shared" si="130"/>
        <v>ISSUE</v>
      </c>
      <c r="H1072" s="9" t="str">
        <f t="shared" si="131"/>
        <v xml:space="preserve">						{"85928","NR NIFR REGION MIDATLANTIC (NRC NORFOLK VA)"},</v>
      </c>
      <c r="I1072" s="9" t="str">
        <f t="shared" si="129"/>
        <v>insert into FTS_rui_codes (suggest_text_1, suggest_text_2, source) values ("85928","NR NIFR REGION MIDATLANTIC (NRC NORFOLK VA)","RESFOR N12 (07APR2021)");</v>
      </c>
    </row>
    <row r="1073" spans="1:9" ht="16" x14ac:dyDescent="0.2">
      <c r="A1073" s="10" t="s">
        <v>7103</v>
      </c>
      <c r="B1073" s="22">
        <v>85700</v>
      </c>
      <c r="C1073" s="10" t="s">
        <v>3857</v>
      </c>
      <c r="D1073" s="71">
        <v>85364</v>
      </c>
      <c r="E1073" t="s">
        <v>306</v>
      </c>
      <c r="F1073" s="15" t="str">
        <f t="shared" si="130"/>
        <v>ISSUE</v>
      </c>
      <c r="H1073" s="9" t="str">
        <f t="shared" si="131"/>
        <v xml:space="preserve">						{"85943","NR CNO OPS AND PLANS (NRC WASHINGTON DC)"},</v>
      </c>
      <c r="I1073" s="9" t="str">
        <f t="shared" si="129"/>
        <v>insert into FTS_rui_codes (suggest_text_1, suggest_text_2, source) values ("85943","NR CNO OPS AND PLANS (NRC WASHINGTON DC)","RESFOR N12 (07APR2021)");</v>
      </c>
    </row>
    <row r="1074" spans="1:9" ht="16" x14ac:dyDescent="0.2">
      <c r="A1074" s="10" t="s">
        <v>7030</v>
      </c>
      <c r="B1074" s="22">
        <v>85716</v>
      </c>
      <c r="C1074" s="10" t="s">
        <v>752</v>
      </c>
      <c r="D1074" s="71">
        <v>85367</v>
      </c>
      <c r="E1074" t="s">
        <v>6460</v>
      </c>
      <c r="F1074" s="15" t="str">
        <f t="shared" si="130"/>
        <v>ISSUE</v>
      </c>
      <c r="H1074" s="9" t="str">
        <f t="shared" si="131"/>
        <v xml:space="preserve">						{"85947","NR MASS 6 MACG 48 (NRC PLAINVILLE CT)"},</v>
      </c>
      <c r="I1074" s="9" t="str">
        <f t="shared" si="129"/>
        <v>insert into FTS_rui_codes (suggest_text_1, suggest_text_2, source) values ("85947","NR MASS 6 MACG 48 (NRC PLAINVILLE CT)","RESFOR N12 (07APR2021)");</v>
      </c>
    </row>
    <row r="1075" spans="1:9" ht="16" x14ac:dyDescent="0.2">
      <c r="A1075" s="10" t="s">
        <v>7031</v>
      </c>
      <c r="B1075" s="22">
        <v>85718</v>
      </c>
      <c r="C1075" s="10" t="s">
        <v>827</v>
      </c>
      <c r="D1075" s="71">
        <v>85368</v>
      </c>
      <c r="E1075" t="s">
        <v>7202</v>
      </c>
      <c r="F1075" s="15" t="str">
        <f t="shared" si="130"/>
        <v>ISSUE</v>
      </c>
      <c r="H1075" s="9" t="str">
        <f t="shared" si="131"/>
        <v xml:space="preserve">						{"85949","NR ADMIN PERS 1976 (NRC SAN JOSE CA)"},</v>
      </c>
      <c r="I1075" s="9" t="str">
        <f t="shared" si="129"/>
        <v>insert into FTS_rui_codes (suggest_text_1, suggest_text_2, source) values ("85949","NR ADMIN PERS 1976 (NRC SAN JOSE CA)","RESFOR N12 (07APR2021)");</v>
      </c>
    </row>
    <row r="1076" spans="1:9" ht="16" x14ac:dyDescent="0.2">
      <c r="A1076" s="10" t="s">
        <v>7103</v>
      </c>
      <c r="B1076" s="22">
        <v>85726</v>
      </c>
      <c r="C1076" s="10" t="s">
        <v>3751</v>
      </c>
      <c r="D1076" s="71">
        <v>85369</v>
      </c>
      <c r="E1076" t="s">
        <v>6462</v>
      </c>
      <c r="F1076" s="15" t="str">
        <f t="shared" si="130"/>
        <v>ISSUE</v>
      </c>
      <c r="H1076" s="9" t="str">
        <f t="shared" si="131"/>
        <v xml:space="preserve">						{"85955","NR NAVINFO CNE/CNA/C6F (NRC ATLANTA GA)"},</v>
      </c>
      <c r="I1076" s="9" t="str">
        <f t="shared" si="129"/>
        <v>insert into FTS_rui_codes (suggest_text_1, suggest_text_2, source) values ("85955","NR NAVINFO CNE/CNA/C6F (NRC ATLANTA GA)","RESFOR N12 (07APR2021)");</v>
      </c>
    </row>
    <row r="1077" spans="1:9" ht="16" x14ac:dyDescent="0.2">
      <c r="A1077" s="10" t="s">
        <v>7119</v>
      </c>
      <c r="B1077" s="22">
        <v>85731</v>
      </c>
      <c r="C1077" s="10" t="s">
        <v>1405</v>
      </c>
      <c r="D1077" s="71">
        <v>85370</v>
      </c>
      <c r="E1077" t="s">
        <v>7203</v>
      </c>
      <c r="F1077" s="15" t="str">
        <f t="shared" si="130"/>
        <v>ISSUE</v>
      </c>
      <c r="H1077" s="9" t="str">
        <f t="shared" si="131"/>
        <v xml:space="preserve">						{"85956","NR NAVINFOBUR DET 916 (NRC NEW ORLEANS LA)"},</v>
      </c>
      <c r="I1077" s="9" t="str">
        <f t="shared" si="129"/>
        <v>insert into FTS_rui_codes (suggest_text_1, suggest_text_2, source) values ("85956","NR NAVINFOBUR DET 916 (NRC NEW ORLEANS LA)","RESFOR N12 (07APR2021)");</v>
      </c>
    </row>
    <row r="1078" spans="1:9" ht="16" x14ac:dyDescent="0.2">
      <c r="A1078" s="7" t="s">
        <v>7082</v>
      </c>
      <c r="B1078" s="35">
        <v>85735</v>
      </c>
      <c r="C1078" s="7" t="s">
        <v>415</v>
      </c>
      <c r="D1078" s="71">
        <v>85372</v>
      </c>
      <c r="E1078" t="s">
        <v>2031</v>
      </c>
      <c r="F1078" s="15" t="str">
        <f t="shared" si="130"/>
        <v>ISSUE</v>
      </c>
      <c r="H1078" s="9" t="str">
        <f t="shared" si="131"/>
        <v xml:space="preserve">						{"85960","EMF BETHESDA DET O (NRC AVOCA PA)"},</v>
      </c>
      <c r="I1078" s="9" t="str">
        <f t="shared" si="129"/>
        <v>insert into FTS_rui_codes (suggest_text_1, suggest_text_2, source) values ("85960","EMF BETHESDA DET O (NRC AVOCA PA)","RESFOR N12 (07APR2021)");</v>
      </c>
    </row>
    <row r="1079" spans="1:9" ht="16" x14ac:dyDescent="0.2">
      <c r="A1079" s="7" t="s">
        <v>7040</v>
      </c>
      <c r="B1079" s="35">
        <v>85740</v>
      </c>
      <c r="C1079" s="7" t="s">
        <v>2769</v>
      </c>
      <c r="D1079" s="71">
        <v>85439</v>
      </c>
      <c r="E1079" t="s">
        <v>6465</v>
      </c>
      <c r="F1079" s="15" t="str">
        <f t="shared" si="130"/>
        <v>ISSUE</v>
      </c>
      <c r="H1079" s="9" t="str">
        <f t="shared" si="131"/>
        <v xml:space="preserve">						{"85965","NR OHSU NH BREM DET C (NRC EVERETT WA)"},</v>
      </c>
      <c r="I1079" s="9" t="str">
        <f t="shared" si="129"/>
        <v>insert into FTS_rui_codes (suggest_text_1, suggest_text_2, source) values ("85965","NR OHSU NH BREM DET C (NRC EVERETT WA)","RESFOR N12 (07APR2021)");</v>
      </c>
    </row>
    <row r="1080" spans="1:9" ht="16" x14ac:dyDescent="0.2">
      <c r="A1080" s="7" t="s">
        <v>7040</v>
      </c>
      <c r="B1080" s="35">
        <v>85752</v>
      </c>
      <c r="C1080" s="7" t="s">
        <v>2765</v>
      </c>
      <c r="D1080" s="71">
        <v>85440</v>
      </c>
      <c r="E1080" t="s">
        <v>6467</v>
      </c>
      <c r="F1080" s="15" t="str">
        <f t="shared" si="130"/>
        <v>ISSUE</v>
      </c>
      <c r="H1080" s="9" t="str">
        <f t="shared" si="131"/>
        <v xml:space="preserve">						{"86002","NR TOC JACKSONVILLE (NRC JACKSONVILLE FL)"},</v>
      </c>
      <c r="I1080" s="9" t="str">
        <f t="shared" si="129"/>
        <v>insert into FTS_rui_codes (suggest_text_1, suggest_text_2, source) values ("86002","NR TOC JACKSONVILLE (NRC JACKSONVILLE FL)","RESFOR N12 (07APR2021)");</v>
      </c>
    </row>
    <row r="1081" spans="1:9" ht="16" x14ac:dyDescent="0.2">
      <c r="A1081" s="7" t="s">
        <v>7040</v>
      </c>
      <c r="B1081" s="35">
        <v>85764</v>
      </c>
      <c r="C1081" s="7" t="s">
        <v>2743</v>
      </c>
      <c r="D1081" s="71">
        <v>85442</v>
      </c>
      <c r="E1081" t="s">
        <v>190</v>
      </c>
      <c r="F1081" s="15" t="str">
        <f t="shared" si="130"/>
        <v>ISSUE</v>
      </c>
      <c r="H1081" s="9" t="str">
        <f t="shared" si="131"/>
        <v xml:space="preserve">						{"86004","EMF DALLAS ONE DET K (NRC HOUSTON TX)"},</v>
      </c>
      <c r="I1081" s="9" t="str">
        <f t="shared" si="129"/>
        <v>insert into FTS_rui_codes (suggest_text_1, suggest_text_2, source) values ("86004","EMF DALLAS ONE DET K (NRC HOUSTON TX)","RESFOR N12 (07APR2021)");</v>
      </c>
    </row>
    <row r="1082" spans="1:9" ht="16" x14ac:dyDescent="0.2">
      <c r="A1082" s="10" t="s">
        <v>7050</v>
      </c>
      <c r="B1082" s="22">
        <v>85768</v>
      </c>
      <c r="C1082" s="10" t="s">
        <v>3431</v>
      </c>
      <c r="D1082" s="71">
        <v>85443</v>
      </c>
      <c r="E1082" t="s">
        <v>2771</v>
      </c>
      <c r="F1082" s="15" t="str">
        <f t="shared" si="130"/>
        <v>ISSUE</v>
      </c>
      <c r="H1082" s="9" t="str">
        <f t="shared" si="131"/>
        <v xml:space="preserve">						{"86008","NR MTOC CHICAGO (NRC CHICAGO IL)"},</v>
      </c>
      <c r="I1082" s="9" t="str">
        <f t="shared" si="129"/>
        <v>insert into FTS_rui_codes (suggest_text_1, suggest_text_2, source) values ("86008","NR MTOC CHICAGO (NRC CHICAGO IL)","RESFOR N12 (07APR2021)");</v>
      </c>
    </row>
    <row r="1083" spans="1:9" ht="16" x14ac:dyDescent="0.2">
      <c r="A1083" s="10" t="s">
        <v>7122</v>
      </c>
      <c r="B1083" s="22">
        <v>85772</v>
      </c>
      <c r="C1083" s="11" t="s">
        <v>4668</v>
      </c>
      <c r="D1083" s="71">
        <v>85445</v>
      </c>
      <c r="E1083" t="s">
        <v>6468</v>
      </c>
      <c r="F1083" s="15" t="str">
        <f t="shared" si="130"/>
        <v>ISSUE</v>
      </c>
      <c r="H1083" s="9" t="str">
        <f t="shared" si="131"/>
        <v xml:space="preserve">						{"86011","NR DLA-DOT SAN JOAQUIN (NRC SAN JOSE CA)"},</v>
      </c>
      <c r="I1083" s="9" t="str">
        <f t="shared" ref="I1083:I1146" si="132">+_xlfn.CONCAT("insert into FTS_rui_codes (suggest_text_1, suggest_text_2, source) values (""",B1120,""",""",C1120," (",A1120,")"",""RESFOR N12 (07APR2021)"");")</f>
        <v>insert into FTS_rui_codes (suggest_text_1, suggest_text_2, source) values ("86011","NR DLA-DOT SAN JOAQUIN (NRC SAN JOSE CA)","RESFOR N12 (07APR2021)");</v>
      </c>
    </row>
    <row r="1084" spans="1:9" ht="16" x14ac:dyDescent="0.2">
      <c r="A1084" s="10" t="s">
        <v>7103</v>
      </c>
      <c r="B1084" s="22">
        <v>85773</v>
      </c>
      <c r="C1084" s="10" t="s">
        <v>3852</v>
      </c>
      <c r="D1084" s="71">
        <v>85446</v>
      </c>
      <c r="E1084" t="s">
        <v>6469</v>
      </c>
      <c r="F1084" s="15" t="str">
        <f t="shared" si="130"/>
        <v>ISSUE</v>
      </c>
      <c r="H1084" s="9" t="str">
        <f t="shared" si="131"/>
        <v xml:space="preserve">						{"86016","NR MTOC SELFRIDGE (NRC DETROIT MI)"},</v>
      </c>
      <c r="I1084" s="9" t="str">
        <f t="shared" si="132"/>
        <v>insert into FTS_rui_codes (suggest_text_1, suggest_text_2, source) values ("86016","NR MTOC SELFRIDGE (NRC DETROIT MI)","RESFOR N12 (07APR2021)");</v>
      </c>
    </row>
    <row r="1085" spans="1:9" ht="16" x14ac:dyDescent="0.2">
      <c r="A1085" s="10" t="s">
        <v>7102</v>
      </c>
      <c r="B1085" s="22">
        <v>85777</v>
      </c>
      <c r="C1085" s="10" t="s">
        <v>3232</v>
      </c>
      <c r="D1085" s="71">
        <v>85448</v>
      </c>
      <c r="E1085" t="s">
        <v>6470</v>
      </c>
      <c r="F1085" s="15" t="str">
        <f t="shared" si="130"/>
        <v>ISSUE</v>
      </c>
      <c r="H1085" s="9" t="str">
        <f t="shared" si="131"/>
        <v xml:space="preserve">						{"86020","NR 4MLG ENG SVCS CO 23 (NRC SPRINGFIELD OR)"},</v>
      </c>
      <c r="I1085" s="9" t="str">
        <f t="shared" si="132"/>
        <v>insert into FTS_rui_codes (suggest_text_1, suggest_text_2, source) values ("86020","NR 4MLG ENG SVCS CO 23 (NRC SPRINGFIELD OR)","RESFOR N12 (07APR2021)");</v>
      </c>
    </row>
    <row r="1086" spans="1:9" ht="16" x14ac:dyDescent="0.2">
      <c r="A1086" s="10" t="s">
        <v>7119</v>
      </c>
      <c r="B1086" s="22">
        <v>85782</v>
      </c>
      <c r="C1086" s="10" t="s">
        <v>1408</v>
      </c>
      <c r="D1086" s="71">
        <v>85451</v>
      </c>
      <c r="E1086" t="s">
        <v>6471</v>
      </c>
      <c r="F1086" s="15" t="str">
        <f t="shared" si="130"/>
        <v>ISSUE</v>
      </c>
      <c r="H1086" s="9" t="str">
        <f t="shared" si="131"/>
        <v xml:space="preserve">						{"86021","NCHB 10 SURF CO DELTA (NRC BALTIMORE MD)"},</v>
      </c>
      <c r="I1086" s="9" t="str">
        <f t="shared" si="132"/>
        <v>insert into FTS_rui_codes (suggest_text_1, suggest_text_2, source) values ("86021","NCHB 10 SURF CO DELTA (NRC BALTIMORE MD)","RESFOR N12 (07APR2021)");</v>
      </c>
    </row>
    <row r="1087" spans="1:9" ht="16" x14ac:dyDescent="0.2">
      <c r="A1087" s="10" t="s">
        <v>7106</v>
      </c>
      <c r="B1087" s="22">
        <v>85784</v>
      </c>
      <c r="C1087" s="10" t="s">
        <v>3621</v>
      </c>
      <c r="D1087" s="71">
        <v>85453</v>
      </c>
      <c r="E1087" t="s">
        <v>6473</v>
      </c>
      <c r="F1087" s="15" t="str">
        <f t="shared" si="130"/>
        <v>ISSUE</v>
      </c>
      <c r="H1087" s="9" t="str">
        <f t="shared" si="131"/>
        <v xml:space="preserve">						{"86028","CRS 8 COMPANY D 1ST PLT (NRC NEWPORT RI)"},</v>
      </c>
      <c r="I1087" s="9" t="str">
        <f t="shared" si="132"/>
        <v>insert into FTS_rui_codes (suggest_text_1, suggest_text_2, source) values ("86028","CRS 8 COMPANY D 1ST PLT (NRC NEWPORT RI)","RESFOR N12 (07APR2021)");</v>
      </c>
    </row>
    <row r="1088" spans="1:9" ht="16" x14ac:dyDescent="0.2">
      <c r="A1088" s="10" t="s">
        <v>7043</v>
      </c>
      <c r="B1088" s="22">
        <v>85785</v>
      </c>
      <c r="C1088" s="10" t="s">
        <v>4444</v>
      </c>
      <c r="D1088" s="71">
        <v>85524</v>
      </c>
      <c r="E1088" t="s">
        <v>6474</v>
      </c>
      <c r="F1088" s="15" t="str">
        <f t="shared" si="130"/>
        <v>ISSUE</v>
      </c>
      <c r="H1088" s="9" t="str">
        <f t="shared" si="131"/>
        <v xml:space="preserve">						{"86035","NR FHG CI/HUMINT CO B ISB (NRC WASHINGTON DC)"},</v>
      </c>
      <c r="I1088" s="9" t="str">
        <f t="shared" si="132"/>
        <v>insert into FTS_rui_codes (suggest_text_1, suggest_text_2, source) values ("86035","NR FHG CI/HUMINT CO B ISB (NRC WASHINGTON DC)","RESFOR N12 (07APR2021)");</v>
      </c>
    </row>
    <row r="1089" spans="1:9" ht="16" x14ac:dyDescent="0.2">
      <c r="A1089" s="10" t="s">
        <v>7081</v>
      </c>
      <c r="B1089" s="22">
        <v>85789</v>
      </c>
      <c r="C1089" s="10" t="s">
        <v>4409</v>
      </c>
      <c r="D1089" s="71">
        <v>85533</v>
      </c>
      <c r="E1089" t="s">
        <v>4454</v>
      </c>
      <c r="F1089" s="15" t="str">
        <f t="shared" si="130"/>
        <v>ISSUE</v>
      </c>
      <c r="H1089" s="9" t="str">
        <f t="shared" si="131"/>
        <v xml:space="preserve">						{"86100","EMF GLAKES ONE DET G (NRC CHICAGO IL)"},</v>
      </c>
      <c r="I1089" s="9" t="str">
        <f t="shared" si="132"/>
        <v>insert into FTS_rui_codes (suggest_text_1, suggest_text_2, source) values ("86100","EMF GLAKES ONE DET G (NRC CHICAGO IL)","RESFOR N12 (07APR2021)");</v>
      </c>
    </row>
    <row r="1090" spans="1:9" ht="16" x14ac:dyDescent="0.2">
      <c r="A1090" s="7" t="s">
        <v>7083</v>
      </c>
      <c r="B1090" s="35">
        <v>85790</v>
      </c>
      <c r="C1090" s="7" t="s">
        <v>1730</v>
      </c>
      <c r="D1090" s="71">
        <v>85538</v>
      </c>
      <c r="E1090" t="s">
        <v>2172</v>
      </c>
      <c r="F1090" s="15" t="str">
        <f t="shared" si="130"/>
        <v>ISSUE</v>
      </c>
      <c r="H1090" s="9" t="str">
        <f t="shared" si="131"/>
        <v xml:space="preserve">						{"86106","NR CNO CAPS ASSESMENT (NRC WASHINGTON DC)"},</v>
      </c>
      <c r="I1090" s="9" t="str">
        <f t="shared" si="132"/>
        <v>insert into FTS_rui_codes (suggest_text_1, suggest_text_2, source) values ("86106","NR CNO CAPS ASSESMENT (NRC WASHINGTON DC)","RESFOR N12 (07APR2021)");</v>
      </c>
    </row>
    <row r="1091" spans="1:9" ht="16" x14ac:dyDescent="0.2">
      <c r="A1091" s="10" t="s">
        <v>7108</v>
      </c>
      <c r="B1091" s="22">
        <v>85796</v>
      </c>
      <c r="C1091" s="10" t="s">
        <v>3906</v>
      </c>
      <c r="D1091" s="71">
        <v>85541</v>
      </c>
      <c r="E1091" t="s">
        <v>7266</v>
      </c>
      <c r="F1091" s="15" t="str">
        <f t="shared" si="130"/>
        <v>ISSUE</v>
      </c>
      <c r="H1091" s="9" t="str">
        <f t="shared" si="131"/>
        <v xml:space="preserve">						{"86107","NR SUBLANT UWO NEW YORK (NRC NEW YORK NY)"},</v>
      </c>
      <c r="I1091" s="9" t="str">
        <f t="shared" si="132"/>
        <v>insert into FTS_rui_codes (suggest_text_1, suggest_text_2, source) values ("86107","NR SUBLANT UWO NEW YORK (NRC NEW YORK NY)","RESFOR N12 (07APR2021)");</v>
      </c>
    </row>
    <row r="1092" spans="1:9" ht="16" x14ac:dyDescent="0.2">
      <c r="A1092" s="10" t="s">
        <v>7043</v>
      </c>
      <c r="B1092" s="22">
        <v>85814</v>
      </c>
      <c r="C1092" s="10" t="s">
        <v>4597</v>
      </c>
      <c r="D1092" s="71">
        <v>85607</v>
      </c>
      <c r="E1092" t="s">
        <v>7399</v>
      </c>
      <c r="F1092" s="15" t="str">
        <f t="shared" si="130"/>
        <v>ISSUE</v>
      </c>
      <c r="H1092" s="9" t="str">
        <f t="shared" si="131"/>
        <v xml:space="preserve">						{"86108","NR LCS MCM SAN DIEGO (NRC SAN DIEGO CA)"},</v>
      </c>
      <c r="I1092" s="9" t="str">
        <f t="shared" si="132"/>
        <v>insert into FTS_rui_codes (suggest_text_1, suggest_text_2, source) values ("86108","NR LCS MCM SAN DIEGO (NRC SAN DIEGO CA)","RESFOR N12 (07APR2021)");</v>
      </c>
    </row>
    <row r="1093" spans="1:9" ht="16" x14ac:dyDescent="0.2">
      <c r="A1093" s="10" t="s">
        <v>7119</v>
      </c>
      <c r="B1093" s="22">
        <v>85829</v>
      </c>
      <c r="C1093" s="10" t="s">
        <v>1304</v>
      </c>
      <c r="D1093" s="71">
        <v>85627</v>
      </c>
      <c r="E1093" t="s">
        <v>7503</v>
      </c>
      <c r="F1093" s="15" t="str">
        <f t="shared" si="130"/>
        <v>ISSUE</v>
      </c>
      <c r="H1093" s="9" t="str">
        <f t="shared" si="131"/>
        <v xml:space="preserve">						{"86110","NR NATO ACT DET NEWPORT (NRC NEWPORT RI)"},</v>
      </c>
      <c r="I1093" s="9" t="str">
        <f t="shared" si="132"/>
        <v>insert into FTS_rui_codes (suggest_text_1, suggest_text_2, source) values ("86110","NR NATO ACT DET NEWPORT (NRC NEWPORT RI)","RESFOR N12 (07APR2021)");</v>
      </c>
    </row>
    <row r="1094" spans="1:9" ht="16" x14ac:dyDescent="0.2">
      <c r="A1094" s="10" t="s">
        <v>7102</v>
      </c>
      <c r="B1094" s="22">
        <v>85831</v>
      </c>
      <c r="C1094" s="10" t="s">
        <v>3227</v>
      </c>
      <c r="D1094" s="71">
        <v>85631</v>
      </c>
      <c r="E1094" t="s">
        <v>7265</v>
      </c>
      <c r="F1094" s="15" t="str">
        <f t="shared" si="130"/>
        <v>ISSUE</v>
      </c>
      <c r="H1094" s="9" t="str">
        <f t="shared" si="131"/>
        <v xml:space="preserve">						{"86111","NR SUBLANT CTF 69 UWO ATL (NRC ATLANTA GA)"},</v>
      </c>
      <c r="I1094" s="9" t="str">
        <f t="shared" si="132"/>
        <v>insert into FTS_rui_codes (suggest_text_1, suggest_text_2, source) values ("86111","NR SUBLANT CTF 69 UWO ATL (NRC ATLANTA GA)","RESFOR N12 (07APR2021)");</v>
      </c>
    </row>
    <row r="1095" spans="1:9" ht="16" x14ac:dyDescent="0.2">
      <c r="A1095" s="10" t="s">
        <v>7099</v>
      </c>
      <c r="B1095" s="22">
        <v>85832</v>
      </c>
      <c r="C1095" s="10" t="s">
        <v>4083</v>
      </c>
      <c r="D1095" s="71">
        <v>85632</v>
      </c>
      <c r="E1095" t="s">
        <v>5706</v>
      </c>
      <c r="F1095" s="15" t="str">
        <f t="shared" si="130"/>
        <v>ISSUE</v>
      </c>
      <c r="H1095" s="9" t="str">
        <f t="shared" si="131"/>
        <v xml:space="preserve">						{"86112","NR 4DB 24DC DET 4 (NRC HOUSTON TX)"},</v>
      </c>
      <c r="I1095" s="9" t="str">
        <f t="shared" si="132"/>
        <v>insert into FTS_rui_codes (suggest_text_1, suggest_text_2, source) values ("86112","NR 4DB 24DC DET 4 (NRC HOUSTON TX)","RESFOR N12 (07APR2021)");</v>
      </c>
    </row>
    <row r="1096" spans="1:9" ht="16" x14ac:dyDescent="0.2">
      <c r="A1096" s="10" t="s">
        <v>7059</v>
      </c>
      <c r="B1096" s="22">
        <v>85844</v>
      </c>
      <c r="C1096" s="10" t="s">
        <v>4218</v>
      </c>
      <c r="D1096" s="71">
        <v>85652</v>
      </c>
      <c r="E1096" t="s">
        <v>7186</v>
      </c>
      <c r="F1096" s="15" t="str">
        <f t="shared" si="130"/>
        <v>ISSUE</v>
      </c>
      <c r="H1096" s="9" t="str">
        <f t="shared" si="131"/>
        <v xml:space="preserve">						{"86114","NR SUBPAC UWO HOUSTON (NRC HOUSTON TX)"},</v>
      </c>
      <c r="I1096" s="9" t="str">
        <f t="shared" si="132"/>
        <v>insert into FTS_rui_codes (suggest_text_1, suggest_text_2, source) values ("86114","NR SUBPAC UWO HOUSTON (NRC HOUSTON TX)","RESFOR N12 (07APR2021)");</v>
      </c>
    </row>
    <row r="1097" spans="1:9" ht="16" x14ac:dyDescent="0.2">
      <c r="A1097" s="10" t="s">
        <v>7043</v>
      </c>
      <c r="B1097" s="22">
        <v>85845</v>
      </c>
      <c r="C1097" s="10" t="s">
        <v>4593</v>
      </c>
      <c r="D1097" s="71">
        <v>85700</v>
      </c>
      <c r="E1097" t="s">
        <v>3857</v>
      </c>
      <c r="F1097" s="15" t="str">
        <f t="shared" si="130"/>
        <v>ISSUE</v>
      </c>
      <c r="H1097" s="9" t="str">
        <f t="shared" si="131"/>
        <v xml:space="preserve">						{"86115","NR SUBPAC UWO VENTURA CTY (NRC VENTURA COUNTY CA)"},</v>
      </c>
      <c r="I1097" s="9" t="str">
        <f t="shared" si="132"/>
        <v>insert into FTS_rui_codes (suggest_text_1, suggest_text_2, source) values ("86115","NR SUBPAC UWO VENTURA CTY (NRC VENTURA COUNTY CA)","RESFOR N12 (07APR2021)");</v>
      </c>
    </row>
    <row r="1098" spans="1:9" ht="16" x14ac:dyDescent="0.2">
      <c r="A1098" s="10" t="s">
        <v>7103</v>
      </c>
      <c r="B1098" s="22">
        <v>85870</v>
      </c>
      <c r="C1098" s="10" t="s">
        <v>3797</v>
      </c>
      <c r="D1098" s="71">
        <v>85716</v>
      </c>
      <c r="E1098" t="s">
        <v>6475</v>
      </c>
      <c r="F1098" s="15" t="str">
        <f t="shared" ref="F1098:F1161" si="133">+IF(B1103&lt;&gt;D1098,"ISSUE","")</f>
        <v>ISSUE</v>
      </c>
      <c r="H1098" s="9" t="str">
        <f t="shared" si="131"/>
        <v xml:space="preserve">						{"86117","NR SUBLANT UWO PITTSBURGH (NRC PITTSBURGH PA)"},</v>
      </c>
      <c r="I1098" s="9" t="str">
        <f t="shared" si="132"/>
        <v>insert into FTS_rui_codes (suggest_text_1, suggest_text_2, source) values ("86117","NR SUBLANT UWO PITTSBURGH (NRC PITTSBURGH PA)","RESFOR N12 (07APR2021)");</v>
      </c>
    </row>
    <row r="1099" spans="1:9" ht="16" x14ac:dyDescent="0.2">
      <c r="A1099" s="10" t="s">
        <v>7043</v>
      </c>
      <c r="B1099" s="22">
        <v>85873</v>
      </c>
      <c r="C1099" s="10" t="s">
        <v>4592</v>
      </c>
      <c r="D1099" s="71">
        <v>85718</v>
      </c>
      <c r="E1099" t="s">
        <v>6476</v>
      </c>
      <c r="F1099" s="15" t="str">
        <f t="shared" si="133"/>
        <v>ISSUE</v>
      </c>
      <c r="H1099" s="9" t="str">
        <f t="shared" ref="H1099:H1162" si="134">+_xlfn.CONCAT("						{""",B1136,""",""",C1136," (",A1136,")""},")</f>
        <v xml:space="preserve">						{"86118","NR ADMIN PERS 0601 (NRC FT DIX NJ)"},</v>
      </c>
      <c r="I1099" s="9" t="str">
        <f t="shared" si="132"/>
        <v>insert into FTS_rui_codes (suggest_text_1, suggest_text_2, source) values ("86118","NR ADMIN PERS 0601 (NRC FT DIX NJ)","RESFOR N12 (07APR2021)");</v>
      </c>
    </row>
    <row r="1100" spans="1:9" ht="16" x14ac:dyDescent="0.2">
      <c r="A1100" s="10" t="s">
        <v>7120</v>
      </c>
      <c r="B1100" s="22">
        <v>85876</v>
      </c>
      <c r="C1100" s="10" t="s">
        <v>688</v>
      </c>
      <c r="D1100" s="71">
        <v>85726</v>
      </c>
      <c r="E1100" t="s">
        <v>6477</v>
      </c>
      <c r="F1100" s="15" t="str">
        <f t="shared" si="133"/>
        <v>ISSUE</v>
      </c>
      <c r="H1100" s="9" t="str">
        <f t="shared" si="134"/>
        <v xml:space="preserve">						{"86119","NR EXP MAINTENANCE DET Q (NRC NEW YORK NY)"},</v>
      </c>
      <c r="I1100" s="9" t="str">
        <f t="shared" si="132"/>
        <v>insert into FTS_rui_codes (suggest_text_1, suggest_text_2, source) values ("86119","NR EXP MAINTENANCE DET Q (NRC NEW YORK NY)","RESFOR N12 (07APR2021)");</v>
      </c>
    </row>
    <row r="1101" spans="1:9" ht="16" x14ac:dyDescent="0.2">
      <c r="A1101" s="10" t="s">
        <v>7108</v>
      </c>
      <c r="B1101" s="22">
        <v>85877</v>
      </c>
      <c r="C1101" s="10" t="s">
        <v>3885</v>
      </c>
      <c r="D1101" s="71">
        <v>85731</v>
      </c>
      <c r="E1101" t="s">
        <v>7400</v>
      </c>
      <c r="F1101" s="15" t="str">
        <f t="shared" si="133"/>
        <v>ISSUE</v>
      </c>
      <c r="H1101" s="9" t="str">
        <f t="shared" si="134"/>
        <v xml:space="preserve">						{"86120","NR 4MLG GAS DET 4 (NRC MILWAUKEE WI)"},</v>
      </c>
      <c r="I1101" s="9" t="str">
        <f t="shared" si="132"/>
        <v>insert into FTS_rui_codes (suggest_text_1, suggest_text_2, source) values ("86120","NR 4MLG GAS DET 4 (NRC MILWAUKEE WI)","RESFOR N12 (07APR2021)");</v>
      </c>
    </row>
    <row r="1102" spans="1:9" ht="16" x14ac:dyDescent="0.2">
      <c r="A1102" s="10" t="s">
        <v>7104</v>
      </c>
      <c r="B1102" s="22">
        <v>85879</v>
      </c>
      <c r="C1102" s="10" t="s">
        <v>4289</v>
      </c>
      <c r="D1102" s="71">
        <v>85735</v>
      </c>
      <c r="E1102" t="s">
        <v>5707</v>
      </c>
      <c r="F1102" s="15" t="str">
        <f t="shared" si="133"/>
        <v>ISSUE</v>
      </c>
      <c r="H1102" s="9" t="str">
        <f t="shared" si="134"/>
        <v xml:space="preserve">						{"86121","NR 4MLG COMM CO 45 (NRC GREENSBORO NC)"},</v>
      </c>
      <c r="I1102" s="9" t="str">
        <f t="shared" si="132"/>
        <v>insert into FTS_rui_codes (suggest_text_1, suggest_text_2, source) values ("86121","NR 4MLG COMM CO 45 (NRC GREENSBORO NC)","RESFOR N12 (07APR2021)");</v>
      </c>
    </row>
    <row r="1103" spans="1:9" ht="16" x14ac:dyDescent="0.2">
      <c r="A1103" s="10" t="s">
        <v>7031</v>
      </c>
      <c r="B1103" s="22">
        <v>85886</v>
      </c>
      <c r="C1103" s="10" t="s">
        <v>825</v>
      </c>
      <c r="D1103" s="71">
        <v>85740</v>
      </c>
      <c r="E1103" t="s">
        <v>2769</v>
      </c>
      <c r="F1103" s="15" t="str">
        <f t="shared" si="133"/>
        <v>ISSUE</v>
      </c>
      <c r="H1103" s="9" t="str">
        <f t="shared" si="134"/>
        <v xml:space="preserve">						{"86123","NR EXP MAINTENANCE DET T (NRC SACRAMENTO CA)"},</v>
      </c>
      <c r="I1103" s="9" t="str">
        <f t="shared" si="132"/>
        <v>insert into FTS_rui_codes (suggest_text_1, suggest_text_2, source) values ("86123","NR EXP MAINTENANCE DET T (NRC SACRAMENTO CA)","RESFOR N12 (07APR2021)");</v>
      </c>
    </row>
    <row r="1104" spans="1:9" ht="16" x14ac:dyDescent="0.2">
      <c r="A1104" s="10" t="s">
        <v>7097</v>
      </c>
      <c r="B1104" s="22">
        <v>85895</v>
      </c>
      <c r="C1104" s="10" t="s">
        <v>1912</v>
      </c>
      <c r="D1104" s="71">
        <v>85752</v>
      </c>
      <c r="E1104" t="s">
        <v>7252</v>
      </c>
      <c r="F1104" s="15" t="str">
        <f t="shared" si="133"/>
        <v>ISSUE</v>
      </c>
      <c r="H1104" s="9" t="str">
        <f t="shared" si="134"/>
        <v xml:space="preserve">						{"86125","NR OPS SUPPORT 0617 (NRC ELEANOR WV)"},</v>
      </c>
      <c r="I1104" s="9" t="str">
        <f t="shared" si="132"/>
        <v>insert into FTS_rui_codes (suggest_text_1, suggest_text_2, source) values ("86125","NR OPS SUPPORT 0617 (NRC ELEANOR WV)","RESFOR N12 (07APR2021)");</v>
      </c>
    </row>
    <row r="1105" spans="1:9" ht="16" x14ac:dyDescent="0.2">
      <c r="A1105" s="7" t="s">
        <v>7040</v>
      </c>
      <c r="B1105" s="35">
        <v>85897</v>
      </c>
      <c r="C1105" s="7" t="s">
        <v>2930</v>
      </c>
      <c r="D1105" s="71">
        <v>85763</v>
      </c>
      <c r="E1105" t="s">
        <v>6479</v>
      </c>
      <c r="F1105" s="15" t="str">
        <f t="shared" si="133"/>
        <v>ISSUE</v>
      </c>
      <c r="H1105" s="9" t="str">
        <f t="shared" si="134"/>
        <v xml:space="preserve">						{"86133","NR 4TH MAW MACS24MACG48 (NRC NORFOLK VA)"},</v>
      </c>
      <c r="I1105" s="9" t="str">
        <f t="shared" si="132"/>
        <v>insert into FTS_rui_codes (suggest_text_1, suggest_text_2, source) values ("86133","NR 4TH MAW MACS24MACG48 (NRC NORFOLK VA)","RESFOR N12 (07APR2021)");</v>
      </c>
    </row>
    <row r="1106" spans="1:9" ht="16" x14ac:dyDescent="0.2">
      <c r="A1106" s="10" t="s">
        <v>4803</v>
      </c>
      <c r="B1106" s="22">
        <v>85907</v>
      </c>
      <c r="C1106" s="10" t="s">
        <v>4822</v>
      </c>
      <c r="D1106" s="71">
        <v>85764</v>
      </c>
      <c r="E1106" t="s">
        <v>6480</v>
      </c>
      <c r="F1106" s="15" t="str">
        <f t="shared" si="133"/>
        <v>ISSUE</v>
      </c>
      <c r="H1106" s="9" t="str">
        <f t="shared" si="134"/>
        <v xml:space="preserve">						{"86134","NCHB 11 SURF CO DELTA (NRC COLUMBIA SC)"},</v>
      </c>
      <c r="I1106" s="9" t="str">
        <f t="shared" si="132"/>
        <v>insert into FTS_rui_codes (suggest_text_1, suggest_text_2, source) values ("86134","NCHB 11 SURF CO DELTA (NRC COLUMBIA SC)","RESFOR N12 (07APR2021)");</v>
      </c>
    </row>
    <row r="1107" spans="1:9" ht="16" x14ac:dyDescent="0.2">
      <c r="A1107" s="10" t="s">
        <v>7043</v>
      </c>
      <c r="B1107" s="22">
        <v>85909</v>
      </c>
      <c r="C1107" s="10" t="s">
        <v>4591</v>
      </c>
      <c r="D1107" s="71">
        <v>85768</v>
      </c>
      <c r="E1107" t="s">
        <v>6481</v>
      </c>
      <c r="F1107" s="15" t="str">
        <f t="shared" si="133"/>
        <v>ISSUE</v>
      </c>
      <c r="H1107" s="9" t="str">
        <f t="shared" si="134"/>
        <v xml:space="preserve">						{"86139","NCHB 5 SURF CO ALPHA (NRC KITSAP WA)"},</v>
      </c>
      <c r="I1107" s="9" t="str">
        <f t="shared" si="132"/>
        <v>insert into FTS_rui_codes (suggest_text_1, suggest_text_2, source) values ("86139","NCHB 5 SURF CO ALPHA (NRC KITSAP WA)","RESFOR N12 (07APR2021)");</v>
      </c>
    </row>
    <row r="1108" spans="1:9" ht="16" x14ac:dyDescent="0.2">
      <c r="A1108" s="10" t="s">
        <v>7014</v>
      </c>
      <c r="B1108" s="22">
        <v>85910</v>
      </c>
      <c r="C1108" s="10" t="s">
        <v>2539</v>
      </c>
      <c r="D1108" s="71">
        <v>85772</v>
      </c>
      <c r="E1108" t="s">
        <v>6482</v>
      </c>
      <c r="F1108" s="15" t="str">
        <f t="shared" si="133"/>
        <v>ISSUE</v>
      </c>
      <c r="H1108" s="9" t="str">
        <f t="shared" si="134"/>
        <v xml:space="preserve">						{"86141","NCHB 5 AIR CARGO CO (NRC BOISE ID)"},</v>
      </c>
      <c r="I1108" s="9" t="str">
        <f t="shared" si="132"/>
        <v>insert into FTS_rui_codes (suggest_text_1, suggest_text_2, source) values ("86141","NCHB 5 AIR CARGO CO (NRC BOISE ID)","RESFOR N12 (07APR2021)");</v>
      </c>
    </row>
    <row r="1109" spans="1:9" ht="16" x14ac:dyDescent="0.2">
      <c r="A1109" s="7" t="s">
        <v>7040</v>
      </c>
      <c r="B1109" s="35">
        <v>85928</v>
      </c>
      <c r="C1109" s="7" t="s">
        <v>2928</v>
      </c>
      <c r="D1109" s="71">
        <v>85777</v>
      </c>
      <c r="E1109" t="s">
        <v>6483</v>
      </c>
      <c r="F1109" s="15" t="str">
        <f t="shared" si="133"/>
        <v>ISSUE</v>
      </c>
      <c r="H1109" s="9" t="str">
        <f t="shared" si="134"/>
        <v xml:space="preserve">						{"86146","NCHB 11 EXP SPT CO DET B (NRC JACKSONVILLE FL)"},</v>
      </c>
      <c r="I1109" s="9" t="str">
        <f t="shared" si="132"/>
        <v>insert into FTS_rui_codes (suggest_text_1, suggest_text_2, source) values ("86146","NCHB 11 EXP SPT CO DET B (NRC JACKSONVILLE FL)","RESFOR N12 (07APR2021)");</v>
      </c>
    </row>
    <row r="1110" spans="1:9" ht="16" x14ac:dyDescent="0.2">
      <c r="A1110" s="10" t="s">
        <v>7043</v>
      </c>
      <c r="B1110" s="22">
        <v>85943</v>
      </c>
      <c r="C1110" s="10" t="s">
        <v>4589</v>
      </c>
      <c r="D1110" s="71">
        <v>85782</v>
      </c>
      <c r="E1110" t="s">
        <v>7264</v>
      </c>
      <c r="F1110" s="15" t="str">
        <f t="shared" si="133"/>
        <v>ISSUE</v>
      </c>
      <c r="H1110" s="9" t="str">
        <f t="shared" si="134"/>
        <v xml:space="preserve">						{"86152","NMCB 14 DET 3014 CHARLOTTE (NRC CHARLOTTE NC)"},</v>
      </c>
      <c r="I1110" s="9" t="str">
        <f t="shared" si="132"/>
        <v>insert into FTS_rui_codes (suggest_text_1, suggest_text_2, source) values ("86152","NMCB 14 DET 3014 CHARLOTTE (NRC CHARLOTTE NC)","RESFOR N12 (07APR2021)");</v>
      </c>
    </row>
    <row r="1111" spans="1:9" ht="16" x14ac:dyDescent="0.2">
      <c r="A1111" s="10" t="s">
        <v>7012</v>
      </c>
      <c r="B1111" s="22">
        <v>85947</v>
      </c>
      <c r="C1111" s="10" t="s">
        <v>3306</v>
      </c>
      <c r="D1111" s="71">
        <v>85784</v>
      </c>
      <c r="E1111" t="s">
        <v>3621</v>
      </c>
      <c r="F1111" s="15" t="str">
        <f t="shared" si="133"/>
        <v>ISSUE</v>
      </c>
      <c r="H1111" s="9" t="str">
        <f t="shared" si="134"/>
        <v xml:space="preserve">						{"86156","NR NIOC GA-DAYTON (NRC COLUMBUS OH)"},</v>
      </c>
      <c r="I1111" s="9" t="str">
        <f t="shared" si="132"/>
        <v>insert into FTS_rui_codes (suggest_text_1, suggest_text_2, source) values ("86156","NR NIOC GA-DAYTON (NRC COLUMBUS OH)","RESFOR N12 (07APR2021)");</v>
      </c>
    </row>
    <row r="1112" spans="1:9" ht="16" x14ac:dyDescent="0.2">
      <c r="A1112" s="10" t="s">
        <v>7108</v>
      </c>
      <c r="B1112" s="22">
        <v>85949</v>
      </c>
      <c r="C1112" s="10" t="s">
        <v>3901</v>
      </c>
      <c r="D1112" s="71">
        <v>85785</v>
      </c>
      <c r="E1112" t="s">
        <v>5708</v>
      </c>
      <c r="F1112" s="15" t="str">
        <f t="shared" si="133"/>
        <v>ISSUE</v>
      </c>
      <c r="H1112" s="9" t="str">
        <f t="shared" si="134"/>
        <v xml:space="preserve">						{"86157","CRS 10 COMPANY D 1ST PLT (NRC NORFOLK VA)"},</v>
      </c>
      <c r="I1112" s="9" t="str">
        <f t="shared" si="132"/>
        <v>insert into FTS_rui_codes (suggest_text_1, suggest_text_2, source) values ("86157","CRS 10 COMPANY D 1ST PLT (NRC NORFOLK VA)","RESFOR N12 (07APR2021)");</v>
      </c>
    </row>
    <row r="1113" spans="1:9" ht="16" x14ac:dyDescent="0.2">
      <c r="A1113" s="10" t="s">
        <v>7121</v>
      </c>
      <c r="B1113" s="22">
        <v>85955</v>
      </c>
      <c r="C1113" s="10" t="s">
        <v>192</v>
      </c>
      <c r="D1113" s="71">
        <v>85786</v>
      </c>
      <c r="E1113" t="s">
        <v>7225</v>
      </c>
      <c r="F1113" s="15" t="str">
        <f t="shared" si="133"/>
        <v>ISSUE</v>
      </c>
      <c r="H1113" s="9" t="str">
        <f t="shared" si="134"/>
        <v xml:space="preserve">						{"86161","NR NMORA NORFOLK 2186 (NRC NORFOLK VA)"},</v>
      </c>
      <c r="I1113" s="9" t="str">
        <f t="shared" si="132"/>
        <v>insert into FTS_rui_codes (suggest_text_1, suggest_text_2, source) values ("86161","NR NMORA NORFOLK 2186 (NRC NORFOLK VA)","RESFOR N12 (07APR2021)");</v>
      </c>
    </row>
    <row r="1114" spans="1:9" ht="16" x14ac:dyDescent="0.2">
      <c r="A1114" s="10" t="s">
        <v>7061</v>
      </c>
      <c r="B1114" s="22">
        <v>85956</v>
      </c>
      <c r="C1114" s="10" t="s">
        <v>2555</v>
      </c>
      <c r="D1114" s="71">
        <v>85788</v>
      </c>
      <c r="E1114" t="s">
        <v>5712</v>
      </c>
      <c r="F1114" s="15" t="str">
        <f t="shared" si="133"/>
        <v>ISSUE</v>
      </c>
      <c r="H1114" s="9" t="str">
        <f t="shared" si="134"/>
        <v xml:space="preserve">						{"86162","NR NMORA JACKSONVILLE 1274 (NRC JACKSONVILLE FL)"},</v>
      </c>
      <c r="I1114" s="9" t="str">
        <f t="shared" si="132"/>
        <v>insert into FTS_rui_codes (suggest_text_1, suggest_text_2, source) values ("86162","NR NMORA JACKSONVILLE 1274 (NRC JACKSONVILLE FL)","RESFOR N12 (07APR2021)");</v>
      </c>
    </row>
    <row r="1115" spans="1:9" ht="16" x14ac:dyDescent="0.2">
      <c r="A1115" s="10" t="s">
        <v>7022</v>
      </c>
      <c r="B1115" s="22">
        <v>85960</v>
      </c>
      <c r="C1115" s="10" t="s">
        <v>278</v>
      </c>
      <c r="D1115" s="71">
        <v>85789</v>
      </c>
      <c r="E1115" t="s">
        <v>7398</v>
      </c>
      <c r="F1115" s="15" t="str">
        <f t="shared" si="133"/>
        <v>ISSUE</v>
      </c>
      <c r="H1115" s="9" t="str">
        <f t="shared" si="134"/>
        <v xml:space="preserve">						{"86165","NR NMORA WHIDBEY ISL 2089 (NRC WHIDBEY ISLAND WA)"},</v>
      </c>
      <c r="I1115" s="9" t="str">
        <f t="shared" si="132"/>
        <v>insert into FTS_rui_codes (suggest_text_1, suggest_text_2, source) values ("86165","NR NMORA WHIDBEY ISL 2089 (NRC WHIDBEY ISLAND WA)","RESFOR N12 (07APR2021)");</v>
      </c>
    </row>
    <row r="1116" spans="1:9" ht="16" x14ac:dyDescent="0.2">
      <c r="A1116" s="10" t="s">
        <v>7112</v>
      </c>
      <c r="B1116" s="22">
        <v>85965</v>
      </c>
      <c r="C1116" s="11" t="s">
        <v>1161</v>
      </c>
      <c r="D1116" s="71">
        <v>85790</v>
      </c>
      <c r="E1116" t="s">
        <v>5713</v>
      </c>
      <c r="F1116" s="15" t="str">
        <f t="shared" si="133"/>
        <v>ISSUE</v>
      </c>
      <c r="H1116" s="9" t="str">
        <f t="shared" si="134"/>
        <v xml:space="preserve">						{"86166","NR NMORA NAVOCEANO 0382 (NRC GULFPORT MS)"},</v>
      </c>
      <c r="I1116" s="9" t="str">
        <f t="shared" si="132"/>
        <v>insert into FTS_rui_codes (suggest_text_1, suggest_text_2, source) values ("86166","NR NMORA NAVOCEANO 0382 (NRC GULFPORT MS)","RESFOR N12 (07APR2021)");</v>
      </c>
    </row>
    <row r="1117" spans="1:9" ht="16" x14ac:dyDescent="0.2">
      <c r="A1117" s="10" t="s">
        <v>7055</v>
      </c>
      <c r="B1117" s="22">
        <v>86002</v>
      </c>
      <c r="C1117" s="10" t="s">
        <v>1844</v>
      </c>
      <c r="D1117" s="71">
        <v>85796</v>
      </c>
      <c r="E1117" t="s">
        <v>6484</v>
      </c>
      <c r="F1117" s="15" t="str">
        <f t="shared" si="133"/>
        <v>ISSUE</v>
      </c>
      <c r="H1117" s="9" t="str">
        <f t="shared" si="134"/>
        <v xml:space="preserve">						{"86170","NR SMWDC HEADQUARTERS (NRC SAN DIEGO CA)"},</v>
      </c>
      <c r="I1117" s="9" t="str">
        <f t="shared" si="132"/>
        <v>insert into FTS_rui_codes (suggest_text_1, suggest_text_2, source) values ("86170","NR SMWDC HEADQUARTERS (NRC SAN DIEGO CA)","RESFOR N12 (07APR2021)");</v>
      </c>
    </row>
    <row r="1118" spans="1:9" ht="16" x14ac:dyDescent="0.2">
      <c r="A1118" s="10" t="s">
        <v>7072</v>
      </c>
      <c r="B1118" s="22">
        <v>86004</v>
      </c>
      <c r="C1118" s="10" t="s">
        <v>1657</v>
      </c>
      <c r="D1118" s="71">
        <v>85814</v>
      </c>
      <c r="E1118" t="s">
        <v>6486</v>
      </c>
      <c r="F1118" s="15" t="str">
        <f t="shared" si="133"/>
        <v>ISSUE</v>
      </c>
      <c r="H1118" s="9" t="str">
        <f t="shared" si="134"/>
        <v xml:space="preserve">						{"86188","NMCB 22 DET 2822 OMAHA (NRC OMAHA NE)"},</v>
      </c>
      <c r="I1118" s="9" t="str">
        <f t="shared" si="132"/>
        <v>insert into FTS_rui_codes (suggest_text_1, suggest_text_2, source) values ("86188","NMCB 22 DET 2822 OMAHA (NRC OMAHA NE)","RESFOR N12 (07APR2021)");</v>
      </c>
    </row>
    <row r="1119" spans="1:9" ht="16" x14ac:dyDescent="0.2">
      <c r="A1119" s="10" t="s">
        <v>7120</v>
      </c>
      <c r="B1119" s="22">
        <v>86008</v>
      </c>
      <c r="C1119" s="10" t="s">
        <v>690</v>
      </c>
      <c r="D1119" s="71">
        <v>85815</v>
      </c>
      <c r="E1119" t="s">
        <v>5715</v>
      </c>
      <c r="F1119" s="15" t="str">
        <f t="shared" si="133"/>
        <v>ISSUE</v>
      </c>
      <c r="H1119" s="9" t="str">
        <f t="shared" si="134"/>
        <v xml:space="preserve">						{"86206","NR CNATRA RC (NRC CORPUS CHRISTI TX)"},</v>
      </c>
      <c r="I1119" s="9" t="str">
        <f t="shared" si="132"/>
        <v>insert into FTS_rui_codes (suggest_text_1, suggest_text_2, source) values ("86206","NR CNATRA RC (NRC CORPUS CHRISTI TX)","RESFOR N12 (07APR2021)");</v>
      </c>
    </row>
    <row r="1120" spans="1:9" ht="16" x14ac:dyDescent="0.2">
      <c r="A1120" s="10" t="s">
        <v>7108</v>
      </c>
      <c r="B1120" s="22">
        <v>86011</v>
      </c>
      <c r="C1120" s="10" t="s">
        <v>3889</v>
      </c>
      <c r="D1120" s="71">
        <v>85829</v>
      </c>
      <c r="E1120" t="s">
        <v>1304</v>
      </c>
      <c r="F1120" s="15" t="str">
        <f t="shared" si="133"/>
        <v>ISSUE</v>
      </c>
      <c r="H1120" s="9" t="str">
        <f t="shared" si="134"/>
        <v xml:space="preserve">						{"86208","NR OPS SUPPORT 0609 (NRC WHITE RIVER JUNCTION VT)"},</v>
      </c>
      <c r="I1120" s="9" t="str">
        <f t="shared" si="132"/>
        <v>insert into FTS_rui_codes (suggest_text_1, suggest_text_2, source) values ("86208","NR OPS SUPPORT 0609 (NRC WHITE RIVER JUNCTION VT)","RESFOR N12 (07APR2021)");</v>
      </c>
    </row>
    <row r="1121" spans="1:9" ht="16" x14ac:dyDescent="0.2">
      <c r="A1121" s="7" t="s">
        <v>7087</v>
      </c>
      <c r="B1121" s="35">
        <v>86016</v>
      </c>
      <c r="C1121" s="7" t="s">
        <v>982</v>
      </c>
      <c r="D1121" s="71">
        <v>85831</v>
      </c>
      <c r="E1121" t="s">
        <v>7385</v>
      </c>
      <c r="F1121" s="15" t="str">
        <f t="shared" si="133"/>
        <v>ISSUE</v>
      </c>
      <c r="H1121" s="9" t="str">
        <f t="shared" si="134"/>
        <v xml:space="preserve">						{"86210","NR NAVSUP BSC RESERVE UNIT (NRC HARRISBURG PA)"},</v>
      </c>
      <c r="I1121" s="9" t="str">
        <f t="shared" si="132"/>
        <v>insert into FTS_rui_codes (suggest_text_1, suggest_text_2, source) values ("86210","NR NAVSUP BSC RESERVE UNIT (NRC HARRISBURG PA)","RESFOR N12 (07APR2021)");</v>
      </c>
    </row>
    <row r="1122" spans="1:9" ht="16" x14ac:dyDescent="0.2">
      <c r="A1122" s="10" t="s">
        <v>7111</v>
      </c>
      <c r="B1122" s="22">
        <v>86020</v>
      </c>
      <c r="C1122" s="12" t="s">
        <v>4064</v>
      </c>
      <c r="D1122" s="71">
        <v>85832</v>
      </c>
      <c r="E1122" t="s">
        <v>4083</v>
      </c>
      <c r="F1122" s="15" t="str">
        <f t="shared" si="133"/>
        <v>ISSUE</v>
      </c>
      <c r="H1122" s="9" t="str">
        <f t="shared" si="134"/>
        <v xml:space="preserve">						{"86212","NR MTOC FORT DIX (NRC FT DIX NJ)"},</v>
      </c>
      <c r="I1122" s="9" t="str">
        <f t="shared" si="132"/>
        <v>insert into FTS_rui_codes (suggest_text_1, suggest_text_2, source) values ("86212","NR MTOC FORT DIX (NRC FT DIX NJ)","RESFOR N12 (07APR2021)");</v>
      </c>
    </row>
    <row r="1123" spans="1:9" ht="16" x14ac:dyDescent="0.2">
      <c r="A1123" s="10" t="s">
        <v>7038</v>
      </c>
      <c r="B1123" s="22">
        <v>86021</v>
      </c>
      <c r="C1123" s="10" t="s">
        <v>367</v>
      </c>
      <c r="D1123" s="71">
        <v>85838</v>
      </c>
      <c r="E1123" t="s">
        <v>6488</v>
      </c>
      <c r="F1123" s="15" t="str">
        <f t="shared" si="133"/>
        <v>ISSUE</v>
      </c>
      <c r="H1123" s="9" t="str">
        <f t="shared" si="134"/>
        <v xml:space="preserve">						{"86216","NR RELSUP HQMC (NRC WASHINGTON DC)"},</v>
      </c>
      <c r="I1123" s="9" t="str">
        <f t="shared" si="132"/>
        <v>insert into FTS_rui_codes (suggest_text_1, suggest_text_2, source) values ("86216","NR RELSUP HQMC (NRC WASHINGTON DC)","RESFOR N12 (07APR2021)");</v>
      </c>
    </row>
    <row r="1124" spans="1:9" ht="16" x14ac:dyDescent="0.2">
      <c r="A1124" s="10" t="s">
        <v>7015</v>
      </c>
      <c r="B1124" s="22">
        <v>86028</v>
      </c>
      <c r="C1124" s="10" t="s">
        <v>2727</v>
      </c>
      <c r="D1124" s="71">
        <v>85844</v>
      </c>
      <c r="E1124" t="s">
        <v>7532</v>
      </c>
      <c r="F1124" s="15" t="str">
        <f t="shared" si="133"/>
        <v>ISSUE</v>
      </c>
      <c r="H1124" s="9" t="str">
        <f t="shared" si="134"/>
        <v xml:space="preserve">						{"86220","NMCB 25 DET 2425 MINNEAPOS (NRC MINNEAPOLIS MN)"},</v>
      </c>
      <c r="I1124" s="9" t="str">
        <f t="shared" si="132"/>
        <v>insert into FTS_rui_codes (suggest_text_1, suggest_text_2, source) values ("86220","NMCB 25 DET 2425 MINNEAPOS (NRC MINNEAPOLIS MN)","RESFOR N12 (07APR2021)");</v>
      </c>
    </row>
    <row r="1125" spans="1:9" ht="16" x14ac:dyDescent="0.2">
      <c r="A1125" s="10" t="s">
        <v>7043</v>
      </c>
      <c r="B1125" s="22">
        <v>86035</v>
      </c>
      <c r="C1125" s="10" t="s">
        <v>4608</v>
      </c>
      <c r="D1125" s="71">
        <v>85845</v>
      </c>
      <c r="E1125" t="s">
        <v>7465</v>
      </c>
      <c r="F1125" s="15" t="str">
        <f t="shared" si="133"/>
        <v>ISSUE</v>
      </c>
      <c r="H1125" s="9" t="str">
        <f t="shared" si="134"/>
        <v xml:space="preserve">						{"86221","NMCB 27 DET 2127 ROCHESTR (NRC ROCHESTER NY)"},</v>
      </c>
      <c r="I1125" s="9" t="str">
        <f t="shared" si="132"/>
        <v>insert into FTS_rui_codes (suggest_text_1, suggest_text_2, source) values ("86221","NMCB 27 DET 2127 ROCHESTR (NRC ROCHESTER NY)","RESFOR N12 (07APR2021)");</v>
      </c>
    </row>
    <row r="1126" spans="1:9" ht="16" x14ac:dyDescent="0.2">
      <c r="A1126" s="10" t="s">
        <v>7120</v>
      </c>
      <c r="B1126" s="22">
        <v>86100</v>
      </c>
      <c r="C1126" s="10" t="s">
        <v>692</v>
      </c>
      <c r="D1126" s="71">
        <v>85870</v>
      </c>
      <c r="E1126" t="s">
        <v>5717</v>
      </c>
      <c r="F1126" s="15" t="str">
        <f t="shared" si="133"/>
        <v>ISSUE</v>
      </c>
      <c r="H1126" s="9" t="str">
        <f t="shared" si="134"/>
        <v xml:space="preserve">						{"86223","NR SUBLANT UWO ORLANDO (NRC ORLANDO FL)"},</v>
      </c>
      <c r="I1126" s="9" t="str">
        <f t="shared" si="132"/>
        <v>insert into FTS_rui_codes (suggest_text_1, suggest_text_2, source) values ("86223","NR SUBLANT UWO ORLANDO (NRC ORLANDO FL)","RESFOR N12 (07APR2021)");</v>
      </c>
    </row>
    <row r="1127" spans="1:9" ht="16" x14ac:dyDescent="0.2">
      <c r="A1127" s="10" t="s">
        <v>7043</v>
      </c>
      <c r="B1127" s="22">
        <v>86106</v>
      </c>
      <c r="C1127" s="10" t="s">
        <v>4606</v>
      </c>
      <c r="D1127" s="71">
        <v>85873</v>
      </c>
      <c r="E1127" t="s">
        <v>4592</v>
      </c>
      <c r="F1127" s="15" t="str">
        <f t="shared" si="133"/>
        <v>ISSUE</v>
      </c>
      <c r="H1127" s="9" t="str">
        <f t="shared" si="134"/>
        <v xml:space="preserve">						{"86229","NR SEL SERVICE SYS 125 (NRC WASHINGTON DC)"},</v>
      </c>
      <c r="I1127" s="9" t="str">
        <f t="shared" si="132"/>
        <v>insert into FTS_rui_codes (suggest_text_1, suggest_text_2, source) values ("86229","NR SEL SERVICE SYS 125 (NRC WASHINGTON DC)","RESFOR N12 (07APR2021)");</v>
      </c>
    </row>
    <row r="1128" spans="1:9" ht="16" x14ac:dyDescent="0.2">
      <c r="A1128" s="10" t="s">
        <v>7019</v>
      </c>
      <c r="B1128" s="22">
        <v>86107</v>
      </c>
      <c r="C1128" s="10" t="s">
        <v>2649</v>
      </c>
      <c r="D1128" s="71">
        <v>85876</v>
      </c>
      <c r="E1128" t="s">
        <v>688</v>
      </c>
      <c r="F1128" s="15" t="str">
        <f t="shared" si="133"/>
        <v>ISSUE</v>
      </c>
      <c r="H1128" s="9" t="str">
        <f t="shared" si="134"/>
        <v xml:space="preserve">						{"86239","NR JNT INT OP CTR EUR 0167 (NRC ATLANTA GA)"},</v>
      </c>
      <c r="I1128" s="9" t="str">
        <f t="shared" si="132"/>
        <v>insert into FTS_rui_codes (suggest_text_1, suggest_text_2, source) values ("86239","NR JNT INT OP CTR EUR 0167 (NRC ATLANTA GA)","RESFOR N12 (07APR2021)");</v>
      </c>
    </row>
    <row r="1129" spans="1:9" ht="16" x14ac:dyDescent="0.2">
      <c r="A1129" s="10" t="s">
        <v>7103</v>
      </c>
      <c r="B1129" s="22">
        <v>86108</v>
      </c>
      <c r="C1129" s="10" t="s">
        <v>3755</v>
      </c>
      <c r="D1129" s="71">
        <v>85877</v>
      </c>
      <c r="E1129" t="s">
        <v>5718</v>
      </c>
      <c r="F1129" s="15" t="str">
        <f t="shared" si="133"/>
        <v>ISSUE</v>
      </c>
      <c r="H1129" s="9" t="str">
        <f t="shared" si="134"/>
        <v xml:space="preserve">						{"86240","NR JNT INT OP CTR EUR 0366 (NRC CHICAGO IL)"},</v>
      </c>
      <c r="I1129" s="9" t="str">
        <f t="shared" si="132"/>
        <v>insert into FTS_rui_codes (suggest_text_1, suggest_text_2, source) values ("86240","NR JNT INT OP CTR EUR 0366 (NRC CHICAGO IL)","RESFOR N12 (07APR2021)");</v>
      </c>
    </row>
    <row r="1130" spans="1:9" ht="16" x14ac:dyDescent="0.2">
      <c r="A1130" s="10" t="s">
        <v>7015</v>
      </c>
      <c r="B1130" s="22">
        <v>86110</v>
      </c>
      <c r="C1130" s="10" t="s">
        <v>2725</v>
      </c>
      <c r="D1130" s="71">
        <v>85879</v>
      </c>
      <c r="E1130" t="s">
        <v>4289</v>
      </c>
      <c r="F1130" s="15" t="str">
        <f t="shared" si="133"/>
        <v>ISSUE</v>
      </c>
      <c r="H1130" s="9" t="str">
        <f t="shared" si="134"/>
        <v xml:space="preserve">						{"86247","NR CNRFC HQ AUGMENT A (NRC NORFOLK VA)"},</v>
      </c>
      <c r="I1130" s="9" t="str">
        <f t="shared" si="132"/>
        <v>insert into FTS_rui_codes (suggest_text_1, suggest_text_2, source) values ("86247","NR CNRFC HQ AUGMENT A (NRC NORFOLK VA)","RESFOR N12 (07APR2021)");</v>
      </c>
    </row>
    <row r="1131" spans="1:9" ht="16" x14ac:dyDescent="0.2">
      <c r="A1131" s="10" t="s">
        <v>7121</v>
      </c>
      <c r="B1131" s="22">
        <v>86111</v>
      </c>
      <c r="C1131" s="10" t="s">
        <v>194</v>
      </c>
      <c r="D1131" s="71">
        <v>85886</v>
      </c>
      <c r="E1131" t="s">
        <v>5720</v>
      </c>
      <c r="F1131" s="15" t="str">
        <f t="shared" si="133"/>
        <v>ISSUE</v>
      </c>
      <c r="H1131" s="9" t="str">
        <f t="shared" si="134"/>
        <v xml:space="preserve">						{"86248","NR NAV REG SE RCC FT WORTH (NRC FT WORTH TX)"},</v>
      </c>
      <c r="I1131" s="9" t="str">
        <f t="shared" si="132"/>
        <v>insert into FTS_rui_codes (suggest_text_1, suggest_text_2, source) values ("86248","NR NAV REG SE RCC FT WORTH (NRC FT WORTH TX)","RESFOR N12 (07APR2021)");</v>
      </c>
    </row>
    <row r="1132" spans="1:9" ht="16" x14ac:dyDescent="0.2">
      <c r="A1132" s="10" t="s">
        <v>7072</v>
      </c>
      <c r="B1132" s="22">
        <v>86112</v>
      </c>
      <c r="C1132" s="10" t="s">
        <v>747</v>
      </c>
      <c r="D1132" s="71">
        <v>85895</v>
      </c>
      <c r="E1132" t="s">
        <v>1912</v>
      </c>
      <c r="F1132" s="15" t="str">
        <f t="shared" si="133"/>
        <v>ISSUE</v>
      </c>
      <c r="H1132" s="9" t="str">
        <f t="shared" si="134"/>
        <v xml:space="preserve">						{"86249","NR OPS SUPPORT 1336 (NRC GREEN BAY WI)"},</v>
      </c>
      <c r="I1132" s="9" t="str">
        <f t="shared" si="132"/>
        <v>insert into FTS_rui_codes (suggest_text_1, suggest_text_2, source) values ("86249","NR OPS SUPPORT 1336 (NRC GREEN BAY WI)","RESFOR N12 (07APR2021)");</v>
      </c>
    </row>
    <row r="1133" spans="1:9" ht="16" x14ac:dyDescent="0.2">
      <c r="A1133" s="10" t="s">
        <v>7072</v>
      </c>
      <c r="B1133" s="22">
        <v>86114</v>
      </c>
      <c r="C1133" s="10" t="s">
        <v>1655</v>
      </c>
      <c r="D1133" s="71">
        <v>85897</v>
      </c>
      <c r="E1133" t="s">
        <v>7304</v>
      </c>
      <c r="F1133" s="15" t="str">
        <f t="shared" si="133"/>
        <v>ISSUE</v>
      </c>
      <c r="H1133" s="9" t="str">
        <f t="shared" si="134"/>
        <v xml:space="preserve">						{"86252","NR NIOC HI-PHOENIX (NRC PHOENIX AZ)"},</v>
      </c>
      <c r="I1133" s="9" t="str">
        <f t="shared" si="132"/>
        <v>insert into FTS_rui_codes (suggest_text_1, suggest_text_2, source) values ("86252","NR NIOC HI-PHOENIX (NRC PHOENIX AZ)","RESFOR N12 (07APR2021)");</v>
      </c>
    </row>
    <row r="1134" spans="1:9" ht="16" x14ac:dyDescent="0.2">
      <c r="A1134" s="10" t="s">
        <v>7062</v>
      </c>
      <c r="B1134" s="22">
        <v>86115</v>
      </c>
      <c r="C1134" s="10" t="s">
        <v>4403</v>
      </c>
      <c r="D1134" s="71">
        <v>85903</v>
      </c>
      <c r="E1134" t="s">
        <v>6490</v>
      </c>
      <c r="F1134" s="15" t="str">
        <f t="shared" si="133"/>
        <v>ISSUE</v>
      </c>
      <c r="H1134" s="9" t="str">
        <f t="shared" si="134"/>
        <v xml:space="preserve">						{"86256","NR LCS ASW SAN DIEGO (NRC SAN DIEGO CA)"},</v>
      </c>
      <c r="I1134" s="9" t="str">
        <f t="shared" si="132"/>
        <v>insert into FTS_rui_codes (suggest_text_1, suggest_text_2, source) values ("86256","NR LCS ASW SAN DIEGO (NRC SAN DIEGO CA)","RESFOR N12 (07APR2021)");</v>
      </c>
    </row>
    <row r="1135" spans="1:9" ht="16" x14ac:dyDescent="0.2">
      <c r="A1135" s="7" t="s">
        <v>7034</v>
      </c>
      <c r="B1135" s="35">
        <v>86117</v>
      </c>
      <c r="C1135" s="7" t="s">
        <v>3260</v>
      </c>
      <c r="D1135" s="71">
        <v>85907</v>
      </c>
      <c r="E1135" t="s">
        <v>7418</v>
      </c>
      <c r="F1135" s="15" t="str">
        <f t="shared" si="133"/>
        <v>ISSUE</v>
      </c>
      <c r="H1135" s="9" t="str">
        <f t="shared" si="134"/>
        <v xml:space="preserve">						{"86257","NR U.S. AFRICA COMMAND J2 (NRC WASHINGTON DC)"},</v>
      </c>
      <c r="I1135" s="9" t="str">
        <f t="shared" si="132"/>
        <v>insert into FTS_rui_codes (suggest_text_1, suggest_text_2, source) values ("86257","NR U.S. AFRICA COMMAND J2 (NRC WASHINGTON DC)","RESFOR N12 (07APR2021)");</v>
      </c>
    </row>
    <row r="1136" spans="1:9" ht="16" x14ac:dyDescent="0.2">
      <c r="A1136" s="10" t="s">
        <v>7026</v>
      </c>
      <c r="B1136" s="22">
        <v>86118</v>
      </c>
      <c r="C1136" s="10" t="s">
        <v>1263</v>
      </c>
      <c r="D1136" s="71">
        <v>85909</v>
      </c>
      <c r="E1136" t="s">
        <v>6491</v>
      </c>
      <c r="F1136" s="15" t="str">
        <f t="shared" si="133"/>
        <v>ISSUE</v>
      </c>
      <c r="H1136" s="9" t="str">
        <f t="shared" si="134"/>
        <v xml:space="preserve">						{"86258","NMCB 27 CMD HQ GULFPORT (NRC GULFPORT MS)"},</v>
      </c>
      <c r="I1136" s="9" t="str">
        <f t="shared" si="132"/>
        <v>insert into FTS_rui_codes (suggest_text_1, suggest_text_2, source) values ("86258","NMCB 27 CMD HQ GULFPORT (NRC GULFPORT MS)","RESFOR N12 (07APR2021)");</v>
      </c>
    </row>
    <row r="1137" spans="1:9" ht="16" x14ac:dyDescent="0.2">
      <c r="A1137" s="10" t="s">
        <v>7019</v>
      </c>
      <c r="B1137" s="22">
        <v>86119</v>
      </c>
      <c r="C1137" s="10" t="s">
        <v>2647</v>
      </c>
      <c r="D1137" s="71">
        <v>85910</v>
      </c>
      <c r="E1137" t="s">
        <v>7193</v>
      </c>
      <c r="F1137" s="15" t="str">
        <f t="shared" si="133"/>
        <v>ISSUE</v>
      </c>
      <c r="H1137" s="9" t="str">
        <f t="shared" si="134"/>
        <v xml:space="preserve">						{"86260","NMCB 18 CMD HQ PT HUENEME (NRC VENTURA COUNTY CA)"},</v>
      </c>
      <c r="I1137" s="9" t="str">
        <f t="shared" si="132"/>
        <v>insert into FTS_rui_codes (suggest_text_1, suggest_text_2, source) values ("86260","NMCB 18 CMD HQ PT HUENEME (NRC VENTURA COUNTY CA)","RESFOR N12 (07APR2021)");</v>
      </c>
    </row>
    <row r="1138" spans="1:9" ht="16" x14ac:dyDescent="0.2">
      <c r="A1138" s="7" t="s">
        <v>7085</v>
      </c>
      <c r="B1138" s="35">
        <v>86120</v>
      </c>
      <c r="C1138" s="7" t="s">
        <v>2385</v>
      </c>
      <c r="D1138" s="71">
        <v>85928</v>
      </c>
      <c r="E1138" t="s">
        <v>5721</v>
      </c>
      <c r="F1138" s="15" t="str">
        <f t="shared" si="133"/>
        <v>ISSUE</v>
      </c>
      <c r="H1138" s="9" t="str">
        <f t="shared" si="134"/>
        <v xml:space="preserve">						{"86266","NR OPS SUPPORT 0683 (NRC WILMINGTON NC)"},</v>
      </c>
      <c r="I1138" s="9" t="str">
        <f t="shared" si="132"/>
        <v>insert into FTS_rui_codes (suggest_text_1, suggest_text_2, source) values ("86266","NR OPS SUPPORT 0683 (NRC WILMINGTON NC)","RESFOR N12 (07APR2021)");</v>
      </c>
    </row>
    <row r="1139" spans="1:9" ht="16" x14ac:dyDescent="0.2">
      <c r="A1139" s="10" t="s">
        <v>7048</v>
      </c>
      <c r="B1139" s="22">
        <v>86121</v>
      </c>
      <c r="C1139" s="10" t="s">
        <v>1468</v>
      </c>
      <c r="D1139" s="71">
        <v>85943</v>
      </c>
      <c r="E1139" t="s">
        <v>4589</v>
      </c>
      <c r="F1139" s="15" t="str">
        <f t="shared" si="133"/>
        <v>ISSUE</v>
      </c>
      <c r="H1139" s="9" t="str">
        <f t="shared" si="134"/>
        <v xml:space="preserve">						{"86267","NR COMPACFLT MOC DET 303 (NRC SAN ANTONIO TX)"},</v>
      </c>
      <c r="I1139" s="9" t="str">
        <f t="shared" si="132"/>
        <v>insert into FTS_rui_codes (suggest_text_1, suggest_text_2, source) values ("86267","NR COMPACFLT MOC DET 303 (NRC SAN ANTONIO TX)","RESFOR N12 (07APR2021)");</v>
      </c>
    </row>
    <row r="1140" spans="1:9" ht="16" x14ac:dyDescent="0.2">
      <c r="A1140" s="10" t="s">
        <v>7106</v>
      </c>
      <c r="B1140" s="22">
        <v>86123</v>
      </c>
      <c r="C1140" s="10" t="s">
        <v>3630</v>
      </c>
      <c r="D1140" s="71">
        <v>85947</v>
      </c>
      <c r="E1140" t="s">
        <v>7386</v>
      </c>
      <c r="F1140" s="15" t="str">
        <f t="shared" si="133"/>
        <v>ISSUE</v>
      </c>
      <c r="H1140" s="9" t="str">
        <f t="shared" si="134"/>
        <v xml:space="preserve">						{"86268","NR NATO SUB RESCUE LIAISON (NRC FT WORTH TX)"},</v>
      </c>
      <c r="I1140" s="9" t="str">
        <f t="shared" si="132"/>
        <v>insert into FTS_rui_codes (suggest_text_1, suggest_text_2, source) values ("86268","NR NATO SUB RESCUE LIAISON (NRC FT WORTH TX)","RESFOR N12 (07APR2021)");</v>
      </c>
    </row>
    <row r="1141" spans="1:9" ht="16" x14ac:dyDescent="0.2">
      <c r="A1141" s="7" t="s">
        <v>7039</v>
      </c>
      <c r="B1141" s="35">
        <v>86125</v>
      </c>
      <c r="C1141" s="7" t="s">
        <v>1098</v>
      </c>
      <c r="D1141" s="71">
        <v>85955</v>
      </c>
      <c r="E1141" t="s">
        <v>7143</v>
      </c>
      <c r="F1141" s="15" t="str">
        <f t="shared" si="133"/>
        <v>ISSUE</v>
      </c>
      <c r="H1141" s="9" t="str">
        <f t="shared" si="134"/>
        <v xml:space="preserve">						{"86269","NR SUBLANT UWO COLUMBUS (NRC COLUMBUS OH)"},</v>
      </c>
      <c r="I1141" s="9" t="str">
        <f t="shared" si="132"/>
        <v>insert into FTS_rui_codes (suggest_text_1, suggest_text_2, source) values ("86269","NR SUBLANT UWO COLUMBUS (NRC COLUMBUS OH)","RESFOR N12 (07APR2021)");</v>
      </c>
    </row>
    <row r="1142" spans="1:9" ht="16" x14ac:dyDescent="0.2">
      <c r="A1142" s="7" t="s">
        <v>7040</v>
      </c>
      <c r="B1142" s="35">
        <v>86133</v>
      </c>
      <c r="C1142" s="7" t="s">
        <v>2932</v>
      </c>
      <c r="D1142" s="71">
        <v>85956</v>
      </c>
      <c r="E1142" t="s">
        <v>6492</v>
      </c>
      <c r="F1142" s="15" t="str">
        <f t="shared" si="133"/>
        <v>ISSUE</v>
      </c>
      <c r="H1142" s="9" t="str">
        <f t="shared" si="134"/>
        <v xml:space="preserve">						{"86270","NMCB 22 CMD HQ PT HUENEME (NRC VENTURA COUNTY CA)"},</v>
      </c>
      <c r="I1142" s="9" t="str">
        <f t="shared" si="132"/>
        <v>insert into FTS_rui_codes (suggest_text_1, suggest_text_2, source) values ("86270","NMCB 22 CMD HQ PT HUENEME (NRC VENTURA COUNTY CA)","RESFOR N12 (07APR2021)");</v>
      </c>
    </row>
    <row r="1143" spans="1:9" ht="16" x14ac:dyDescent="0.2">
      <c r="A1143" s="10" t="s">
        <v>7047</v>
      </c>
      <c r="B1143" s="22">
        <v>86134</v>
      </c>
      <c r="C1143" s="10" t="s">
        <v>780</v>
      </c>
      <c r="D1143" s="71">
        <v>85960</v>
      </c>
      <c r="E1143" t="s">
        <v>6494</v>
      </c>
      <c r="F1143" s="15" t="str">
        <f t="shared" si="133"/>
        <v>ISSUE</v>
      </c>
      <c r="H1143" s="9" t="str">
        <f t="shared" si="134"/>
        <v xml:space="preserve">						{"86271","NMCB 25 CMD HQ PT HUENEME (NRC VENTURA COUNTY CA)"},</v>
      </c>
      <c r="I1143" s="9" t="str">
        <f t="shared" si="132"/>
        <v>insert into FTS_rui_codes (suggest_text_1, suggest_text_2, source) values ("86271","NMCB 25 CMD HQ PT HUENEME (NRC VENTURA COUNTY CA)","RESFOR N12 (07APR2021)");</v>
      </c>
    </row>
    <row r="1144" spans="1:9" ht="16" x14ac:dyDescent="0.2">
      <c r="A1144" s="7" t="s">
        <v>7116</v>
      </c>
      <c r="B1144" s="35">
        <v>86139</v>
      </c>
      <c r="C1144" s="12" t="s">
        <v>1948</v>
      </c>
      <c r="D1144" s="71">
        <v>85965</v>
      </c>
      <c r="E1144" t="s">
        <v>6496</v>
      </c>
      <c r="F1144" s="15" t="str">
        <f t="shared" si="133"/>
        <v>ISSUE</v>
      </c>
      <c r="H1144" s="9" t="str">
        <f t="shared" si="134"/>
        <v xml:space="preserve">						{"86272","NR OPS SUPPORT 0624 (NRC GREENSBORO NC)"},</v>
      </c>
      <c r="I1144" s="9" t="str">
        <f t="shared" si="132"/>
        <v>insert into FTS_rui_codes (suggest_text_1, suggest_text_2, source) values ("86272","NR OPS SUPPORT 0624 (NRC GREENSBORO NC)","RESFOR N12 (07APR2021)");</v>
      </c>
    </row>
    <row r="1145" spans="1:9" ht="16" x14ac:dyDescent="0.2">
      <c r="A1145" s="10" t="s">
        <v>7110</v>
      </c>
      <c r="B1145" s="22">
        <v>86141</v>
      </c>
      <c r="C1145" s="11" t="s">
        <v>490</v>
      </c>
      <c r="D1145" s="71">
        <v>85991</v>
      </c>
      <c r="E1145" t="s">
        <v>7529</v>
      </c>
      <c r="F1145" s="15" t="str">
        <f t="shared" si="133"/>
        <v>ISSUE</v>
      </c>
      <c r="H1145" s="9" t="str">
        <f t="shared" si="134"/>
        <v xml:space="preserve">						{"86273","NR ACU2 NORFOLK DET A (NRC NORFOLK VA)"},</v>
      </c>
      <c r="I1145" s="9" t="str">
        <f t="shared" si="132"/>
        <v>insert into FTS_rui_codes (suggest_text_1, suggest_text_2, source) values ("86273","NR ACU2 NORFOLK DET A (NRC NORFOLK VA)","RESFOR N12 (07APR2021)");</v>
      </c>
    </row>
    <row r="1146" spans="1:9" ht="16" x14ac:dyDescent="0.2">
      <c r="A1146" s="10" t="s">
        <v>7055</v>
      </c>
      <c r="B1146" s="22">
        <v>86146</v>
      </c>
      <c r="C1146" s="10" t="s">
        <v>1847</v>
      </c>
      <c r="D1146" s="71">
        <v>86002</v>
      </c>
      <c r="E1146" t="s">
        <v>6497</v>
      </c>
      <c r="F1146" s="15" t="str">
        <f t="shared" si="133"/>
        <v>ISSUE</v>
      </c>
      <c r="H1146" s="9" t="str">
        <f t="shared" si="134"/>
        <v xml:space="preserve">						{"86274","NR US DELEGATION MILCOM (NRC WASHINGTON DC)"},</v>
      </c>
      <c r="I1146" s="9" t="str">
        <f t="shared" si="132"/>
        <v>insert into FTS_rui_codes (suggest_text_1, suggest_text_2, source) values ("86274","NR US DELEGATION MILCOM (NRC WASHINGTON DC)","RESFOR N12 (07APR2021)");</v>
      </c>
    </row>
    <row r="1147" spans="1:9" ht="16" x14ac:dyDescent="0.2">
      <c r="A1147" s="10" t="s">
        <v>7046</v>
      </c>
      <c r="B1147" s="22">
        <v>86152</v>
      </c>
      <c r="C1147" s="10" t="s">
        <v>606</v>
      </c>
      <c r="D1147" s="71">
        <v>86004</v>
      </c>
      <c r="E1147" t="s">
        <v>6499</v>
      </c>
      <c r="F1147" s="15" t="str">
        <f t="shared" si="133"/>
        <v>ISSUE</v>
      </c>
      <c r="H1147" s="9" t="str">
        <f t="shared" si="134"/>
        <v xml:space="preserve">						{"86275","NR PUB AFF SUP ELEM MW (NRC CHICAGO IL)"},</v>
      </c>
      <c r="I1147" s="9" t="str">
        <f t="shared" ref="I1147:I1210" si="135">+_xlfn.CONCAT("insert into FTS_rui_codes (suggest_text_1, suggest_text_2, source) values (""",B1184,""",""",C1184," (",A1184,")"",""RESFOR N12 (07APR2021)"");")</f>
        <v>insert into FTS_rui_codes (suggest_text_1, suggest_text_2, source) values ("86275","NR PUB AFF SUP ELEM MW (NRC CHICAGO IL)","RESFOR N12 (07APR2021)");</v>
      </c>
    </row>
    <row r="1148" spans="1:9" ht="16" x14ac:dyDescent="0.2">
      <c r="A1148" s="10" t="s">
        <v>7031</v>
      </c>
      <c r="B1148" s="22">
        <v>86156</v>
      </c>
      <c r="C1148" s="10" t="s">
        <v>824</v>
      </c>
      <c r="D1148" s="71">
        <v>86008</v>
      </c>
      <c r="E1148" t="s">
        <v>6500</v>
      </c>
      <c r="F1148" s="15" t="str">
        <f t="shared" si="133"/>
        <v>ISSUE</v>
      </c>
      <c r="H1148" s="9" t="str">
        <f t="shared" si="134"/>
        <v xml:space="preserve">						{"86276","NR NAV COMMUNITY OUTREACH (NRC MEMPHIS TN)"},</v>
      </c>
      <c r="I1148" s="9" t="str">
        <f t="shared" si="135"/>
        <v>insert into FTS_rui_codes (suggest_text_1, suggest_text_2, source) values ("86276","NR NAV COMMUNITY OUTREACH (NRC MEMPHIS TN)","RESFOR N12 (07APR2021)");</v>
      </c>
    </row>
    <row r="1149" spans="1:9" ht="16" x14ac:dyDescent="0.2">
      <c r="A1149" s="7" t="s">
        <v>7040</v>
      </c>
      <c r="B1149" s="35">
        <v>86157</v>
      </c>
      <c r="C1149" s="7" t="s">
        <v>2923</v>
      </c>
      <c r="D1149" s="71">
        <v>86011</v>
      </c>
      <c r="E1149" t="s">
        <v>5724</v>
      </c>
      <c r="F1149" s="15" t="str">
        <f t="shared" si="133"/>
        <v>ISSUE</v>
      </c>
      <c r="H1149" s="9" t="str">
        <f t="shared" si="134"/>
        <v xml:space="preserve">						{"86277","NR H&amp;SCO DET1 4TH TANK (NRC MIAMI FL)"},</v>
      </c>
      <c r="I1149" s="9" t="str">
        <f t="shared" si="135"/>
        <v>insert into FTS_rui_codes (suggest_text_1, suggest_text_2, source) values ("86277","NR H&amp;SCO DET1 4TH TANK (NRC MIAMI FL)","RESFOR N12 (07APR2021)");</v>
      </c>
    </row>
    <row r="1150" spans="1:9" ht="16" x14ac:dyDescent="0.2">
      <c r="A1150" s="7" t="s">
        <v>7040</v>
      </c>
      <c r="B1150" s="35">
        <v>86161</v>
      </c>
      <c r="C1150" s="7" t="s">
        <v>2908</v>
      </c>
      <c r="D1150" s="71">
        <v>86016</v>
      </c>
      <c r="E1150" t="s">
        <v>6501</v>
      </c>
      <c r="F1150" s="15" t="str">
        <f t="shared" si="133"/>
        <v>ISSUE</v>
      </c>
      <c r="H1150" s="9" t="str">
        <f t="shared" si="134"/>
        <v xml:space="preserve">						{"86279","NR CHIEF OF INFORMATION HQ (NRC WASHINGTON DC)"},</v>
      </c>
      <c r="I1150" s="9" t="str">
        <f t="shared" si="135"/>
        <v>insert into FTS_rui_codes (suggest_text_1, suggest_text_2, source) values ("86279","NR CHIEF OF INFORMATION HQ (NRC WASHINGTON DC)","RESFOR N12 (07APR2021)");</v>
      </c>
    </row>
    <row r="1151" spans="1:9" ht="16" x14ac:dyDescent="0.2">
      <c r="A1151" s="10" t="s">
        <v>7055</v>
      </c>
      <c r="B1151" s="22">
        <v>86162</v>
      </c>
      <c r="C1151" s="10" t="s">
        <v>1849</v>
      </c>
      <c r="D1151" s="71">
        <v>86020</v>
      </c>
      <c r="E1151" t="s">
        <v>7305</v>
      </c>
      <c r="F1151" s="15" t="str">
        <f t="shared" si="133"/>
        <v>ISSUE</v>
      </c>
      <c r="H1151" s="9" t="str">
        <f t="shared" si="134"/>
        <v xml:space="preserve">						{"86280","NR USFF PUBLIC AFFAIRS (NRC NORFOLK VA)"},</v>
      </c>
      <c r="I1151" s="9" t="str">
        <f t="shared" si="135"/>
        <v>insert into FTS_rui_codes (suggest_text_1, suggest_text_2, source) values ("86280","NR USFF PUBLIC AFFAIRS (NRC NORFOLK VA)","RESFOR N12 (07APR2021)");</v>
      </c>
    </row>
    <row r="1152" spans="1:9" ht="16" x14ac:dyDescent="0.2">
      <c r="A1152" s="10" t="s">
        <v>7122</v>
      </c>
      <c r="B1152" s="22">
        <v>86165</v>
      </c>
      <c r="C1152" s="11" t="s">
        <v>4659</v>
      </c>
      <c r="D1152" s="71">
        <v>86021</v>
      </c>
      <c r="E1152" t="s">
        <v>6502</v>
      </c>
      <c r="F1152" s="15" t="str">
        <f t="shared" si="133"/>
        <v>ISSUE</v>
      </c>
      <c r="H1152" s="9" t="str">
        <f t="shared" si="134"/>
        <v xml:space="preserve">						{"86282","NR EXSTRKGRU 7 DET 1 (NRC ST LOUIS MO)"},</v>
      </c>
      <c r="I1152" s="9" t="str">
        <f t="shared" si="135"/>
        <v>insert into FTS_rui_codes (suggest_text_1, suggest_text_2, source) values ("86282","NR EXSTRKGRU 7 DET 1 (NRC ST LOUIS MO)","RESFOR N12 (07APR2021)");</v>
      </c>
    </row>
    <row r="1153" spans="1:9" ht="16" x14ac:dyDescent="0.2">
      <c r="A1153" s="10" t="s">
        <v>7063</v>
      </c>
      <c r="B1153" s="22">
        <v>86166</v>
      </c>
      <c r="C1153" s="10" t="s">
        <v>1499</v>
      </c>
      <c r="D1153" s="71">
        <v>86028</v>
      </c>
      <c r="E1153" t="s">
        <v>6504</v>
      </c>
      <c r="F1153" s="15" t="str">
        <f t="shared" si="133"/>
        <v>ISSUE</v>
      </c>
      <c r="H1153" s="9" t="str">
        <f t="shared" si="134"/>
        <v xml:space="preserve">						{"86285","NCHB 10 CARGO TERM CO A (NRC RICHMOND VA)"},</v>
      </c>
      <c r="I1153" s="9" t="str">
        <f t="shared" si="135"/>
        <v>insert into FTS_rui_codes (suggest_text_1, suggest_text_2, source) values ("86285","NCHB 10 CARGO TERM CO A (NRC RICHMOND VA)","RESFOR N12 (07APR2021)");</v>
      </c>
    </row>
    <row r="1154" spans="1:9" ht="16" x14ac:dyDescent="0.2">
      <c r="A1154" s="10" t="s">
        <v>7103</v>
      </c>
      <c r="B1154" s="22">
        <v>86170</v>
      </c>
      <c r="C1154" s="10" t="s">
        <v>3768</v>
      </c>
      <c r="D1154" s="71">
        <v>86035</v>
      </c>
      <c r="E1154" t="s">
        <v>4608</v>
      </c>
      <c r="F1154" s="15" t="str">
        <f t="shared" si="133"/>
        <v>ISSUE</v>
      </c>
      <c r="H1154" s="9" t="str">
        <f t="shared" si="134"/>
        <v xml:space="preserve">						{"86286","NR NAVINFO NAVCENT/5THFLT (NRC QUINCY MA)"},</v>
      </c>
      <c r="I1154" s="9" t="str">
        <f t="shared" si="135"/>
        <v>insert into FTS_rui_codes (suggest_text_1, suggest_text_2, source) values ("86286","NR NAVINFO NAVCENT/5THFLT (NRC QUINCY MA)","RESFOR N12 (07APR2021)");</v>
      </c>
    </row>
    <row r="1155" spans="1:9" ht="16" x14ac:dyDescent="0.2">
      <c r="A1155" s="10" t="s">
        <v>7098</v>
      </c>
      <c r="B1155" s="22">
        <v>86188</v>
      </c>
      <c r="C1155" s="11" t="s">
        <v>3028</v>
      </c>
      <c r="D1155" s="71">
        <v>86100</v>
      </c>
      <c r="E1155" t="s">
        <v>6506</v>
      </c>
      <c r="F1155" s="15" t="str">
        <f t="shared" si="133"/>
        <v>ISSUE</v>
      </c>
      <c r="H1155" s="9" t="str">
        <f t="shared" si="134"/>
        <v xml:space="preserve">						{"86287","NR CSG4 FP DET ORLANDO (NRC ORLANDO FL)"},</v>
      </c>
      <c r="I1155" s="9" t="str">
        <f t="shared" si="135"/>
        <v>insert into FTS_rui_codes (suggest_text_1, suggest_text_2, source) values ("86287","NR CSG4 FP DET ORLANDO (NRC ORLANDO FL)","RESFOR N12 (07APR2021)");</v>
      </c>
    </row>
    <row r="1156" spans="1:9" ht="16" x14ac:dyDescent="0.2">
      <c r="A1156" s="10" t="s">
        <v>7071</v>
      </c>
      <c r="B1156" s="22">
        <v>86206</v>
      </c>
      <c r="C1156" s="10" t="s">
        <v>871</v>
      </c>
      <c r="D1156" s="71">
        <v>86106</v>
      </c>
      <c r="E1156" t="s">
        <v>4605</v>
      </c>
      <c r="F1156" s="15" t="str">
        <f t="shared" si="133"/>
        <v>ISSUE</v>
      </c>
      <c r="H1156" s="9" t="str">
        <f t="shared" si="134"/>
        <v xml:space="preserve">						{"86288","NR NAVINFO 7THFLT (NRC FT WORTH TX)"},</v>
      </c>
      <c r="I1156" s="9" t="str">
        <f t="shared" si="135"/>
        <v>insert into FTS_rui_codes (suggest_text_1, suggest_text_2, source) values ("86288","NR NAVINFO 7THFLT (NRC FT WORTH TX)","RESFOR N12 (07APR2021)");</v>
      </c>
    </row>
    <row r="1157" spans="1:9" ht="16" x14ac:dyDescent="0.2">
      <c r="A1157" s="10" t="s">
        <v>7018</v>
      </c>
      <c r="B1157" s="22">
        <v>86208</v>
      </c>
      <c r="C1157" s="10" t="s">
        <v>4689</v>
      </c>
      <c r="D1157" s="71">
        <v>86107</v>
      </c>
      <c r="E1157" t="s">
        <v>5725</v>
      </c>
      <c r="F1157" s="15" t="str">
        <f t="shared" si="133"/>
        <v>ISSUE</v>
      </c>
      <c r="H1157" s="9" t="str">
        <f t="shared" si="134"/>
        <v xml:space="preserve">						{"86290","NR NAVINFO EAST NY 102 (NRC NEW YORK NY)"},</v>
      </c>
      <c r="I1157" s="9" t="str">
        <f t="shared" si="135"/>
        <v>insert into FTS_rui_codes (suggest_text_1, suggest_text_2, source) values ("86290","NR NAVINFO EAST NY 102 (NRC NEW YORK NY)","RESFOR N12 (07APR2021)");</v>
      </c>
    </row>
    <row r="1158" spans="1:9" ht="16" x14ac:dyDescent="0.2">
      <c r="A1158" s="7" t="s">
        <v>7024</v>
      </c>
      <c r="B1158" s="35">
        <v>86210</v>
      </c>
      <c r="C1158" s="7" t="s">
        <v>1603</v>
      </c>
      <c r="D1158" s="71">
        <v>86108</v>
      </c>
      <c r="E1158" t="s">
        <v>6507</v>
      </c>
      <c r="F1158" s="15" t="str">
        <f t="shared" si="133"/>
        <v>ISSUE</v>
      </c>
      <c r="H1158" s="9" t="str">
        <f t="shared" si="134"/>
        <v xml:space="preserve">						{"86294","NCHB 10 SURF CO ALPHA (NRC RICHMOND VA)"},</v>
      </c>
      <c r="I1158" s="9" t="str">
        <f t="shared" si="135"/>
        <v>insert into FTS_rui_codes (suggest_text_1, suggest_text_2, source) values ("86294","NCHB 10 SURF CO ALPHA (NRC RICHMOND VA)","RESFOR N12 (07APR2021)");</v>
      </c>
    </row>
    <row r="1159" spans="1:9" ht="16" x14ac:dyDescent="0.2">
      <c r="A1159" s="10" t="s">
        <v>7026</v>
      </c>
      <c r="B1159" s="22">
        <v>86212</v>
      </c>
      <c r="C1159" s="10" t="s">
        <v>1252</v>
      </c>
      <c r="D1159" s="71">
        <v>86110</v>
      </c>
      <c r="E1159" t="s">
        <v>5727</v>
      </c>
      <c r="F1159" s="15" t="str">
        <f t="shared" si="133"/>
        <v>ISSUE</v>
      </c>
      <c r="H1159" s="9" t="str">
        <f t="shared" si="134"/>
        <v xml:space="preserve">						{"86295","NR COMPACFLT INTEL 0508 (NRC FT WORTH TX)"},</v>
      </c>
      <c r="I1159" s="9" t="str">
        <f t="shared" si="135"/>
        <v>insert into FTS_rui_codes (suggest_text_1, suggest_text_2, source) values ("86295","NR COMPACFLT INTEL 0508 (NRC FT WORTH TX)","RESFOR N12 (07APR2021)");</v>
      </c>
    </row>
    <row r="1160" spans="1:9" ht="16" x14ac:dyDescent="0.2">
      <c r="A1160" s="10" t="s">
        <v>7043</v>
      </c>
      <c r="B1160" s="22">
        <v>86216</v>
      </c>
      <c r="C1160" s="10" t="s">
        <v>4574</v>
      </c>
      <c r="D1160" s="71">
        <v>86111</v>
      </c>
      <c r="E1160" t="s">
        <v>7224</v>
      </c>
      <c r="F1160" s="15" t="str">
        <f t="shared" si="133"/>
        <v>ISSUE</v>
      </c>
      <c r="H1160" s="9" t="str">
        <f t="shared" si="134"/>
        <v xml:space="preserve">						{"86303","NR SMWDC AMW DIVISION (NRC NORFOLK VA)"},</v>
      </c>
      <c r="I1160" s="9" t="str">
        <f t="shared" si="135"/>
        <v>insert into FTS_rui_codes (suggest_text_1, suggest_text_2, source) values ("86303","NR SMWDC AMW DIVISION (NRC NORFOLK VA)","RESFOR N12 (07APR2021)");</v>
      </c>
    </row>
    <row r="1161" spans="1:9" ht="16" x14ac:dyDescent="0.2">
      <c r="A1161" s="10" t="s">
        <v>7095</v>
      </c>
      <c r="B1161" s="22">
        <v>86220</v>
      </c>
      <c r="C1161" s="11" t="s">
        <v>2407</v>
      </c>
      <c r="D1161" s="71">
        <v>86112</v>
      </c>
      <c r="E1161" t="s">
        <v>589</v>
      </c>
      <c r="F1161" s="15" t="str">
        <f t="shared" si="133"/>
        <v>ISSUE</v>
      </c>
      <c r="H1161" s="9" t="str">
        <f t="shared" si="134"/>
        <v xml:space="preserve">						{"86304","NCHB 11 SURF CO BRAVO (NRC TAMPA FL)"},</v>
      </c>
      <c r="I1161" s="9" t="str">
        <f t="shared" si="135"/>
        <v>insert into FTS_rui_codes (suggest_text_1, suggest_text_2, source) values ("86304","NCHB 11 SURF CO BRAVO (NRC TAMPA FL)","RESFOR N12 (07APR2021)");</v>
      </c>
    </row>
    <row r="1162" spans="1:9" ht="16" x14ac:dyDescent="0.2">
      <c r="A1162" s="10" t="s">
        <v>7035</v>
      </c>
      <c r="B1162" s="22">
        <v>86221</v>
      </c>
      <c r="C1162" s="10" t="s">
        <v>3565</v>
      </c>
      <c r="D1162" s="71">
        <v>86114</v>
      </c>
      <c r="E1162" t="s">
        <v>5729</v>
      </c>
      <c r="F1162" s="15" t="str">
        <f t="shared" ref="F1162:F1225" si="136">+IF(B1167&lt;&gt;D1162,"ISSUE","")</f>
        <v>ISSUE</v>
      </c>
      <c r="H1162" s="9" t="str">
        <f t="shared" si="134"/>
        <v xml:space="preserve">						{"86309","NR TACTICAL AIR CNTL SQ 21 (NRC NORFOLK VA)"},</v>
      </c>
      <c r="I1162" s="9" t="str">
        <f t="shared" si="135"/>
        <v>insert into FTS_rui_codes (suggest_text_1, suggest_text_2, source) values ("86309","NR TACTICAL AIR CNTL SQ 21 (NRC NORFOLK VA)","RESFOR N12 (07APR2021)");</v>
      </c>
    </row>
    <row r="1163" spans="1:9" ht="16" x14ac:dyDescent="0.2">
      <c r="A1163" s="10" t="s">
        <v>7057</v>
      </c>
      <c r="B1163" s="22">
        <v>86223</v>
      </c>
      <c r="C1163" s="10" t="s">
        <v>3085</v>
      </c>
      <c r="D1163" s="71">
        <v>86115</v>
      </c>
      <c r="E1163" t="s">
        <v>5730</v>
      </c>
      <c r="F1163" s="15" t="str">
        <f t="shared" si="136"/>
        <v>ISSUE</v>
      </c>
      <c r="H1163" s="9" t="str">
        <f t="shared" ref="H1163:H1226" si="137">+_xlfn.CONCAT("						{""",B1200,""",""",C1200," (",A1200,")""},")</f>
        <v xml:space="preserve">						{"86310","NR ASSAULT CRAFT 1 GLAKES (NRC CHICAGO IL)"},</v>
      </c>
      <c r="I1163" s="9" t="str">
        <f t="shared" si="135"/>
        <v>insert into FTS_rui_codes (suggest_text_1, suggest_text_2, source) values ("86310","NR ASSAULT CRAFT 1 GLAKES (NRC CHICAGO IL)","RESFOR N12 (07APR2021)");</v>
      </c>
    </row>
    <row r="1164" spans="1:9" ht="16" x14ac:dyDescent="0.2">
      <c r="A1164" s="10" t="s">
        <v>7043</v>
      </c>
      <c r="B1164" s="22">
        <v>86229</v>
      </c>
      <c r="C1164" s="10" t="s">
        <v>4573</v>
      </c>
      <c r="D1164" s="71">
        <v>86117</v>
      </c>
      <c r="E1164" t="s">
        <v>5731</v>
      </c>
      <c r="F1164" s="15" t="str">
        <f t="shared" si="136"/>
        <v>ISSUE</v>
      </c>
      <c r="H1164" s="9" t="str">
        <f t="shared" si="137"/>
        <v xml:space="preserve">						{"86327","NR MOMAU 11 (NRC HOUSTON TX)"},</v>
      </c>
      <c r="I1164" s="9" t="str">
        <f t="shared" si="135"/>
        <v>insert into FTS_rui_codes (suggest_text_1, suggest_text_2, source) values ("86327","NR MOMAU 11 (NRC HOUSTON TX)","RESFOR N12 (07APR2021)");</v>
      </c>
    </row>
    <row r="1165" spans="1:9" ht="16" x14ac:dyDescent="0.2">
      <c r="A1165" s="10" t="s">
        <v>7121</v>
      </c>
      <c r="B1165" s="22">
        <v>86239</v>
      </c>
      <c r="C1165" s="10" t="s">
        <v>196</v>
      </c>
      <c r="D1165" s="71">
        <v>86118</v>
      </c>
      <c r="E1165" t="s">
        <v>1263</v>
      </c>
      <c r="F1165" s="15" t="str">
        <f t="shared" si="136"/>
        <v>ISSUE</v>
      </c>
      <c r="H1165" s="9" t="str">
        <f t="shared" si="137"/>
        <v xml:space="preserve">						{"86328","NR MOMAU 8 (NRC AUSTIN TX)"},</v>
      </c>
      <c r="I1165" s="9" t="str">
        <f t="shared" si="135"/>
        <v>insert into FTS_rui_codes (suggest_text_1, suggest_text_2, source) values ("86328","NR MOMAU 8 (NRC AUSTIN TX)","RESFOR N12 (07APR2021)");</v>
      </c>
    </row>
    <row r="1166" spans="1:9" ht="16" x14ac:dyDescent="0.2">
      <c r="A1166" s="10" t="s">
        <v>7120</v>
      </c>
      <c r="B1166" s="22">
        <v>86240</v>
      </c>
      <c r="C1166" s="10" t="s">
        <v>694</v>
      </c>
      <c r="D1166" s="71">
        <v>86119</v>
      </c>
      <c r="E1166" t="s">
        <v>5732</v>
      </c>
      <c r="F1166" s="15" t="str">
        <f t="shared" si="136"/>
        <v>ISSUE</v>
      </c>
      <c r="H1166" s="9" t="str">
        <f t="shared" si="137"/>
        <v xml:space="preserve">						{"86335","NR MOMAU 7 (NRC GREENVILLE SC)"},</v>
      </c>
      <c r="I1166" s="9" t="str">
        <f t="shared" si="135"/>
        <v>insert into FTS_rui_codes (suggest_text_1, suggest_text_2, source) values ("86335","NR MOMAU 7 (NRC GREENVILLE SC)","RESFOR N12 (07APR2021)");</v>
      </c>
    </row>
    <row r="1167" spans="1:9" ht="16" x14ac:dyDescent="0.2">
      <c r="A1167" s="7" t="s">
        <v>7040</v>
      </c>
      <c r="B1167" s="35">
        <v>86247</v>
      </c>
      <c r="C1167" s="7" t="s">
        <v>2901</v>
      </c>
      <c r="D1167" s="71">
        <v>86121</v>
      </c>
      <c r="E1167" t="s">
        <v>1468</v>
      </c>
      <c r="F1167" s="15" t="str">
        <f t="shared" si="136"/>
        <v>ISSUE</v>
      </c>
      <c r="H1167" s="9" t="str">
        <f t="shared" si="137"/>
        <v xml:space="preserve">						{"86341","NR FHG MP CO C 4 LEB (NRC COLUMBUS OH)"},</v>
      </c>
      <c r="I1167" s="9" t="str">
        <f t="shared" si="135"/>
        <v>insert into FTS_rui_codes (suggest_text_1, suggest_text_2, source) values ("86341","NR FHG MP CO C 4 LEB (NRC COLUMBUS OH)","RESFOR N12 (07APR2021)");</v>
      </c>
    </row>
    <row r="1168" spans="1:9" ht="16" x14ac:dyDescent="0.2">
      <c r="A1168" s="10" t="s">
        <v>7119</v>
      </c>
      <c r="B1168" s="22">
        <v>86248</v>
      </c>
      <c r="C1168" s="10" t="s">
        <v>1284</v>
      </c>
      <c r="D1168" s="71">
        <v>86123</v>
      </c>
      <c r="E1168" t="s">
        <v>3630</v>
      </c>
      <c r="F1168" s="15" t="str">
        <f t="shared" si="136"/>
        <v>ISSUE</v>
      </c>
      <c r="H1168" s="9" t="str">
        <f t="shared" si="137"/>
        <v xml:space="preserve">						{"86342","NR JOINTPA SUPPORT ELEMENT (NRC NORFOLK VA)"},</v>
      </c>
      <c r="I1168" s="9" t="str">
        <f t="shared" si="135"/>
        <v>insert into FTS_rui_codes (suggest_text_1, suggest_text_2, source) values ("86342","NR JOINTPA SUPPORT ELEMENT (NRC NORFOLK VA)","RESFOR N12 (07APR2021)");</v>
      </c>
    </row>
    <row r="1169" spans="1:9" ht="16" x14ac:dyDescent="0.2">
      <c r="A1169" s="7" t="s">
        <v>7092</v>
      </c>
      <c r="B1169" s="35">
        <v>86249</v>
      </c>
      <c r="C1169" s="7" t="s">
        <v>1431</v>
      </c>
      <c r="D1169" s="71">
        <v>86125</v>
      </c>
      <c r="E1169" t="s">
        <v>6508</v>
      </c>
      <c r="F1169" s="15" t="str">
        <f t="shared" si="136"/>
        <v>ISSUE</v>
      </c>
      <c r="H1169" s="9" t="str">
        <f t="shared" si="137"/>
        <v xml:space="preserve">						{"86343","NR NAVY PA SUPP ELE HQ (NRC NORFOLK VA)"},</v>
      </c>
      <c r="I1169" s="9" t="str">
        <f t="shared" si="135"/>
        <v>insert into FTS_rui_codes (suggest_text_1, suggest_text_2, source) values ("86343","NR NAVY PA SUPP ELE HQ (NRC NORFOLK VA)","RESFOR N12 (07APR2021)");</v>
      </c>
    </row>
    <row r="1170" spans="1:9" ht="16" x14ac:dyDescent="0.2">
      <c r="A1170" s="10" t="s">
        <v>7102</v>
      </c>
      <c r="B1170" s="22">
        <v>86252</v>
      </c>
      <c r="C1170" s="10" t="s">
        <v>3196</v>
      </c>
      <c r="D1170" s="71">
        <v>86129</v>
      </c>
      <c r="E1170" t="s">
        <v>6510</v>
      </c>
      <c r="F1170" s="15" t="str">
        <f t="shared" si="136"/>
        <v>ISSUE</v>
      </c>
      <c r="H1170" s="9" t="str">
        <f t="shared" si="137"/>
        <v xml:space="preserve">						{"86346","NR NAVAL BEACH GROUP 2 (NRC NORFOLK VA)"},</v>
      </c>
      <c r="I1170" s="9" t="str">
        <f t="shared" si="135"/>
        <v>insert into FTS_rui_codes (suggest_text_1, suggest_text_2, source) values ("86346","NR NAVAL BEACH GROUP 2 (NRC NORFOLK VA)","RESFOR N12 (07APR2021)");</v>
      </c>
    </row>
    <row r="1171" spans="1:9" ht="16" x14ac:dyDescent="0.2">
      <c r="A1171" s="10" t="s">
        <v>7103</v>
      </c>
      <c r="B1171" s="22">
        <v>86256</v>
      </c>
      <c r="C1171" s="10" t="s">
        <v>3808</v>
      </c>
      <c r="D1171" s="71">
        <v>86133</v>
      </c>
      <c r="E1171" t="s">
        <v>7362</v>
      </c>
      <c r="F1171" s="15" t="str">
        <f t="shared" si="136"/>
        <v>ISSUE</v>
      </c>
      <c r="H1171" s="9" t="str">
        <f t="shared" si="137"/>
        <v xml:space="preserve">						{"86351","NCHB 13 SURF CO ALPHA (NRC HOUSTON TX)"},</v>
      </c>
      <c r="I1171" s="9" t="str">
        <f t="shared" si="135"/>
        <v>insert into FTS_rui_codes (suggest_text_1, suggest_text_2, source) values ("86351","NCHB 13 SURF CO ALPHA (NRC HOUSTON TX)","RESFOR N12 (07APR2021)");</v>
      </c>
    </row>
    <row r="1172" spans="1:9" ht="16" x14ac:dyDescent="0.2">
      <c r="A1172" s="10" t="s">
        <v>7043</v>
      </c>
      <c r="B1172" s="22">
        <v>86257</v>
      </c>
      <c r="C1172" s="10" t="s">
        <v>4571</v>
      </c>
      <c r="D1172" s="71">
        <v>86134</v>
      </c>
      <c r="E1172" t="s">
        <v>6511</v>
      </c>
      <c r="F1172" s="15" t="str">
        <f t="shared" si="136"/>
        <v>ISSUE</v>
      </c>
      <c r="H1172" s="9" t="str">
        <f t="shared" si="137"/>
        <v xml:space="preserve">						{"86391","NCHB 14 EXP SPT CO DET B (NRC VENTURA COUNTY CA)"},</v>
      </c>
      <c r="I1172" s="9" t="str">
        <f t="shared" si="135"/>
        <v>insert into FTS_rui_codes (suggest_text_1, suggest_text_2, source) values ("86391","NCHB 14 EXP SPT CO DET B (NRC VENTURA COUNTY CA)","RESFOR N12 (07APR2021)");</v>
      </c>
    </row>
    <row r="1173" spans="1:9" ht="16" x14ac:dyDescent="0.2">
      <c r="A1173" s="10" t="s">
        <v>7063</v>
      </c>
      <c r="B1173" s="22">
        <v>86258</v>
      </c>
      <c r="C1173" s="10" t="s">
        <v>1501</v>
      </c>
      <c r="D1173" s="71">
        <v>86139</v>
      </c>
      <c r="E1173" t="s">
        <v>6512</v>
      </c>
      <c r="F1173" s="15" t="str">
        <f t="shared" si="136"/>
        <v>ISSUE</v>
      </c>
      <c r="H1173" s="9" t="str">
        <f t="shared" si="137"/>
        <v xml:space="preserve">						{"86392","NR USFF MOC CHICAGO (NRC CHICAGO IL)"},</v>
      </c>
      <c r="I1173" s="9" t="str">
        <f t="shared" si="135"/>
        <v>insert into FTS_rui_codes (suggest_text_1, suggest_text_2, source) values ("86392","NR USFF MOC CHICAGO (NRC CHICAGO IL)","RESFOR N12 (07APR2021)");</v>
      </c>
    </row>
    <row r="1174" spans="1:9" ht="16" x14ac:dyDescent="0.2">
      <c r="A1174" s="10" t="s">
        <v>7062</v>
      </c>
      <c r="B1174" s="22">
        <v>86260</v>
      </c>
      <c r="C1174" s="10" t="s">
        <v>4353</v>
      </c>
      <c r="D1174" s="71">
        <v>86141</v>
      </c>
      <c r="E1174" t="s">
        <v>6513</v>
      </c>
      <c r="F1174" s="15" t="str">
        <f t="shared" si="136"/>
        <v>ISSUE</v>
      </c>
      <c r="H1174" s="9" t="str">
        <f t="shared" si="137"/>
        <v xml:space="preserve">						{"86479","NR DIAHQ 1482 (NRC NEW ORLEANS LA)"},</v>
      </c>
      <c r="I1174" s="9" t="str">
        <f t="shared" si="135"/>
        <v>insert into FTS_rui_codes (suggest_text_1, suggest_text_2, source) values ("86479","NR DIAHQ 1482 (NRC NEW ORLEANS LA)","RESFOR N12 (07APR2021)");</v>
      </c>
    </row>
    <row r="1175" spans="1:9" ht="16" x14ac:dyDescent="0.2">
      <c r="A1175" s="10" t="s">
        <v>7051</v>
      </c>
      <c r="B1175" s="22">
        <v>86266</v>
      </c>
      <c r="C1175" s="10" t="s">
        <v>4745</v>
      </c>
      <c r="D1175" s="71">
        <v>86146</v>
      </c>
      <c r="E1175" t="s">
        <v>6514</v>
      </c>
      <c r="F1175" s="15" t="str">
        <f t="shared" si="136"/>
        <v>ISSUE</v>
      </c>
      <c r="H1175" s="9" t="str">
        <f t="shared" si="137"/>
        <v xml:space="preserve">						{"86481","NR OFFICE OF NAVINTEL 0682 (NRC MEMPHIS TN)"},</v>
      </c>
      <c r="I1175" s="9" t="str">
        <f t="shared" si="135"/>
        <v>insert into FTS_rui_codes (suggest_text_1, suggest_text_2, source) values ("86481","NR OFFICE OF NAVINTEL 0682 (NRC MEMPHIS TN)","RESFOR N12 (07APR2021)");</v>
      </c>
    </row>
    <row r="1176" spans="1:9" ht="16" x14ac:dyDescent="0.2">
      <c r="A1176" s="10" t="s">
        <v>7074</v>
      </c>
      <c r="B1176" s="22">
        <v>86267</v>
      </c>
      <c r="C1176" s="10" t="s">
        <v>3713</v>
      </c>
      <c r="D1176" s="71">
        <v>86152</v>
      </c>
      <c r="E1176" t="s">
        <v>7481</v>
      </c>
      <c r="F1176" s="15" t="str">
        <f t="shared" si="136"/>
        <v>ISSUE</v>
      </c>
      <c r="H1176" s="9" t="str">
        <f t="shared" si="137"/>
        <v xml:space="preserve">						{"86484","NR JNT INT OP CTR EUR 0592 (NRC DETROIT MI)"},</v>
      </c>
      <c r="I1176" s="9" t="str">
        <f t="shared" si="135"/>
        <v>insert into FTS_rui_codes (suggest_text_1, suggest_text_2, source) values ("86484","NR JNT INT OP CTR EUR 0592 (NRC DETROIT MI)","RESFOR N12 (07APR2021)");</v>
      </c>
    </row>
    <row r="1177" spans="1:9" ht="16" x14ac:dyDescent="0.2">
      <c r="A1177" s="10" t="s">
        <v>7119</v>
      </c>
      <c r="B1177" s="22">
        <v>86268</v>
      </c>
      <c r="C1177" s="10" t="s">
        <v>1338</v>
      </c>
      <c r="D1177" s="71">
        <v>86154</v>
      </c>
      <c r="E1177" t="s">
        <v>7248</v>
      </c>
      <c r="F1177" s="15" t="str">
        <f t="shared" si="136"/>
        <v>ISSUE</v>
      </c>
      <c r="H1177" s="9" t="str">
        <f t="shared" si="137"/>
        <v xml:space="preserve">						{"86487","NR JICCENT 0274 (NRC JACKSONVILLE FL)"},</v>
      </c>
      <c r="I1177" s="9" t="str">
        <f t="shared" si="135"/>
        <v>insert into FTS_rui_codes (suggest_text_1, suggest_text_2, source) values ("86487","NR JICCENT 0274 (NRC JACKSONVILLE FL)","RESFOR N12 (07APR2021)");</v>
      </c>
    </row>
    <row r="1178" spans="1:9" ht="16" x14ac:dyDescent="0.2">
      <c r="A1178" s="10" t="s">
        <v>7031</v>
      </c>
      <c r="B1178" s="22">
        <v>86269</v>
      </c>
      <c r="C1178" s="10" t="s">
        <v>834</v>
      </c>
      <c r="D1178" s="71">
        <v>86156</v>
      </c>
      <c r="E1178" t="s">
        <v>5733</v>
      </c>
      <c r="F1178" s="15" t="str">
        <f t="shared" si="136"/>
        <v>ISSUE</v>
      </c>
      <c r="H1178" s="9" t="str">
        <f t="shared" si="137"/>
        <v xml:space="preserve">						{"86492","NR OFFICE OF NAVINTEL 1201 (NRC FT DIX NJ)"},</v>
      </c>
      <c r="I1178" s="9" t="str">
        <f t="shared" si="135"/>
        <v>insert into FTS_rui_codes (suggest_text_1, suggest_text_2, source) values ("86492","NR OFFICE OF NAVINTEL 1201 (NRC FT DIX NJ)","RESFOR N12 (07APR2021)");</v>
      </c>
    </row>
    <row r="1179" spans="1:9" ht="16" x14ac:dyDescent="0.2">
      <c r="A1179" s="10" t="s">
        <v>7062</v>
      </c>
      <c r="B1179" s="22">
        <v>86270</v>
      </c>
      <c r="C1179" s="10" t="s">
        <v>4356</v>
      </c>
      <c r="D1179" s="71">
        <v>86157</v>
      </c>
      <c r="E1179" t="s">
        <v>6517</v>
      </c>
      <c r="F1179" s="15" t="str">
        <f t="shared" si="136"/>
        <v>ISSUE</v>
      </c>
      <c r="H1179" s="9" t="str">
        <f t="shared" si="137"/>
        <v xml:space="preserve">						{"86493","NR JICCENT 0597 (NRC MANCHESTER NH)"},</v>
      </c>
      <c r="I1179" s="9" t="str">
        <f t="shared" si="135"/>
        <v>insert into FTS_rui_codes (suggest_text_1, suggest_text_2, source) values ("86493","NR JICCENT 0597 (NRC MANCHESTER NH)","RESFOR N12 (07APR2021)");</v>
      </c>
    </row>
    <row r="1180" spans="1:9" ht="16" x14ac:dyDescent="0.2">
      <c r="A1180" s="10" t="s">
        <v>7062</v>
      </c>
      <c r="B1180" s="22">
        <v>86271</v>
      </c>
      <c r="C1180" s="10" t="s">
        <v>4360</v>
      </c>
      <c r="D1180" s="71">
        <v>86159</v>
      </c>
      <c r="E1180" t="s">
        <v>6519</v>
      </c>
      <c r="F1180" s="15" t="str">
        <f t="shared" si="136"/>
        <v>ISSUE</v>
      </c>
      <c r="H1180" s="9" t="str">
        <f t="shared" si="137"/>
        <v xml:space="preserve">						{"86504","NR DIAHQ 0366 (NRC WASHINGTON DC)"},</v>
      </c>
      <c r="I1180" s="9" t="str">
        <f t="shared" si="135"/>
        <v>insert into FTS_rui_codes (suggest_text_1, suggest_text_2, source) values ("86504","NR DIAHQ 0366 (NRC WASHINGTON DC)","RESFOR N12 (07APR2021)");</v>
      </c>
    </row>
    <row r="1181" spans="1:9" ht="16" x14ac:dyDescent="0.2">
      <c r="A1181" s="10" t="s">
        <v>7048</v>
      </c>
      <c r="B1181" s="22">
        <v>86272</v>
      </c>
      <c r="C1181" s="10" t="s">
        <v>1466</v>
      </c>
      <c r="D1181" s="71">
        <v>86160</v>
      </c>
      <c r="E1181" t="s">
        <v>6521</v>
      </c>
      <c r="F1181" s="15" t="str">
        <f t="shared" si="136"/>
        <v>ISSUE</v>
      </c>
      <c r="H1181" s="9" t="str">
        <f t="shared" si="137"/>
        <v xml:space="preserve">						{"86505","NR DIAHQ 0208 (NRC ORLANDO FL)"},</v>
      </c>
      <c r="I1181" s="9" t="str">
        <f t="shared" si="135"/>
        <v>insert into FTS_rui_codes (suggest_text_1, suggest_text_2, source) values ("86505","NR DIAHQ 0208 (NRC ORLANDO FL)","RESFOR N12 (07APR2021)");</v>
      </c>
    </row>
    <row r="1182" spans="1:9" ht="16" x14ac:dyDescent="0.2">
      <c r="A1182" s="7" t="s">
        <v>7040</v>
      </c>
      <c r="B1182" s="35">
        <v>86273</v>
      </c>
      <c r="C1182" s="7" t="s">
        <v>2921</v>
      </c>
      <c r="D1182" s="71">
        <v>86161</v>
      </c>
      <c r="E1182" t="s">
        <v>6522</v>
      </c>
      <c r="F1182" s="15" t="str">
        <f t="shared" si="136"/>
        <v>ISSUE</v>
      </c>
      <c r="H1182" s="9" t="str">
        <f t="shared" si="137"/>
        <v xml:space="preserve">						{"86508","NR NIFR REGION SOUTH (NRC FT WORTH TX)"},</v>
      </c>
      <c r="I1182" s="9" t="str">
        <f t="shared" si="135"/>
        <v>insert into FTS_rui_codes (suggest_text_1, suggest_text_2, source) values ("86508","NR NIFR REGION SOUTH (NRC FT WORTH TX)","RESFOR N12 (07APR2021)");</v>
      </c>
    </row>
    <row r="1183" spans="1:9" ht="16" x14ac:dyDescent="0.2">
      <c r="A1183" s="10" t="s">
        <v>7043</v>
      </c>
      <c r="B1183" s="22">
        <v>86274</v>
      </c>
      <c r="C1183" s="10" t="s">
        <v>4587</v>
      </c>
      <c r="D1183" s="71">
        <v>86162</v>
      </c>
      <c r="E1183" t="s">
        <v>6523</v>
      </c>
      <c r="F1183" s="15" t="str">
        <f t="shared" si="136"/>
        <v>ISSUE</v>
      </c>
      <c r="H1183" s="9" t="str">
        <f t="shared" si="137"/>
        <v xml:space="preserve">						{"86518","NR PACOM JIOC 0113 (NRC MINNEAPOLIS MN)"},</v>
      </c>
      <c r="I1183" s="9" t="str">
        <f t="shared" si="135"/>
        <v>insert into FTS_rui_codes (suggest_text_1, suggest_text_2, source) values ("86518","NR PACOM JIOC 0113 (NRC MINNEAPOLIS MN)","RESFOR N12 (07APR2021)");</v>
      </c>
    </row>
    <row r="1184" spans="1:9" ht="16" x14ac:dyDescent="0.2">
      <c r="A1184" s="7" t="s">
        <v>7120</v>
      </c>
      <c r="B1184" s="35">
        <v>86275</v>
      </c>
      <c r="C1184" s="7" t="s">
        <v>696</v>
      </c>
      <c r="D1184" s="71">
        <v>86165</v>
      </c>
      <c r="E1184" t="s">
        <v>6524</v>
      </c>
      <c r="F1184" s="15" t="str">
        <f t="shared" si="136"/>
        <v>ISSUE</v>
      </c>
      <c r="H1184" s="9" t="str">
        <f t="shared" si="137"/>
        <v xml:space="preserve">						{"86532","NR DIAHQ 0501 (NRC FT DIX NJ)"},</v>
      </c>
      <c r="I1184" s="9" t="str">
        <f t="shared" si="135"/>
        <v>insert into FTS_rui_codes (suggest_text_1, suggest_text_2, source) values ("86532","NR DIAHQ 0501 (NRC FT DIX NJ)","RESFOR N12 (07APR2021)");</v>
      </c>
    </row>
    <row r="1185" spans="1:9" ht="16" x14ac:dyDescent="0.2">
      <c r="A1185" s="10" t="s">
        <v>7052</v>
      </c>
      <c r="B1185" s="22">
        <v>86276</v>
      </c>
      <c r="C1185" s="10" t="s">
        <v>2284</v>
      </c>
      <c r="D1185" s="71">
        <v>86166</v>
      </c>
      <c r="E1185" t="s">
        <v>6525</v>
      </c>
      <c r="F1185" s="15" t="str">
        <f t="shared" si="136"/>
        <v>ISSUE</v>
      </c>
      <c r="H1185" s="9" t="str">
        <f t="shared" si="137"/>
        <v xml:space="preserve">						{"86533","NR RAPID RESEARCH&amp;DEVELOP (NRC WASHINGTON DC)"},</v>
      </c>
      <c r="I1185" s="9" t="str">
        <f t="shared" si="135"/>
        <v>insert into FTS_rui_codes (suggest_text_1, suggest_text_2, source) values ("86533","NR RAPID RESEARCH&amp;DEVELOP (NRC WASHINGTON DC)","RESFOR N12 (07APR2021)");</v>
      </c>
    </row>
    <row r="1186" spans="1:9" ht="16" x14ac:dyDescent="0.2">
      <c r="A1186" s="10" t="s">
        <v>7056</v>
      </c>
      <c r="B1186" s="22">
        <v>86277</v>
      </c>
      <c r="C1186" s="10" t="s">
        <v>2362</v>
      </c>
      <c r="D1186" s="71">
        <v>86170</v>
      </c>
      <c r="E1186" t="s">
        <v>3767</v>
      </c>
      <c r="F1186" s="15" t="str">
        <f t="shared" si="136"/>
        <v>ISSUE</v>
      </c>
      <c r="H1186" s="9" t="str">
        <f t="shared" si="137"/>
        <v xml:space="preserve">						{"86534","NR FRC L&amp;IE DET C (NRC NORFOLK VA)"},</v>
      </c>
      <c r="I1186" s="9" t="str">
        <f t="shared" si="135"/>
        <v>insert into FTS_rui_codes (suggest_text_1, suggest_text_2, source) values ("86534","NR FRC L&amp;IE DET C (NRC NORFOLK VA)","RESFOR N12 (07APR2021)");</v>
      </c>
    </row>
    <row r="1187" spans="1:9" ht="16" x14ac:dyDescent="0.2">
      <c r="A1187" s="10" t="s">
        <v>7043</v>
      </c>
      <c r="B1187" s="22">
        <v>86279</v>
      </c>
      <c r="C1187" s="10" t="s">
        <v>4585</v>
      </c>
      <c r="D1187" s="71">
        <v>86188</v>
      </c>
      <c r="E1187" t="s">
        <v>6526</v>
      </c>
      <c r="F1187" s="15" t="str">
        <f t="shared" si="136"/>
        <v>ISSUE</v>
      </c>
      <c r="H1187" s="9" t="str">
        <f t="shared" si="137"/>
        <v xml:space="preserve">						{"86535","NR FRC L&amp;IE (NRC WASHINGTON DC)"},</v>
      </c>
      <c r="I1187" s="9" t="str">
        <f t="shared" si="135"/>
        <v>insert into FTS_rui_codes (suggest_text_1, suggest_text_2, source) values ("86535","NR FRC L&amp;IE (NRC WASHINGTON DC)","RESFOR N12 (07APR2021)");</v>
      </c>
    </row>
    <row r="1188" spans="1:9" ht="16" x14ac:dyDescent="0.2">
      <c r="A1188" s="7" t="s">
        <v>7040</v>
      </c>
      <c r="B1188" s="35">
        <v>86280</v>
      </c>
      <c r="C1188" s="7" t="s">
        <v>2919</v>
      </c>
      <c r="D1188" s="71">
        <v>86189</v>
      </c>
      <c r="E1188" t="s">
        <v>6528</v>
      </c>
      <c r="F1188" s="15" t="str">
        <f t="shared" si="136"/>
        <v>ISSUE</v>
      </c>
      <c r="H1188" s="9" t="str">
        <f t="shared" si="137"/>
        <v xml:space="preserve">						{"86537","NR ISEL DET B (NRC VENTURA COUNTY CA)"},</v>
      </c>
      <c r="I1188" s="9" t="str">
        <f t="shared" si="135"/>
        <v>insert into FTS_rui_codes (suggest_text_1, suggest_text_2, source) values ("86537","NR ISEL DET B (NRC VENTURA COUNTY CA)","RESFOR N12 (07APR2021)");</v>
      </c>
    </row>
    <row r="1189" spans="1:9" ht="16" x14ac:dyDescent="0.2">
      <c r="A1189" s="10" t="s">
        <v>7099</v>
      </c>
      <c r="B1189" s="22">
        <v>86282</v>
      </c>
      <c r="C1189" s="10" t="s">
        <v>4104</v>
      </c>
      <c r="D1189" s="71">
        <v>86206</v>
      </c>
      <c r="E1189" t="s">
        <v>871</v>
      </c>
      <c r="F1189" s="15" t="str">
        <f t="shared" si="136"/>
        <v>ISSUE</v>
      </c>
      <c r="H1189" s="9" t="str">
        <f t="shared" si="137"/>
        <v xml:space="preserve">						{"86538","NR PGRM EXE OFF TACT DET A (NRC CHICAGO IL)"},</v>
      </c>
      <c r="I1189" s="9" t="str">
        <f t="shared" si="135"/>
        <v>insert into FTS_rui_codes (suggest_text_1, suggest_text_2, source) values ("86538","NR PGRM EXE OFF TACT DET A (NRC CHICAGO IL)","RESFOR N12 (07APR2021)");</v>
      </c>
    </row>
    <row r="1190" spans="1:9" ht="16" x14ac:dyDescent="0.2">
      <c r="A1190" s="10" t="s">
        <v>7041</v>
      </c>
      <c r="B1190" s="22">
        <v>86285</v>
      </c>
      <c r="C1190" s="10" t="s">
        <v>3518</v>
      </c>
      <c r="D1190" s="71">
        <v>86208</v>
      </c>
      <c r="E1190" t="s">
        <v>6529</v>
      </c>
      <c r="F1190" s="15" t="str">
        <f t="shared" si="136"/>
        <v>ISSUE</v>
      </c>
      <c r="H1190" s="9" t="str">
        <f t="shared" si="137"/>
        <v xml:space="preserve">						{"86540","NR NAV REG MA RCC NORFOLK (NRC NORFOLK VA)"},</v>
      </c>
      <c r="I1190" s="9" t="str">
        <f t="shared" si="135"/>
        <v>insert into FTS_rui_codes (suggest_text_1, suggest_text_2, source) values ("86540","NR NAV REG MA RCC NORFOLK (NRC NORFOLK VA)","RESFOR N12 (07APR2021)");</v>
      </c>
    </row>
    <row r="1191" spans="1:9" ht="16" x14ac:dyDescent="0.2">
      <c r="A1191" s="10" t="s">
        <v>7016</v>
      </c>
      <c r="B1191" s="22">
        <v>86286</v>
      </c>
      <c r="C1191" s="10" t="s">
        <v>3417</v>
      </c>
      <c r="D1191" s="71">
        <v>86209</v>
      </c>
      <c r="E1191" t="s">
        <v>6531</v>
      </c>
      <c r="F1191" s="15" t="str">
        <f t="shared" si="136"/>
        <v>ISSUE</v>
      </c>
      <c r="H1191" s="9" t="str">
        <f t="shared" si="137"/>
        <v xml:space="preserve">						{"86546","NR LCS SUW FT WORTH (NRC FT WORTH TX)"},</v>
      </c>
      <c r="I1191" s="9" t="str">
        <f t="shared" si="135"/>
        <v>insert into FTS_rui_codes (suggest_text_1, suggest_text_2, source) values ("86546","NR LCS SUW FT WORTH (NRC FT WORTH TX)","RESFOR N12 (07APR2021)");</v>
      </c>
    </row>
    <row r="1192" spans="1:9" ht="16" x14ac:dyDescent="0.2">
      <c r="A1192" s="10" t="s">
        <v>7057</v>
      </c>
      <c r="B1192" s="22">
        <v>86287</v>
      </c>
      <c r="C1192" s="10" t="s">
        <v>3087</v>
      </c>
      <c r="D1192" s="71">
        <v>86212</v>
      </c>
      <c r="E1192" t="s">
        <v>6532</v>
      </c>
      <c r="F1192" s="15" t="str">
        <f t="shared" si="136"/>
        <v>ISSUE</v>
      </c>
      <c r="H1192" s="9" t="str">
        <f t="shared" si="137"/>
        <v xml:space="preserve">						{"86547","NR FRC L&amp;IE DET B (NRC JACKSONVILLE FL)"},</v>
      </c>
      <c r="I1192" s="9" t="str">
        <f t="shared" si="135"/>
        <v>insert into FTS_rui_codes (suggest_text_1, suggest_text_2, source) values ("86547","NR FRC L&amp;IE DET B (NRC JACKSONVILLE FL)","RESFOR N12 (07APR2021)");</v>
      </c>
    </row>
    <row r="1193" spans="1:9" ht="16" x14ac:dyDescent="0.2">
      <c r="A1193" s="10" t="s">
        <v>7119</v>
      </c>
      <c r="B1193" s="22">
        <v>86288</v>
      </c>
      <c r="C1193" s="10" t="s">
        <v>1329</v>
      </c>
      <c r="D1193" s="71">
        <v>86216</v>
      </c>
      <c r="E1193" t="s">
        <v>4574</v>
      </c>
      <c r="F1193" s="15" t="str">
        <f t="shared" si="136"/>
        <v>ISSUE</v>
      </c>
      <c r="H1193" s="9" t="str">
        <f t="shared" si="137"/>
        <v xml:space="preserve">						{"86548","NR OPS SUPPORT 0867 (NRC ATLANTA GA)"},</v>
      </c>
      <c r="I1193" s="9" t="str">
        <f t="shared" si="135"/>
        <v>insert into FTS_rui_codes (suggest_text_1, suggest_text_2, source) values ("86548","NR OPS SUPPORT 0867 (NRC ATLANTA GA)","RESFOR N12 (07APR2021)");</v>
      </c>
    </row>
    <row r="1194" spans="1:9" ht="16" x14ac:dyDescent="0.2">
      <c r="A1194" s="10" t="s">
        <v>7019</v>
      </c>
      <c r="B1194" s="22">
        <v>86290</v>
      </c>
      <c r="C1194" s="10" t="s">
        <v>2640</v>
      </c>
      <c r="D1194" s="71">
        <v>86220</v>
      </c>
      <c r="E1194" t="s">
        <v>6533</v>
      </c>
      <c r="F1194" s="15" t="str">
        <f t="shared" si="136"/>
        <v>ISSUE</v>
      </c>
      <c r="H1194" s="9" t="str">
        <f t="shared" si="137"/>
        <v xml:space="preserve">						{"86557","NCHB 10 EXP SPT CO DET B (NRC COLUMBUS OH)"},</v>
      </c>
      <c r="I1194" s="9" t="str">
        <f t="shared" si="135"/>
        <v>insert into FTS_rui_codes (suggest_text_1, suggest_text_2, source) values ("86557","NCHB 10 EXP SPT CO DET B (NRC COLUMBUS OH)","RESFOR N12 (07APR2021)");</v>
      </c>
    </row>
    <row r="1195" spans="1:9" ht="16" x14ac:dyDescent="0.2">
      <c r="A1195" s="10" t="s">
        <v>7041</v>
      </c>
      <c r="B1195" s="22">
        <v>86294</v>
      </c>
      <c r="C1195" s="10" t="s">
        <v>3525</v>
      </c>
      <c r="D1195" s="71">
        <v>86221</v>
      </c>
      <c r="E1195" t="s">
        <v>6534</v>
      </c>
      <c r="F1195" s="15" t="str">
        <f t="shared" si="136"/>
        <v>ISSUE</v>
      </c>
      <c r="H1195" s="9" t="str">
        <f t="shared" si="137"/>
        <v xml:space="preserve">						{"86580","NR OPS SUPPORT 0638 (NRC EBENSBURG PA)"},</v>
      </c>
      <c r="I1195" s="9" t="str">
        <f t="shared" si="135"/>
        <v>insert into FTS_rui_codes (suggest_text_1, suggest_text_2, source) values ("86580","NR OPS SUPPORT 0638 (NRC EBENSBURG PA)","RESFOR N12 (07APR2021)");</v>
      </c>
    </row>
    <row r="1196" spans="1:9" ht="16" x14ac:dyDescent="0.2">
      <c r="A1196" s="10" t="s">
        <v>7119</v>
      </c>
      <c r="B1196" s="22">
        <v>86295</v>
      </c>
      <c r="C1196" s="10" t="s">
        <v>1331</v>
      </c>
      <c r="D1196" s="71">
        <v>86223</v>
      </c>
      <c r="E1196" t="s">
        <v>5734</v>
      </c>
      <c r="F1196" s="15" t="str">
        <f t="shared" si="136"/>
        <v>ISSUE</v>
      </c>
      <c r="H1196" s="9" t="str">
        <f t="shared" si="137"/>
        <v xml:space="preserve">						{"86581","NR FRC L&amp;IE DET A (NRC WHIDBEY ISLAND WA)"},</v>
      </c>
      <c r="I1196" s="9" t="str">
        <f t="shared" si="135"/>
        <v>insert into FTS_rui_codes (suggest_text_1, suggest_text_2, source) values ("86581","NR FRC L&amp;IE DET A (NRC WHIDBEY ISLAND WA)","RESFOR N12 (07APR2021)");</v>
      </c>
    </row>
    <row r="1197" spans="1:9" ht="16" x14ac:dyDescent="0.2">
      <c r="A1197" s="7" t="s">
        <v>7040</v>
      </c>
      <c r="B1197" s="35">
        <v>86303</v>
      </c>
      <c r="C1197" s="7" t="s">
        <v>2912</v>
      </c>
      <c r="D1197" s="71">
        <v>86229</v>
      </c>
      <c r="E1197" t="s">
        <v>6535</v>
      </c>
      <c r="F1197" s="15" t="str">
        <f t="shared" si="136"/>
        <v>ISSUE</v>
      </c>
      <c r="H1197" s="9" t="str">
        <f t="shared" si="137"/>
        <v xml:space="preserve">						{"86582","NR NAVSTA ROTA 0169 (NRC CHICAGO IL)"},</v>
      </c>
      <c r="I1197" s="9" t="str">
        <f t="shared" si="135"/>
        <v>insert into FTS_rui_codes (suggest_text_1, suggest_text_2, source) values ("86582","NR NAVSTA ROTA 0169 (NRC CHICAGO IL)","RESFOR N12 (07APR2021)");</v>
      </c>
    </row>
    <row r="1198" spans="1:9" ht="16" x14ac:dyDescent="0.2">
      <c r="A1198" s="10" t="s">
        <v>7059</v>
      </c>
      <c r="B1198" s="22">
        <v>86304</v>
      </c>
      <c r="C1198" s="10" t="s">
        <v>4220</v>
      </c>
      <c r="D1198" s="71">
        <v>86239</v>
      </c>
      <c r="E1198" t="s">
        <v>195</v>
      </c>
      <c r="F1198" s="15" t="str">
        <f t="shared" si="136"/>
        <v>ISSUE</v>
      </c>
      <c r="H1198" s="9" t="str">
        <f t="shared" si="137"/>
        <v xml:space="preserve">						{"86585","NR NSA SOUDA BAY 0197 (NRC NEW YORK NY)"},</v>
      </c>
      <c r="I1198" s="9" t="str">
        <f t="shared" si="135"/>
        <v>insert into FTS_rui_codes (suggest_text_1, suggest_text_2, source) values ("86585","NR NSA SOUDA BAY 0197 (NRC NEW YORK NY)","RESFOR N12 (07APR2021)");</v>
      </c>
    </row>
    <row r="1199" spans="1:9" ht="16" x14ac:dyDescent="0.2">
      <c r="A1199" s="7" t="s">
        <v>7040</v>
      </c>
      <c r="B1199" s="35">
        <v>86309</v>
      </c>
      <c r="C1199" s="7" t="s">
        <v>2910</v>
      </c>
      <c r="D1199" s="71">
        <v>86240</v>
      </c>
      <c r="E1199" t="s">
        <v>693</v>
      </c>
      <c r="F1199" s="15" t="str">
        <f t="shared" si="136"/>
        <v>ISSUE</v>
      </c>
      <c r="H1199" s="9" t="str">
        <f t="shared" si="137"/>
        <v xml:space="preserve">						{"86587","NR LCS ASW DIV FT WORTH (NRC FT WORTH TX)"},</v>
      </c>
      <c r="I1199" s="9" t="str">
        <f t="shared" si="135"/>
        <v>insert into FTS_rui_codes (suggest_text_1, suggest_text_2, source) values ("86587","NR LCS ASW DIV FT WORTH (NRC FT WORTH TX)","RESFOR N12 (07APR2021)");</v>
      </c>
    </row>
    <row r="1200" spans="1:9" ht="16" x14ac:dyDescent="0.2">
      <c r="A1200" s="7" t="s">
        <v>7120</v>
      </c>
      <c r="B1200" s="35">
        <v>86310</v>
      </c>
      <c r="C1200" s="7" t="s">
        <v>698</v>
      </c>
      <c r="D1200" s="71">
        <v>86248</v>
      </c>
      <c r="E1200" t="s">
        <v>1284</v>
      </c>
      <c r="F1200" s="15" t="str">
        <f t="shared" si="136"/>
        <v>ISSUE</v>
      </c>
      <c r="H1200" s="9" t="str">
        <f t="shared" si="137"/>
        <v xml:space="preserve">						{"86589","NR DLA-LAT PHILADELPHIA (NRC FT DIX NJ)"},</v>
      </c>
      <c r="I1200" s="9" t="str">
        <f t="shared" si="135"/>
        <v>insert into FTS_rui_codes (suggest_text_1, suggest_text_2, source) values ("86589","NR DLA-LAT PHILADELPHIA (NRC FT DIX NJ)","RESFOR N12 (07APR2021)");</v>
      </c>
    </row>
    <row r="1201" spans="1:9" ht="16" x14ac:dyDescent="0.2">
      <c r="A1201" s="10" t="s">
        <v>7072</v>
      </c>
      <c r="B1201" s="22">
        <v>86327</v>
      </c>
      <c r="C1201" s="10" t="s">
        <v>1670</v>
      </c>
      <c r="D1201" s="71">
        <v>86249</v>
      </c>
      <c r="E1201" t="s">
        <v>6536</v>
      </c>
      <c r="F1201" s="15" t="str">
        <f t="shared" si="136"/>
        <v>ISSUE</v>
      </c>
      <c r="H1201" s="9" t="str">
        <f t="shared" si="137"/>
        <v xml:space="preserve">						{"86591","NR MARDIV 4TH TANK CO A (NRC MIAMI FL)"},</v>
      </c>
      <c r="I1201" s="9" t="str">
        <f t="shared" si="135"/>
        <v>insert into FTS_rui_codes (suggest_text_1, suggest_text_2, source) values ("86591","NR MARDIV 4TH TANK CO A (NRC MIAMI FL)","RESFOR N12 (07APR2021)");</v>
      </c>
    </row>
    <row r="1202" spans="1:9" ht="16" x14ac:dyDescent="0.2">
      <c r="A1202" s="10" t="s">
        <v>7070</v>
      </c>
      <c r="B1202" s="22">
        <v>86328</v>
      </c>
      <c r="C1202" s="10" t="s">
        <v>257</v>
      </c>
      <c r="D1202" s="71">
        <v>86252</v>
      </c>
      <c r="E1202" t="s">
        <v>5735</v>
      </c>
      <c r="F1202" s="15" t="str">
        <f t="shared" si="136"/>
        <v>ISSUE</v>
      </c>
      <c r="H1202" s="9" t="str">
        <f t="shared" si="137"/>
        <v xml:space="preserve">						{"86593","NR DLA-DESC FMT FT BELVOIR (NRC WASHINGTON DC)"},</v>
      </c>
      <c r="I1202" s="9" t="str">
        <f t="shared" si="135"/>
        <v>insert into FTS_rui_codes (suggest_text_1, suggest_text_2, source) values ("86593","NR DLA-DESC FMT FT BELVOIR (NRC WASHINGTON DC)","RESFOR N12 (07APR2021)");</v>
      </c>
    </row>
    <row r="1203" spans="1:9" ht="16" x14ac:dyDescent="0.2">
      <c r="A1203" s="10" t="s">
        <v>7049</v>
      </c>
      <c r="B1203" s="22">
        <v>86335</v>
      </c>
      <c r="C1203" s="10" t="s">
        <v>1484</v>
      </c>
      <c r="D1203" s="71">
        <v>86253</v>
      </c>
      <c r="E1203" t="s">
        <v>6538</v>
      </c>
      <c r="F1203" s="15" t="str">
        <f t="shared" si="136"/>
        <v>ISSUE</v>
      </c>
      <c r="H1203" s="9" t="str">
        <f t="shared" si="137"/>
        <v xml:space="preserve">						{"86597","NR COMFISCS FUELS DET B (NRC HOUSTON TX)"},</v>
      </c>
      <c r="I1203" s="9" t="str">
        <f t="shared" si="135"/>
        <v>insert into FTS_rui_codes (suggest_text_1, suggest_text_2, source) values ("86597","NR COMFISCS FUELS DET B (NRC HOUSTON TX)","RESFOR N12 (07APR2021)");</v>
      </c>
    </row>
    <row r="1204" spans="1:9" ht="16" x14ac:dyDescent="0.2">
      <c r="A1204" s="10" t="s">
        <v>7031</v>
      </c>
      <c r="B1204" s="22">
        <v>86341</v>
      </c>
      <c r="C1204" s="10" t="s">
        <v>838</v>
      </c>
      <c r="D1204" s="71">
        <v>86256</v>
      </c>
      <c r="E1204" t="s">
        <v>6539</v>
      </c>
      <c r="F1204" s="15" t="str">
        <f t="shared" si="136"/>
        <v>ISSUE</v>
      </c>
      <c r="H1204" s="9" t="str">
        <f t="shared" si="137"/>
        <v xml:space="preserve">						{"86599","NR NAVSUP FLC NORF FUELS (NRC NORFOLK VA)"},</v>
      </c>
      <c r="I1204" s="9" t="str">
        <f t="shared" si="135"/>
        <v>insert into FTS_rui_codes (suggest_text_1, suggest_text_2, source) values ("86599","NR NAVSUP FLC NORF FUELS (NRC NORFOLK VA)","RESFOR N12 (07APR2021)");</v>
      </c>
    </row>
    <row r="1205" spans="1:9" ht="16" x14ac:dyDescent="0.2">
      <c r="A1205" s="7" t="s">
        <v>7040</v>
      </c>
      <c r="B1205" s="35">
        <v>86342</v>
      </c>
      <c r="C1205" s="7" t="s">
        <v>2976</v>
      </c>
      <c r="D1205" s="71">
        <v>86257</v>
      </c>
      <c r="E1205" t="s">
        <v>6540</v>
      </c>
      <c r="F1205" s="15" t="str">
        <f t="shared" si="136"/>
        <v>ISSUE</v>
      </c>
      <c r="H1205" s="9" t="str">
        <f t="shared" si="137"/>
        <v xml:space="preserve">						{"86604","NCHB 13 SURF CO BRAVO (NRC HOUSTON TX)"},</v>
      </c>
      <c r="I1205" s="9" t="str">
        <f t="shared" si="135"/>
        <v>insert into FTS_rui_codes (suggest_text_1, suggest_text_2, source) values ("86604","NCHB 13 SURF CO BRAVO (NRC HOUSTON TX)","RESFOR N12 (07APR2021)");</v>
      </c>
    </row>
    <row r="1206" spans="1:9" ht="16" x14ac:dyDescent="0.2">
      <c r="A1206" s="7" t="s">
        <v>7040</v>
      </c>
      <c r="B1206" s="35">
        <v>86343</v>
      </c>
      <c r="C1206" s="7" t="s">
        <v>2964</v>
      </c>
      <c r="D1206" s="71">
        <v>86258</v>
      </c>
      <c r="E1206" t="s">
        <v>6541</v>
      </c>
      <c r="F1206" s="15" t="str">
        <f t="shared" si="136"/>
        <v>ISSUE</v>
      </c>
      <c r="H1206" s="9" t="str">
        <f t="shared" si="137"/>
        <v xml:space="preserve">						{"86638","NR SURF DEPL DIST CMD 202 (NRC ST LOUIS MO)"},</v>
      </c>
      <c r="I1206" s="9" t="str">
        <f t="shared" si="135"/>
        <v>insert into FTS_rui_codes (suggest_text_1, suggest_text_2, source) values ("86638","NR SURF DEPL DIST CMD 202 (NRC ST LOUIS MO)","RESFOR N12 (07APR2021)");</v>
      </c>
    </row>
    <row r="1207" spans="1:9" ht="16" x14ac:dyDescent="0.2">
      <c r="A1207" s="7" t="s">
        <v>7040</v>
      </c>
      <c r="B1207" s="35">
        <v>86346</v>
      </c>
      <c r="C1207" s="7" t="s">
        <v>2972</v>
      </c>
      <c r="D1207" s="71">
        <v>86259</v>
      </c>
      <c r="E1207" t="s">
        <v>6543</v>
      </c>
      <c r="F1207" s="15" t="str">
        <f t="shared" si="136"/>
        <v>ISSUE</v>
      </c>
      <c r="H1207" s="9" t="str">
        <f t="shared" si="137"/>
        <v xml:space="preserve">						{"86639","NR DEFENSE MEDIA ACTIVITY (NRC BALTIMORE MD)"},</v>
      </c>
      <c r="I1207" s="9" t="str">
        <f t="shared" si="135"/>
        <v>insert into FTS_rui_codes (suggest_text_1, suggest_text_2, source) values ("86639","NR DEFENSE MEDIA ACTIVITY (NRC BALTIMORE MD)","RESFOR N12 (07APR2021)");</v>
      </c>
    </row>
    <row r="1208" spans="1:9" ht="16" x14ac:dyDescent="0.2">
      <c r="A1208" s="10" t="s">
        <v>7072</v>
      </c>
      <c r="B1208" s="22">
        <v>86351</v>
      </c>
      <c r="C1208" s="10" t="s">
        <v>1674</v>
      </c>
      <c r="D1208" s="71">
        <v>86260</v>
      </c>
      <c r="E1208" t="s">
        <v>6544</v>
      </c>
      <c r="F1208" s="15" t="str">
        <f t="shared" si="136"/>
        <v>ISSUE</v>
      </c>
      <c r="H1208" s="9" t="str">
        <f t="shared" si="137"/>
        <v xml:space="preserve">						{"86643","NR DLA-HQ STAFF FT BELVOIR (NRC WASHINGTON DC)"},</v>
      </c>
      <c r="I1208" s="9" t="str">
        <f t="shared" si="135"/>
        <v>insert into FTS_rui_codes (suggest_text_1, suggest_text_2, source) values ("86643","NR DLA-HQ STAFF FT BELVOIR (NRC WASHINGTON DC)","RESFOR N12 (07APR2021)");</v>
      </c>
    </row>
    <row r="1209" spans="1:9" ht="16" x14ac:dyDescent="0.2">
      <c r="A1209" s="10" t="s">
        <v>7062</v>
      </c>
      <c r="B1209" s="22">
        <v>86391</v>
      </c>
      <c r="C1209" s="10" t="s">
        <v>4350</v>
      </c>
      <c r="D1209" s="71">
        <v>86266</v>
      </c>
      <c r="E1209" t="s">
        <v>6545</v>
      </c>
      <c r="F1209" s="15" t="str">
        <f t="shared" si="136"/>
        <v>ISSUE</v>
      </c>
      <c r="H1209" s="9" t="str">
        <f t="shared" si="137"/>
        <v xml:space="preserve">						{"86646","NR NAVSUP BSC RESERVE UNIT (NRC HARRISBURG PA)"},</v>
      </c>
      <c r="I1209" s="9" t="str">
        <f t="shared" si="135"/>
        <v>insert into FTS_rui_codes (suggest_text_1, suggest_text_2, source) values ("86646","NR NAVSUP BSC RESERVE UNIT (NRC HARRISBURG PA)","RESFOR N12 (07APR2021)");</v>
      </c>
    </row>
    <row r="1210" spans="1:9" ht="16" x14ac:dyDescent="0.2">
      <c r="A1210" s="10" t="s">
        <v>7120</v>
      </c>
      <c r="B1210" s="22">
        <v>86392</v>
      </c>
      <c r="C1210" s="10" t="s">
        <v>700</v>
      </c>
      <c r="D1210" s="71">
        <v>86268</v>
      </c>
      <c r="E1210" t="s">
        <v>1338</v>
      </c>
      <c r="F1210" s="15" t="str">
        <f t="shared" si="136"/>
        <v>ISSUE</v>
      </c>
      <c r="H1210" s="9" t="str">
        <f t="shared" si="137"/>
        <v xml:space="preserve">						{"86649","NR ACQUISITION HQ (NRC HARRISBURG PA)"},</v>
      </c>
      <c r="I1210" s="9" t="str">
        <f t="shared" si="135"/>
        <v>insert into FTS_rui_codes (suggest_text_1, suggest_text_2, source) values ("86649","NR ACQUISITION HQ (NRC HARRISBURG PA)","RESFOR N12 (07APR2021)");</v>
      </c>
    </row>
    <row r="1211" spans="1:9" ht="16" x14ac:dyDescent="0.2">
      <c r="A1211" s="10" t="s">
        <v>7061</v>
      </c>
      <c r="B1211" s="22">
        <v>86479</v>
      </c>
      <c r="C1211" s="10" t="s">
        <v>2572</v>
      </c>
      <c r="D1211" s="71">
        <v>86269</v>
      </c>
      <c r="E1211" t="s">
        <v>5736</v>
      </c>
      <c r="F1211" s="15" t="str">
        <f t="shared" si="136"/>
        <v>ISSUE</v>
      </c>
      <c r="H1211" s="9" t="str">
        <f t="shared" si="137"/>
        <v xml:space="preserve">						{"86666","NR NCIS 1274 (NRC JACKSONVILLE FL)"},</v>
      </c>
      <c r="I1211" s="9" t="str">
        <f t="shared" ref="I1211:I1274" si="138">+_xlfn.CONCAT("insert into FTS_rui_codes (suggest_text_1, suggest_text_2, source) values (""",B1248,""",""",C1248," (",A1248,")"",""RESFOR N12 (07APR2021)"");")</f>
        <v>insert into FTS_rui_codes (suggest_text_1, suggest_text_2, source) values ("86666","NR NCIS 1274 (NRC JACKSONVILLE FL)","RESFOR N12 (07APR2021)");</v>
      </c>
    </row>
    <row r="1212" spans="1:9" ht="16" x14ac:dyDescent="0.2">
      <c r="A1212" s="10" t="s">
        <v>7052</v>
      </c>
      <c r="B1212" s="22">
        <v>86481</v>
      </c>
      <c r="C1212" s="10" t="s">
        <v>2286</v>
      </c>
      <c r="D1212" s="71">
        <v>86270</v>
      </c>
      <c r="E1212" t="s">
        <v>6546</v>
      </c>
      <c r="F1212" s="15" t="str">
        <f t="shared" si="136"/>
        <v>ISSUE</v>
      </c>
      <c r="H1212" s="9" t="str">
        <f t="shared" si="137"/>
        <v xml:space="preserve">						{"86675","NR 4TH MARDIV 4TH LAR D CO (NRC RICHMOND VA)"},</v>
      </c>
      <c r="I1212" s="9" t="str">
        <f t="shared" si="138"/>
        <v>insert into FTS_rui_codes (suggest_text_1, suggest_text_2, source) values ("86675","NR 4TH MARDIV 4TH LAR D CO (NRC RICHMOND VA)","RESFOR N12 (07APR2021)");</v>
      </c>
    </row>
    <row r="1213" spans="1:9" ht="16" x14ac:dyDescent="0.2">
      <c r="A1213" s="7" t="s">
        <v>7087</v>
      </c>
      <c r="B1213" s="35">
        <v>86484</v>
      </c>
      <c r="C1213" s="7" t="s">
        <v>987</v>
      </c>
      <c r="D1213" s="71">
        <v>86271</v>
      </c>
      <c r="E1213" t="s">
        <v>6547</v>
      </c>
      <c r="F1213" s="15" t="str">
        <f t="shared" si="136"/>
        <v>ISSUE</v>
      </c>
      <c r="H1213" s="9" t="str">
        <f t="shared" si="137"/>
        <v xml:space="preserve">						{"86682","NR OFFICE OF NAVINTEL 1992 (NRC COLUMBUS OH)"},</v>
      </c>
      <c r="I1213" s="9" t="str">
        <f t="shared" si="138"/>
        <v>insert into FTS_rui_codes (suggest_text_1, suggest_text_2, source) values ("86682","NR OFFICE OF NAVINTEL 1992 (NRC COLUMBUS OH)","RESFOR N12 (07APR2021)");</v>
      </c>
    </row>
    <row r="1214" spans="1:9" ht="16" x14ac:dyDescent="0.2">
      <c r="A1214" s="10" t="s">
        <v>7055</v>
      </c>
      <c r="B1214" s="22">
        <v>86487</v>
      </c>
      <c r="C1214" s="10" t="s">
        <v>1850</v>
      </c>
      <c r="D1214" s="71">
        <v>86272</v>
      </c>
      <c r="E1214" t="s">
        <v>6548</v>
      </c>
      <c r="F1214" s="15" t="str">
        <f t="shared" si="136"/>
        <v>ISSUE</v>
      </c>
      <c r="H1214" s="9" t="str">
        <f t="shared" si="137"/>
        <v xml:space="preserve">						{"86685","NR OFFICE OF NAVINTEL 2109 (NRC BESSEMER AL)"},</v>
      </c>
      <c r="I1214" s="9" t="str">
        <f t="shared" si="138"/>
        <v>insert into FTS_rui_codes (suggest_text_1, suggest_text_2, source) values ("86685","NR OFFICE OF NAVINTEL 2109 (NRC BESSEMER AL)","RESFOR N12 (07APR2021)");</v>
      </c>
    </row>
    <row r="1215" spans="1:9" ht="16" x14ac:dyDescent="0.2">
      <c r="A1215" s="10" t="s">
        <v>7026</v>
      </c>
      <c r="B1215" s="22">
        <v>86492</v>
      </c>
      <c r="C1215" s="10" t="s">
        <v>1280</v>
      </c>
      <c r="D1215" s="71">
        <v>86273</v>
      </c>
      <c r="E1215" t="s">
        <v>6549</v>
      </c>
      <c r="F1215" s="15" t="str">
        <f t="shared" si="136"/>
        <v>ISSUE</v>
      </c>
      <c r="H1215" s="9" t="str">
        <f t="shared" si="137"/>
        <v xml:space="preserve">						{"86686","NR OFFICE OF NAVINTEL 0287 (NRC SALT LAKE CITY UT)"},</v>
      </c>
      <c r="I1215" s="9" t="str">
        <f t="shared" si="138"/>
        <v>insert into FTS_rui_codes (suggest_text_1, suggest_text_2, source) values ("86686","NR OFFICE OF NAVINTEL 0287 (NRC SALT LAKE CITY UT)","RESFOR N12 (07APR2021)");</v>
      </c>
    </row>
    <row r="1216" spans="1:9" ht="16" x14ac:dyDescent="0.2">
      <c r="A1216" s="10" t="s">
        <v>7013</v>
      </c>
      <c r="B1216" s="22">
        <v>86493</v>
      </c>
      <c r="C1216" s="10" t="s">
        <v>2247</v>
      </c>
      <c r="D1216" s="71">
        <v>86274</v>
      </c>
      <c r="E1216" t="s">
        <v>4587</v>
      </c>
      <c r="F1216" s="15" t="str">
        <f t="shared" si="136"/>
        <v>ISSUE</v>
      </c>
      <c r="H1216" s="9" t="str">
        <f t="shared" si="137"/>
        <v xml:space="preserve">						{"86707","NR SURGEMAIN QUINCY (NRC QUINCY MA)"},</v>
      </c>
      <c r="I1216" s="9" t="str">
        <f t="shared" si="138"/>
        <v>insert into FTS_rui_codes (suggest_text_1, suggest_text_2, source) values ("86707","NR SURGEMAIN QUINCY (NRC QUINCY MA)","RESFOR N12 (07APR2021)");</v>
      </c>
    </row>
    <row r="1217" spans="1:9" ht="16" x14ac:dyDescent="0.2">
      <c r="A1217" s="10" t="s">
        <v>7043</v>
      </c>
      <c r="B1217" s="22">
        <v>86504</v>
      </c>
      <c r="C1217" s="10" t="s">
        <v>4625</v>
      </c>
      <c r="D1217" s="71">
        <v>86275</v>
      </c>
      <c r="E1217" t="s">
        <v>7260</v>
      </c>
      <c r="F1217" s="15" t="str">
        <f t="shared" si="136"/>
        <v>ISSUE</v>
      </c>
      <c r="H1217" s="9" t="str">
        <f t="shared" si="137"/>
        <v xml:space="preserve">						{"86708","NR SURGEMAIN NORTHEAST (NRC MANCHESTER NH)"},</v>
      </c>
      <c r="I1217" s="9" t="str">
        <f t="shared" si="138"/>
        <v>insert into FTS_rui_codes (suggest_text_1, suggest_text_2, source) values ("86708","NR SURGEMAIN NORTHEAST (NRC MANCHESTER NH)","RESFOR N12 (07APR2021)");</v>
      </c>
    </row>
    <row r="1218" spans="1:9" ht="16" x14ac:dyDescent="0.2">
      <c r="A1218" s="10" t="s">
        <v>7057</v>
      </c>
      <c r="B1218" s="22">
        <v>86505</v>
      </c>
      <c r="C1218" s="10" t="s">
        <v>3088</v>
      </c>
      <c r="D1218" s="71">
        <v>86276</v>
      </c>
      <c r="E1218" t="s">
        <v>7251</v>
      </c>
      <c r="F1218" s="15" t="str">
        <f t="shared" si="136"/>
        <v>ISSUE</v>
      </c>
      <c r="H1218" s="9" t="str">
        <f t="shared" si="137"/>
        <v xml:space="preserve">						{"86709","NR SURGEMAIN HQ (NRC MANCHESTER NH)"},</v>
      </c>
      <c r="I1218" s="9" t="str">
        <f t="shared" si="138"/>
        <v>insert into FTS_rui_codes (suggest_text_1, suggest_text_2, source) values ("86709","NR SURGEMAIN HQ (NRC MANCHESTER NH)","RESFOR N12 (07APR2021)");</v>
      </c>
    </row>
    <row r="1219" spans="1:9" ht="16" x14ac:dyDescent="0.2">
      <c r="A1219" s="10" t="s">
        <v>7119</v>
      </c>
      <c r="B1219" s="22">
        <v>86508</v>
      </c>
      <c r="C1219" s="10" t="s">
        <v>1364</v>
      </c>
      <c r="D1219" s="71">
        <v>86279</v>
      </c>
      <c r="E1219" t="s">
        <v>4584</v>
      </c>
      <c r="F1219" s="15" t="str">
        <f t="shared" si="136"/>
        <v>ISSUE</v>
      </c>
      <c r="H1219" s="9" t="str">
        <f t="shared" si="137"/>
        <v xml:space="preserve">						{"86711","NR SURGEMAIN ROCHESTER (NRC ROCHESTER NY)"},</v>
      </c>
      <c r="I1219" s="9" t="str">
        <f t="shared" si="138"/>
        <v>insert into FTS_rui_codes (suggest_text_1, suggest_text_2, source) values ("86711","NR SURGEMAIN ROCHESTER (NRC ROCHESTER NY)","RESFOR N12 (07APR2021)");</v>
      </c>
    </row>
    <row r="1220" spans="1:9" ht="16" x14ac:dyDescent="0.2">
      <c r="A1220" s="10" t="s">
        <v>7095</v>
      </c>
      <c r="B1220" s="22">
        <v>86518</v>
      </c>
      <c r="C1220" s="11" t="s">
        <v>2436</v>
      </c>
      <c r="D1220" s="71">
        <v>86280</v>
      </c>
      <c r="E1220" t="s">
        <v>6552</v>
      </c>
      <c r="F1220" s="15" t="str">
        <f t="shared" si="136"/>
        <v>ISSUE</v>
      </c>
      <c r="H1220" s="9" t="str">
        <f t="shared" si="137"/>
        <v xml:space="preserve">						{"86715","NR SURGEMAIN MINNEAPOLIS (NRC MINNEAPOLIS MN)"},</v>
      </c>
      <c r="I1220" s="9" t="str">
        <f t="shared" si="138"/>
        <v>insert into FTS_rui_codes (suggest_text_1, suggest_text_2, source) values ("86715","NR SURGEMAIN MINNEAPOLIS (NRC MINNEAPOLIS MN)","RESFOR N12 (07APR2021)");</v>
      </c>
    </row>
    <row r="1221" spans="1:9" ht="16" x14ac:dyDescent="0.2">
      <c r="A1221" s="10" t="s">
        <v>7026</v>
      </c>
      <c r="B1221" s="22">
        <v>86532</v>
      </c>
      <c r="C1221" s="10" t="s">
        <v>1281</v>
      </c>
      <c r="D1221" s="71">
        <v>86282</v>
      </c>
      <c r="E1221" t="s">
        <v>6553</v>
      </c>
      <c r="F1221" s="15" t="str">
        <f t="shared" si="136"/>
        <v>ISSUE</v>
      </c>
      <c r="H1221" s="9" t="str">
        <f t="shared" si="137"/>
        <v xml:space="preserve">						{"86748","NR VFA 106 TACSUPRON SAU (NRC NORFOLK VA)"},</v>
      </c>
      <c r="I1221" s="9" t="str">
        <f t="shared" si="138"/>
        <v>insert into FTS_rui_codes (suggest_text_1, suggest_text_2, source) values ("86748","NR VFA 106 TACSUPRON SAU (NRC NORFOLK VA)","RESFOR N12 (07APR2021)");</v>
      </c>
    </row>
    <row r="1222" spans="1:9" ht="16" x14ac:dyDescent="0.2">
      <c r="A1222" s="10" t="s">
        <v>7043</v>
      </c>
      <c r="B1222" s="22">
        <v>86533</v>
      </c>
      <c r="C1222" s="10" t="s">
        <v>4627</v>
      </c>
      <c r="D1222" s="71">
        <v>86285</v>
      </c>
      <c r="E1222" t="s">
        <v>3518</v>
      </c>
      <c r="F1222" s="15" t="str">
        <f t="shared" si="136"/>
        <v>ISSUE</v>
      </c>
      <c r="H1222" s="9" t="str">
        <f t="shared" si="137"/>
        <v xml:space="preserve">						{"86759","NR CNO-N1 NAVY TOTAL FORCE (NRC WASHINGTON DC)"},</v>
      </c>
      <c r="I1222" s="9" t="str">
        <f t="shared" si="138"/>
        <v>insert into FTS_rui_codes (suggest_text_1, suggest_text_2, source) values ("86759","NR CNO-N1 NAVY TOTAL FORCE (NRC WASHINGTON DC)","RESFOR N12 (07APR2021)");</v>
      </c>
    </row>
    <row r="1223" spans="1:9" ht="16" x14ac:dyDescent="0.2">
      <c r="A1223" s="7" t="s">
        <v>7040</v>
      </c>
      <c r="B1223" s="35">
        <v>86534</v>
      </c>
      <c r="C1223" s="7" t="s">
        <v>2977</v>
      </c>
      <c r="D1223" s="71">
        <v>86286</v>
      </c>
      <c r="E1223" t="s">
        <v>5738</v>
      </c>
      <c r="F1223" s="15" t="str">
        <f t="shared" si="136"/>
        <v>ISSUE</v>
      </c>
      <c r="H1223" s="9" t="str">
        <f t="shared" si="137"/>
        <v xml:space="preserve">						{"86760","NR TF NAVY CASUALTY (NRC MEMPHIS TN)"},</v>
      </c>
      <c r="I1223" s="9" t="str">
        <f t="shared" si="138"/>
        <v>insert into FTS_rui_codes (suggest_text_1, suggest_text_2, source) values ("86760","NR TF NAVY CASUALTY (NRC MEMPHIS TN)","RESFOR N12 (07APR2021)");</v>
      </c>
    </row>
    <row r="1224" spans="1:9" ht="16" x14ac:dyDescent="0.2">
      <c r="A1224" s="10" t="s">
        <v>7043</v>
      </c>
      <c r="B1224" s="22">
        <v>86535</v>
      </c>
      <c r="C1224" s="10" t="s">
        <v>4619</v>
      </c>
      <c r="D1224" s="71">
        <v>86287</v>
      </c>
      <c r="E1224" t="s">
        <v>6554</v>
      </c>
      <c r="F1224" s="15" t="str">
        <f t="shared" si="136"/>
        <v>ISSUE</v>
      </c>
      <c r="H1224" s="9" t="str">
        <f t="shared" si="137"/>
        <v xml:space="preserve">						{"86761","NR NAVY PERSONNEL COMMAND (NRC MEMPHIS TN)"},</v>
      </c>
      <c r="I1224" s="9" t="str">
        <f t="shared" si="138"/>
        <v>insert into FTS_rui_codes (suggest_text_1, suggest_text_2, source) values ("86761","NR NAVY PERSONNEL COMMAND (NRC MEMPHIS TN)","RESFOR N12 (07APR2021)");</v>
      </c>
    </row>
    <row r="1225" spans="1:9" ht="16" x14ac:dyDescent="0.2">
      <c r="A1225" s="10" t="s">
        <v>7062</v>
      </c>
      <c r="B1225" s="22">
        <v>86537</v>
      </c>
      <c r="C1225" s="10" t="s">
        <v>4377</v>
      </c>
      <c r="D1225" s="71">
        <v>86288</v>
      </c>
      <c r="E1225" t="s">
        <v>6555</v>
      </c>
      <c r="F1225" s="15" t="str">
        <f t="shared" si="136"/>
        <v>ISSUE</v>
      </c>
      <c r="H1225" s="9" t="str">
        <f t="shared" si="137"/>
        <v xml:space="preserve">						{"86768","NR NAVAVSCOLSCOM PENSACOLA (NRC PENSACOLA FL)"},</v>
      </c>
      <c r="I1225" s="9" t="str">
        <f t="shared" si="138"/>
        <v>insert into FTS_rui_codes (suggest_text_1, suggest_text_2, source) values ("86768","NR NAVAVSCOLSCOM PENSACOLA (NRC PENSACOLA FL)","RESFOR N12 (07APR2021)");</v>
      </c>
    </row>
    <row r="1226" spans="1:9" ht="16" x14ac:dyDescent="0.2">
      <c r="A1226" s="10" t="s">
        <v>7120</v>
      </c>
      <c r="B1226" s="22">
        <v>86538</v>
      </c>
      <c r="C1226" s="10" t="s">
        <v>702</v>
      </c>
      <c r="D1226" s="71">
        <v>86289</v>
      </c>
      <c r="E1226" t="s">
        <v>7261</v>
      </c>
      <c r="F1226" s="15" t="str">
        <f t="shared" ref="F1226:F1289" si="139">+IF(B1231&lt;&gt;D1226,"ISSUE","")</f>
        <v>ISSUE</v>
      </c>
      <c r="H1226" s="9" t="str">
        <f t="shared" si="137"/>
        <v xml:space="preserve">						{"86770","NR NAS SIGONELLA 0192 (NRC DETROIT MI)"},</v>
      </c>
      <c r="I1226" s="9" t="str">
        <f t="shared" si="138"/>
        <v>insert into FTS_rui_codes (suggest_text_1, suggest_text_2, source) values ("86770","NR NAS SIGONELLA 0192 (NRC DETROIT MI)","RESFOR N12 (07APR2021)");</v>
      </c>
    </row>
    <row r="1227" spans="1:9" ht="16" x14ac:dyDescent="0.2">
      <c r="A1227" s="7" t="s">
        <v>7040</v>
      </c>
      <c r="B1227" s="35">
        <v>86540</v>
      </c>
      <c r="C1227" s="7" t="s">
        <v>2934</v>
      </c>
      <c r="D1227" s="71">
        <v>86290</v>
      </c>
      <c r="E1227" t="s">
        <v>6556</v>
      </c>
      <c r="F1227" s="15" t="str">
        <f t="shared" si="139"/>
        <v>ISSUE</v>
      </c>
      <c r="H1227" s="9" t="str">
        <f t="shared" ref="H1227:H1290" si="140">+_xlfn.CONCAT("						{""",B1264,""",""",C1264," (",A1264,")""},")</f>
        <v xml:space="preserve">						{"86777","NR OPS SUPPORT 1331 (NRC FARGO ND)"},</v>
      </c>
      <c r="I1227" s="9" t="str">
        <f t="shared" si="138"/>
        <v>insert into FTS_rui_codes (suggest_text_1, suggest_text_2, source) values ("86777","NR OPS SUPPORT 1331 (NRC FARGO ND)","RESFOR N12 (07APR2021)");</v>
      </c>
    </row>
    <row r="1228" spans="1:9" ht="16" x14ac:dyDescent="0.2">
      <c r="A1228" s="10" t="s">
        <v>7119</v>
      </c>
      <c r="B1228" s="22">
        <v>86546</v>
      </c>
      <c r="C1228" s="10" t="s">
        <v>1353</v>
      </c>
      <c r="D1228" s="71">
        <v>86294</v>
      </c>
      <c r="E1228" t="s">
        <v>6557</v>
      </c>
      <c r="F1228" s="15" t="str">
        <f t="shared" si="139"/>
        <v>ISSUE</v>
      </c>
      <c r="H1228" s="9" t="str">
        <f t="shared" si="140"/>
        <v xml:space="preserve">						{"86779","NR OHSU NH CL DET N (NRC WILMINGTON NC)"},</v>
      </c>
      <c r="I1228" s="9" t="str">
        <f t="shared" si="138"/>
        <v>insert into FTS_rui_codes (suggest_text_1, suggest_text_2, source) values ("86779","NR OHSU NH CL DET N (NRC WILMINGTON NC)","RESFOR N12 (07APR2021)");</v>
      </c>
    </row>
    <row r="1229" spans="1:9" ht="16" x14ac:dyDescent="0.2">
      <c r="A1229" s="10" t="s">
        <v>7055</v>
      </c>
      <c r="B1229" s="22">
        <v>86547</v>
      </c>
      <c r="C1229" s="10" t="s">
        <v>1851</v>
      </c>
      <c r="D1229" s="71">
        <v>86295</v>
      </c>
      <c r="E1229" t="s">
        <v>6559</v>
      </c>
      <c r="F1229" s="15" t="str">
        <f t="shared" si="139"/>
        <v>ISSUE</v>
      </c>
      <c r="H1229" s="9" t="str">
        <f t="shared" si="140"/>
        <v xml:space="preserve">						{"86781","NR OPS SUPPORT 0645 (NRC RICHMOND VA)"},</v>
      </c>
      <c r="I1229" s="9" t="str">
        <f t="shared" si="138"/>
        <v>insert into FTS_rui_codes (suggest_text_1, suggest_text_2, source) values ("86781","NR OPS SUPPORT 0645 (NRC RICHMOND VA)","RESFOR N12 (07APR2021)");</v>
      </c>
    </row>
    <row r="1230" spans="1:9" ht="16" x14ac:dyDescent="0.2">
      <c r="A1230" s="10" t="s">
        <v>7121</v>
      </c>
      <c r="B1230" s="22">
        <v>86548</v>
      </c>
      <c r="C1230" s="10" t="s">
        <v>198</v>
      </c>
      <c r="D1230" s="71">
        <v>86303</v>
      </c>
      <c r="E1230" t="s">
        <v>7468</v>
      </c>
      <c r="F1230" s="15" t="str">
        <f t="shared" si="139"/>
        <v>ISSUE</v>
      </c>
      <c r="H1230" s="9" t="str">
        <f t="shared" si="140"/>
        <v xml:space="preserve">						{"86785","NR NCIS SOUTHEAST (NRC JACKSONVILLE FL)"},</v>
      </c>
      <c r="I1230" s="9" t="str">
        <f t="shared" si="138"/>
        <v>insert into FTS_rui_codes (suggest_text_1, suggest_text_2, source) values ("86785","NR NCIS SOUTHEAST (NRC JACKSONVILLE FL)","RESFOR N12 (07APR2021)");</v>
      </c>
    </row>
    <row r="1231" spans="1:9" ht="16" x14ac:dyDescent="0.2">
      <c r="A1231" s="10" t="s">
        <v>7031</v>
      </c>
      <c r="B1231" s="22">
        <v>86557</v>
      </c>
      <c r="C1231" s="10" t="s">
        <v>821</v>
      </c>
      <c r="D1231" s="71">
        <v>86304</v>
      </c>
      <c r="E1231" t="s">
        <v>6560</v>
      </c>
      <c r="F1231" s="15" t="str">
        <f t="shared" si="139"/>
        <v>ISSUE</v>
      </c>
      <c r="H1231" s="9" t="str">
        <f t="shared" si="140"/>
        <v xml:space="preserve">						{"86795","NR OPS SUPPORT 0613 (NRC BUFFALO NY)"},</v>
      </c>
      <c r="I1231" s="9" t="str">
        <f t="shared" si="138"/>
        <v>insert into FTS_rui_codes (suggest_text_1, suggest_text_2, source) values ("86795","NR OPS SUPPORT 0613 (NRC BUFFALO NY)","RESFOR N12 (07APR2021)");</v>
      </c>
    </row>
    <row r="1232" spans="1:9" ht="16" x14ac:dyDescent="0.2">
      <c r="A1232" s="7" t="s">
        <v>7033</v>
      </c>
      <c r="B1232" s="35">
        <v>86580</v>
      </c>
      <c r="C1232" s="7" t="s">
        <v>1053</v>
      </c>
      <c r="D1232" s="71">
        <v>86309</v>
      </c>
      <c r="E1232" t="s">
        <v>2910</v>
      </c>
      <c r="F1232" s="15" t="str">
        <f t="shared" si="139"/>
        <v>ISSUE</v>
      </c>
      <c r="H1232" s="9" t="str">
        <f t="shared" si="140"/>
        <v xml:space="preserve">						{"86797","NR OPS SUPPORT 1349 (NRC KANSAS CITY MO)"},</v>
      </c>
      <c r="I1232" s="9" t="str">
        <f t="shared" si="138"/>
        <v>insert into FTS_rui_codes (suggest_text_1, suggest_text_2, source) values ("86797","NR OPS SUPPORT 1349 (NRC KANSAS CITY MO)","RESFOR N12 (07APR2021)");</v>
      </c>
    </row>
    <row r="1233" spans="1:9" ht="16" x14ac:dyDescent="0.2">
      <c r="A1233" s="10" t="s">
        <v>7122</v>
      </c>
      <c r="B1233" s="22">
        <v>86581</v>
      </c>
      <c r="C1233" s="11" t="s">
        <v>4655</v>
      </c>
      <c r="D1233" s="71">
        <v>86310</v>
      </c>
      <c r="E1233" t="s">
        <v>6561</v>
      </c>
      <c r="F1233" s="15" t="str">
        <f t="shared" si="139"/>
        <v>ISSUE</v>
      </c>
      <c r="H1233" s="9" t="str">
        <f t="shared" si="140"/>
        <v xml:space="preserve">						{"86801","NR NCIS NORTHEAST (NRC NEW LONDON CT)"},</v>
      </c>
      <c r="I1233" s="9" t="str">
        <f t="shared" si="138"/>
        <v>insert into FTS_rui_codes (suggest_text_1, suggest_text_2, source) values ("86801","NR NCIS NORTHEAST (NRC NEW LONDON CT)","RESFOR N12 (07APR2021)");</v>
      </c>
    </row>
    <row r="1234" spans="1:9" ht="16" x14ac:dyDescent="0.2">
      <c r="A1234" s="10" t="s">
        <v>7120</v>
      </c>
      <c r="B1234" s="22">
        <v>86582</v>
      </c>
      <c r="C1234" s="10" t="s">
        <v>704</v>
      </c>
      <c r="D1234" s="71">
        <v>86313</v>
      </c>
      <c r="E1234" t="s">
        <v>5742</v>
      </c>
      <c r="F1234" s="15" t="str">
        <f t="shared" si="139"/>
        <v>ISSUE</v>
      </c>
      <c r="H1234" s="9" t="str">
        <f t="shared" si="140"/>
        <v xml:space="preserve">						{"86804","NR NSF NSA MID-SOUTH (NRC MEMPHIS TN)"},</v>
      </c>
      <c r="I1234" s="9" t="str">
        <f t="shared" si="138"/>
        <v>insert into FTS_rui_codes (suggest_text_1, suggest_text_2, source) values ("86804","NR NSF NSA MID-SOUTH (NRC MEMPHIS TN)","RESFOR N12 (07APR2021)");</v>
      </c>
    </row>
    <row r="1235" spans="1:9" ht="16" x14ac:dyDescent="0.2">
      <c r="A1235" s="10" t="s">
        <v>7019</v>
      </c>
      <c r="B1235" s="22">
        <v>86585</v>
      </c>
      <c r="C1235" s="10" t="s">
        <v>2651</v>
      </c>
      <c r="D1235" s="71">
        <v>86327</v>
      </c>
      <c r="E1235" t="s">
        <v>6562</v>
      </c>
      <c r="F1235" s="15" t="str">
        <f t="shared" si="139"/>
        <v>ISSUE</v>
      </c>
      <c r="H1235" s="9" t="str">
        <f t="shared" si="140"/>
        <v xml:space="preserve">						{"86814","NR NAVSUP FLC JAX FUELS B (NRC NEW ORLEANS LA)"},</v>
      </c>
      <c r="I1235" s="9" t="str">
        <f t="shared" si="138"/>
        <v>insert into FTS_rui_codes (suggest_text_1, suggest_text_2, source) values ("86814","NR NAVSUP FLC JAX FUELS B (NRC NEW ORLEANS LA)","RESFOR N12 (07APR2021)");</v>
      </c>
    </row>
    <row r="1236" spans="1:9" ht="16" x14ac:dyDescent="0.2">
      <c r="A1236" s="10" t="s">
        <v>7119</v>
      </c>
      <c r="B1236" s="22">
        <v>86587</v>
      </c>
      <c r="C1236" s="10" t="s">
        <v>1362</v>
      </c>
      <c r="D1236" s="71">
        <v>86340</v>
      </c>
      <c r="E1236" t="s">
        <v>7262</v>
      </c>
      <c r="F1236" s="15" t="str">
        <f t="shared" si="139"/>
        <v>ISSUE</v>
      </c>
      <c r="H1236" s="9" t="str">
        <f t="shared" si="140"/>
        <v xml:space="preserve">						{"86816","NR ASSAULT CRAFT 1 TAMPA (NRC TAMPA FL)"},</v>
      </c>
      <c r="I1236" s="9" t="str">
        <f t="shared" si="138"/>
        <v>insert into FTS_rui_codes (suggest_text_1, suggest_text_2, source) values ("86816","NR ASSAULT CRAFT 1 TAMPA (NRC TAMPA FL)","RESFOR N12 (07APR2021)");</v>
      </c>
    </row>
    <row r="1237" spans="1:9" ht="16" x14ac:dyDescent="0.2">
      <c r="A1237" s="10" t="s">
        <v>7026</v>
      </c>
      <c r="B1237" s="22">
        <v>86589</v>
      </c>
      <c r="C1237" s="10" t="s">
        <v>1270</v>
      </c>
      <c r="D1237" s="71">
        <v>86341</v>
      </c>
      <c r="E1237" t="s">
        <v>7364</v>
      </c>
      <c r="F1237" s="15" t="str">
        <f t="shared" si="139"/>
        <v>ISSUE</v>
      </c>
      <c r="H1237" s="9" t="str">
        <f t="shared" si="140"/>
        <v xml:space="preserve">						{"86817","NR SUBPAC UWO MPLS/ST PAUL (NRC MINNEAPOLIS MN)"},</v>
      </c>
      <c r="I1237" s="9" t="str">
        <f t="shared" si="138"/>
        <v>insert into FTS_rui_codes (suggest_text_1, suggest_text_2, source) values ("86817","NR SUBPAC UWO MPLS/ST PAUL (NRC MINNEAPOLIS MN)","RESFOR N12 (07APR2021)");</v>
      </c>
    </row>
    <row r="1238" spans="1:9" ht="16" x14ac:dyDescent="0.2">
      <c r="A1238" s="10" t="s">
        <v>7056</v>
      </c>
      <c r="B1238" s="22">
        <v>86591</v>
      </c>
      <c r="C1238" s="10" t="s">
        <v>2364</v>
      </c>
      <c r="D1238" s="71">
        <v>86342</v>
      </c>
      <c r="E1238" t="s">
        <v>2976</v>
      </c>
      <c r="F1238" s="15" t="str">
        <f t="shared" si="139"/>
        <v>ISSUE</v>
      </c>
      <c r="H1238" s="9" t="str">
        <f t="shared" si="140"/>
        <v xml:space="preserve">						{"86819","NR ADMIN PERS 1380 (NRC YOUNGSTOWN OH)"},</v>
      </c>
      <c r="I1238" s="9" t="str">
        <f t="shared" si="138"/>
        <v>insert into FTS_rui_codes (suggest_text_1, suggest_text_2, source) values ("86819","NR ADMIN PERS 1380 (NRC YOUNGSTOWN OH)","RESFOR N12 (07APR2021)");</v>
      </c>
    </row>
    <row r="1239" spans="1:9" ht="16" x14ac:dyDescent="0.2">
      <c r="A1239" s="10" t="s">
        <v>7043</v>
      </c>
      <c r="B1239" s="22">
        <v>86593</v>
      </c>
      <c r="C1239" s="10" t="s">
        <v>4610</v>
      </c>
      <c r="D1239" s="71">
        <v>86343</v>
      </c>
      <c r="E1239" t="s">
        <v>2963</v>
      </c>
      <c r="F1239" s="15" t="str">
        <f t="shared" si="139"/>
        <v>ISSUE</v>
      </c>
      <c r="H1239" s="9" t="str">
        <f t="shared" si="140"/>
        <v xml:space="preserve">						{"86821","NR SURGEMAIN WICHITA (NRC WICHITA KS)"},</v>
      </c>
      <c r="I1239" s="9" t="str">
        <f t="shared" si="138"/>
        <v>insert into FTS_rui_codes (suggest_text_1, suggest_text_2, source) values ("86821","NR SURGEMAIN WICHITA (NRC WICHITA KS)","RESFOR N12 (07APR2021)");</v>
      </c>
    </row>
    <row r="1240" spans="1:9" ht="16" x14ac:dyDescent="0.2">
      <c r="A1240" s="10" t="s">
        <v>7072</v>
      </c>
      <c r="B1240" s="22">
        <v>86597</v>
      </c>
      <c r="C1240" s="10" t="s">
        <v>1664</v>
      </c>
      <c r="D1240" s="71">
        <v>86346</v>
      </c>
      <c r="E1240" t="s">
        <v>6567</v>
      </c>
      <c r="F1240" s="15" t="str">
        <f t="shared" si="139"/>
        <v>ISSUE</v>
      </c>
      <c r="H1240" s="9" t="str">
        <f t="shared" si="140"/>
        <v xml:space="preserve">						{"86822","NR JOINT STAFF NORTH (NRC WASHINGTON DC)"},</v>
      </c>
      <c r="I1240" s="9" t="str">
        <f t="shared" si="138"/>
        <v>insert into FTS_rui_codes (suggest_text_1, suggest_text_2, source) values ("86822","NR JOINT STAFF NORTH (NRC WASHINGTON DC)","RESFOR N12 (07APR2021)");</v>
      </c>
    </row>
    <row r="1241" spans="1:9" ht="16" x14ac:dyDescent="0.2">
      <c r="A1241" s="7" t="s">
        <v>7040</v>
      </c>
      <c r="B1241" s="35">
        <v>86599</v>
      </c>
      <c r="C1241" s="7" t="s">
        <v>2950</v>
      </c>
      <c r="D1241" s="71">
        <v>86351</v>
      </c>
      <c r="E1241" t="s">
        <v>6568</v>
      </c>
      <c r="F1241" s="15" t="str">
        <f t="shared" si="139"/>
        <v>ISSUE</v>
      </c>
      <c r="H1241" s="9" t="str">
        <f t="shared" si="140"/>
        <v xml:space="preserve">						{"86828","NR EXPEDITION WAR DEV CEN (NRC NORFOLK VA)"},</v>
      </c>
      <c r="I1241" s="9" t="str">
        <f t="shared" si="138"/>
        <v>insert into FTS_rui_codes (suggest_text_1, suggest_text_2, source) values ("86828","NR EXPEDITION WAR DEV CEN (NRC NORFOLK VA)","RESFOR N12 (07APR2021)");</v>
      </c>
    </row>
    <row r="1242" spans="1:9" ht="16" x14ac:dyDescent="0.2">
      <c r="A1242" s="10" t="s">
        <v>7072</v>
      </c>
      <c r="B1242" s="22">
        <v>86604</v>
      </c>
      <c r="C1242" s="10" t="s">
        <v>1662</v>
      </c>
      <c r="D1242" s="71">
        <v>86391</v>
      </c>
      <c r="E1242" t="s">
        <v>6569</v>
      </c>
      <c r="F1242" s="15" t="str">
        <f t="shared" si="139"/>
        <v>ISSUE</v>
      </c>
      <c r="H1242" s="9" t="str">
        <f t="shared" si="140"/>
        <v xml:space="preserve">						{"86832","NR FHG MP CO D 4 LEB (NRC BILLINGS MT)"},</v>
      </c>
      <c r="I1242" s="9" t="str">
        <f t="shared" si="138"/>
        <v>insert into FTS_rui_codes (suggest_text_1, suggest_text_2, source) values ("86832","NR FHG MP CO D 4 LEB (NRC BILLINGS MT)","RESFOR N12 (07APR2021)");</v>
      </c>
    </row>
    <row r="1243" spans="1:9" ht="16" x14ac:dyDescent="0.2">
      <c r="A1243" s="10" t="s">
        <v>7099</v>
      </c>
      <c r="B1243" s="22">
        <v>86638</v>
      </c>
      <c r="C1243" s="10" t="s">
        <v>4090</v>
      </c>
      <c r="D1243" s="71">
        <v>86392</v>
      </c>
      <c r="E1243" t="s">
        <v>6570</v>
      </c>
      <c r="F1243" s="15" t="str">
        <f t="shared" si="139"/>
        <v>ISSUE</v>
      </c>
      <c r="H1243" s="9" t="str">
        <f t="shared" si="140"/>
        <v xml:space="preserve">						{"86833","NR LCS MCM DIV SAN DIEGO (NRC SAN DIEGO CA)"},</v>
      </c>
      <c r="I1243" s="9" t="str">
        <f t="shared" si="138"/>
        <v>insert into FTS_rui_codes (suggest_text_1, suggest_text_2, source) values ("86833","NR LCS MCM DIV SAN DIEGO (NRC SAN DIEGO CA)","RESFOR N12 (07APR2021)");</v>
      </c>
    </row>
    <row r="1244" spans="1:9" ht="16" x14ac:dyDescent="0.2">
      <c r="A1244" s="10" t="s">
        <v>7038</v>
      </c>
      <c r="B1244" s="22">
        <v>86639</v>
      </c>
      <c r="C1244" s="10" t="s">
        <v>369</v>
      </c>
      <c r="D1244" s="71">
        <v>86479</v>
      </c>
      <c r="E1244" t="s">
        <v>7463</v>
      </c>
      <c r="F1244" s="15" t="str">
        <f t="shared" si="139"/>
        <v>ISSUE</v>
      </c>
      <c r="H1244" s="9" t="str">
        <f t="shared" si="140"/>
        <v xml:space="preserve">						{"86840","NR NAVCENT MAST DET A (NRC AUSTIN TX)"},</v>
      </c>
      <c r="I1244" s="9" t="str">
        <f t="shared" si="138"/>
        <v>insert into FTS_rui_codes (suggest_text_1, suggest_text_2, source) values ("86840","NR NAVCENT MAST DET A (NRC AUSTIN TX)","RESFOR N12 (07APR2021)");</v>
      </c>
    </row>
    <row r="1245" spans="1:9" ht="16" x14ac:dyDescent="0.2">
      <c r="A1245" s="10" t="s">
        <v>7043</v>
      </c>
      <c r="B1245" s="22">
        <v>86643</v>
      </c>
      <c r="C1245" s="10" t="s">
        <v>4618</v>
      </c>
      <c r="D1245" s="71">
        <v>86481</v>
      </c>
      <c r="E1245" t="s">
        <v>6572</v>
      </c>
      <c r="F1245" s="15" t="str">
        <f t="shared" si="139"/>
        <v>ISSUE</v>
      </c>
      <c r="H1245" s="9" t="str">
        <f t="shared" si="140"/>
        <v xml:space="preserve">						{"86849","NR EURAFSWA FES/AIR OPS (NRC FT WORTH TX)"},</v>
      </c>
      <c r="I1245" s="9" t="str">
        <f t="shared" si="138"/>
        <v>insert into FTS_rui_codes (suggest_text_1, suggest_text_2, source) values ("86849","NR EURAFSWA FES/AIR OPS (NRC FT WORTH TX)","RESFOR N12 (07APR2021)");</v>
      </c>
    </row>
    <row r="1246" spans="1:9" ht="16" x14ac:dyDescent="0.2">
      <c r="A1246" s="7" t="s">
        <v>7024</v>
      </c>
      <c r="B1246" s="35">
        <v>86646</v>
      </c>
      <c r="C1246" s="7" t="s">
        <v>1603</v>
      </c>
      <c r="D1246" s="71">
        <v>86484</v>
      </c>
      <c r="E1246" t="s">
        <v>987</v>
      </c>
      <c r="F1246" s="15" t="str">
        <f t="shared" si="139"/>
        <v>ISSUE</v>
      </c>
      <c r="H1246" s="9" t="str">
        <f t="shared" si="140"/>
        <v xml:space="preserve">						{"86850","NR LCS SUW DIV SAN DIEGO (NRC SAN DIEGO CA)"},</v>
      </c>
      <c r="I1246" s="9" t="str">
        <f t="shared" si="138"/>
        <v>insert into FTS_rui_codes (suggest_text_1, suggest_text_2, source) values ("86850","NR LCS SUW DIV SAN DIEGO (NRC SAN DIEGO CA)","RESFOR N12 (07APR2021)");</v>
      </c>
    </row>
    <row r="1247" spans="1:9" ht="16" x14ac:dyDescent="0.2">
      <c r="A1247" s="7" t="s">
        <v>7024</v>
      </c>
      <c r="B1247" s="35">
        <v>86649</v>
      </c>
      <c r="C1247" s="7" t="s">
        <v>1608</v>
      </c>
      <c r="D1247" s="71">
        <v>86487</v>
      </c>
      <c r="E1247" t="s">
        <v>7535</v>
      </c>
      <c r="F1247" s="15" t="str">
        <f t="shared" si="139"/>
        <v>ISSUE</v>
      </c>
      <c r="H1247" s="9" t="str">
        <f t="shared" si="140"/>
        <v xml:space="preserve">						{"86852","NR OPS SUPPORT 2212 (NRC SPRINGFIELD OR)"},</v>
      </c>
      <c r="I1247" s="9" t="str">
        <f t="shared" si="138"/>
        <v>insert into FTS_rui_codes (suggest_text_1, suggest_text_2, source) values ("86852","NR OPS SUPPORT 2212 (NRC SPRINGFIELD OR)","RESFOR N12 (07APR2021)");</v>
      </c>
    </row>
    <row r="1248" spans="1:9" ht="16" x14ac:dyDescent="0.2">
      <c r="A1248" s="10" t="s">
        <v>7055</v>
      </c>
      <c r="B1248" s="22">
        <v>86666</v>
      </c>
      <c r="C1248" s="10" t="s">
        <v>1852</v>
      </c>
      <c r="D1248" s="71">
        <v>86492</v>
      </c>
      <c r="E1248" t="s">
        <v>6574</v>
      </c>
      <c r="F1248" s="15" t="str">
        <f t="shared" si="139"/>
        <v>ISSUE</v>
      </c>
      <c r="H1248" s="9" t="str">
        <f t="shared" si="140"/>
        <v xml:space="preserve">						{"86853","NR ECRC DET BRAVO (NRC GULFPORT MS)"},</v>
      </c>
      <c r="I1248" s="9" t="str">
        <f t="shared" si="138"/>
        <v>insert into FTS_rui_codes (suggest_text_1, suggest_text_2, source) values ("86853","NR ECRC DET BRAVO (NRC GULFPORT MS)","RESFOR N12 (07APR2021)");</v>
      </c>
    </row>
    <row r="1249" spans="1:9" ht="16" x14ac:dyDescent="0.2">
      <c r="A1249" s="10" t="s">
        <v>7041</v>
      </c>
      <c r="B1249" s="22">
        <v>86675</v>
      </c>
      <c r="C1249" s="10" t="s">
        <v>3531</v>
      </c>
      <c r="D1249" s="71">
        <v>86493</v>
      </c>
      <c r="E1249" t="s">
        <v>7534</v>
      </c>
      <c r="F1249" s="15" t="str">
        <f t="shared" si="139"/>
        <v>ISSUE</v>
      </c>
      <c r="H1249" s="9" t="str">
        <f t="shared" si="140"/>
        <v xml:space="preserve">						{"86854","NR CNE-C6F MPP DET 413 (NRC DETROIT MI)"},</v>
      </c>
      <c r="I1249" s="9" t="str">
        <f t="shared" si="138"/>
        <v>insert into FTS_rui_codes (suggest_text_1, suggest_text_2, source) values ("86854","NR CNE-C6F MPP DET 413 (NRC DETROIT MI)","RESFOR N12 (07APR2021)");</v>
      </c>
    </row>
    <row r="1250" spans="1:9" ht="16" x14ac:dyDescent="0.2">
      <c r="A1250" s="10" t="s">
        <v>7031</v>
      </c>
      <c r="B1250" s="22">
        <v>86682</v>
      </c>
      <c r="C1250" s="10" t="s">
        <v>812</v>
      </c>
      <c r="D1250" s="71">
        <v>86504</v>
      </c>
      <c r="E1250" t="s">
        <v>7471</v>
      </c>
      <c r="F1250" s="15" t="str">
        <f t="shared" si="139"/>
        <v>ISSUE</v>
      </c>
      <c r="H1250" s="9" t="str">
        <f t="shared" si="140"/>
        <v xml:space="preserve">						{"86856","NR USFF MOC GREENSBORO (NRC GREENSBORO NC)"},</v>
      </c>
      <c r="I1250" s="9" t="str">
        <f t="shared" si="138"/>
        <v>insert into FTS_rui_codes (suggest_text_1, suggest_text_2, source) values ("86856","NR USFF MOC GREENSBORO (NRC GREENSBORO NC)","RESFOR N12 (07APR2021)");</v>
      </c>
    </row>
    <row r="1251" spans="1:9" ht="16" x14ac:dyDescent="0.2">
      <c r="A1251" s="10" t="s">
        <v>7064</v>
      </c>
      <c r="B1251" s="22">
        <v>86685</v>
      </c>
      <c r="C1251" s="10" t="s">
        <v>461</v>
      </c>
      <c r="D1251" s="71">
        <v>86505</v>
      </c>
      <c r="E1251" t="s">
        <v>7474</v>
      </c>
      <c r="F1251" s="15" t="str">
        <f t="shared" si="139"/>
        <v>ISSUE</v>
      </c>
      <c r="H1251" s="9" t="str">
        <f t="shared" si="140"/>
        <v xml:space="preserve">						{"86857","NR USFF PERSONNEL MGT (NRC NORFOLK VA)"},</v>
      </c>
      <c r="I1251" s="9" t="str">
        <f t="shared" si="138"/>
        <v>insert into FTS_rui_codes (suggest_text_1, suggest_text_2, source) values ("86857","NR USFF PERSONNEL MGT (NRC NORFOLK VA)","RESFOR N12 (07APR2021)");</v>
      </c>
    </row>
    <row r="1252" spans="1:9" ht="16" x14ac:dyDescent="0.2">
      <c r="A1252" s="10" t="s">
        <v>7107</v>
      </c>
      <c r="B1252" s="22">
        <v>86686</v>
      </c>
      <c r="C1252" s="10" t="s">
        <v>3669</v>
      </c>
      <c r="D1252" s="71">
        <v>86507</v>
      </c>
      <c r="E1252" t="s">
        <v>6576</v>
      </c>
      <c r="F1252" s="15" t="str">
        <f t="shared" si="139"/>
        <v>ISSUE</v>
      </c>
      <c r="H1252" s="9" t="str">
        <f t="shared" si="140"/>
        <v xml:space="preserve">						{"86858","NR JMAST PAC TUCSON (NRC TUCSON AZ)"},</v>
      </c>
      <c r="I1252" s="9" t="str">
        <f t="shared" si="138"/>
        <v>insert into FTS_rui_codes (suggest_text_1, suggest_text_2, source) values ("86858","NR JMAST PAC TUCSON (NRC TUCSON AZ)","RESFOR N12 (07APR2021)");</v>
      </c>
    </row>
    <row r="1253" spans="1:9" ht="16" x14ac:dyDescent="0.2">
      <c r="A1253" s="10" t="s">
        <v>7016</v>
      </c>
      <c r="B1253" s="22">
        <v>86707</v>
      </c>
      <c r="C1253" s="10" t="s">
        <v>3422</v>
      </c>
      <c r="D1253" s="71">
        <v>86508</v>
      </c>
      <c r="E1253" t="s">
        <v>5743</v>
      </c>
      <c r="F1253" s="15" t="str">
        <f t="shared" si="139"/>
        <v>ISSUE</v>
      </c>
      <c r="H1253" s="9" t="str">
        <f t="shared" si="140"/>
        <v xml:space="preserve">						{"86863","NR ROTA EMER OPS CTR (NRC CHICAGO IL)"},</v>
      </c>
      <c r="I1253" s="9" t="str">
        <f t="shared" si="138"/>
        <v>insert into FTS_rui_codes (suggest_text_1, suggest_text_2, source) values ("86863","NR ROTA EMER OPS CTR (NRC CHICAGO IL)","RESFOR N12 (07APR2021)");</v>
      </c>
    </row>
    <row r="1254" spans="1:9" ht="16" x14ac:dyDescent="0.2">
      <c r="A1254" s="10" t="s">
        <v>7013</v>
      </c>
      <c r="B1254" s="22">
        <v>86708</v>
      </c>
      <c r="C1254" s="10" t="s">
        <v>2249</v>
      </c>
      <c r="D1254" s="71">
        <v>86513</v>
      </c>
      <c r="E1254" t="s">
        <v>7536</v>
      </c>
      <c r="F1254" s="15" t="str">
        <f t="shared" si="139"/>
        <v>ISSUE</v>
      </c>
      <c r="H1254" s="9" t="str">
        <f t="shared" si="140"/>
        <v xml:space="preserve">						{"86875","NR OPS SUPPORT 0809 (NRC BESSEMER AL)"},</v>
      </c>
      <c r="I1254" s="9" t="str">
        <f t="shared" si="138"/>
        <v>insert into FTS_rui_codes (suggest_text_1, suggest_text_2, source) values ("86875","NR OPS SUPPORT 0809 (NRC BESSEMER AL)","RESFOR N12 (07APR2021)");</v>
      </c>
    </row>
    <row r="1255" spans="1:9" ht="16" x14ac:dyDescent="0.2">
      <c r="A1255" s="10" t="s">
        <v>7013</v>
      </c>
      <c r="B1255" s="22">
        <v>86709</v>
      </c>
      <c r="C1255" s="10" t="s">
        <v>2250</v>
      </c>
      <c r="D1255" s="71">
        <v>86515</v>
      </c>
      <c r="E1255" t="s">
        <v>5745</v>
      </c>
      <c r="F1255" s="15" t="str">
        <f t="shared" si="139"/>
        <v>ISSUE</v>
      </c>
      <c r="H1255" s="9" t="str">
        <f t="shared" si="140"/>
        <v xml:space="preserve">						{"86891","NR RELSUP MFR (NRC NEW ORLEANS LA)"},</v>
      </c>
      <c r="I1255" s="9" t="str">
        <f t="shared" si="138"/>
        <v>insert into FTS_rui_codes (suggest_text_1, suggest_text_2, source) values ("86891","NR RELSUP MFR (NRC NEW ORLEANS LA)","RESFOR N12 (07APR2021)");</v>
      </c>
    </row>
    <row r="1256" spans="1:9" ht="16" x14ac:dyDescent="0.2">
      <c r="A1256" s="10" t="s">
        <v>7035</v>
      </c>
      <c r="B1256" s="22">
        <v>86711</v>
      </c>
      <c r="C1256" s="10" t="s">
        <v>3569</v>
      </c>
      <c r="D1256" s="71">
        <v>86518</v>
      </c>
      <c r="E1256" t="s">
        <v>5747</v>
      </c>
      <c r="F1256" s="15" t="str">
        <f t="shared" si="139"/>
        <v>ISSUE</v>
      </c>
      <c r="H1256" s="9" t="str">
        <f t="shared" si="140"/>
        <v xml:space="preserve">						{"86901","NR FLC BAHRAIN DET B (NRC WASHINGTON DC)"},</v>
      </c>
      <c r="I1256" s="9" t="str">
        <f t="shared" si="138"/>
        <v>insert into FTS_rui_codes (suggest_text_1, suggest_text_2, source) values ("86901","NR FLC BAHRAIN DET B (NRC WASHINGTON DC)","RESFOR N12 (07APR2021)");</v>
      </c>
    </row>
    <row r="1257" spans="1:9" ht="16" x14ac:dyDescent="0.2">
      <c r="A1257" s="10" t="s">
        <v>7095</v>
      </c>
      <c r="B1257" s="22">
        <v>86715</v>
      </c>
      <c r="C1257" s="11" t="s">
        <v>2446</v>
      </c>
      <c r="D1257" s="71">
        <v>86532</v>
      </c>
      <c r="E1257" t="s">
        <v>7472</v>
      </c>
      <c r="F1257" s="15" t="str">
        <f t="shared" si="139"/>
        <v>ISSUE</v>
      </c>
      <c r="H1257" s="9" t="str">
        <f t="shared" si="140"/>
        <v xml:space="preserve">						{"86906","NR LCS SUW NEW YORK CITY (NRC NEW YORK NY)"},</v>
      </c>
      <c r="I1257" s="9" t="str">
        <f t="shared" si="138"/>
        <v>insert into FTS_rui_codes (suggest_text_1, suggest_text_2, source) values ("86906","NR LCS SUW NEW YORK CITY (NRC NEW YORK NY)","RESFOR N12 (07APR2021)");</v>
      </c>
    </row>
    <row r="1258" spans="1:9" ht="16" x14ac:dyDescent="0.2">
      <c r="A1258" s="7" t="s">
        <v>7040</v>
      </c>
      <c r="B1258" s="35">
        <v>86748</v>
      </c>
      <c r="C1258" s="7" t="s">
        <v>2917</v>
      </c>
      <c r="D1258" s="71">
        <v>86534</v>
      </c>
      <c r="E1258" t="s">
        <v>5751</v>
      </c>
      <c r="F1258" s="15" t="str">
        <f t="shared" si="139"/>
        <v>ISSUE</v>
      </c>
      <c r="H1258" s="9" t="str">
        <f t="shared" si="140"/>
        <v xml:space="preserve">						{"86908","NR COMPACFLT MHQ DET 101 (NRC SACRAMENTO CA)"},</v>
      </c>
      <c r="I1258" s="9" t="str">
        <f t="shared" si="138"/>
        <v>insert into FTS_rui_codes (suggest_text_1, suggest_text_2, source) values ("86908","NR COMPACFLT MHQ DET 101 (NRC SACRAMENTO CA)","RESFOR N12 (07APR2021)");</v>
      </c>
    </row>
    <row r="1259" spans="1:9" ht="16" x14ac:dyDescent="0.2">
      <c r="A1259" s="10" t="s">
        <v>7043</v>
      </c>
      <c r="B1259" s="22">
        <v>86759</v>
      </c>
      <c r="C1259" s="10" t="s">
        <v>4512</v>
      </c>
      <c r="D1259" s="71">
        <v>86535</v>
      </c>
      <c r="E1259" t="s">
        <v>5753</v>
      </c>
      <c r="F1259" s="15" t="str">
        <f t="shared" si="139"/>
        <v>ISSUE</v>
      </c>
      <c r="H1259" s="9" t="str">
        <f t="shared" si="140"/>
        <v xml:space="preserve">						{"86911","NR CNE-C6F MPP DET 205 (NRC PITTSBURGH PA)"},</v>
      </c>
      <c r="I1259" s="9" t="str">
        <f t="shared" si="138"/>
        <v>insert into FTS_rui_codes (suggest_text_1, suggest_text_2, source) values ("86911","NR CNE-C6F MPP DET 205 (NRC PITTSBURGH PA)","RESFOR N12 (07APR2021)");</v>
      </c>
    </row>
    <row r="1260" spans="1:9" ht="16" x14ac:dyDescent="0.2">
      <c r="A1260" s="10" t="s">
        <v>7052</v>
      </c>
      <c r="B1260" s="22">
        <v>86760</v>
      </c>
      <c r="C1260" s="10" t="s">
        <v>2288</v>
      </c>
      <c r="D1260" s="71">
        <v>86537</v>
      </c>
      <c r="E1260" t="s">
        <v>5755</v>
      </c>
      <c r="F1260" s="15" t="str">
        <f t="shared" si="139"/>
        <v>ISSUE</v>
      </c>
      <c r="H1260" s="9" t="str">
        <f t="shared" si="140"/>
        <v xml:space="preserve">						{"86912","NR CNE-C6F DETACHMENT 130 (NRC JACKSONVILLE FL)"},</v>
      </c>
      <c r="I1260" s="9" t="str">
        <f t="shared" si="138"/>
        <v>insert into FTS_rui_codes (suggest_text_1, suggest_text_2, source) values ("86912","NR CNE-C6F DETACHMENT 130 (NRC JACKSONVILLE FL)","RESFOR N12 (07APR2021)");</v>
      </c>
    </row>
    <row r="1261" spans="1:9" ht="16" x14ac:dyDescent="0.2">
      <c r="A1261" s="10" t="s">
        <v>7052</v>
      </c>
      <c r="B1261" s="22">
        <v>86761</v>
      </c>
      <c r="C1261" s="10" t="s">
        <v>2290</v>
      </c>
      <c r="D1261" s="71">
        <v>86540</v>
      </c>
      <c r="E1261" t="s">
        <v>2934</v>
      </c>
      <c r="F1261" s="15" t="str">
        <f t="shared" si="139"/>
        <v>ISSUE</v>
      </c>
      <c r="H1261" s="9" t="str">
        <f t="shared" si="140"/>
        <v xml:space="preserve">						{"86913","NR COMSEVENTHFLT (NRC FT WORTH TX)"},</v>
      </c>
      <c r="I1261" s="9" t="str">
        <f t="shared" si="138"/>
        <v>insert into FTS_rui_codes (suggest_text_1, suggest_text_2, source) values ("86913","NR COMSEVENTHFLT (NRC FT WORTH TX)","RESFOR N12 (07APR2021)");</v>
      </c>
    </row>
    <row r="1262" spans="1:9" ht="16" x14ac:dyDescent="0.2">
      <c r="A1262" s="10" t="s">
        <v>7069</v>
      </c>
      <c r="B1262" s="22">
        <v>86768</v>
      </c>
      <c r="C1262" s="10" t="s">
        <v>3160</v>
      </c>
      <c r="D1262" s="71">
        <v>86542</v>
      </c>
      <c r="E1262" t="s">
        <v>7538</v>
      </c>
      <c r="F1262" s="15" t="str">
        <f t="shared" si="139"/>
        <v>ISSUE</v>
      </c>
      <c r="H1262" s="9" t="str">
        <f t="shared" si="140"/>
        <v xml:space="preserve">						{"86919","NR C4F/COMUSNAVSO (NRC JACKSONVILLE FL)"},</v>
      </c>
      <c r="I1262" s="9" t="str">
        <f t="shared" si="138"/>
        <v>insert into FTS_rui_codes (suggest_text_1, suggest_text_2, source) values ("86919","NR C4F/COMUSNAVSO (NRC JACKSONVILLE FL)","RESFOR N12 (07APR2021)");</v>
      </c>
    </row>
    <row r="1263" spans="1:9" ht="16" x14ac:dyDescent="0.2">
      <c r="A1263" s="7" t="s">
        <v>7087</v>
      </c>
      <c r="B1263" s="35">
        <v>86770</v>
      </c>
      <c r="C1263" s="7" t="s">
        <v>961</v>
      </c>
      <c r="D1263" s="71">
        <v>86546</v>
      </c>
      <c r="E1263" t="s">
        <v>6577</v>
      </c>
      <c r="F1263" s="15" t="str">
        <f t="shared" si="139"/>
        <v>ISSUE</v>
      </c>
      <c r="H1263" s="9" t="str">
        <f t="shared" si="140"/>
        <v xml:space="preserve">						{"86922","NR OPS SUPPORT 2252 (NRC KITSAP WA)"},</v>
      </c>
      <c r="I1263" s="9" t="str">
        <f t="shared" si="138"/>
        <v>insert into FTS_rui_codes (suggest_text_1, suggest_text_2, source) values ("86922","NR OPS SUPPORT 2252 (NRC KITSAP WA)","RESFOR N12 (07APR2021)");</v>
      </c>
    </row>
    <row r="1264" spans="1:9" ht="16" x14ac:dyDescent="0.2">
      <c r="A1264" s="7" t="s">
        <v>7091</v>
      </c>
      <c r="B1264" s="35">
        <v>86777</v>
      </c>
      <c r="C1264" s="12" t="s">
        <v>1192</v>
      </c>
      <c r="D1264" s="71">
        <v>86547</v>
      </c>
      <c r="E1264" t="s">
        <v>5757</v>
      </c>
      <c r="F1264" s="15" t="str">
        <f t="shared" si="139"/>
        <v>ISSUE</v>
      </c>
      <c r="H1264" s="9" t="str">
        <f t="shared" si="140"/>
        <v xml:space="preserve">						{"86925","NR JOINT STAFF SOUTH (NRC NORFOLK VA)"},</v>
      </c>
      <c r="I1264" s="9" t="str">
        <f t="shared" si="138"/>
        <v>insert into FTS_rui_codes (suggest_text_1, suggest_text_2, source) values ("86925","NR JOINT STAFF SOUTH (NRC NORFOLK VA)","RESFOR N12 (07APR2021)");</v>
      </c>
    </row>
    <row r="1265" spans="1:9" ht="16" x14ac:dyDescent="0.2">
      <c r="A1265" s="10" t="s">
        <v>7051</v>
      </c>
      <c r="B1265" s="22">
        <v>86779</v>
      </c>
      <c r="C1265" s="10" t="s">
        <v>4743</v>
      </c>
      <c r="D1265" s="71">
        <v>86548</v>
      </c>
      <c r="E1265" t="s">
        <v>6578</v>
      </c>
      <c r="F1265" s="15" t="str">
        <f t="shared" si="139"/>
        <v>ISSUE</v>
      </c>
      <c r="H1265" s="9" t="str">
        <f t="shared" si="140"/>
        <v xml:space="preserve">						{"86926","NR OPS SUPPORT 0810 (NRC CORPUS CHRISTI TX)"},</v>
      </c>
      <c r="I1265" s="9" t="str">
        <f t="shared" si="138"/>
        <v>insert into FTS_rui_codes (suggest_text_1, suggest_text_2, source) values ("86926","NR OPS SUPPORT 0810 (NRC CORPUS CHRISTI TX)","RESFOR N12 (07APR2021)");</v>
      </c>
    </row>
    <row r="1266" spans="1:9" ht="16" x14ac:dyDescent="0.2">
      <c r="A1266" s="10" t="s">
        <v>7041</v>
      </c>
      <c r="B1266" s="22">
        <v>86781</v>
      </c>
      <c r="C1266" s="10" t="s">
        <v>3507</v>
      </c>
      <c r="D1266" s="71">
        <v>86549</v>
      </c>
      <c r="E1266" t="s">
        <v>5759</v>
      </c>
      <c r="F1266" s="15" t="str">
        <f t="shared" si="139"/>
        <v>ISSUE</v>
      </c>
      <c r="H1266" s="9" t="str">
        <f t="shared" si="140"/>
        <v xml:space="preserve">						{"86930","NR NSW DETACHMENT N JERSEY (NRC EARLE NJ)"},</v>
      </c>
      <c r="I1266" s="9" t="str">
        <f t="shared" si="138"/>
        <v>insert into FTS_rui_codes (suggest_text_1, suggest_text_2, source) values ("86930","NR NSW DETACHMENT N JERSEY (NRC EARLE NJ)","RESFOR N12 (07APR2021)");</v>
      </c>
    </row>
    <row r="1267" spans="1:9" ht="16" x14ac:dyDescent="0.2">
      <c r="A1267" s="10" t="s">
        <v>7055</v>
      </c>
      <c r="B1267" s="22">
        <v>86785</v>
      </c>
      <c r="C1267" s="10" t="s">
        <v>1854</v>
      </c>
      <c r="D1267" s="71">
        <v>86553</v>
      </c>
      <c r="E1267" t="s">
        <v>6580</v>
      </c>
      <c r="F1267" s="15" t="str">
        <f t="shared" si="139"/>
        <v>ISSUE</v>
      </c>
      <c r="H1267" s="9" t="str">
        <f t="shared" si="140"/>
        <v xml:space="preserve">						{"86931","NR USEUCOM HQ STAFF (NRC QUINCY MA)"},</v>
      </c>
      <c r="I1267" s="9" t="str">
        <f t="shared" si="138"/>
        <v>insert into FTS_rui_codes (suggest_text_1, suggest_text_2, source) values ("86931","NR USEUCOM HQ STAFF (NRC QUINCY MA)","RESFOR N12 (07APR2021)");</v>
      </c>
    </row>
    <row r="1268" spans="1:9" ht="16" x14ac:dyDescent="0.2">
      <c r="A1268" s="10" t="s">
        <v>7029</v>
      </c>
      <c r="B1268" s="22">
        <v>86795</v>
      </c>
      <c r="C1268" s="10" t="s">
        <v>530</v>
      </c>
      <c r="D1268" s="71">
        <v>86557</v>
      </c>
      <c r="E1268" t="s">
        <v>6581</v>
      </c>
      <c r="F1268" s="15" t="str">
        <f t="shared" si="139"/>
        <v>ISSUE</v>
      </c>
      <c r="H1268" s="9" t="str">
        <f t="shared" si="140"/>
        <v xml:space="preserve">						{"86932","NR US PACIFIC CMD DET 401 (NRC KITSAP WA)"},</v>
      </c>
      <c r="I1268" s="9" t="str">
        <f t="shared" si="138"/>
        <v>insert into FTS_rui_codes (suggest_text_1, suggest_text_2, source) values ("86932","NR US PACIFIC CMD DET 401 (NRC KITSAP WA)","RESFOR N12 (07APR2021)");</v>
      </c>
    </row>
    <row r="1269" spans="1:9" ht="16" x14ac:dyDescent="0.2">
      <c r="A1269" s="10" t="s">
        <v>7097</v>
      </c>
      <c r="B1269" s="22">
        <v>86797</v>
      </c>
      <c r="C1269" s="10" t="s">
        <v>1915</v>
      </c>
      <c r="D1269" s="71">
        <v>86581</v>
      </c>
      <c r="E1269" t="s">
        <v>5761</v>
      </c>
      <c r="F1269" s="15" t="str">
        <f t="shared" si="139"/>
        <v>ISSUE</v>
      </c>
      <c r="H1269" s="9" t="str">
        <f t="shared" si="140"/>
        <v xml:space="preserve">						{"86933","NR US PACIFIC CMD DET 101 (NRC TULSA OK)"},</v>
      </c>
      <c r="I1269" s="9" t="str">
        <f t="shared" si="138"/>
        <v>insert into FTS_rui_codes (suggest_text_1, suggest_text_2, source) values ("86933","NR US PACIFIC CMD DET 101 (NRC TULSA OK)","RESFOR N12 (07APR2021)");</v>
      </c>
    </row>
    <row r="1270" spans="1:9" ht="16" x14ac:dyDescent="0.2">
      <c r="A1270" s="10" t="s">
        <v>7014</v>
      </c>
      <c r="B1270" s="22">
        <v>86801</v>
      </c>
      <c r="C1270" s="10" t="s">
        <v>2525</v>
      </c>
      <c r="D1270" s="71">
        <v>86582</v>
      </c>
      <c r="E1270" t="s">
        <v>7425</v>
      </c>
      <c r="F1270" s="15" t="str">
        <f t="shared" si="139"/>
        <v>ISSUE</v>
      </c>
      <c r="H1270" s="9" t="str">
        <f t="shared" si="140"/>
        <v xml:space="preserve">						{"86934","NR US PACIFIC CMD DET 301 (NRC KITSAP WA)"},</v>
      </c>
      <c r="I1270" s="9" t="str">
        <f t="shared" si="138"/>
        <v>insert into FTS_rui_codes (suggest_text_1, suggest_text_2, source) values ("86934","NR US PACIFIC CMD DET 301 (NRC KITSAP WA)","RESFOR N12 (07APR2021)");</v>
      </c>
    </row>
    <row r="1271" spans="1:9" ht="16" x14ac:dyDescent="0.2">
      <c r="A1271" s="10" t="s">
        <v>7052</v>
      </c>
      <c r="B1271" s="22">
        <v>86804</v>
      </c>
      <c r="C1271" s="10" t="s">
        <v>2292</v>
      </c>
      <c r="D1271" s="71">
        <v>86585</v>
      </c>
      <c r="E1271" t="s">
        <v>7426</v>
      </c>
      <c r="F1271" s="15" t="str">
        <f t="shared" si="139"/>
        <v>ISSUE</v>
      </c>
      <c r="H1271" s="9" t="str">
        <f t="shared" si="140"/>
        <v xml:space="preserve">						{"86935","NR NAV EXP INTEL CMD 0222 (NRC KITSAP WA)"},</v>
      </c>
      <c r="I1271" s="9" t="str">
        <f t="shared" si="138"/>
        <v>insert into FTS_rui_codes (suggest_text_1, suggest_text_2, source) values ("86935","NR NAV EXP INTEL CMD 0222 (NRC KITSAP WA)","RESFOR N12 (07APR2021)");</v>
      </c>
    </row>
    <row r="1272" spans="1:9" ht="16" x14ac:dyDescent="0.2">
      <c r="A1272" s="10" t="s">
        <v>7061</v>
      </c>
      <c r="B1272" s="22">
        <v>86814</v>
      </c>
      <c r="C1272" s="10" t="s">
        <v>2565</v>
      </c>
      <c r="D1272" s="71">
        <v>86587</v>
      </c>
      <c r="E1272" t="s">
        <v>7359</v>
      </c>
      <c r="F1272" s="15" t="str">
        <f t="shared" si="139"/>
        <v>ISSUE</v>
      </c>
      <c r="H1272" s="9" t="str">
        <f t="shared" si="140"/>
        <v xml:space="preserve">						{"86936","NR VAQRON 209 DET WHIDBEY (VAQ 209)"},</v>
      </c>
      <c r="I1272" s="9" t="str">
        <f t="shared" si="138"/>
        <v>insert into FTS_rui_codes (suggest_text_1, suggest_text_2, source) values ("86936","NR VAQRON 209 DET WHIDBEY (VAQ 209)","RESFOR N12 (07APR2021)");</v>
      </c>
    </row>
    <row r="1273" spans="1:9" ht="16" x14ac:dyDescent="0.2">
      <c r="A1273" s="10" t="s">
        <v>7059</v>
      </c>
      <c r="B1273" s="22">
        <v>86816</v>
      </c>
      <c r="C1273" s="10" t="s">
        <v>4222</v>
      </c>
      <c r="D1273" s="71">
        <v>86589</v>
      </c>
      <c r="E1273" t="s">
        <v>5763</v>
      </c>
      <c r="F1273" s="15" t="str">
        <f t="shared" si="139"/>
        <v>ISSUE</v>
      </c>
      <c r="H1273" s="9" t="str">
        <f t="shared" si="140"/>
        <v xml:space="preserve">						{"86937","NR COMSEVENTHFLT DET NWPT (NRC NEWPORT RI)"},</v>
      </c>
      <c r="I1273" s="9" t="str">
        <f t="shared" si="138"/>
        <v>insert into FTS_rui_codes (suggest_text_1, suggest_text_2, source) values ("86937","NR COMSEVENTHFLT DET NWPT (NRC NEWPORT RI)","RESFOR N12 (07APR2021)");</v>
      </c>
    </row>
    <row r="1274" spans="1:9" ht="16" x14ac:dyDescent="0.2">
      <c r="A1274" s="10" t="s">
        <v>7095</v>
      </c>
      <c r="B1274" s="22">
        <v>86817</v>
      </c>
      <c r="C1274" s="11" t="s">
        <v>2444</v>
      </c>
      <c r="D1274" s="71">
        <v>86590</v>
      </c>
      <c r="E1274" t="s">
        <v>6586</v>
      </c>
      <c r="F1274" s="15" t="str">
        <f t="shared" si="139"/>
        <v>ISSUE</v>
      </c>
      <c r="H1274" s="9" t="str">
        <f t="shared" si="140"/>
        <v xml:space="preserve">						{"86938","NR LCS MCM DIV MAYPORT (NRC JACKSONVILLE FL)"},</v>
      </c>
      <c r="I1274" s="9" t="str">
        <f t="shared" si="138"/>
        <v>insert into FTS_rui_codes (suggest_text_1, suggest_text_2, source) values ("86938","NR LCS MCM DIV MAYPORT (NRC JACKSONVILLE FL)","RESFOR N12 (07APR2021)");</v>
      </c>
    </row>
    <row r="1275" spans="1:9" ht="16" x14ac:dyDescent="0.2">
      <c r="A1275" s="7" t="s">
        <v>7037</v>
      </c>
      <c r="B1275" s="35">
        <v>86819</v>
      </c>
      <c r="C1275" s="7" t="s">
        <v>4758</v>
      </c>
      <c r="D1275" s="71">
        <v>86593</v>
      </c>
      <c r="E1275" t="s">
        <v>5765</v>
      </c>
      <c r="F1275" s="15" t="str">
        <f t="shared" si="139"/>
        <v>ISSUE</v>
      </c>
      <c r="H1275" s="9" t="str">
        <f t="shared" si="140"/>
        <v xml:space="preserve">						{"86942","NR SPAWAR 466 (NRC SAN DIEGO CA)"},</v>
      </c>
      <c r="I1275" s="9" t="str">
        <f t="shared" ref="I1275:I1338" si="141">+_xlfn.CONCAT("insert into FTS_rui_codes (suggest_text_1, suggest_text_2, source) values (""",B1312,""",""",C1312," (",A1312,")"",""RESFOR N12 (07APR2021)"");")</f>
        <v>insert into FTS_rui_codes (suggest_text_1, suggest_text_2, source) values ("86942","NR SPAWAR 466 (NRC SAN DIEGO CA)","RESFOR N12 (07APR2021)");</v>
      </c>
    </row>
    <row r="1276" spans="1:9" ht="16" x14ac:dyDescent="0.2">
      <c r="A1276" s="10" t="s">
        <v>7101</v>
      </c>
      <c r="B1276" s="22">
        <v>86821</v>
      </c>
      <c r="C1276" s="10" t="s">
        <v>4714</v>
      </c>
      <c r="D1276" s="71">
        <v>86597</v>
      </c>
      <c r="E1276" t="s">
        <v>1664</v>
      </c>
      <c r="F1276" s="15" t="str">
        <f t="shared" si="139"/>
        <v>ISSUE</v>
      </c>
      <c r="H1276" s="9" t="str">
        <f t="shared" si="140"/>
        <v xml:space="preserve">						{"86943","NR SPAWAR 220 (NRC SAN JOSE CA)"},</v>
      </c>
      <c r="I1276" s="9" t="str">
        <f t="shared" si="141"/>
        <v>insert into FTS_rui_codes (suggest_text_1, suggest_text_2, source) values ("86943","NR SPAWAR 220 (NRC SAN JOSE CA)","RESFOR N12 (07APR2021)");</v>
      </c>
    </row>
    <row r="1277" spans="1:9" ht="16" x14ac:dyDescent="0.2">
      <c r="A1277" s="10" t="s">
        <v>7043</v>
      </c>
      <c r="B1277" s="22">
        <v>86822</v>
      </c>
      <c r="C1277" s="10" t="s">
        <v>4528</v>
      </c>
      <c r="D1277" s="71">
        <v>86599</v>
      </c>
      <c r="E1277" t="s">
        <v>6587</v>
      </c>
      <c r="F1277" s="15" t="str">
        <f t="shared" si="139"/>
        <v>ISSUE</v>
      </c>
      <c r="H1277" s="9" t="str">
        <f t="shared" si="140"/>
        <v xml:space="preserve">						{"86952","NCHB 10 AIR CARGO CO (NRC NORFOLK VA)"},</v>
      </c>
      <c r="I1277" s="9" t="str">
        <f t="shared" si="141"/>
        <v>insert into FTS_rui_codes (suggest_text_1, suggest_text_2, source) values ("86952","NCHB 10 AIR CARGO CO (NRC NORFOLK VA)","RESFOR N12 (07APR2021)");</v>
      </c>
    </row>
    <row r="1278" spans="1:9" ht="16" x14ac:dyDescent="0.2">
      <c r="A1278" s="7" t="s">
        <v>7040</v>
      </c>
      <c r="B1278" s="35">
        <v>86828</v>
      </c>
      <c r="C1278" s="7" t="s">
        <v>2891</v>
      </c>
      <c r="D1278" s="71">
        <v>86604</v>
      </c>
      <c r="E1278" t="s">
        <v>6588</v>
      </c>
      <c r="F1278" s="15" t="str">
        <f t="shared" si="139"/>
        <v>ISSUE</v>
      </c>
      <c r="H1278" s="9" t="str">
        <f t="shared" si="140"/>
        <v xml:space="preserve">						{"86954","NR OPS SUPPORT 1302 (NRC AKRON OH)"},</v>
      </c>
      <c r="I1278" s="9" t="str">
        <f t="shared" si="141"/>
        <v>insert into FTS_rui_codes (suggest_text_1, suggest_text_2, source) values ("86954","NR OPS SUPPORT 1302 (NRC AKRON OH)","RESFOR N12 (07APR2021)");</v>
      </c>
    </row>
    <row r="1279" spans="1:9" ht="16" x14ac:dyDescent="0.2">
      <c r="A1279" s="10" t="s">
        <v>7109</v>
      </c>
      <c r="B1279" s="22">
        <v>86832</v>
      </c>
      <c r="C1279" s="11" t="s">
        <v>480</v>
      </c>
      <c r="D1279" s="71">
        <v>86636</v>
      </c>
      <c r="E1279" t="s">
        <v>7218</v>
      </c>
      <c r="F1279" s="15" t="str">
        <f t="shared" si="139"/>
        <v>ISSUE</v>
      </c>
      <c r="H1279" s="9" t="str">
        <f t="shared" si="140"/>
        <v xml:space="preserve">						{"86961","NR OPS SUPPORT 0823 (NRC HOUSTON TX)"},</v>
      </c>
      <c r="I1279" s="9" t="str">
        <f t="shared" si="141"/>
        <v>insert into FTS_rui_codes (suggest_text_1, suggest_text_2, source) values ("86961","NR OPS SUPPORT 0823 (NRC HOUSTON TX)","RESFOR N12 (07APR2021)");</v>
      </c>
    </row>
    <row r="1280" spans="1:9" ht="16" x14ac:dyDescent="0.2">
      <c r="A1280" s="10" t="s">
        <v>7103</v>
      </c>
      <c r="B1280" s="22">
        <v>86833</v>
      </c>
      <c r="C1280" s="10" t="s">
        <v>3753</v>
      </c>
      <c r="D1280" s="71">
        <v>86638</v>
      </c>
      <c r="E1280" t="s">
        <v>4090</v>
      </c>
      <c r="F1280" s="15" t="str">
        <f t="shared" si="139"/>
        <v>ISSUE</v>
      </c>
      <c r="H1280" s="9" t="str">
        <f t="shared" si="140"/>
        <v xml:space="preserve">						{"86963","NMCB 25 DET 3125 AKRON (NRC AKRON OH)"},</v>
      </c>
      <c r="I1280" s="9" t="str">
        <f t="shared" si="141"/>
        <v>insert into FTS_rui_codes (suggest_text_1, suggest_text_2, source) values ("86963","NMCB 25 DET 3125 AKRON (NRC AKRON OH)","RESFOR N12 (07APR2021)");</v>
      </c>
    </row>
    <row r="1281" spans="1:9" ht="16" x14ac:dyDescent="0.2">
      <c r="A1281" s="10" t="s">
        <v>7070</v>
      </c>
      <c r="B1281" s="22">
        <v>86840</v>
      </c>
      <c r="C1281" s="10" t="s">
        <v>255</v>
      </c>
      <c r="D1281" s="71">
        <v>86639</v>
      </c>
      <c r="E1281" t="s">
        <v>7318</v>
      </c>
      <c r="F1281" s="15" t="str">
        <f t="shared" si="139"/>
        <v>ISSUE</v>
      </c>
      <c r="H1281" s="9" t="str">
        <f t="shared" si="140"/>
        <v xml:space="preserve">						{"86978","NR OPS SUPPORT 1305 (NRC CHATTANOOGA TN)"},</v>
      </c>
      <c r="I1281" s="9" t="str">
        <f t="shared" si="141"/>
        <v>insert into FTS_rui_codes (suggest_text_1, suggest_text_2, source) values ("86978","NR OPS SUPPORT 1305 (NRC CHATTANOOGA TN)","RESFOR N12 (07APR2021)");</v>
      </c>
    </row>
    <row r="1282" spans="1:9" ht="16" x14ac:dyDescent="0.2">
      <c r="A1282" s="10" t="s">
        <v>7119</v>
      </c>
      <c r="B1282" s="22">
        <v>86849</v>
      </c>
      <c r="C1282" s="10" t="s">
        <v>1322</v>
      </c>
      <c r="D1282" s="71">
        <v>86640</v>
      </c>
      <c r="E1282" t="s">
        <v>6591</v>
      </c>
      <c r="F1282" s="15" t="str">
        <f t="shared" si="139"/>
        <v>ISSUE</v>
      </c>
      <c r="H1282" s="9" t="str">
        <f t="shared" si="140"/>
        <v xml:space="preserve">						{"86981","NR CONT ENG MGMT PACFLT (NRC VENTURA COUNTY CA)"},</v>
      </c>
      <c r="I1282" s="9" t="str">
        <f t="shared" si="141"/>
        <v>insert into FTS_rui_codes (suggest_text_1, suggest_text_2, source) values ("86981","NR CONT ENG MGMT PACFLT (NRC VENTURA COUNTY CA)","RESFOR N12 (07APR2021)");</v>
      </c>
    </row>
    <row r="1283" spans="1:9" ht="16" x14ac:dyDescent="0.2">
      <c r="A1283" s="10" t="s">
        <v>7103</v>
      </c>
      <c r="B1283" s="22">
        <v>86850</v>
      </c>
      <c r="C1283" s="10" t="s">
        <v>3757</v>
      </c>
      <c r="D1283" s="71">
        <v>86643</v>
      </c>
      <c r="E1283" t="s">
        <v>7157</v>
      </c>
      <c r="F1283" s="15" t="str">
        <f t="shared" si="139"/>
        <v>ISSUE</v>
      </c>
      <c r="H1283" s="9" t="str">
        <f t="shared" si="140"/>
        <v xml:space="preserve">						{"86983","NR ONR/NRL S&amp;T 107 (NRC NEWPORT RI)"},</v>
      </c>
      <c r="I1283" s="9" t="str">
        <f t="shared" si="141"/>
        <v>insert into FTS_rui_codes (suggest_text_1, suggest_text_2, source) values ("86983","NR ONR/NRL S&amp;T 107 (NRC NEWPORT RI)","RESFOR N12 (07APR2021)");</v>
      </c>
    </row>
    <row r="1284" spans="1:9" ht="16" x14ac:dyDescent="0.2">
      <c r="A1284" s="10" t="s">
        <v>7111</v>
      </c>
      <c r="B1284" s="22">
        <v>86852</v>
      </c>
      <c r="C1284" s="12" t="s">
        <v>4068</v>
      </c>
      <c r="D1284" s="71">
        <v>86646</v>
      </c>
      <c r="E1284" t="s">
        <v>1602</v>
      </c>
      <c r="F1284" s="15" t="str">
        <f t="shared" si="139"/>
        <v>ISSUE</v>
      </c>
      <c r="H1284" s="9" t="str">
        <f t="shared" si="140"/>
        <v xml:space="preserve">						{"86984","NR ONR/NRL S&amp;T 111 (NRC SAN DIEGO CA)"},</v>
      </c>
      <c r="I1284" s="9" t="str">
        <f t="shared" si="141"/>
        <v>insert into FTS_rui_codes (suggest_text_1, suggest_text_2, source) values ("86984","NR ONR/NRL S&amp;T 111 (NRC SAN DIEGO CA)","RESFOR N12 (07APR2021)");</v>
      </c>
    </row>
    <row r="1285" spans="1:9" ht="16" x14ac:dyDescent="0.2">
      <c r="A1285" s="10" t="s">
        <v>7063</v>
      </c>
      <c r="B1285" s="22">
        <v>86853</v>
      </c>
      <c r="C1285" s="10" t="s">
        <v>1514</v>
      </c>
      <c r="D1285" s="71">
        <v>86666</v>
      </c>
      <c r="E1285" t="s">
        <v>6593</v>
      </c>
      <c r="F1285" s="15" t="str">
        <f t="shared" si="139"/>
        <v>ISSUE</v>
      </c>
      <c r="H1285" s="9" t="str">
        <f t="shared" si="140"/>
        <v xml:space="preserve">						{"86985","NR ONR/NRL S&amp;T 106 (NRC RALEIGH NC)"},</v>
      </c>
      <c r="I1285" s="9" t="str">
        <f t="shared" si="141"/>
        <v>insert into FTS_rui_codes (suggest_text_1, suggest_text_2, source) values ("86985","NR ONR/NRL S&amp;T 106 (NRC RALEIGH NC)","RESFOR N12 (07APR2021)");</v>
      </c>
    </row>
    <row r="1286" spans="1:9" ht="16" x14ac:dyDescent="0.2">
      <c r="A1286" s="7" t="s">
        <v>7087</v>
      </c>
      <c r="B1286" s="35">
        <v>86854</v>
      </c>
      <c r="C1286" s="7" t="s">
        <v>967</v>
      </c>
      <c r="D1286" s="71">
        <v>86675</v>
      </c>
      <c r="E1286" t="s">
        <v>7319</v>
      </c>
      <c r="F1286" s="15" t="str">
        <f t="shared" si="139"/>
        <v>ISSUE</v>
      </c>
      <c r="H1286" s="9" t="str">
        <f t="shared" si="140"/>
        <v xml:space="preserve">						{"86986","NR OPS SUPPORT 0811 (NRC CHARLESTON SC)"},</v>
      </c>
      <c r="I1286" s="9" t="str">
        <f t="shared" si="141"/>
        <v>insert into FTS_rui_codes (suggest_text_1, suggest_text_2, source) values ("86986","NR OPS SUPPORT 0811 (NRC CHARLESTON SC)","RESFOR N12 (07APR2021)");</v>
      </c>
    </row>
    <row r="1287" spans="1:9" ht="16" x14ac:dyDescent="0.2">
      <c r="A1287" s="10" t="s">
        <v>7048</v>
      </c>
      <c r="B1287" s="22">
        <v>86856</v>
      </c>
      <c r="C1287" s="10" t="s">
        <v>1459</v>
      </c>
      <c r="D1287" s="71">
        <v>86676</v>
      </c>
      <c r="E1287" t="s">
        <v>6595</v>
      </c>
      <c r="F1287" s="15" t="str">
        <f t="shared" si="139"/>
        <v>ISSUE</v>
      </c>
      <c r="H1287" s="9" t="str">
        <f t="shared" si="140"/>
        <v xml:space="preserve">						{"86987","NR ONR/NRL S&amp;T 105 (NRC NORFOLK VA)"},</v>
      </c>
      <c r="I1287" s="9" t="str">
        <f t="shared" si="141"/>
        <v>insert into FTS_rui_codes (suggest_text_1, suggest_text_2, source) values ("86987","NR ONR/NRL S&amp;T 105 (NRC NORFOLK VA)","RESFOR N12 (07APR2021)");</v>
      </c>
    </row>
    <row r="1288" spans="1:9" ht="16" x14ac:dyDescent="0.2">
      <c r="A1288" s="7" t="s">
        <v>7040</v>
      </c>
      <c r="B1288" s="35">
        <v>86857</v>
      </c>
      <c r="C1288" s="7" t="s">
        <v>2848</v>
      </c>
      <c r="D1288" s="71">
        <v>86677</v>
      </c>
      <c r="E1288" t="s">
        <v>7527</v>
      </c>
      <c r="F1288" s="15" t="str">
        <f t="shared" si="139"/>
        <v>ISSUE</v>
      </c>
      <c r="H1288" s="9" t="str">
        <f t="shared" si="140"/>
        <v xml:space="preserve">						{"86988","NR ONR/NRL S&amp;T 115 (NRC EVERETT WA)"},</v>
      </c>
      <c r="I1288" s="9" t="str">
        <f t="shared" si="141"/>
        <v>insert into FTS_rui_codes (suggest_text_1, suggest_text_2, source) values ("86988","NR ONR/NRL S&amp;T 115 (NRC EVERETT WA)","RESFOR N12 (07APR2021)");</v>
      </c>
    </row>
    <row r="1289" spans="1:9" ht="16" x14ac:dyDescent="0.2">
      <c r="A1289" s="10" t="s">
        <v>7104</v>
      </c>
      <c r="B1289" s="22">
        <v>86858</v>
      </c>
      <c r="C1289" s="10" t="s">
        <v>4283</v>
      </c>
      <c r="D1289" s="71">
        <v>86682</v>
      </c>
      <c r="E1289" t="s">
        <v>6597</v>
      </c>
      <c r="F1289" s="15" t="str">
        <f t="shared" si="139"/>
        <v>ISSUE</v>
      </c>
      <c r="H1289" s="9" t="str">
        <f t="shared" si="140"/>
        <v xml:space="preserve">						{"86989","NR ONRG S&amp;T 103 (NRC WASHINGTON DC)"},</v>
      </c>
      <c r="I1289" s="9" t="str">
        <f t="shared" si="141"/>
        <v>insert into FTS_rui_codes (suggest_text_1, suggest_text_2, source) values ("86989","NR ONRG S&amp;T 103 (NRC WASHINGTON DC)","RESFOR N12 (07APR2021)");</v>
      </c>
    </row>
    <row r="1290" spans="1:9" ht="16" x14ac:dyDescent="0.2">
      <c r="A1290" s="10" t="s">
        <v>7120</v>
      </c>
      <c r="B1290" s="22">
        <v>86863</v>
      </c>
      <c r="C1290" s="10" t="s">
        <v>706</v>
      </c>
      <c r="D1290" s="71">
        <v>86685</v>
      </c>
      <c r="E1290" t="s">
        <v>6599</v>
      </c>
      <c r="F1290" s="15" t="str">
        <f t="shared" ref="F1290:F1353" si="142">+IF(B1295&lt;&gt;D1290,"ISSUE","")</f>
        <v>ISSUE</v>
      </c>
      <c r="H1290" s="9" t="str">
        <f t="shared" si="140"/>
        <v xml:space="preserve">						{"86990","NR ONR/NRL S&amp;T 110 (NRC HOUSTON TX)"},</v>
      </c>
      <c r="I1290" s="9" t="str">
        <f t="shared" si="141"/>
        <v>insert into FTS_rui_codes (suggest_text_1, suggest_text_2, source) values ("86990","NR ONR/NRL S&amp;T 110 (NRC HOUSTON TX)","RESFOR N12 (07APR2021)");</v>
      </c>
    </row>
    <row r="1291" spans="1:9" ht="16" x14ac:dyDescent="0.2">
      <c r="A1291" s="10" t="s">
        <v>7064</v>
      </c>
      <c r="B1291" s="22">
        <v>86875</v>
      </c>
      <c r="C1291" s="10" t="s">
        <v>463</v>
      </c>
      <c r="D1291" s="71">
        <v>86686</v>
      </c>
      <c r="E1291" t="s">
        <v>6601</v>
      </c>
      <c r="F1291" s="15" t="str">
        <f t="shared" si="142"/>
        <v>ISSUE</v>
      </c>
      <c r="H1291" s="9" t="str">
        <f t="shared" ref="H1291:H1354" si="143">+_xlfn.CONCAT("						{""",B1328,""",""",C1328," (",A1328,")""},")</f>
        <v xml:space="preserve">						{"86991","NR NRL HQ S&amp;T 101 (NRC WASHINGTON DC)"},</v>
      </c>
      <c r="I1291" s="9" t="str">
        <f t="shared" si="141"/>
        <v>insert into FTS_rui_codes (suggest_text_1, suggest_text_2, source) values ("86991","NR NRL HQ S&amp;T 101 (NRC WASHINGTON DC)","RESFOR N12 (07APR2021)");</v>
      </c>
    </row>
    <row r="1292" spans="1:9" ht="16" x14ac:dyDescent="0.2">
      <c r="A1292" s="10" t="s">
        <v>7061</v>
      </c>
      <c r="B1292" s="22">
        <v>86891</v>
      </c>
      <c r="C1292" s="10" t="s">
        <v>2563</v>
      </c>
      <c r="D1292" s="71">
        <v>86707</v>
      </c>
      <c r="E1292" t="s">
        <v>3422</v>
      </c>
      <c r="F1292" s="15" t="str">
        <f t="shared" si="142"/>
        <v>ISSUE</v>
      </c>
      <c r="H1292" s="9" t="str">
        <f t="shared" si="143"/>
        <v xml:space="preserve">						{"87030","NMCB 27 DET 2927 NEWPORT (NRC NEWPORT RI)"},</v>
      </c>
      <c r="I1292" s="9" t="str">
        <f t="shared" si="141"/>
        <v>insert into FTS_rui_codes (suggest_text_1, suggest_text_2, source) values ("87030","NMCB 27 DET 2927 NEWPORT (NRC NEWPORT RI)","RESFOR N12 (07APR2021)");</v>
      </c>
    </row>
    <row r="1293" spans="1:9" ht="16" x14ac:dyDescent="0.2">
      <c r="A1293" s="10" t="s">
        <v>7043</v>
      </c>
      <c r="B1293" s="22">
        <v>86901</v>
      </c>
      <c r="C1293" s="10" t="s">
        <v>4530</v>
      </c>
      <c r="D1293" s="71">
        <v>86708</v>
      </c>
      <c r="E1293" t="s">
        <v>2249</v>
      </c>
      <c r="F1293" s="15" t="str">
        <f t="shared" si="142"/>
        <v>ISSUE</v>
      </c>
      <c r="H1293" s="9" t="str">
        <f t="shared" si="143"/>
        <v xml:space="preserve">						{"87032","NR NAV CYBER DEFNS OPS CMD (NRC NORFOLK VA)"},</v>
      </c>
      <c r="I1293" s="9" t="str">
        <f t="shared" si="141"/>
        <v>insert into FTS_rui_codes (suggest_text_1, suggest_text_2, source) values ("87032","NR NAV CYBER DEFNS OPS CMD (NRC NORFOLK VA)","RESFOR N12 (07APR2021)");</v>
      </c>
    </row>
    <row r="1294" spans="1:9" ht="16" x14ac:dyDescent="0.2">
      <c r="A1294" s="10" t="s">
        <v>7019</v>
      </c>
      <c r="B1294" s="22">
        <v>86906</v>
      </c>
      <c r="C1294" s="10" t="s">
        <v>2628</v>
      </c>
      <c r="D1294" s="71">
        <v>86709</v>
      </c>
      <c r="E1294" t="s">
        <v>2250</v>
      </c>
      <c r="F1294" s="15" t="str">
        <f t="shared" si="142"/>
        <v>ISSUE</v>
      </c>
      <c r="H1294" s="9" t="str">
        <f t="shared" si="143"/>
        <v xml:space="preserve">						{"87038","NR SRF-JRMC YOKOSUKA DET N (NRC BATTLE CREEK MI)"},</v>
      </c>
      <c r="I1294" s="9" t="str">
        <f t="shared" si="141"/>
        <v>insert into FTS_rui_codes (suggest_text_1, suggest_text_2, source) values ("87038","NR SRF-JRMC YOKOSUKA DET N (NRC BATTLE CREEK MI)","RESFOR N12 (07APR2021)");</v>
      </c>
    </row>
    <row r="1295" spans="1:9" ht="16" x14ac:dyDescent="0.2">
      <c r="A1295" s="10" t="s">
        <v>7106</v>
      </c>
      <c r="B1295" s="22">
        <v>86908</v>
      </c>
      <c r="C1295" s="10" t="s">
        <v>3619</v>
      </c>
      <c r="D1295" s="71">
        <v>86712</v>
      </c>
      <c r="E1295" t="s">
        <v>7233</v>
      </c>
      <c r="F1295" s="15" t="str">
        <f t="shared" si="142"/>
        <v>ISSUE</v>
      </c>
      <c r="H1295" s="9" t="str">
        <f t="shared" si="143"/>
        <v xml:space="preserve">						{"87045","NMCB 14 DET 3114 MEMPHIS (NRC MEMPHIS TN)"},</v>
      </c>
      <c r="I1295" s="9" t="str">
        <f t="shared" si="141"/>
        <v>insert into FTS_rui_codes (suggest_text_1, suggest_text_2, source) values ("87045","NMCB 14 DET 3114 MEMPHIS (NRC MEMPHIS TN)","RESFOR N12 (07APR2021)");</v>
      </c>
    </row>
    <row r="1296" spans="1:9" ht="16" x14ac:dyDescent="0.2">
      <c r="A1296" s="7" t="s">
        <v>7034</v>
      </c>
      <c r="B1296" s="35">
        <v>86911</v>
      </c>
      <c r="C1296" s="7" t="s">
        <v>3256</v>
      </c>
      <c r="D1296" s="71">
        <v>86715</v>
      </c>
      <c r="E1296" t="s">
        <v>2446</v>
      </c>
      <c r="F1296" s="15" t="str">
        <f t="shared" si="142"/>
        <v>ISSUE</v>
      </c>
      <c r="H1296" s="9" t="str">
        <f t="shared" si="143"/>
        <v xml:space="preserve">						{"87048","NR DCMA EASTERN REG CMD (NRC QUINCY MA)"},</v>
      </c>
      <c r="I1296" s="9" t="str">
        <f t="shared" si="141"/>
        <v>insert into FTS_rui_codes (suggest_text_1, suggest_text_2, source) values ("87048","NR DCMA EASTERN REG CMD (NRC QUINCY MA)","RESFOR N12 (07APR2021)");</v>
      </c>
    </row>
    <row r="1297" spans="1:9" ht="16" x14ac:dyDescent="0.2">
      <c r="A1297" s="10" t="s">
        <v>7055</v>
      </c>
      <c r="B1297" s="22">
        <v>86912</v>
      </c>
      <c r="C1297" s="10" t="s">
        <v>1856</v>
      </c>
      <c r="D1297" s="71">
        <v>86748</v>
      </c>
      <c r="E1297" t="s">
        <v>2917</v>
      </c>
      <c r="F1297" s="15" t="str">
        <f t="shared" si="142"/>
        <v>ISSUE</v>
      </c>
      <c r="H1297" s="9" t="str">
        <f t="shared" si="143"/>
        <v xml:space="preserve">						{"87049","NR DCMA BALTIMORE MD (NRC BALTIMORE MD)"},</v>
      </c>
      <c r="I1297" s="9" t="str">
        <f t="shared" si="141"/>
        <v>insert into FTS_rui_codes (suggest_text_1, suggest_text_2, source) values ("87049","NR DCMA BALTIMORE MD (NRC BALTIMORE MD)","RESFOR N12 (07APR2021)");</v>
      </c>
    </row>
    <row r="1298" spans="1:9" ht="16" x14ac:dyDescent="0.2">
      <c r="A1298" s="10" t="s">
        <v>7119</v>
      </c>
      <c r="B1298" s="22">
        <v>86913</v>
      </c>
      <c r="C1298" s="10" t="s">
        <v>1323</v>
      </c>
      <c r="D1298" s="71">
        <v>86759</v>
      </c>
      <c r="E1298" t="s">
        <v>5767</v>
      </c>
      <c r="F1298" s="15" t="str">
        <f t="shared" si="142"/>
        <v>ISSUE</v>
      </c>
      <c r="H1298" s="9" t="str">
        <f t="shared" si="143"/>
        <v xml:space="preserve">						{"87052","NMCB 14 DET 3214 TALLAHASS (NRC TALLAHASSEE FL)"},</v>
      </c>
      <c r="I1298" s="9" t="str">
        <f t="shared" si="141"/>
        <v>insert into FTS_rui_codes (suggest_text_1, suggest_text_2, source) values ("87052","NMCB 14 DET 3214 TALLAHASS (NRC TALLAHASSEE FL)","RESFOR N12 (07APR2021)");</v>
      </c>
    </row>
    <row r="1299" spans="1:9" ht="16" x14ac:dyDescent="0.2">
      <c r="A1299" s="10" t="s">
        <v>7055</v>
      </c>
      <c r="B1299" s="22">
        <v>86919</v>
      </c>
      <c r="C1299" s="10" t="s">
        <v>1857</v>
      </c>
      <c r="D1299" s="71">
        <v>86760</v>
      </c>
      <c r="E1299" t="s">
        <v>5768</v>
      </c>
      <c r="F1299" s="15" t="str">
        <f t="shared" si="142"/>
        <v>ISSUE</v>
      </c>
      <c r="H1299" s="9" t="str">
        <f t="shared" si="143"/>
        <v xml:space="preserve">						{"87055","NR NAVSUP OPERATIONS (NRC HARRISBURG PA)"},</v>
      </c>
      <c r="I1299" s="9" t="str">
        <f t="shared" si="141"/>
        <v>insert into FTS_rui_codes (suggest_text_1, suggest_text_2, source) values ("87055","NR NAVSUP OPERATIONS (NRC HARRISBURG PA)","RESFOR N12 (07APR2021)");</v>
      </c>
    </row>
    <row r="1300" spans="1:9" ht="16" x14ac:dyDescent="0.2">
      <c r="A1300" s="10" t="s">
        <v>7116</v>
      </c>
      <c r="B1300" s="22">
        <v>86922</v>
      </c>
      <c r="C1300" s="11" t="s">
        <v>2018</v>
      </c>
      <c r="D1300" s="71">
        <v>86761</v>
      </c>
      <c r="E1300" t="s">
        <v>5769</v>
      </c>
      <c r="F1300" s="15" t="str">
        <f t="shared" si="142"/>
        <v>ISSUE</v>
      </c>
      <c r="H1300" s="9" t="str">
        <f t="shared" si="143"/>
        <v xml:space="preserve">						{"87065","NR ADMIN PERS 0613 (NRC BUFFALO NY)"},</v>
      </c>
      <c r="I1300" s="9" t="str">
        <f t="shared" si="141"/>
        <v>insert into FTS_rui_codes (suggest_text_1, suggest_text_2, source) values ("87065","NR ADMIN PERS 0613 (NRC BUFFALO NY)","RESFOR N12 (07APR2021)");</v>
      </c>
    </row>
    <row r="1301" spans="1:9" ht="16" x14ac:dyDescent="0.2">
      <c r="A1301" s="7" t="s">
        <v>7040</v>
      </c>
      <c r="B1301" s="35">
        <v>86925</v>
      </c>
      <c r="C1301" s="7" t="s">
        <v>2861</v>
      </c>
      <c r="D1301" s="71">
        <v>86768</v>
      </c>
      <c r="E1301" t="s">
        <v>6602</v>
      </c>
      <c r="F1301" s="15" t="str">
        <f t="shared" si="142"/>
        <v>ISSUE</v>
      </c>
      <c r="H1301" s="9" t="str">
        <f t="shared" si="143"/>
        <v xml:space="preserve">						{"87069","NR EMF BETH HQ (NRC WASHINGTON DC)"},</v>
      </c>
      <c r="I1301" s="9" t="str">
        <f t="shared" si="141"/>
        <v>insert into FTS_rui_codes (suggest_text_1, suggest_text_2, source) values ("87069","NR EMF BETH HQ (NRC WASHINGTON DC)","RESFOR N12 (07APR2021)");</v>
      </c>
    </row>
    <row r="1302" spans="1:9" ht="16" x14ac:dyDescent="0.2">
      <c r="A1302" s="10" t="s">
        <v>7071</v>
      </c>
      <c r="B1302" s="22">
        <v>86926</v>
      </c>
      <c r="C1302" s="10" t="s">
        <v>881</v>
      </c>
      <c r="D1302" s="71">
        <v>86770</v>
      </c>
      <c r="E1302" t="s">
        <v>7422</v>
      </c>
      <c r="F1302" s="15" t="str">
        <f t="shared" si="142"/>
        <v>ISSUE</v>
      </c>
      <c r="H1302" s="9" t="str">
        <f t="shared" si="143"/>
        <v xml:space="preserve">						{"87073","EMF GLAKES ONE DET B (NRC CINCINNATI OH)"},</v>
      </c>
      <c r="I1302" s="9" t="str">
        <f t="shared" si="141"/>
        <v>insert into FTS_rui_codes (suggest_text_1, suggest_text_2, source) values ("87073","EMF GLAKES ONE DET B (NRC CINCINNATI OH)","RESFOR N12 (07APR2021)");</v>
      </c>
    </row>
    <row r="1303" spans="1:9" ht="16" x14ac:dyDescent="0.2">
      <c r="A1303" s="10" t="s">
        <v>7023</v>
      </c>
      <c r="B1303" s="22">
        <v>86930</v>
      </c>
      <c r="C1303" s="10" t="s">
        <v>1035</v>
      </c>
      <c r="D1303" s="71">
        <v>86777</v>
      </c>
      <c r="E1303" t="s">
        <v>6604</v>
      </c>
      <c r="F1303" s="15" t="str">
        <f t="shared" si="142"/>
        <v>ISSUE</v>
      </c>
      <c r="H1303" s="9" t="str">
        <f t="shared" si="143"/>
        <v xml:space="preserve">						{"87074","NR OHSU NH BREM DET R (NRC SIOUX FALLS SD)"},</v>
      </c>
      <c r="I1303" s="9" t="str">
        <f t="shared" si="141"/>
        <v>insert into FTS_rui_codes (suggest_text_1, suggest_text_2, source) values ("87074","NR OHSU NH BREM DET R (NRC SIOUX FALLS SD)","RESFOR N12 (07APR2021)");</v>
      </c>
    </row>
    <row r="1304" spans="1:9" ht="16" x14ac:dyDescent="0.2">
      <c r="A1304" s="10" t="s">
        <v>7016</v>
      </c>
      <c r="B1304" s="22">
        <v>86931</v>
      </c>
      <c r="C1304" s="10" t="s">
        <v>3406</v>
      </c>
      <c r="D1304" s="71">
        <v>86779</v>
      </c>
      <c r="E1304" t="s">
        <v>6606</v>
      </c>
      <c r="F1304" s="15" t="str">
        <f t="shared" si="142"/>
        <v>ISSUE</v>
      </c>
      <c r="H1304" s="9" t="str">
        <f t="shared" si="143"/>
        <v xml:space="preserve">						{"87077","NR OHSU NMC SD DET J (NRC SAN DIEGO CA)"},</v>
      </c>
      <c r="I1304" s="9" t="str">
        <f t="shared" si="141"/>
        <v>insert into FTS_rui_codes (suggest_text_1, suggest_text_2, source) values ("87077","NR OHSU NMC SD DET J (NRC SAN DIEGO CA)","RESFOR N12 (07APR2021)");</v>
      </c>
    </row>
    <row r="1305" spans="1:9" ht="16" x14ac:dyDescent="0.2">
      <c r="A1305" s="7" t="s">
        <v>7116</v>
      </c>
      <c r="B1305" s="35">
        <v>86932</v>
      </c>
      <c r="C1305" s="12" t="s">
        <v>2037</v>
      </c>
      <c r="D1305" s="71">
        <v>86781</v>
      </c>
      <c r="E1305" t="s">
        <v>6607</v>
      </c>
      <c r="F1305" s="15" t="str">
        <f t="shared" si="142"/>
        <v>ISSUE</v>
      </c>
      <c r="H1305" s="9" t="str">
        <f t="shared" si="143"/>
        <v xml:space="preserve">						{"87078","NR OHSU NMC SD DET B (NRC PHOENIX AZ)"},</v>
      </c>
      <c r="I1305" s="9" t="str">
        <f t="shared" si="141"/>
        <v>insert into FTS_rui_codes (suggest_text_1, suggest_text_2, source) values ("87078","NR OHSU NMC SD DET B (NRC PHOENIX AZ)","RESFOR N12 (07APR2021)");</v>
      </c>
    </row>
    <row r="1306" spans="1:9" ht="16" x14ac:dyDescent="0.2">
      <c r="A1306" s="10" t="s">
        <v>7080</v>
      </c>
      <c r="B1306" s="22">
        <v>86933</v>
      </c>
      <c r="C1306" s="10" t="s">
        <v>4303</v>
      </c>
      <c r="D1306" s="71">
        <v>86785</v>
      </c>
      <c r="E1306" t="s">
        <v>1853</v>
      </c>
      <c r="F1306" s="15" t="str">
        <f t="shared" si="142"/>
        <v>ISSUE</v>
      </c>
      <c r="H1306" s="9" t="str">
        <f t="shared" si="143"/>
        <v xml:space="preserve">						{"87080","NR STRATEGIC SEALIFT ASP (CNRFC HQ)"},</v>
      </c>
      <c r="I1306" s="9" t="str">
        <f t="shared" si="141"/>
        <v>insert into FTS_rui_codes (suggest_text_1, suggest_text_2, source) values ("87080","NR STRATEGIC SEALIFT ASP (CNRFC HQ)","RESFOR N12 (07APR2021)");</v>
      </c>
    </row>
    <row r="1307" spans="1:9" ht="16" x14ac:dyDescent="0.2">
      <c r="A1307" s="7" t="s">
        <v>7116</v>
      </c>
      <c r="B1307" s="35">
        <v>86934</v>
      </c>
      <c r="C1307" s="12" t="s">
        <v>2035</v>
      </c>
      <c r="D1307" s="71">
        <v>86790</v>
      </c>
      <c r="E1307" t="s">
        <v>7206</v>
      </c>
      <c r="F1307" s="15" t="str">
        <f t="shared" si="142"/>
        <v>ISSUE</v>
      </c>
      <c r="H1307" s="9" t="str">
        <f t="shared" si="143"/>
        <v xml:space="preserve">						{"87098","NR NIOC TX-MINNEAPOLIS (NRC MINNEAPOLIS MN)"},</v>
      </c>
      <c r="I1307" s="9" t="str">
        <f t="shared" si="141"/>
        <v>insert into FTS_rui_codes (suggest_text_1, suggest_text_2, source) values ("87098","NR NIOC TX-MINNEAPOLIS (NRC MINNEAPOLIS MN)","RESFOR N12 (07APR2021)");</v>
      </c>
    </row>
    <row r="1308" spans="1:9" ht="16" x14ac:dyDescent="0.2">
      <c r="A1308" s="7" t="s">
        <v>7116</v>
      </c>
      <c r="B1308" s="35">
        <v>86935</v>
      </c>
      <c r="C1308" s="12" t="s">
        <v>1998</v>
      </c>
      <c r="D1308" s="71">
        <v>86794</v>
      </c>
      <c r="E1308" t="s">
        <v>6609</v>
      </c>
      <c r="F1308" s="15" t="str">
        <f t="shared" si="142"/>
        <v>ISSUE</v>
      </c>
      <c r="H1308" s="9" t="str">
        <f t="shared" si="143"/>
        <v xml:space="preserve">						{"87100","NR CWG 6 - FORT DEVENS (NRC MANCHESTER NH)"},</v>
      </c>
      <c r="I1308" s="9" t="str">
        <f t="shared" si="141"/>
        <v>insert into FTS_rui_codes (suggest_text_1, suggest_text_2, source) values ("87100","NR CWG 6 - FORT DEVENS (NRC MANCHESTER NH)","RESFOR N12 (07APR2021)");</v>
      </c>
    </row>
    <row r="1309" spans="1:9" ht="16" x14ac:dyDescent="0.2">
      <c r="A1309" s="10" t="s">
        <v>4859</v>
      </c>
      <c r="B1309" s="22">
        <v>86936</v>
      </c>
      <c r="C1309" s="10" t="s">
        <v>4864</v>
      </c>
      <c r="D1309" s="71">
        <v>86795</v>
      </c>
      <c r="E1309" t="s">
        <v>6610</v>
      </c>
      <c r="F1309" s="15" t="str">
        <f t="shared" si="142"/>
        <v>ISSUE</v>
      </c>
      <c r="H1309" s="9" t="str">
        <f t="shared" si="143"/>
        <v xml:space="preserve">						{"87119","NR NIOC TEXAS (NRC SAN ANTONIO TX)"},</v>
      </c>
      <c r="I1309" s="9" t="str">
        <f t="shared" si="141"/>
        <v>insert into FTS_rui_codes (suggest_text_1, suggest_text_2, source) values ("87119","NR NIOC TEXAS (NRC SAN ANTONIO TX)","RESFOR N12 (07APR2021)");</v>
      </c>
    </row>
    <row r="1310" spans="1:9" ht="16" x14ac:dyDescent="0.2">
      <c r="A1310" s="10" t="s">
        <v>7015</v>
      </c>
      <c r="B1310" s="22">
        <v>86937</v>
      </c>
      <c r="C1310" s="10" t="s">
        <v>2706</v>
      </c>
      <c r="D1310" s="71">
        <v>86797</v>
      </c>
      <c r="E1310" t="s">
        <v>6611</v>
      </c>
      <c r="F1310" s="15" t="str">
        <f t="shared" si="142"/>
        <v>ISSUE</v>
      </c>
      <c r="H1310" s="9" t="str">
        <f t="shared" si="143"/>
        <v xml:space="preserve">						{"87129","NR NIOC TX-ST LOUIS (NRC ST LOUIS MO)"},</v>
      </c>
      <c r="I1310" s="9" t="str">
        <f t="shared" si="141"/>
        <v>insert into FTS_rui_codes (suggest_text_1, suggest_text_2, source) values ("87129","NR NIOC TX-ST LOUIS (NRC ST LOUIS MO)","RESFOR N12 (07APR2021)");</v>
      </c>
    </row>
    <row r="1311" spans="1:9" ht="16" x14ac:dyDescent="0.2">
      <c r="A1311" s="10" t="s">
        <v>7055</v>
      </c>
      <c r="B1311" s="22">
        <v>86938</v>
      </c>
      <c r="C1311" s="10" t="s">
        <v>1859</v>
      </c>
      <c r="D1311" s="71">
        <v>86801</v>
      </c>
      <c r="E1311" t="s">
        <v>2524</v>
      </c>
      <c r="F1311" s="15" t="str">
        <f t="shared" si="142"/>
        <v>ISSUE</v>
      </c>
      <c r="H1311" s="9" t="str">
        <f t="shared" si="143"/>
        <v xml:space="preserve">						{"87141","NR NIOC GA-DETROIT (NRC DETROIT MI)"},</v>
      </c>
      <c r="I1311" s="9" t="str">
        <f t="shared" si="141"/>
        <v>insert into FTS_rui_codes (suggest_text_1, suggest_text_2, source) values ("87141","NR NIOC GA-DETROIT (NRC DETROIT MI)","RESFOR N12 (07APR2021)");</v>
      </c>
    </row>
    <row r="1312" spans="1:9" ht="16" x14ac:dyDescent="0.2">
      <c r="A1312" s="10" t="s">
        <v>7103</v>
      </c>
      <c r="B1312" s="22">
        <v>86942</v>
      </c>
      <c r="C1312" s="10" t="s">
        <v>3829</v>
      </c>
      <c r="D1312" s="71">
        <v>86804</v>
      </c>
      <c r="E1312" t="s">
        <v>2291</v>
      </c>
      <c r="F1312" s="15" t="str">
        <f t="shared" si="142"/>
        <v>ISSUE</v>
      </c>
      <c r="H1312" s="9" t="str">
        <f t="shared" si="143"/>
        <v xml:space="preserve">						{"87170","NR NIOC PENSACOLA (NRC PENSACOLA FL)"},</v>
      </c>
      <c r="I1312" s="9" t="str">
        <f t="shared" si="141"/>
        <v>insert into FTS_rui_codes (suggest_text_1, suggest_text_2, source) values ("87170","NR NIOC PENSACOLA (NRC PENSACOLA FL)","RESFOR N12 (07APR2021)");</v>
      </c>
    </row>
    <row r="1313" spans="1:9" ht="16" x14ac:dyDescent="0.2">
      <c r="A1313" s="10" t="s">
        <v>7108</v>
      </c>
      <c r="B1313" s="22">
        <v>86943</v>
      </c>
      <c r="C1313" s="10" t="s">
        <v>3895</v>
      </c>
      <c r="D1313" s="71">
        <v>86814</v>
      </c>
      <c r="E1313" t="s">
        <v>6612</v>
      </c>
      <c r="F1313" s="15" t="str">
        <f t="shared" si="142"/>
        <v>ISSUE</v>
      </c>
      <c r="H1313" s="9" t="str">
        <f t="shared" si="143"/>
        <v xml:space="preserve">						{"87176","NR CRYPTO WARFARE GRP 6 (NRC BALTIMORE MD)"},</v>
      </c>
      <c r="I1313" s="9" t="str">
        <f t="shared" si="141"/>
        <v>insert into FTS_rui_codes (suggest_text_1, suggest_text_2, source) values ("87176","NR CRYPTO WARFARE GRP 6 (NRC BALTIMORE MD)","RESFOR N12 (07APR2021)");</v>
      </c>
    </row>
    <row r="1314" spans="1:9" ht="16" x14ac:dyDescent="0.2">
      <c r="A1314" s="7" t="s">
        <v>7040</v>
      </c>
      <c r="B1314" s="35">
        <v>86952</v>
      </c>
      <c r="C1314" s="7" t="s">
        <v>2855</v>
      </c>
      <c r="D1314" s="71">
        <v>86816</v>
      </c>
      <c r="E1314" t="s">
        <v>6613</v>
      </c>
      <c r="F1314" s="15" t="str">
        <f t="shared" si="142"/>
        <v>ISSUE</v>
      </c>
      <c r="H1314" s="9" t="str">
        <f t="shared" si="143"/>
        <v xml:space="preserve">						{"87184","NR NIOC GA-FORT DIX (NRC FT DIX NJ)"},</v>
      </c>
      <c r="I1314" s="9" t="str">
        <f t="shared" si="141"/>
        <v>insert into FTS_rui_codes (suggest_text_1, suggest_text_2, source) values ("87184","NR NIOC GA-FORT DIX (NRC FT DIX NJ)","RESFOR N12 (07APR2021)");</v>
      </c>
    </row>
    <row r="1315" spans="1:9" ht="16" x14ac:dyDescent="0.2">
      <c r="A1315" s="7" t="s">
        <v>7028</v>
      </c>
      <c r="B1315" s="35">
        <v>86954</v>
      </c>
      <c r="C1315" s="7" t="s">
        <v>69</v>
      </c>
      <c r="D1315" s="71">
        <v>86817</v>
      </c>
      <c r="E1315" t="s">
        <v>5770</v>
      </c>
      <c r="F1315" s="15" t="str">
        <f t="shared" si="142"/>
        <v>ISSUE</v>
      </c>
      <c r="H1315" s="9" t="str">
        <f t="shared" si="143"/>
        <v xml:space="preserve">						{"87199","NR SURGEMAIN INDIANAPOLIS (NRC INDIANAPOLIS IN)"},</v>
      </c>
      <c r="I1315" s="9" t="str">
        <f t="shared" si="141"/>
        <v>insert into FTS_rui_codes (suggest_text_1, suggest_text_2, source) values ("87199","NR SURGEMAIN INDIANAPOLIS (NRC INDIANAPOLIS IN)","RESFOR N12 (07APR2021)");</v>
      </c>
    </row>
    <row r="1316" spans="1:9" ht="16" x14ac:dyDescent="0.2">
      <c r="A1316" s="10" t="s">
        <v>7072</v>
      </c>
      <c r="B1316" s="22">
        <v>86961</v>
      </c>
      <c r="C1316" s="10" t="s">
        <v>1668</v>
      </c>
      <c r="D1316" s="71">
        <v>86821</v>
      </c>
      <c r="E1316" t="s">
        <v>4714</v>
      </c>
      <c r="F1316" s="15" t="str">
        <f t="shared" si="142"/>
        <v>ISSUE</v>
      </c>
      <c r="H1316" s="9" t="str">
        <f t="shared" si="143"/>
        <v xml:space="preserve">						{"87211","NR SURGEMAIN PACIFIC (NRC KITSAP WA)"},</v>
      </c>
      <c r="I1316" s="9" t="str">
        <f t="shared" si="141"/>
        <v>insert into FTS_rui_codes (suggest_text_1, suggest_text_2, source) values ("87211","NR SURGEMAIN PACIFIC (NRC KITSAP WA)","RESFOR N12 (07APR2021)");</v>
      </c>
    </row>
    <row r="1317" spans="1:9" ht="16" x14ac:dyDescent="0.2">
      <c r="A1317" s="7" t="s">
        <v>7028</v>
      </c>
      <c r="B1317" s="35">
        <v>86963</v>
      </c>
      <c r="C1317" s="7" t="s">
        <v>78</v>
      </c>
      <c r="D1317" s="71">
        <v>86822</v>
      </c>
      <c r="E1317" t="s">
        <v>4528</v>
      </c>
      <c r="F1317" s="15" t="str">
        <f t="shared" si="142"/>
        <v>ISSUE</v>
      </c>
      <c r="H1317" s="9" t="str">
        <f t="shared" si="143"/>
        <v xml:space="preserve">						{"87212","NR NAVMAG INDIAN ISL DET A (NRC KITSAP WA)"},</v>
      </c>
      <c r="I1317" s="9" t="str">
        <f t="shared" si="141"/>
        <v>insert into FTS_rui_codes (suggest_text_1, suggest_text_2, source) values ("87212","NR NAVMAG INDIAN ISL DET A (NRC KITSAP WA)","RESFOR N12 (07APR2021)");</v>
      </c>
    </row>
    <row r="1318" spans="1:9" ht="16" x14ac:dyDescent="0.2">
      <c r="A1318" s="10" t="s">
        <v>7053</v>
      </c>
      <c r="B1318" s="22">
        <v>86978</v>
      </c>
      <c r="C1318" s="10" t="s">
        <v>629</v>
      </c>
      <c r="D1318" s="71">
        <v>86828</v>
      </c>
      <c r="E1318" t="s">
        <v>7165</v>
      </c>
      <c r="F1318" s="15" t="str">
        <f t="shared" si="142"/>
        <v>ISSUE</v>
      </c>
      <c r="H1318" s="9" t="str">
        <f t="shared" si="143"/>
        <v xml:space="preserve">						{"87213","NR SURGEMAIN DES MOINES (NRC DES MOINES IA)"},</v>
      </c>
      <c r="I1318" s="9" t="str">
        <f t="shared" si="141"/>
        <v>insert into FTS_rui_codes (suggest_text_1, suggest_text_2, source) values ("87213","NR SURGEMAIN DES MOINES (NRC DES MOINES IA)","RESFOR N12 (07APR2021)");</v>
      </c>
    </row>
    <row r="1319" spans="1:9" ht="16" x14ac:dyDescent="0.2">
      <c r="A1319" s="10" t="s">
        <v>7062</v>
      </c>
      <c r="B1319" s="22">
        <v>86981</v>
      </c>
      <c r="C1319" s="10" t="s">
        <v>4326</v>
      </c>
      <c r="D1319" s="71">
        <v>86832</v>
      </c>
      <c r="E1319" t="s">
        <v>7406</v>
      </c>
      <c r="F1319" s="15" t="str">
        <f t="shared" si="142"/>
        <v>ISSUE</v>
      </c>
      <c r="H1319" s="9" t="str">
        <f t="shared" si="143"/>
        <v xml:space="preserve">						{"87219","NR NSF NWS YORKTOWN (NRC RICHMOND VA)"},</v>
      </c>
      <c r="I1319" s="9" t="str">
        <f t="shared" si="141"/>
        <v>insert into FTS_rui_codes (suggest_text_1, suggest_text_2, source) values ("87219","NR NSF NWS YORKTOWN (NRC RICHMOND VA)","RESFOR N12 (07APR2021)");</v>
      </c>
    </row>
    <row r="1320" spans="1:9" ht="16" x14ac:dyDescent="0.2">
      <c r="A1320" s="10" t="s">
        <v>7015</v>
      </c>
      <c r="B1320" s="22">
        <v>86983</v>
      </c>
      <c r="C1320" s="10" t="s">
        <v>2702</v>
      </c>
      <c r="D1320" s="71">
        <v>86833</v>
      </c>
      <c r="E1320" t="s">
        <v>7169</v>
      </c>
      <c r="F1320" s="15" t="str">
        <f t="shared" si="142"/>
        <v>ISSUE</v>
      </c>
      <c r="H1320" s="9" t="str">
        <f t="shared" si="143"/>
        <v xml:space="preserve">						{"87222","NR MSC TACAD DET A (NRC SAN DIEGO CA)"},</v>
      </c>
      <c r="I1320" s="9" t="str">
        <f t="shared" si="141"/>
        <v>insert into FTS_rui_codes (suggest_text_1, suggest_text_2, source) values ("87222","NR MSC TACAD DET A (NRC SAN DIEGO CA)","RESFOR N12 (07APR2021)");</v>
      </c>
    </row>
    <row r="1321" spans="1:9" ht="16" x14ac:dyDescent="0.2">
      <c r="A1321" s="10" t="s">
        <v>7103</v>
      </c>
      <c r="B1321" s="22">
        <v>86984</v>
      </c>
      <c r="C1321" s="10" t="s">
        <v>3798</v>
      </c>
      <c r="D1321" s="71">
        <v>86840</v>
      </c>
      <c r="E1321" t="s">
        <v>5772</v>
      </c>
      <c r="F1321" s="15" t="str">
        <f t="shared" si="142"/>
        <v>ISSUE</v>
      </c>
      <c r="H1321" s="9" t="str">
        <f t="shared" si="143"/>
        <v xml:space="preserve">						{"87230","NR EXPLOITATION UNIT ONE (NRC WASHINGTON DC)"},</v>
      </c>
      <c r="I1321" s="9" t="str">
        <f t="shared" si="141"/>
        <v>insert into FTS_rui_codes (suggest_text_1, suggest_text_2, source) values ("87230","NR EXPLOITATION UNIT ONE (NRC WASHINGTON DC)","RESFOR N12 (07APR2021)");</v>
      </c>
    </row>
    <row r="1322" spans="1:9" ht="16" x14ac:dyDescent="0.2">
      <c r="A1322" s="10" t="s">
        <v>7050</v>
      </c>
      <c r="B1322" s="22">
        <v>86985</v>
      </c>
      <c r="C1322" s="10" t="s">
        <v>3456</v>
      </c>
      <c r="D1322" s="71">
        <v>86849</v>
      </c>
      <c r="E1322" t="s">
        <v>7161</v>
      </c>
      <c r="F1322" s="15" t="str">
        <f t="shared" si="142"/>
        <v>ISSUE</v>
      </c>
      <c r="H1322" s="9" t="str">
        <f t="shared" si="143"/>
        <v xml:space="preserve">						{"87236","NR NCIS HQ 0166 (NRC WASHINGTON DC)"},</v>
      </c>
      <c r="I1322" s="9" t="str">
        <f t="shared" si="141"/>
        <v>insert into FTS_rui_codes (suggest_text_1, suggest_text_2, source) values ("87236","NR NCIS HQ 0166 (NRC WASHINGTON DC)","RESFOR N12 (07APR2021)");</v>
      </c>
    </row>
    <row r="1323" spans="1:9" ht="16" x14ac:dyDescent="0.2">
      <c r="A1323" s="10" t="s">
        <v>7045</v>
      </c>
      <c r="B1323" s="22">
        <v>86986</v>
      </c>
      <c r="C1323" s="10" t="s">
        <v>560</v>
      </c>
      <c r="D1323" s="71">
        <v>86850</v>
      </c>
      <c r="E1323" t="s">
        <v>6618</v>
      </c>
      <c r="F1323" s="15" t="str">
        <f t="shared" si="142"/>
        <v>ISSUE</v>
      </c>
      <c r="H1323" s="9" t="str">
        <f t="shared" si="143"/>
        <v xml:space="preserve">						{"87237","NR NCG TWO (NRC GULFPORT MS)"},</v>
      </c>
      <c r="I1323" s="9" t="str">
        <f t="shared" si="141"/>
        <v>insert into FTS_rui_codes (suggest_text_1, suggest_text_2, source) values ("87237","NR NCG TWO (NRC GULFPORT MS)","RESFOR N12 (07APR2021)");</v>
      </c>
    </row>
    <row r="1324" spans="1:9" ht="16" x14ac:dyDescent="0.2">
      <c r="A1324" s="7" t="s">
        <v>7040</v>
      </c>
      <c r="B1324" s="35">
        <v>86987</v>
      </c>
      <c r="C1324" s="7" t="s">
        <v>2838</v>
      </c>
      <c r="D1324" s="71">
        <v>86852</v>
      </c>
      <c r="E1324" t="s">
        <v>6619</v>
      </c>
      <c r="F1324" s="15" t="str">
        <f t="shared" si="142"/>
        <v>ISSUE</v>
      </c>
      <c r="H1324" s="9" t="str">
        <f t="shared" si="143"/>
        <v xml:space="preserve">						{"87238","NR NCG ONE (NRC VENTURA COUNTY CA)"},</v>
      </c>
      <c r="I1324" s="9" t="str">
        <f t="shared" si="141"/>
        <v>insert into FTS_rui_codes (suggest_text_1, suggest_text_2, source) values ("87238","NR NCG ONE (NRC VENTURA COUNTY CA)","RESFOR N12 (07APR2021)");</v>
      </c>
    </row>
    <row r="1325" spans="1:9" ht="16" x14ac:dyDescent="0.2">
      <c r="A1325" s="10" t="s">
        <v>7112</v>
      </c>
      <c r="B1325" s="22">
        <v>86988</v>
      </c>
      <c r="C1325" s="11" t="s">
        <v>1163</v>
      </c>
      <c r="D1325" s="71">
        <v>86853</v>
      </c>
      <c r="E1325" t="s">
        <v>6620</v>
      </c>
      <c r="F1325" s="15" t="str">
        <f t="shared" si="142"/>
        <v>ISSUE</v>
      </c>
      <c r="H1325" s="9" t="str">
        <f t="shared" si="143"/>
        <v xml:space="preserve">						{"87240","NR NAVFACENGEXPWARFARECTR (NRC VENTURA COUNTY CA)"},</v>
      </c>
      <c r="I1325" s="9" t="str">
        <f t="shared" si="141"/>
        <v>insert into FTS_rui_codes (suggest_text_1, suggest_text_2, source) values ("87240","NR NAVFACENGEXPWARFARECTR (NRC VENTURA COUNTY CA)","RESFOR N12 (07APR2021)");</v>
      </c>
    </row>
    <row r="1326" spans="1:9" ht="16" x14ac:dyDescent="0.2">
      <c r="A1326" s="10" t="s">
        <v>7043</v>
      </c>
      <c r="B1326" s="22">
        <v>86989</v>
      </c>
      <c r="C1326" s="10" t="s">
        <v>4510</v>
      </c>
      <c r="D1326" s="71">
        <v>86854</v>
      </c>
      <c r="E1326" t="s">
        <v>7148</v>
      </c>
      <c r="F1326" s="15" t="str">
        <f t="shared" si="142"/>
        <v>ISSUE</v>
      </c>
      <c r="H1326" s="9" t="str">
        <f t="shared" si="143"/>
        <v xml:space="preserve">						{"87243","NR NETWARCOM GNOSC (NRC NORFOLK VA)"},</v>
      </c>
      <c r="I1326" s="9" t="str">
        <f t="shared" si="141"/>
        <v>insert into FTS_rui_codes (suggest_text_1, suggest_text_2, source) values ("87243","NR NETWARCOM GNOSC (NRC NORFOLK VA)","RESFOR N12 (07APR2021)");</v>
      </c>
    </row>
    <row r="1327" spans="1:9" ht="16" x14ac:dyDescent="0.2">
      <c r="A1327" s="10" t="s">
        <v>7072</v>
      </c>
      <c r="B1327" s="22">
        <v>86990</v>
      </c>
      <c r="C1327" s="10" t="s">
        <v>1669</v>
      </c>
      <c r="D1327" s="71">
        <v>86856</v>
      </c>
      <c r="E1327" t="s">
        <v>6622</v>
      </c>
      <c r="F1327" s="15" t="str">
        <f t="shared" si="142"/>
        <v>ISSUE</v>
      </c>
      <c r="H1327" s="9" t="str">
        <f t="shared" si="143"/>
        <v xml:space="preserve">						{"87245","NR EXP MAINTENANCE DET P (NRC FT WORTH TX)"},</v>
      </c>
      <c r="I1327" s="9" t="str">
        <f t="shared" si="141"/>
        <v>insert into FTS_rui_codes (suggest_text_1, suggest_text_2, source) values ("87245","NR EXP MAINTENANCE DET P (NRC FT WORTH TX)","RESFOR N12 (07APR2021)");</v>
      </c>
    </row>
    <row r="1328" spans="1:9" ht="16" x14ac:dyDescent="0.2">
      <c r="A1328" s="10" t="s">
        <v>7043</v>
      </c>
      <c r="B1328" s="22">
        <v>86991</v>
      </c>
      <c r="C1328" s="10" t="s">
        <v>4509</v>
      </c>
      <c r="D1328" s="71">
        <v>86857</v>
      </c>
      <c r="E1328" t="s">
        <v>6623</v>
      </c>
      <c r="F1328" s="15" t="str">
        <f t="shared" si="142"/>
        <v>ISSUE</v>
      </c>
      <c r="H1328" s="9" t="str">
        <f t="shared" si="143"/>
        <v xml:space="preserve">						{"87246","NR SURGEMAIN DECATUR (NRC DECATUR IL)"},</v>
      </c>
      <c r="I1328" s="9" t="str">
        <f t="shared" si="141"/>
        <v>insert into FTS_rui_codes (suggest_text_1, suggest_text_2, source) values ("87246","NR SURGEMAIN DECATUR (NRC DECATUR IL)","RESFOR N12 (07APR2021)");</v>
      </c>
    </row>
    <row r="1329" spans="1:9" ht="16" x14ac:dyDescent="0.2">
      <c r="A1329" s="10" t="s">
        <v>7015</v>
      </c>
      <c r="B1329" s="22">
        <v>87030</v>
      </c>
      <c r="C1329" s="10" t="s">
        <v>2699</v>
      </c>
      <c r="D1329" s="71">
        <v>86858</v>
      </c>
      <c r="E1329" t="s">
        <v>6624</v>
      </c>
      <c r="F1329" s="15" t="str">
        <f t="shared" si="142"/>
        <v>ISSUE</v>
      </c>
      <c r="H1329" s="9" t="str">
        <f t="shared" si="143"/>
        <v xml:space="preserve">						{"87251","NR NAVMAG INDIAN ISL DET B (NRC SIOUX FALLS SD)"},</v>
      </c>
      <c r="I1329" s="9" t="str">
        <f t="shared" si="141"/>
        <v>insert into FTS_rui_codes (suggest_text_1, suggest_text_2, source) values ("87251","NR NAVMAG INDIAN ISL DET B (NRC SIOUX FALLS SD)","RESFOR N12 (07APR2021)");</v>
      </c>
    </row>
    <row r="1330" spans="1:9" ht="16" x14ac:dyDescent="0.2">
      <c r="A1330" s="7" t="s">
        <v>7040</v>
      </c>
      <c r="B1330" s="35">
        <v>87032</v>
      </c>
      <c r="C1330" s="7" t="s">
        <v>2837</v>
      </c>
      <c r="D1330" s="71">
        <v>86867</v>
      </c>
      <c r="E1330" t="s">
        <v>6626</v>
      </c>
      <c r="F1330" s="15" t="str">
        <f t="shared" si="142"/>
        <v>ISSUE</v>
      </c>
      <c r="H1330" s="9" t="str">
        <f t="shared" si="143"/>
        <v xml:space="preserve">						{"87275","NR OPS SUPPORT 1367 (NRC PEORIA IL)"},</v>
      </c>
      <c r="I1330" s="9" t="str">
        <f t="shared" si="141"/>
        <v>insert into FTS_rui_codes (suggest_text_1, suggest_text_2, source) values ("87275","NR OPS SUPPORT 1367 (NRC PEORIA IL)","RESFOR N12 (07APR2021)");</v>
      </c>
    </row>
    <row r="1331" spans="1:9" ht="16" x14ac:dyDescent="0.2">
      <c r="A1331" s="7" t="s">
        <v>7082</v>
      </c>
      <c r="B1331" s="35">
        <v>87038</v>
      </c>
      <c r="C1331" s="7" t="s">
        <v>404</v>
      </c>
      <c r="D1331" s="71">
        <v>86875</v>
      </c>
      <c r="E1331" t="s">
        <v>6627</v>
      </c>
      <c r="F1331" s="15" t="str">
        <f t="shared" si="142"/>
        <v>ISSUE</v>
      </c>
      <c r="H1331" s="9" t="str">
        <f t="shared" si="143"/>
        <v xml:space="preserve">						{"87314","NR OPS SUPPORT 0663 (NRC NEW LONDON CT)"},</v>
      </c>
      <c r="I1331" s="9" t="str">
        <f t="shared" si="141"/>
        <v>insert into FTS_rui_codes (suggest_text_1, suggest_text_2, source) values ("87314","NR OPS SUPPORT 0663 (NRC NEW LONDON CT)","RESFOR N12 (07APR2021)");</v>
      </c>
    </row>
    <row r="1332" spans="1:9" ht="16" x14ac:dyDescent="0.2">
      <c r="A1332" s="10" t="s">
        <v>7052</v>
      </c>
      <c r="B1332" s="22">
        <v>87045</v>
      </c>
      <c r="C1332" s="10" t="s">
        <v>2294</v>
      </c>
      <c r="D1332" s="71">
        <v>86883</v>
      </c>
      <c r="E1332" t="s">
        <v>7424</v>
      </c>
      <c r="F1332" s="15" t="str">
        <f t="shared" si="142"/>
        <v>ISSUE</v>
      </c>
      <c r="H1332" s="9" t="str">
        <f t="shared" si="143"/>
        <v xml:space="preserve">						{"87316","NR NAVSEA SYS ENG (NRC WASHINGTON DC)"},</v>
      </c>
      <c r="I1332" s="9" t="str">
        <f t="shared" si="141"/>
        <v>insert into FTS_rui_codes (suggest_text_1, suggest_text_2, source) values ("87316","NR NAVSEA SYS ENG (NRC WASHINGTON DC)","RESFOR N12 (07APR2021)");</v>
      </c>
    </row>
    <row r="1333" spans="1:9" ht="16" x14ac:dyDescent="0.2">
      <c r="A1333" s="10" t="s">
        <v>7016</v>
      </c>
      <c r="B1333" s="22">
        <v>87048</v>
      </c>
      <c r="C1333" s="10" t="s">
        <v>3400</v>
      </c>
      <c r="D1333" s="71">
        <v>86886</v>
      </c>
      <c r="E1333" t="s">
        <v>5774</v>
      </c>
      <c r="F1333" s="15" t="str">
        <f t="shared" si="142"/>
        <v>ISSUE</v>
      </c>
      <c r="H1333" s="9" t="str">
        <f t="shared" si="143"/>
        <v xml:space="preserve">						{"87346","NR PHIB CB 2 DET 113 (NRC DETROIT MI)"},</v>
      </c>
      <c r="I1333" s="9" t="str">
        <f t="shared" si="141"/>
        <v>insert into FTS_rui_codes (suggest_text_1, suggest_text_2, source) values ("87346","NR PHIB CB 2 DET 113 (NRC DETROIT MI)","RESFOR N12 (07APR2021)");</v>
      </c>
    </row>
    <row r="1334" spans="1:9" ht="16" x14ac:dyDescent="0.2">
      <c r="A1334" s="10" t="s">
        <v>7038</v>
      </c>
      <c r="B1334" s="22">
        <v>87049</v>
      </c>
      <c r="C1334" s="10" t="s">
        <v>333</v>
      </c>
      <c r="D1334" s="71">
        <v>86891</v>
      </c>
      <c r="E1334" t="s">
        <v>7278</v>
      </c>
      <c r="F1334" s="15" t="str">
        <f t="shared" si="142"/>
        <v>ISSUE</v>
      </c>
      <c r="H1334" s="9" t="str">
        <f t="shared" si="143"/>
        <v xml:space="preserve">						{"87357","NR PHIB CB 2 DET 213 (NRC BATTLE CREEK MI)"},</v>
      </c>
      <c r="I1334" s="9" t="str">
        <f t="shared" si="141"/>
        <v>insert into FTS_rui_codes (suggest_text_1, suggest_text_2, source) values ("87357","NR PHIB CB 2 DET 213 (NRC BATTLE CREEK MI)","RESFOR N12 (07APR2021)");</v>
      </c>
    </row>
    <row r="1335" spans="1:9" ht="16" x14ac:dyDescent="0.2">
      <c r="A1335" s="10" t="s">
        <v>7060</v>
      </c>
      <c r="B1335" s="22">
        <v>87052</v>
      </c>
      <c r="C1335" s="10" t="s">
        <v>4178</v>
      </c>
      <c r="D1335" s="71">
        <v>86901</v>
      </c>
      <c r="E1335" t="s">
        <v>6628</v>
      </c>
      <c r="F1335" s="15" t="str">
        <f t="shared" si="142"/>
        <v>ISSUE</v>
      </c>
      <c r="H1335" s="9" t="str">
        <f t="shared" si="143"/>
        <v xml:space="preserve">						{"87358","NR PHIB CB 1 DET 110 (NRC GREEN BAY WI)"},</v>
      </c>
      <c r="I1335" s="9" t="str">
        <f t="shared" si="141"/>
        <v>insert into FTS_rui_codes (suggest_text_1, suggest_text_2, source) values ("87358","NR PHIB CB 1 DET 110 (NRC GREEN BAY WI)","RESFOR N12 (07APR2021)");</v>
      </c>
    </row>
    <row r="1336" spans="1:9" ht="16" x14ac:dyDescent="0.2">
      <c r="A1336" s="7" t="s">
        <v>7024</v>
      </c>
      <c r="B1336" s="35">
        <v>87055</v>
      </c>
      <c r="C1336" s="7" t="s">
        <v>1597</v>
      </c>
      <c r="D1336" s="71">
        <v>86905</v>
      </c>
      <c r="E1336" t="s">
        <v>7537</v>
      </c>
      <c r="F1336" s="15" t="str">
        <f t="shared" si="142"/>
        <v>ISSUE</v>
      </c>
      <c r="H1336" s="9" t="str">
        <f t="shared" si="143"/>
        <v xml:space="preserve">						{"87359","NR PHIB CB 1 DET 109 (NRC ST LOUIS MO)"},</v>
      </c>
      <c r="I1336" s="9" t="str">
        <f t="shared" si="141"/>
        <v>insert into FTS_rui_codes (suggest_text_1, suggest_text_2, source) values ("87359","NR PHIB CB 1 DET 109 (NRC ST LOUIS MO)","RESFOR N12 (07APR2021)");</v>
      </c>
    </row>
    <row r="1337" spans="1:9" ht="16" x14ac:dyDescent="0.2">
      <c r="A1337" s="10" t="s">
        <v>7029</v>
      </c>
      <c r="B1337" s="22">
        <v>87065</v>
      </c>
      <c r="C1337" s="10" t="s">
        <v>525</v>
      </c>
      <c r="D1337" s="71">
        <v>86906</v>
      </c>
      <c r="E1337" t="s">
        <v>7277</v>
      </c>
      <c r="F1337" s="15" t="str">
        <f t="shared" si="142"/>
        <v>ISSUE</v>
      </c>
      <c r="H1337" s="9" t="str">
        <f t="shared" si="143"/>
        <v xml:space="preserve">						{"87360","NR ADMIN PERS 2213 (NRC EVERETT WA)"},</v>
      </c>
      <c r="I1337" s="9" t="str">
        <f t="shared" si="141"/>
        <v>insert into FTS_rui_codes (suggest_text_1, suggest_text_2, source) values ("87360","NR ADMIN PERS 2213 (NRC EVERETT WA)","RESFOR N12 (07APR2021)");</v>
      </c>
    </row>
    <row r="1338" spans="1:9" ht="16" x14ac:dyDescent="0.2">
      <c r="A1338" s="10" t="s">
        <v>7043</v>
      </c>
      <c r="B1338" s="22">
        <v>87069</v>
      </c>
      <c r="C1338" s="10" t="s">
        <v>4508</v>
      </c>
      <c r="D1338" s="71">
        <v>86907</v>
      </c>
      <c r="E1338" t="s">
        <v>6630</v>
      </c>
      <c r="F1338" s="15" t="str">
        <f t="shared" si="142"/>
        <v>ISSUE</v>
      </c>
      <c r="H1338" s="9" t="str">
        <f t="shared" si="143"/>
        <v xml:space="preserve">						{"87364","NR PHIB CB 1 DET 105 (NRC PHOENIX AZ)"},</v>
      </c>
      <c r="I1338" s="9" t="str">
        <f t="shared" si="141"/>
        <v>insert into FTS_rui_codes (suggest_text_1, suggest_text_2, source) values ("87364","NR PHIB CB 1 DET 105 (NRC PHOENIX AZ)","RESFOR N12 (07APR2021)");</v>
      </c>
    </row>
    <row r="1339" spans="1:9" ht="16" x14ac:dyDescent="0.2">
      <c r="A1339" s="10" t="s">
        <v>7030</v>
      </c>
      <c r="B1339" s="22">
        <v>87073</v>
      </c>
      <c r="C1339" s="10" t="s">
        <v>760</v>
      </c>
      <c r="D1339" s="71">
        <v>86908</v>
      </c>
      <c r="E1339" t="s">
        <v>7154</v>
      </c>
      <c r="F1339" s="15" t="str">
        <f t="shared" si="142"/>
        <v>ISSUE</v>
      </c>
      <c r="H1339" s="9" t="str">
        <f t="shared" si="143"/>
        <v xml:space="preserve">						{"87365","NR SURGEMAIN COLUMBUS (NRC COLUMBUS OH)"},</v>
      </c>
      <c r="I1339" s="9" t="str">
        <f t="shared" ref="I1339:I1402" si="144">+_xlfn.CONCAT("insert into FTS_rui_codes (suggest_text_1, suggest_text_2, source) values (""",B1376,""",""",C1376," (",A1376,")"",""RESFOR N12 (07APR2021)"");")</f>
        <v>insert into FTS_rui_codes (suggest_text_1, suggest_text_2, source) values ("87365","NR SURGEMAIN COLUMBUS (NRC COLUMBUS OH)","RESFOR N12 (07APR2021)");</v>
      </c>
    </row>
    <row r="1340" spans="1:9" ht="16" x14ac:dyDescent="0.2">
      <c r="A1340" s="10" t="s">
        <v>7094</v>
      </c>
      <c r="B1340" s="22">
        <v>87074</v>
      </c>
      <c r="C1340" s="11" t="s">
        <v>3985</v>
      </c>
      <c r="D1340" s="71">
        <v>86911</v>
      </c>
      <c r="E1340" t="s">
        <v>7147</v>
      </c>
      <c r="F1340" s="15" t="str">
        <f t="shared" si="142"/>
        <v>ISSUE</v>
      </c>
      <c r="H1340" s="9" t="str">
        <f t="shared" si="143"/>
        <v xml:space="preserve">						{"87366","NR PHIB CB 2 DET 105 (NRC PITTSBURGH PA)"},</v>
      </c>
      <c r="I1340" s="9" t="str">
        <f t="shared" si="144"/>
        <v>insert into FTS_rui_codes (suggest_text_1, suggest_text_2, source) values ("87366","NR PHIB CB 2 DET 105 (NRC PITTSBURGH PA)","RESFOR N12 (07APR2021)");</v>
      </c>
    </row>
    <row r="1341" spans="1:9" ht="16" x14ac:dyDescent="0.2">
      <c r="A1341" s="10" t="s">
        <v>7103</v>
      </c>
      <c r="B1341" s="22">
        <v>87077</v>
      </c>
      <c r="C1341" s="10" t="s">
        <v>3750</v>
      </c>
      <c r="D1341" s="71">
        <v>86912</v>
      </c>
      <c r="E1341" t="s">
        <v>7150</v>
      </c>
      <c r="F1341" s="15" t="str">
        <f t="shared" si="142"/>
        <v>ISSUE</v>
      </c>
      <c r="H1341" s="9" t="str">
        <f t="shared" si="143"/>
        <v xml:space="preserve">						{"87368","NR OPS SUPPORT 1357 (NRC INDIANAPOLIS IN)"},</v>
      </c>
      <c r="I1341" s="9" t="str">
        <f t="shared" si="144"/>
        <v>insert into FTS_rui_codes (suggest_text_1, suggest_text_2, source) values ("87368","NR OPS SUPPORT 1357 (NRC INDIANAPOLIS IN)","RESFOR N12 (07APR2021)");</v>
      </c>
    </row>
    <row r="1342" spans="1:9" ht="16" x14ac:dyDescent="0.2">
      <c r="A1342" s="10" t="s">
        <v>7102</v>
      </c>
      <c r="B1342" s="22">
        <v>87078</v>
      </c>
      <c r="C1342" s="10" t="s">
        <v>3220</v>
      </c>
      <c r="D1342" s="71">
        <v>86913</v>
      </c>
      <c r="E1342" t="s">
        <v>6635</v>
      </c>
      <c r="F1342" s="15" t="str">
        <f t="shared" si="142"/>
        <v>ISSUE</v>
      </c>
      <c r="H1342" s="9" t="str">
        <f t="shared" si="143"/>
        <v xml:space="preserve">						{"87369","NR OPS SUPPORT 0847 (NRC MIAMI FL)"},</v>
      </c>
      <c r="I1342" s="9" t="str">
        <f t="shared" si="144"/>
        <v>insert into FTS_rui_codes (suggest_text_1, suggest_text_2, source) values ("87369","NR OPS SUPPORT 0847 (NRC MIAMI FL)","RESFOR N12 (07APR2021)");</v>
      </c>
    </row>
    <row r="1343" spans="1:9" ht="16" x14ac:dyDescent="0.2">
      <c r="A1343" s="10" t="s">
        <v>21</v>
      </c>
      <c r="B1343" s="22">
        <v>87080</v>
      </c>
      <c r="C1343" s="10" t="s">
        <v>23</v>
      </c>
      <c r="D1343" s="71">
        <v>86919</v>
      </c>
      <c r="E1343" t="s">
        <v>6636</v>
      </c>
      <c r="F1343" s="15" t="str">
        <f t="shared" si="142"/>
        <v>ISSUE</v>
      </c>
      <c r="H1343" s="9" t="str">
        <f t="shared" si="143"/>
        <v xml:space="preserve">						{"87370","NR ADMIN PERS 2211 (NRC CHEYENNE WY)"},</v>
      </c>
      <c r="I1343" s="9" t="str">
        <f t="shared" si="144"/>
        <v>insert into FTS_rui_codes (suggest_text_1, suggest_text_2, source) values ("87370","NR ADMIN PERS 2211 (NRC CHEYENNE WY)","RESFOR N12 (07APR2021)");</v>
      </c>
    </row>
    <row r="1344" spans="1:9" ht="16" x14ac:dyDescent="0.2">
      <c r="A1344" s="10" t="s">
        <v>7095</v>
      </c>
      <c r="B1344" s="22">
        <v>87098</v>
      </c>
      <c r="C1344" s="11" t="s">
        <v>2428</v>
      </c>
      <c r="D1344" s="71">
        <v>86922</v>
      </c>
      <c r="E1344" t="s">
        <v>6637</v>
      </c>
      <c r="F1344" s="15" t="str">
        <f t="shared" si="142"/>
        <v>ISSUE</v>
      </c>
      <c r="H1344" s="9" t="str">
        <f t="shared" si="143"/>
        <v xml:space="preserve">						{"87389","NR OPS SUPPORT 1341 (NRC KNOXVILLE TN)"},</v>
      </c>
      <c r="I1344" s="9" t="str">
        <f t="shared" si="144"/>
        <v>insert into FTS_rui_codes (suggest_text_1, suggest_text_2, source) values ("87389","NR OPS SUPPORT 1341 (NRC KNOXVILLE TN)","RESFOR N12 (07APR2021)");</v>
      </c>
    </row>
    <row r="1345" spans="1:9" ht="16" x14ac:dyDescent="0.2">
      <c r="A1345" s="10" t="s">
        <v>7013</v>
      </c>
      <c r="B1345" s="22">
        <v>87100</v>
      </c>
      <c r="C1345" s="10" t="s">
        <v>2229</v>
      </c>
      <c r="D1345" s="71">
        <v>86925</v>
      </c>
      <c r="E1345" t="s">
        <v>2861</v>
      </c>
      <c r="F1345" s="15" t="str">
        <f t="shared" si="142"/>
        <v>ISSUE</v>
      </c>
      <c r="H1345" s="9" t="str">
        <f t="shared" si="143"/>
        <v xml:space="preserve">						{"87392","NR SURGEMAIN CHICAGO (NRC CHICAGO IL)"},</v>
      </c>
      <c r="I1345" s="9" t="str">
        <f t="shared" si="144"/>
        <v>insert into FTS_rui_codes (suggest_text_1, suggest_text_2, source) values ("87392","NR SURGEMAIN CHICAGO (NRC CHICAGO IL)","RESFOR N12 (07APR2021)");</v>
      </c>
    </row>
    <row r="1346" spans="1:9" ht="16" x14ac:dyDescent="0.2">
      <c r="A1346" s="10" t="s">
        <v>7074</v>
      </c>
      <c r="B1346" s="22">
        <v>87119</v>
      </c>
      <c r="C1346" s="10" t="s">
        <v>3710</v>
      </c>
      <c r="D1346" s="71">
        <v>86926</v>
      </c>
      <c r="E1346" t="s">
        <v>6638</v>
      </c>
      <c r="F1346" s="15" t="str">
        <f t="shared" si="142"/>
        <v>ISSUE</v>
      </c>
      <c r="H1346" s="9" t="str">
        <f t="shared" si="143"/>
        <v xml:space="preserve">						{"87399","NR NSF FORT DIX-LAKEHURST (NRC FT DIX NJ)"},</v>
      </c>
      <c r="I1346" s="9" t="str">
        <f t="shared" si="144"/>
        <v>insert into FTS_rui_codes (suggest_text_1, suggest_text_2, source) values ("87399","NR NSF FORT DIX-LAKEHURST (NRC FT DIX NJ)","RESFOR N12 (07APR2021)");</v>
      </c>
    </row>
    <row r="1347" spans="1:9" ht="16" x14ac:dyDescent="0.2">
      <c r="A1347" s="10" t="s">
        <v>7099</v>
      </c>
      <c r="B1347" s="22">
        <v>87129</v>
      </c>
      <c r="C1347" s="10" t="s">
        <v>4097</v>
      </c>
      <c r="D1347" s="71">
        <v>86930</v>
      </c>
      <c r="E1347" t="s">
        <v>1035</v>
      </c>
      <c r="F1347" s="15" t="str">
        <f t="shared" si="142"/>
        <v>ISSUE</v>
      </c>
      <c r="H1347" s="9" t="str">
        <f t="shared" si="143"/>
        <v xml:space="preserve">						{"87404","NR USCG REL SUP 106 (NRC WASHINGTON DC)"},</v>
      </c>
      <c r="I1347" s="9" t="str">
        <f t="shared" si="144"/>
        <v>insert into FTS_rui_codes (suggest_text_1, suggest_text_2, source) values ("87404","NR USCG REL SUP 106 (NRC WASHINGTON DC)","RESFOR N12 (07APR2021)");</v>
      </c>
    </row>
    <row r="1348" spans="1:9" ht="16" x14ac:dyDescent="0.2">
      <c r="A1348" s="7" t="s">
        <v>7087</v>
      </c>
      <c r="B1348" s="35">
        <v>87141</v>
      </c>
      <c r="C1348" s="7" t="s">
        <v>1002</v>
      </c>
      <c r="D1348" s="71">
        <v>86932</v>
      </c>
      <c r="E1348" t="s">
        <v>6640</v>
      </c>
      <c r="F1348" s="15" t="str">
        <f t="shared" si="142"/>
        <v>ISSUE</v>
      </c>
      <c r="H1348" s="9" t="str">
        <f t="shared" si="143"/>
        <v xml:space="preserve">						{"87406","NR NRD DET SAN DIEGO (NRC SAN DIEGO CA)"},</v>
      </c>
      <c r="I1348" s="9" t="str">
        <f t="shared" si="144"/>
        <v>insert into FTS_rui_codes (suggest_text_1, suggest_text_2, source) values ("87406","NR NRD DET SAN DIEGO (NRC SAN DIEGO CA)","RESFOR N12 (07APR2021)");</v>
      </c>
    </row>
    <row r="1349" spans="1:9" ht="16" x14ac:dyDescent="0.2">
      <c r="A1349" s="10" t="s">
        <v>7069</v>
      </c>
      <c r="B1349" s="22">
        <v>87170</v>
      </c>
      <c r="C1349" s="10" t="s">
        <v>3161</v>
      </c>
      <c r="D1349" s="71">
        <v>86933</v>
      </c>
      <c r="E1349" t="s">
        <v>6642</v>
      </c>
      <c r="F1349" s="15" t="str">
        <f t="shared" si="142"/>
        <v>ISSUE</v>
      </c>
      <c r="H1349" s="9" t="str">
        <f t="shared" si="143"/>
        <v xml:space="preserve">						{"87407","NR DSO WEST (NRC SAN DIEGO CA)"},</v>
      </c>
      <c r="I1349" s="9" t="str">
        <f t="shared" si="144"/>
        <v>insert into FTS_rui_codes (suggest_text_1, suggest_text_2, source) values ("87407","NR DSO WEST (NRC SAN DIEGO CA)","RESFOR N12 (07APR2021)");</v>
      </c>
    </row>
    <row r="1350" spans="1:9" ht="16" x14ac:dyDescent="0.2">
      <c r="A1350" s="10" t="s">
        <v>7038</v>
      </c>
      <c r="B1350" s="22">
        <v>87176</v>
      </c>
      <c r="C1350" s="10" t="s">
        <v>331</v>
      </c>
      <c r="D1350" s="71">
        <v>86934</v>
      </c>
      <c r="E1350" t="s">
        <v>6644</v>
      </c>
      <c r="F1350" s="15" t="str">
        <f t="shared" si="142"/>
        <v>ISSUE</v>
      </c>
      <c r="H1350" s="9" t="str">
        <f t="shared" si="143"/>
        <v xml:space="preserve">						{"87410","NR RLSO EURAFSWA (NRC FT WORTH TX)"},</v>
      </c>
      <c r="I1350" s="9" t="str">
        <f t="shared" si="144"/>
        <v>insert into FTS_rui_codes (suggest_text_1, suggest_text_2, source) values ("87410","NR RLSO EURAFSWA (NRC FT WORTH TX)","RESFOR N12 (07APR2021)");</v>
      </c>
    </row>
    <row r="1351" spans="1:9" ht="16" x14ac:dyDescent="0.2">
      <c r="A1351" s="10" t="s">
        <v>7026</v>
      </c>
      <c r="B1351" s="22">
        <v>87184</v>
      </c>
      <c r="C1351" s="10" t="s">
        <v>1231</v>
      </c>
      <c r="D1351" s="71">
        <v>86937</v>
      </c>
      <c r="E1351" t="s">
        <v>6646</v>
      </c>
      <c r="F1351" s="15" t="str">
        <f t="shared" si="142"/>
        <v>ISSUE</v>
      </c>
      <c r="H1351" s="9" t="str">
        <f t="shared" si="143"/>
        <v xml:space="preserve">						{"87412","NR NRD DET JACKSONVILLE (NRC JACKSONVILLE FL)"},</v>
      </c>
      <c r="I1351" s="9" t="str">
        <f t="shared" si="144"/>
        <v>insert into FTS_rui_codes (suggest_text_1, suggest_text_2, source) values ("87412","NR NRD DET JACKSONVILLE (NRC JACKSONVILLE FL)","RESFOR N12 (07APR2021)");</v>
      </c>
    </row>
    <row r="1352" spans="1:9" ht="16" x14ac:dyDescent="0.2">
      <c r="A1352" s="7" t="s">
        <v>7083</v>
      </c>
      <c r="B1352" s="35">
        <v>87199</v>
      </c>
      <c r="C1352" s="7" t="s">
        <v>1746</v>
      </c>
      <c r="D1352" s="71">
        <v>86938</v>
      </c>
      <c r="E1352" t="s">
        <v>7279</v>
      </c>
      <c r="F1352" s="15" t="str">
        <f t="shared" si="142"/>
        <v>ISSUE</v>
      </c>
      <c r="H1352" s="9" t="str">
        <f t="shared" si="143"/>
        <v xml:space="preserve">						{"87415","NR MILITARY JUSTICE (NRC MIAMI FL)"},</v>
      </c>
      <c r="I1352" s="9" t="str">
        <f t="shared" si="144"/>
        <v>insert into FTS_rui_codes (suggest_text_1, suggest_text_2, source) values ("87415","NR MILITARY JUSTICE (NRC MIAMI FL)","RESFOR N12 (07APR2021)");</v>
      </c>
    </row>
    <row r="1353" spans="1:9" ht="16" x14ac:dyDescent="0.2">
      <c r="A1353" s="7" t="s">
        <v>7116</v>
      </c>
      <c r="B1353" s="35">
        <v>87211</v>
      </c>
      <c r="C1353" s="12" t="s">
        <v>2027</v>
      </c>
      <c r="D1353" s="71">
        <v>86942</v>
      </c>
      <c r="E1353" t="s">
        <v>7192</v>
      </c>
      <c r="F1353" s="15" t="str">
        <f t="shared" si="142"/>
        <v>ISSUE</v>
      </c>
      <c r="H1353" s="9" t="str">
        <f t="shared" si="143"/>
        <v xml:space="preserve">						{"87420","NR RLSO MIDWEST (NRC CHICAGO IL)"},</v>
      </c>
      <c r="I1353" s="9" t="str">
        <f t="shared" si="144"/>
        <v>insert into FTS_rui_codes (suggest_text_1, suggest_text_2, source) values ("87420","NR RLSO MIDWEST (NRC CHICAGO IL)","RESFOR N12 (07APR2021)");</v>
      </c>
    </row>
    <row r="1354" spans="1:9" ht="16" x14ac:dyDescent="0.2">
      <c r="A1354" s="7" t="s">
        <v>7116</v>
      </c>
      <c r="B1354" s="35">
        <v>87212</v>
      </c>
      <c r="C1354" s="12" t="s">
        <v>1991</v>
      </c>
      <c r="D1354" s="71">
        <v>86952</v>
      </c>
      <c r="E1354" t="s">
        <v>6647</v>
      </c>
      <c r="F1354" s="15" t="str">
        <f t="shared" ref="F1354:F1417" si="145">+IF(B1359&lt;&gt;D1354,"ISSUE","")</f>
        <v>ISSUE</v>
      </c>
      <c r="H1354" s="9" t="str">
        <f t="shared" si="143"/>
        <v xml:space="preserve">						{"87421","NR NAMARA GOVERNMENT (NRC MINNEAPOLIS MN)"},</v>
      </c>
      <c r="I1354" s="9" t="str">
        <f t="shared" si="144"/>
        <v>insert into FTS_rui_codes (suggest_text_1, suggest_text_2, source) values ("87421","NR NAMARA GOVERNMENT (NRC MINNEAPOLIS MN)","RESFOR N12 (07APR2021)");</v>
      </c>
    </row>
    <row r="1355" spans="1:9" ht="16" x14ac:dyDescent="0.2">
      <c r="A1355" s="10" t="s">
        <v>7090</v>
      </c>
      <c r="B1355" s="22">
        <v>87213</v>
      </c>
      <c r="C1355" s="11" t="s">
        <v>955</v>
      </c>
      <c r="D1355" s="71">
        <v>86954</v>
      </c>
      <c r="E1355" t="s">
        <v>6648</v>
      </c>
      <c r="F1355" s="15" t="str">
        <f t="shared" si="145"/>
        <v>ISSUE</v>
      </c>
      <c r="H1355" s="9" t="str">
        <f t="shared" ref="H1355:H1418" si="146">+_xlfn.CONCAT("						{""",B1392,""",""",C1392," (",A1392,")""},")</f>
        <v xml:space="preserve">						{"87422","NR RLSO HAWAII (NRC VENTURA COUNTY CA)"},</v>
      </c>
      <c r="I1355" s="9" t="str">
        <f t="shared" si="144"/>
        <v>insert into FTS_rui_codes (suggest_text_1, suggest_text_2, source) values ("87422","NR RLSO HAWAII (NRC VENTURA COUNTY CA)","RESFOR N12 (07APR2021)");</v>
      </c>
    </row>
    <row r="1356" spans="1:9" ht="16" x14ac:dyDescent="0.2">
      <c r="A1356" s="10" t="s">
        <v>7041</v>
      </c>
      <c r="B1356" s="22">
        <v>87219</v>
      </c>
      <c r="C1356" s="10" t="s">
        <v>3500</v>
      </c>
      <c r="D1356" s="71">
        <v>86961</v>
      </c>
      <c r="E1356" t="s">
        <v>6649</v>
      </c>
      <c r="F1356" s="15" t="str">
        <f t="shared" si="145"/>
        <v>ISSUE</v>
      </c>
      <c r="H1356" s="9" t="str">
        <f t="shared" si="146"/>
        <v xml:space="preserve">						{"87423","NR NAMARA APPELLATE REVIEW (NRC DES MOINES IA)"},</v>
      </c>
      <c r="I1356" s="9" t="str">
        <f t="shared" si="144"/>
        <v>insert into FTS_rui_codes (suggest_text_1, suggest_text_2, source) values ("87423","NR NAMARA APPELLATE REVIEW (NRC DES MOINES IA)","RESFOR N12 (07APR2021)");</v>
      </c>
    </row>
    <row r="1357" spans="1:9" ht="16" x14ac:dyDescent="0.2">
      <c r="A1357" s="10" t="s">
        <v>7103</v>
      </c>
      <c r="B1357" s="22">
        <v>87222</v>
      </c>
      <c r="C1357" s="10" t="s">
        <v>3850</v>
      </c>
      <c r="D1357" s="71">
        <v>86963</v>
      </c>
      <c r="E1357" t="s">
        <v>6650</v>
      </c>
      <c r="F1357" s="15" t="str">
        <f t="shared" si="145"/>
        <v>ISSUE</v>
      </c>
      <c r="H1357" s="9" t="str">
        <f t="shared" si="146"/>
        <v xml:space="preserve">						{"87427","NR REGION LEG SVC OFF SW (NRC SAN DIEGO CA)"},</v>
      </c>
      <c r="I1357" s="9" t="str">
        <f t="shared" si="144"/>
        <v>insert into FTS_rui_codes (suggest_text_1, suggest_text_2, source) values ("87427","NR REGION LEG SVC OFF SW (NRC SAN DIEGO CA)","RESFOR N12 (07APR2021)");</v>
      </c>
    </row>
    <row r="1358" spans="1:9" ht="16" x14ac:dyDescent="0.2">
      <c r="A1358" s="10" t="s">
        <v>7043</v>
      </c>
      <c r="B1358" s="22">
        <v>87230</v>
      </c>
      <c r="C1358" s="10" t="s">
        <v>4516</v>
      </c>
      <c r="D1358" s="71">
        <v>86978</v>
      </c>
      <c r="E1358" t="s">
        <v>6651</v>
      </c>
      <c r="F1358" s="15" t="str">
        <f t="shared" si="145"/>
        <v>ISSUE</v>
      </c>
      <c r="H1358" s="9" t="str">
        <f t="shared" si="146"/>
        <v xml:space="preserve">						{"87428","NR PUBLIC WORKS BAHRAIN (NRC HOUSTON TX)"},</v>
      </c>
      <c r="I1358" s="9" t="str">
        <f t="shared" si="144"/>
        <v>insert into FTS_rui_codes (suggest_text_1, suggest_text_2, source) values ("87428","NR PUBLIC WORKS BAHRAIN (NRC HOUSTON TX)","RESFOR N12 (07APR2021)");</v>
      </c>
    </row>
    <row r="1359" spans="1:9" ht="16" x14ac:dyDescent="0.2">
      <c r="A1359" s="10" t="s">
        <v>7043</v>
      </c>
      <c r="B1359" s="22">
        <v>87236</v>
      </c>
      <c r="C1359" s="10" t="s">
        <v>4601</v>
      </c>
      <c r="D1359" s="71">
        <v>86983</v>
      </c>
      <c r="E1359" t="s">
        <v>2702</v>
      </c>
      <c r="F1359" s="15" t="str">
        <f t="shared" si="145"/>
        <v>ISSUE</v>
      </c>
      <c r="H1359" s="9" t="str">
        <f t="shared" si="146"/>
        <v xml:space="preserve">						{"87429","NR CIVIL LITIGATION (NRC WASHINGTON DC)"},</v>
      </c>
      <c r="I1359" s="9" t="str">
        <f t="shared" si="144"/>
        <v>insert into FTS_rui_codes (suggest_text_1, suggest_text_2, source) values ("87429","NR CIVIL LITIGATION (NRC WASHINGTON DC)","RESFOR N12 (07APR2021)");</v>
      </c>
    </row>
    <row r="1360" spans="1:9" ht="16" x14ac:dyDescent="0.2">
      <c r="A1360" s="10" t="s">
        <v>7063</v>
      </c>
      <c r="B1360" s="22">
        <v>87237</v>
      </c>
      <c r="C1360" s="10" t="s">
        <v>1508</v>
      </c>
      <c r="D1360" s="71">
        <v>86984</v>
      </c>
      <c r="E1360" t="s">
        <v>7431</v>
      </c>
      <c r="F1360" s="15" t="str">
        <f t="shared" si="145"/>
        <v>ISSUE</v>
      </c>
      <c r="H1360" s="9" t="str">
        <f t="shared" si="146"/>
        <v xml:space="preserve">						{"87432","CBMU 202 DET BRAVO JAX (NRC JACKSONVILLE FL)"},</v>
      </c>
      <c r="I1360" s="9" t="str">
        <f t="shared" si="144"/>
        <v>insert into FTS_rui_codes (suggest_text_1, suggest_text_2, source) values ("87432","CBMU 202 DET BRAVO JAX (NRC JACKSONVILLE FL)","RESFOR N12 (07APR2021)");</v>
      </c>
    </row>
    <row r="1361" spans="1:9" ht="16" x14ac:dyDescent="0.2">
      <c r="A1361" s="10" t="s">
        <v>7062</v>
      </c>
      <c r="B1361" s="22">
        <v>87238</v>
      </c>
      <c r="C1361" s="10" t="s">
        <v>4385</v>
      </c>
      <c r="D1361" s="71">
        <v>86985</v>
      </c>
      <c r="E1361" t="s">
        <v>6653</v>
      </c>
      <c r="F1361" s="15" t="str">
        <f t="shared" si="145"/>
        <v>ISSUE</v>
      </c>
      <c r="H1361" s="9" t="str">
        <f t="shared" si="146"/>
        <v xml:space="preserve">						{"87433","NR ADMIRALTY LAW (NRC FT DIX NJ)"},</v>
      </c>
      <c r="I1361" s="9" t="str">
        <f t="shared" si="144"/>
        <v>insert into FTS_rui_codes (suggest_text_1, suggest_text_2, source) values ("87433","NR ADMIRALTY LAW (NRC FT DIX NJ)","RESFOR N12 (07APR2021)");</v>
      </c>
    </row>
    <row r="1362" spans="1:9" ht="16" x14ac:dyDescent="0.2">
      <c r="A1362" s="10" t="s">
        <v>7062</v>
      </c>
      <c r="B1362" s="22">
        <v>87240</v>
      </c>
      <c r="C1362" s="10" t="s">
        <v>4381</v>
      </c>
      <c r="D1362" s="71">
        <v>86986</v>
      </c>
      <c r="E1362" t="s">
        <v>6654</v>
      </c>
      <c r="F1362" s="15" t="str">
        <f t="shared" si="145"/>
        <v>ISSUE</v>
      </c>
      <c r="H1362" s="9" t="str">
        <f t="shared" si="146"/>
        <v xml:space="preserve">						{"87434","CBMU 202 DET CHARLIE GPT (NRC GULFPORT MS)"},</v>
      </c>
      <c r="I1362" s="9" t="str">
        <f t="shared" si="144"/>
        <v>insert into FTS_rui_codes (suggest_text_1, suggest_text_2, source) values ("87434","CBMU 202 DET CHARLIE GPT (NRC GULFPORT MS)","RESFOR N12 (07APR2021)");</v>
      </c>
    </row>
    <row r="1363" spans="1:9" ht="16" x14ac:dyDescent="0.2">
      <c r="A1363" s="7" t="s">
        <v>7040</v>
      </c>
      <c r="B1363" s="35">
        <v>87243</v>
      </c>
      <c r="C1363" s="7" t="s">
        <v>2844</v>
      </c>
      <c r="D1363" s="71">
        <v>86987</v>
      </c>
      <c r="E1363" t="s">
        <v>7428</v>
      </c>
      <c r="F1363" s="15" t="str">
        <f t="shared" si="145"/>
        <v>ISSUE</v>
      </c>
      <c r="H1363" s="9" t="str">
        <f t="shared" si="146"/>
        <v xml:space="preserve">						{"87435","NR NAMARA DEFENSE (NRC OKLAHOMA CITY OK)"},</v>
      </c>
      <c r="I1363" s="9" t="str">
        <f t="shared" si="144"/>
        <v>insert into FTS_rui_codes (suggest_text_1, suggest_text_2, source) values ("87435","NR NAMARA DEFENSE (NRC OKLAHOMA CITY OK)","RESFOR N12 (07APR2021)");</v>
      </c>
    </row>
    <row r="1364" spans="1:9" ht="16" x14ac:dyDescent="0.2">
      <c r="A1364" s="10" t="s">
        <v>7119</v>
      </c>
      <c r="B1364" s="22">
        <v>87245</v>
      </c>
      <c r="C1364" s="10" t="s">
        <v>1325</v>
      </c>
      <c r="D1364" s="71">
        <v>86988</v>
      </c>
      <c r="E1364" t="s">
        <v>5775</v>
      </c>
      <c r="F1364" s="15" t="str">
        <f t="shared" si="145"/>
        <v>ISSUE</v>
      </c>
      <c r="H1364" s="9" t="str">
        <f t="shared" si="146"/>
        <v xml:space="preserve">						{"87465","NR OPS SUPPORT 0875 (NRC HARLINGEN TX)"},</v>
      </c>
      <c r="I1364" s="9" t="str">
        <f t="shared" si="144"/>
        <v>insert into FTS_rui_codes (suggest_text_1, suggest_text_2, source) values ("87465","NR OPS SUPPORT 0875 (NRC HARLINGEN TX)","RESFOR N12 (07APR2021)");</v>
      </c>
    </row>
    <row r="1365" spans="1:9" ht="16" x14ac:dyDescent="0.2">
      <c r="A1365" s="7" t="s">
        <v>7089</v>
      </c>
      <c r="B1365" s="35">
        <v>87246</v>
      </c>
      <c r="C1365" s="7" t="s">
        <v>926</v>
      </c>
      <c r="D1365" s="71">
        <v>86989</v>
      </c>
      <c r="E1365" t="s">
        <v>5776</v>
      </c>
      <c r="F1365" s="15" t="str">
        <f t="shared" si="145"/>
        <v>ISSUE</v>
      </c>
      <c r="H1365" s="9" t="str">
        <f t="shared" si="146"/>
        <v xml:space="preserve">						{"87474","NR OPS SUPPORT 0633 (NRC NEW YORK NY)"},</v>
      </c>
      <c r="I1365" s="9" t="str">
        <f t="shared" si="144"/>
        <v>insert into FTS_rui_codes (suggest_text_1, suggest_text_2, source) values ("87474","NR OPS SUPPORT 0633 (NRC NEW YORK NY)","RESFOR N12 (07APR2021)");</v>
      </c>
    </row>
    <row r="1366" spans="1:9" ht="16" x14ac:dyDescent="0.2">
      <c r="A1366" s="10" t="s">
        <v>7094</v>
      </c>
      <c r="B1366" s="22">
        <v>87251</v>
      </c>
      <c r="C1366" s="11" t="s">
        <v>3983</v>
      </c>
      <c r="D1366" s="71">
        <v>86990</v>
      </c>
      <c r="E1366" t="s">
        <v>7214</v>
      </c>
      <c r="F1366" s="15" t="str">
        <f t="shared" si="145"/>
        <v>ISSUE</v>
      </c>
      <c r="H1366" s="9" t="str">
        <f t="shared" si="146"/>
        <v xml:space="preserve">						{"87475","NR OPS SUPPORT 1389 (NRC MINNEAPOLIS MN)"},</v>
      </c>
      <c r="I1366" s="9" t="str">
        <f t="shared" si="144"/>
        <v>insert into FTS_rui_codes (suggest_text_1, suggest_text_2, source) values ("87475","NR OPS SUPPORT 1389 (NRC MINNEAPOLIS MN)","RESFOR N12 (07APR2021)");</v>
      </c>
    </row>
    <row r="1367" spans="1:9" ht="16" x14ac:dyDescent="0.2">
      <c r="A1367" s="7" t="s">
        <v>7093</v>
      </c>
      <c r="B1367" s="35">
        <v>87275</v>
      </c>
      <c r="C1367" s="7" t="s">
        <v>3193</v>
      </c>
      <c r="D1367" s="71">
        <v>86991</v>
      </c>
      <c r="E1367" t="s">
        <v>7213</v>
      </c>
      <c r="F1367" s="15" t="str">
        <f t="shared" si="145"/>
        <v>ISSUE</v>
      </c>
      <c r="H1367" s="9" t="str">
        <f t="shared" si="146"/>
        <v xml:space="preserve">						{"87478","NR PUBLIC WORKS CHINHAE (NRC VENTURA COUNTY CA)"},</v>
      </c>
      <c r="I1367" s="9" t="str">
        <f t="shared" si="144"/>
        <v>insert into FTS_rui_codes (suggest_text_1, suggest_text_2, source) values ("87478","NR PUBLIC WORKS CHINHAE (NRC VENTURA COUNTY CA)","RESFOR N12 (07APR2021)");</v>
      </c>
    </row>
    <row r="1368" spans="1:9" ht="16" x14ac:dyDescent="0.2">
      <c r="A1368" s="10" t="s">
        <v>7014</v>
      </c>
      <c r="B1368" s="22">
        <v>87314</v>
      </c>
      <c r="C1368" s="10" t="s">
        <v>2520</v>
      </c>
      <c r="D1368" s="71">
        <v>87030</v>
      </c>
      <c r="E1368" t="s">
        <v>6658</v>
      </c>
      <c r="F1368" s="15" t="str">
        <f t="shared" si="145"/>
        <v>ISSUE</v>
      </c>
      <c r="H1368" s="9" t="str">
        <f t="shared" si="146"/>
        <v xml:space="preserve">						{"87480","NR ECRC DETACHMENT ALPHA (NRC SAN DIEGO CA)"},</v>
      </c>
      <c r="I1368" s="9" t="str">
        <f t="shared" si="144"/>
        <v>insert into FTS_rui_codes (suggest_text_1, suggest_text_2, source) values ("87480","NR ECRC DETACHMENT ALPHA (NRC SAN DIEGO CA)","RESFOR N12 (07APR2021)");</v>
      </c>
    </row>
    <row r="1369" spans="1:9" ht="16" x14ac:dyDescent="0.2">
      <c r="A1369" s="10" t="s">
        <v>7043</v>
      </c>
      <c r="B1369" s="22">
        <v>87316</v>
      </c>
      <c r="C1369" s="10" t="s">
        <v>4518</v>
      </c>
      <c r="D1369" s="71">
        <v>87032</v>
      </c>
      <c r="E1369" t="s">
        <v>5777</v>
      </c>
      <c r="F1369" s="15" t="str">
        <f t="shared" si="145"/>
        <v>ISSUE</v>
      </c>
      <c r="H1369" s="9" t="str">
        <f t="shared" si="146"/>
        <v xml:space="preserve">						{"87481","NR US CENTCOM IMA DET (NRC TAMPA FL)"},</v>
      </c>
      <c r="I1369" s="9" t="str">
        <f t="shared" si="144"/>
        <v>insert into FTS_rui_codes (suggest_text_1, suggest_text_2, source) values ("87481","NR US CENTCOM IMA DET (NRC TAMPA FL)","RESFOR N12 (07APR2021)");</v>
      </c>
    </row>
    <row r="1370" spans="1:9" ht="16" x14ac:dyDescent="0.2">
      <c r="A1370" s="7" t="s">
        <v>7087</v>
      </c>
      <c r="B1370" s="35">
        <v>87346</v>
      </c>
      <c r="C1370" s="7" t="s">
        <v>1006</v>
      </c>
      <c r="D1370" s="71">
        <v>87034</v>
      </c>
      <c r="E1370" t="s">
        <v>6660</v>
      </c>
      <c r="F1370" s="15" t="str">
        <f t="shared" si="145"/>
        <v>ISSUE</v>
      </c>
      <c r="H1370" s="9" t="str">
        <f t="shared" si="146"/>
        <v xml:space="preserve">						{"87630","NR RELSUP II MEF (NRC RALEIGH NC)"},</v>
      </c>
      <c r="I1370" s="9" t="str">
        <f t="shared" si="144"/>
        <v>insert into FTS_rui_codes (suggest_text_1, suggest_text_2, source) values ("87630","NR RELSUP II MEF (NRC RALEIGH NC)","RESFOR N12 (07APR2021)");</v>
      </c>
    </row>
    <row r="1371" spans="1:9" ht="16" x14ac:dyDescent="0.2">
      <c r="A1371" s="7" t="s">
        <v>7082</v>
      </c>
      <c r="B1371" s="35">
        <v>87357</v>
      </c>
      <c r="C1371" s="7" t="s">
        <v>433</v>
      </c>
      <c r="D1371" s="71">
        <v>87044</v>
      </c>
      <c r="E1371" t="s">
        <v>6662</v>
      </c>
      <c r="F1371" s="15" t="str">
        <f t="shared" si="145"/>
        <v>ISSUE</v>
      </c>
      <c r="H1371" s="9" t="str">
        <f t="shared" si="146"/>
        <v xml:space="preserve">						{"87631","NR MEFRELLANT DET B (NRC ORLANDO FL)"},</v>
      </c>
      <c r="I1371" s="9" t="str">
        <f t="shared" si="144"/>
        <v>insert into FTS_rui_codes (suggest_text_1, suggest_text_2, source) values ("87631","NR MEFRELLANT DET B (NRC ORLANDO FL)","RESFOR N12 (07APR2021)");</v>
      </c>
    </row>
    <row r="1372" spans="1:9" ht="16" x14ac:dyDescent="0.2">
      <c r="A1372" s="7" t="s">
        <v>7092</v>
      </c>
      <c r="B1372" s="35">
        <v>87358</v>
      </c>
      <c r="C1372" s="7" t="s">
        <v>1439</v>
      </c>
      <c r="D1372" s="71">
        <v>87045</v>
      </c>
      <c r="E1372" t="s">
        <v>6663</v>
      </c>
      <c r="F1372" s="15" t="str">
        <f t="shared" si="145"/>
        <v>ISSUE</v>
      </c>
      <c r="H1372" s="9" t="str">
        <f t="shared" si="146"/>
        <v xml:space="preserve">						{"87632","NR MEFREL 109 (NRC KNOXVILLE TN)"},</v>
      </c>
      <c r="I1372" s="9" t="str">
        <f t="shared" si="144"/>
        <v>insert into FTS_rui_codes (suggest_text_1, suggest_text_2, source) values ("87632","NR MEFREL 109 (NRC KNOXVILLE TN)","RESFOR N12 (07APR2021)");</v>
      </c>
    </row>
    <row r="1373" spans="1:9" ht="16" x14ac:dyDescent="0.2">
      <c r="A1373" s="10" t="s">
        <v>7099</v>
      </c>
      <c r="B1373" s="22">
        <v>87359</v>
      </c>
      <c r="C1373" s="10" t="s">
        <v>4095</v>
      </c>
      <c r="D1373" s="71">
        <v>87048</v>
      </c>
      <c r="E1373" t="s">
        <v>3400</v>
      </c>
      <c r="F1373" s="15" t="str">
        <f t="shared" si="145"/>
        <v>ISSUE</v>
      </c>
      <c r="H1373" s="9" t="str">
        <f t="shared" si="146"/>
        <v xml:space="preserve">						{"87633","NR MEFREL 116 (NRC MINNEAPOLIS MN)"},</v>
      </c>
      <c r="I1373" s="9" t="str">
        <f t="shared" si="144"/>
        <v>insert into FTS_rui_codes (suggest_text_1, suggest_text_2, source) values ("87633","NR MEFREL 116 (NRC MINNEAPOLIS MN)","RESFOR N12 (07APR2021)");</v>
      </c>
    </row>
    <row r="1374" spans="1:9" ht="16" x14ac:dyDescent="0.2">
      <c r="A1374" s="10" t="s">
        <v>7112</v>
      </c>
      <c r="B1374" s="22">
        <v>87360</v>
      </c>
      <c r="C1374" s="11" t="s">
        <v>1153</v>
      </c>
      <c r="D1374" s="71">
        <v>87049</v>
      </c>
      <c r="E1374" t="s">
        <v>6664</v>
      </c>
      <c r="F1374" s="15" t="str">
        <f t="shared" si="145"/>
        <v>ISSUE</v>
      </c>
      <c r="H1374" s="9" t="str">
        <f t="shared" si="146"/>
        <v xml:space="preserve">						{"87634","NR RELSUP MCCDC (NRC FT DIX NJ)"},</v>
      </c>
      <c r="I1374" s="9" t="str">
        <f t="shared" si="144"/>
        <v>insert into FTS_rui_codes (suggest_text_1, suggest_text_2, source) values ("87634","NR RELSUP MCCDC (NRC FT DIX NJ)","RESFOR N12 (07APR2021)");</v>
      </c>
    </row>
    <row r="1375" spans="1:9" ht="16" x14ac:dyDescent="0.2">
      <c r="A1375" s="10" t="s">
        <v>7102</v>
      </c>
      <c r="B1375" s="22">
        <v>87364</v>
      </c>
      <c r="C1375" s="10" t="s">
        <v>3222</v>
      </c>
      <c r="D1375" s="71">
        <v>87052</v>
      </c>
      <c r="E1375" t="s">
        <v>6665</v>
      </c>
      <c r="F1375" s="15" t="str">
        <f t="shared" si="145"/>
        <v>ISSUE</v>
      </c>
      <c r="H1375" s="9" t="str">
        <f t="shared" si="146"/>
        <v xml:space="preserve">						{"87641","NR RELSUP MCICOM (NRC CHICAGO IL)"},</v>
      </c>
      <c r="I1375" s="9" t="str">
        <f t="shared" si="144"/>
        <v>insert into FTS_rui_codes (suggest_text_1, suggest_text_2, source) values ("87641","NR RELSUP MCICOM (NRC CHICAGO IL)","RESFOR N12 (07APR2021)");</v>
      </c>
    </row>
    <row r="1376" spans="1:9" ht="16" x14ac:dyDescent="0.2">
      <c r="A1376" s="10" t="s">
        <v>7031</v>
      </c>
      <c r="B1376" s="22">
        <v>87365</v>
      </c>
      <c r="C1376" s="10" t="s">
        <v>858</v>
      </c>
      <c r="D1376" s="71">
        <v>87055</v>
      </c>
      <c r="E1376" t="s">
        <v>1596</v>
      </c>
      <c r="F1376" s="15" t="str">
        <f t="shared" si="145"/>
        <v>ISSUE</v>
      </c>
      <c r="H1376" s="9" t="str">
        <f t="shared" si="146"/>
        <v xml:space="preserve">						{"87642","NR SURGEMAIN HOUSTON (NRC HOUSTON TX)"},</v>
      </c>
      <c r="I1376" s="9" t="str">
        <f t="shared" si="144"/>
        <v>insert into FTS_rui_codes (suggest_text_1, suggest_text_2, source) values ("87642","NR SURGEMAIN HOUSTON (NRC HOUSTON TX)","RESFOR N12 (07APR2021)");</v>
      </c>
    </row>
    <row r="1377" spans="1:9" ht="16" x14ac:dyDescent="0.2">
      <c r="A1377" s="7" t="s">
        <v>7034</v>
      </c>
      <c r="B1377" s="35">
        <v>87366</v>
      </c>
      <c r="C1377" s="7" t="s">
        <v>3285</v>
      </c>
      <c r="D1377" s="71">
        <v>87069</v>
      </c>
      <c r="E1377" t="s">
        <v>7125</v>
      </c>
      <c r="F1377" s="15" t="str">
        <f t="shared" si="145"/>
        <v>ISSUE</v>
      </c>
      <c r="H1377" s="9" t="str">
        <f t="shared" si="146"/>
        <v xml:space="preserve">						{"87644","NR 4 MAW MWSS-472 DET (-) (NRC FT DIX NJ)"},</v>
      </c>
      <c r="I1377" s="9" t="str">
        <f t="shared" si="144"/>
        <v>insert into FTS_rui_codes (suggest_text_1, suggest_text_2, source) values ("87644","NR 4 MAW MWSS-472 DET (-) (NRC FT DIX NJ)","RESFOR N12 (07APR2021)");</v>
      </c>
    </row>
    <row r="1378" spans="1:9" ht="16" x14ac:dyDescent="0.2">
      <c r="A1378" s="7" t="s">
        <v>7083</v>
      </c>
      <c r="B1378" s="35">
        <v>87368</v>
      </c>
      <c r="C1378" s="7" t="s">
        <v>1744</v>
      </c>
      <c r="D1378" s="71">
        <v>87073</v>
      </c>
      <c r="E1378" t="s">
        <v>6667</v>
      </c>
      <c r="F1378" s="15" t="str">
        <f t="shared" si="145"/>
        <v>ISSUE</v>
      </c>
      <c r="H1378" s="9" t="str">
        <f t="shared" si="146"/>
        <v xml:space="preserve">						{"87646","NR SURGEMAIN BALTIMORE (NRC BALTIMORE MD)"},</v>
      </c>
      <c r="I1378" s="9" t="str">
        <f t="shared" si="144"/>
        <v>insert into FTS_rui_codes (suggest_text_1, suggest_text_2, source) values ("87646","NR SURGEMAIN BALTIMORE (NRC BALTIMORE MD)","RESFOR N12 (07APR2021)");</v>
      </c>
    </row>
    <row r="1379" spans="1:9" ht="16" x14ac:dyDescent="0.2">
      <c r="A1379" s="10" t="s">
        <v>7056</v>
      </c>
      <c r="B1379" s="22">
        <v>87369</v>
      </c>
      <c r="C1379" s="10" t="s">
        <v>2366</v>
      </c>
      <c r="D1379" s="71">
        <v>87077</v>
      </c>
      <c r="E1379" t="s">
        <v>6669</v>
      </c>
      <c r="F1379" s="15" t="str">
        <f t="shared" si="145"/>
        <v>ISSUE</v>
      </c>
      <c r="H1379" s="9" t="str">
        <f t="shared" si="146"/>
        <v xml:space="preserve">						{"87647","NR SURGEMAIN MANCHESTER (NRC MANCHESTER NH)"},</v>
      </c>
      <c r="I1379" s="9" t="str">
        <f t="shared" si="144"/>
        <v>insert into FTS_rui_codes (suggest_text_1, suggest_text_2, source) values ("87647","NR SURGEMAIN MANCHESTER (NRC MANCHESTER NH)","RESFOR N12 (07APR2021)");</v>
      </c>
    </row>
    <row r="1380" spans="1:9" ht="16" x14ac:dyDescent="0.2">
      <c r="A1380" s="10" t="s">
        <v>7096</v>
      </c>
      <c r="B1380" s="22">
        <v>87370</v>
      </c>
      <c r="C1380" s="11" t="s">
        <v>636</v>
      </c>
      <c r="D1380" s="71">
        <v>87078</v>
      </c>
      <c r="E1380" t="s">
        <v>6671</v>
      </c>
      <c r="F1380" s="15" t="str">
        <f t="shared" si="145"/>
        <v>ISSUE</v>
      </c>
      <c r="H1380" s="9" t="str">
        <f t="shared" si="146"/>
        <v xml:space="preserve">						{"87648","NR SURGEMAIN ORLANDO (NRC ORLANDO FL)"},</v>
      </c>
      <c r="I1380" s="9" t="str">
        <f t="shared" si="144"/>
        <v>insert into FTS_rui_codes (suggest_text_1, suggest_text_2, source) values ("87648","NR SURGEMAIN ORLANDO (NRC ORLANDO FL)","RESFOR N12 (07APR2021)");</v>
      </c>
    </row>
    <row r="1381" spans="1:9" ht="16" x14ac:dyDescent="0.2">
      <c r="A1381" s="10" t="s">
        <v>7066</v>
      </c>
      <c r="B1381" s="22">
        <v>87389</v>
      </c>
      <c r="C1381" s="10" t="s">
        <v>2065</v>
      </c>
      <c r="D1381" s="71">
        <v>87098</v>
      </c>
      <c r="E1381" t="s">
        <v>5778</v>
      </c>
      <c r="F1381" s="15" t="str">
        <f t="shared" si="145"/>
        <v>ISSUE</v>
      </c>
      <c r="H1381" s="9" t="str">
        <f t="shared" si="146"/>
        <v xml:space="preserve">						{"87649","NR SURGEMAIN KITSAP (NRC KITSAP WA)"},</v>
      </c>
      <c r="I1381" s="9" t="str">
        <f t="shared" si="144"/>
        <v>insert into FTS_rui_codes (suggest_text_1, suggest_text_2, source) values ("87649","NR SURGEMAIN KITSAP (NRC KITSAP WA)","RESFOR N12 (07APR2021)");</v>
      </c>
    </row>
    <row r="1382" spans="1:9" ht="16" x14ac:dyDescent="0.2">
      <c r="A1382" s="10" t="s">
        <v>7120</v>
      </c>
      <c r="B1382" s="22">
        <v>87392</v>
      </c>
      <c r="C1382" s="10" t="s">
        <v>708</v>
      </c>
      <c r="D1382" s="71">
        <v>87100</v>
      </c>
      <c r="E1382" t="s">
        <v>5779</v>
      </c>
      <c r="F1382" s="15" t="str">
        <f t="shared" si="145"/>
        <v>ISSUE</v>
      </c>
      <c r="H1382" s="9" t="str">
        <f t="shared" si="146"/>
        <v xml:space="preserve">						{"87652","NR NAVSEA ACQUISITION (NRC WASHINGTON DC)"},</v>
      </c>
      <c r="I1382" s="9" t="str">
        <f t="shared" si="144"/>
        <v>insert into FTS_rui_codes (suggest_text_1, suggest_text_2, source) values ("87652","NR NAVSEA ACQUISITION (NRC WASHINGTON DC)","RESFOR N12 (07APR2021)");</v>
      </c>
    </row>
    <row r="1383" spans="1:9" ht="16" x14ac:dyDescent="0.2">
      <c r="A1383" s="10" t="s">
        <v>7026</v>
      </c>
      <c r="B1383" s="22">
        <v>87399</v>
      </c>
      <c r="C1383" s="10" t="s">
        <v>1234</v>
      </c>
      <c r="D1383" s="71">
        <v>87114</v>
      </c>
      <c r="E1383" t="s">
        <v>5781</v>
      </c>
      <c r="F1383" s="15" t="str">
        <f t="shared" si="145"/>
        <v>ISSUE</v>
      </c>
      <c r="H1383" s="9" t="str">
        <f t="shared" si="146"/>
        <v xml:space="preserve">						{"87653","NR NAVSEA EAST (NRC NEW CASTLE DE)"},</v>
      </c>
      <c r="I1383" s="9" t="str">
        <f t="shared" si="144"/>
        <v>insert into FTS_rui_codes (suggest_text_1, suggest_text_2, source) values ("87653","NR NAVSEA EAST (NRC NEW CASTLE DE)","RESFOR N12 (07APR2021)");</v>
      </c>
    </row>
    <row r="1384" spans="1:9" ht="16" x14ac:dyDescent="0.2">
      <c r="A1384" s="10" t="s">
        <v>7043</v>
      </c>
      <c r="B1384" s="22">
        <v>87404</v>
      </c>
      <c r="C1384" s="10" t="s">
        <v>4514</v>
      </c>
      <c r="D1384" s="71">
        <v>87119</v>
      </c>
      <c r="E1384" t="s">
        <v>5782</v>
      </c>
      <c r="F1384" s="15" t="str">
        <f t="shared" si="145"/>
        <v>ISSUE</v>
      </c>
      <c r="H1384" s="9" t="str">
        <f t="shared" si="146"/>
        <v xml:space="preserve">						{"87656","NR NAVSEA NORTHWEST (NRC KITSAP WA)"},</v>
      </c>
      <c r="I1384" s="9" t="str">
        <f t="shared" si="144"/>
        <v>insert into FTS_rui_codes (suggest_text_1, suggest_text_2, source) values ("87656","NR NAVSEA NORTHWEST (NRC KITSAP WA)","RESFOR N12 (07APR2021)");</v>
      </c>
    </row>
    <row r="1385" spans="1:9" ht="16" x14ac:dyDescent="0.2">
      <c r="A1385" s="10" t="s">
        <v>7103</v>
      </c>
      <c r="B1385" s="22">
        <v>87406</v>
      </c>
      <c r="C1385" s="10" t="s">
        <v>3872</v>
      </c>
      <c r="D1385" s="71">
        <v>87129</v>
      </c>
      <c r="E1385" t="s">
        <v>5783</v>
      </c>
      <c r="F1385" s="15" t="str">
        <f t="shared" si="145"/>
        <v>ISSUE</v>
      </c>
      <c r="H1385" s="9" t="str">
        <f t="shared" si="146"/>
        <v xml:space="preserve">						{"87658","NR LCS MCM HOUSTON (NRC HOUSTON TX)"},</v>
      </c>
      <c r="I1385" s="9" t="str">
        <f t="shared" si="144"/>
        <v>insert into FTS_rui_codes (suggest_text_1, suggest_text_2, source) values ("87658","NR LCS MCM HOUSTON (NRC HOUSTON TX)","RESFOR N12 (07APR2021)");</v>
      </c>
    </row>
    <row r="1386" spans="1:9" ht="16" x14ac:dyDescent="0.2">
      <c r="A1386" s="10" t="s">
        <v>7103</v>
      </c>
      <c r="B1386" s="22">
        <v>87407</v>
      </c>
      <c r="C1386" s="10" t="s">
        <v>3759</v>
      </c>
      <c r="D1386" s="71">
        <v>87141</v>
      </c>
      <c r="E1386" t="s">
        <v>5784</v>
      </c>
      <c r="F1386" s="15" t="str">
        <f t="shared" si="145"/>
        <v>ISSUE</v>
      </c>
      <c r="H1386" s="9" t="str">
        <f t="shared" si="146"/>
        <v xml:space="preserve">						{"87660","NR MSC CLFLOGSU (NRC NORFOLK VA)"},</v>
      </c>
      <c r="I1386" s="9" t="str">
        <f t="shared" si="144"/>
        <v>insert into FTS_rui_codes (suggest_text_1, suggest_text_2, source) values ("87660","NR MSC CLFLOGSU (NRC NORFOLK VA)","RESFOR N12 (07APR2021)");</v>
      </c>
    </row>
    <row r="1387" spans="1:9" ht="16" x14ac:dyDescent="0.2">
      <c r="A1387" s="10" t="s">
        <v>7119</v>
      </c>
      <c r="B1387" s="22">
        <v>87410</v>
      </c>
      <c r="C1387" s="10" t="s">
        <v>1318</v>
      </c>
      <c r="D1387" s="71">
        <v>87170</v>
      </c>
      <c r="E1387" t="s">
        <v>5785</v>
      </c>
      <c r="F1387" s="15" t="str">
        <f t="shared" si="145"/>
        <v>ISSUE</v>
      </c>
      <c r="H1387" s="9" t="str">
        <f t="shared" si="146"/>
        <v xml:space="preserve">						{"87665","NR MSC TACAD HQ (NRC NORFOLK VA)"},</v>
      </c>
      <c r="I1387" s="9" t="str">
        <f t="shared" si="144"/>
        <v>insert into FTS_rui_codes (suggest_text_1, suggest_text_2, source) values ("87665","NR MSC TACAD HQ (NRC NORFOLK VA)","RESFOR N12 (07APR2021)");</v>
      </c>
    </row>
    <row r="1388" spans="1:9" ht="16" x14ac:dyDescent="0.2">
      <c r="A1388" s="10" t="s">
        <v>7055</v>
      </c>
      <c r="B1388" s="22">
        <v>87412</v>
      </c>
      <c r="C1388" s="10" t="s">
        <v>1861</v>
      </c>
      <c r="D1388" s="71">
        <v>87176</v>
      </c>
      <c r="E1388" t="s">
        <v>5786</v>
      </c>
      <c r="F1388" s="15" t="str">
        <f t="shared" si="145"/>
        <v>ISSUE</v>
      </c>
      <c r="H1388" s="9" t="str">
        <f t="shared" si="146"/>
        <v xml:space="preserve">						{"87666","NR COMNAVFOR KOREA DET C (NRC FT WORTH TX)"},</v>
      </c>
      <c r="I1388" s="9" t="str">
        <f t="shared" si="144"/>
        <v>insert into FTS_rui_codes (suggest_text_1, suggest_text_2, source) values ("87666","NR COMNAVFOR KOREA DET C (NRC FT WORTH TX)","RESFOR N12 (07APR2021)");</v>
      </c>
    </row>
    <row r="1389" spans="1:9" ht="16" x14ac:dyDescent="0.2">
      <c r="A1389" s="10" t="s">
        <v>7056</v>
      </c>
      <c r="B1389" s="22">
        <v>87415</v>
      </c>
      <c r="C1389" s="10" t="s">
        <v>2368</v>
      </c>
      <c r="D1389" s="71">
        <v>87184</v>
      </c>
      <c r="E1389" t="s">
        <v>5787</v>
      </c>
      <c r="F1389" s="15" t="str">
        <f t="shared" si="145"/>
        <v>ISSUE</v>
      </c>
      <c r="H1389" s="9" t="str">
        <f t="shared" si="146"/>
        <v xml:space="preserve">						{"87667","NR MEFREL 219 (NRC PHOENIX AZ)"},</v>
      </c>
      <c r="I1389" s="9" t="str">
        <f t="shared" si="144"/>
        <v>insert into FTS_rui_codes (suggest_text_1, suggest_text_2, source) values ("87667","NR MEFREL 219 (NRC PHOENIX AZ)","RESFOR N12 (07APR2021)");</v>
      </c>
    </row>
    <row r="1390" spans="1:9" ht="16" x14ac:dyDescent="0.2">
      <c r="A1390" s="10" t="s">
        <v>7120</v>
      </c>
      <c r="B1390" s="22">
        <v>87420</v>
      </c>
      <c r="C1390" s="10" t="s">
        <v>709</v>
      </c>
      <c r="D1390" s="71">
        <v>87199</v>
      </c>
      <c r="E1390" t="s">
        <v>1746</v>
      </c>
      <c r="F1390" s="15" t="str">
        <f t="shared" si="145"/>
        <v>ISSUE</v>
      </c>
      <c r="H1390" s="9" t="str">
        <f t="shared" si="146"/>
        <v xml:space="preserve">						{"87668","NR USFF MOC NEWPORT (NRC NEWPORT RI)"},</v>
      </c>
      <c r="I1390" s="9" t="str">
        <f t="shared" si="144"/>
        <v>insert into FTS_rui_codes (suggest_text_1, suggest_text_2, source) values ("87668","NR USFF MOC NEWPORT (NRC NEWPORT RI)","RESFOR N12 (07APR2021)");</v>
      </c>
    </row>
    <row r="1391" spans="1:9" ht="16" x14ac:dyDescent="0.2">
      <c r="A1391" s="10" t="s">
        <v>7095</v>
      </c>
      <c r="B1391" s="22">
        <v>87421</v>
      </c>
      <c r="C1391" s="11" t="s">
        <v>2426</v>
      </c>
      <c r="D1391" s="71">
        <v>87211</v>
      </c>
      <c r="E1391" t="s">
        <v>2027</v>
      </c>
      <c r="F1391" s="15" t="str">
        <f t="shared" si="145"/>
        <v>ISSUE</v>
      </c>
      <c r="H1391" s="9" t="str">
        <f t="shared" si="146"/>
        <v xml:space="preserve">						{"87669","NR CNE-6FLT LEGAL (NRC JACKSONVILLE FL)"},</v>
      </c>
      <c r="I1391" s="9" t="str">
        <f t="shared" si="144"/>
        <v>insert into FTS_rui_codes (suggest_text_1, suggest_text_2, source) values ("87669","NR CNE-6FLT LEGAL (NRC JACKSONVILLE FL)","RESFOR N12 (07APR2021)");</v>
      </c>
    </row>
    <row r="1392" spans="1:9" ht="16" x14ac:dyDescent="0.2">
      <c r="A1392" s="10" t="s">
        <v>7062</v>
      </c>
      <c r="B1392" s="22">
        <v>87422</v>
      </c>
      <c r="C1392" s="10" t="s">
        <v>4398</v>
      </c>
      <c r="D1392" s="71">
        <v>87212</v>
      </c>
      <c r="E1392" t="s">
        <v>6672</v>
      </c>
      <c r="F1392" s="15" t="str">
        <f t="shared" si="145"/>
        <v>ISSUE</v>
      </c>
      <c r="H1392" s="9" t="str">
        <f t="shared" si="146"/>
        <v xml:space="preserve">						{"87673","NMCB 14 DET 2114 ATLANTA (NRC ATLANTA GA)"},</v>
      </c>
      <c r="I1392" s="9" t="str">
        <f t="shared" si="144"/>
        <v>insert into FTS_rui_codes (suggest_text_1, suggest_text_2, source) values ("87673","NMCB 14 DET 2114 ATLANTA (NRC ATLANTA GA)","RESFOR N12 (07APR2021)");</v>
      </c>
    </row>
    <row r="1393" spans="1:9" ht="16" x14ac:dyDescent="0.2">
      <c r="A1393" s="10" t="s">
        <v>7090</v>
      </c>
      <c r="B1393" s="22">
        <v>87423</v>
      </c>
      <c r="C1393" s="11" t="s">
        <v>947</v>
      </c>
      <c r="D1393" s="71">
        <v>87213</v>
      </c>
      <c r="E1393" t="s">
        <v>955</v>
      </c>
      <c r="F1393" s="15" t="str">
        <f t="shared" si="145"/>
        <v>ISSUE</v>
      </c>
      <c r="H1393" s="9" t="str">
        <f t="shared" si="146"/>
        <v xml:space="preserve">						{"87675","NMCB 14 DET 2214 NASHVILLE (NRC NASHVILLE TN)"},</v>
      </c>
      <c r="I1393" s="9" t="str">
        <f t="shared" si="144"/>
        <v>insert into FTS_rui_codes (suggest_text_1, suggest_text_2, source) values ("87675","NMCB 14 DET 2214 NASHVILLE (NRC NASHVILLE TN)","RESFOR N12 (07APR2021)");</v>
      </c>
    </row>
    <row r="1394" spans="1:9" ht="16" x14ac:dyDescent="0.2">
      <c r="A1394" s="10" t="s">
        <v>7103</v>
      </c>
      <c r="B1394" s="22">
        <v>87427</v>
      </c>
      <c r="C1394" s="10" t="s">
        <v>3800</v>
      </c>
      <c r="D1394" s="71">
        <v>87219</v>
      </c>
      <c r="E1394" t="s">
        <v>3499</v>
      </c>
      <c r="F1394" s="15" t="str">
        <f t="shared" si="145"/>
        <v>ISSUE</v>
      </c>
      <c r="H1394" s="9" t="str">
        <f t="shared" si="146"/>
        <v xml:space="preserve">						{"87677","NMCB 14 DET 2314 BESSEMER (NRC BESSEMER AL)"},</v>
      </c>
      <c r="I1394" s="9" t="str">
        <f t="shared" si="144"/>
        <v>insert into FTS_rui_codes (suggest_text_1, suggest_text_2, source) values ("87677","NMCB 14 DET 2314 BESSEMER (NRC BESSEMER AL)","RESFOR N12 (07APR2021)");</v>
      </c>
    </row>
    <row r="1395" spans="1:9" ht="16" x14ac:dyDescent="0.2">
      <c r="A1395" s="10" t="s">
        <v>7072</v>
      </c>
      <c r="B1395" s="22">
        <v>87428</v>
      </c>
      <c r="C1395" s="10" t="s">
        <v>1660</v>
      </c>
      <c r="D1395" s="71">
        <v>87220</v>
      </c>
      <c r="E1395" t="s">
        <v>7451</v>
      </c>
      <c r="F1395" s="15" t="str">
        <f t="shared" si="145"/>
        <v>ISSUE</v>
      </c>
      <c r="H1395" s="9" t="str">
        <f t="shared" si="146"/>
        <v xml:space="preserve">						{"87679","NR MSC HQ SHIP MANAGEMENT (NRC RICHMOND VA)"},</v>
      </c>
      <c r="I1395" s="9" t="str">
        <f t="shared" si="144"/>
        <v>insert into FTS_rui_codes (suggest_text_1, suggest_text_2, source) values ("87679","NR MSC HQ SHIP MANAGEMENT (NRC RICHMOND VA)","RESFOR N12 (07APR2021)");</v>
      </c>
    </row>
    <row r="1396" spans="1:9" ht="16" x14ac:dyDescent="0.2">
      <c r="A1396" s="10" t="s">
        <v>7043</v>
      </c>
      <c r="B1396" s="22">
        <v>87429</v>
      </c>
      <c r="C1396" s="10" t="s">
        <v>4506</v>
      </c>
      <c r="D1396" s="71">
        <v>87222</v>
      </c>
      <c r="E1396" t="s">
        <v>7452</v>
      </c>
      <c r="F1396" s="15" t="str">
        <f t="shared" si="145"/>
        <v>ISSUE</v>
      </c>
      <c r="H1396" s="9" t="str">
        <f t="shared" si="146"/>
        <v xml:space="preserve">						{"87682","NMCB 25 DET 2925 BATTLE CR (NRC BATTLE CREEK MI)"},</v>
      </c>
      <c r="I1396" s="9" t="str">
        <f t="shared" si="144"/>
        <v>insert into FTS_rui_codes (suggest_text_1, suggest_text_2, source) values ("87682","NMCB 25 DET 2925 BATTLE CR (NRC BATTLE CREEK MI)","RESFOR N12 (07APR2021)");</v>
      </c>
    </row>
    <row r="1397" spans="1:9" ht="16" x14ac:dyDescent="0.2">
      <c r="A1397" s="10" t="s">
        <v>7055</v>
      </c>
      <c r="B1397" s="22">
        <v>87432</v>
      </c>
      <c r="C1397" s="10" t="s">
        <v>1863</v>
      </c>
      <c r="D1397" s="71">
        <v>87227</v>
      </c>
      <c r="E1397" t="s">
        <v>6674</v>
      </c>
      <c r="F1397" s="15" t="str">
        <f t="shared" si="145"/>
        <v>ISSUE</v>
      </c>
      <c r="H1397" s="9" t="str">
        <f t="shared" si="146"/>
        <v xml:space="preserve">						{"87685","NMCB 25 DET 2625 COLUMBUS (NRC COLUMBUS OH)"},</v>
      </c>
      <c r="I1397" s="9" t="str">
        <f t="shared" si="144"/>
        <v>insert into FTS_rui_codes (suggest_text_1, suggest_text_2, source) values ("87685","NMCB 25 DET 2625 COLUMBUS (NRC COLUMBUS OH)","RESFOR N12 (07APR2021)");</v>
      </c>
    </row>
    <row r="1398" spans="1:9" ht="16" x14ac:dyDescent="0.2">
      <c r="A1398" s="10" t="s">
        <v>7026</v>
      </c>
      <c r="B1398" s="22">
        <v>87433</v>
      </c>
      <c r="C1398" s="10" t="s">
        <v>1248</v>
      </c>
      <c r="D1398" s="71">
        <v>87230</v>
      </c>
      <c r="E1398" t="s">
        <v>4515</v>
      </c>
      <c r="F1398" s="15" t="str">
        <f t="shared" si="145"/>
        <v>ISSUE</v>
      </c>
      <c r="H1398" s="9" t="str">
        <f t="shared" si="146"/>
        <v xml:space="preserve">						{"87686","NMCB 25 DET 3025 DETROIT (NRC DETROIT MI)"},</v>
      </c>
      <c r="I1398" s="9" t="str">
        <f t="shared" si="144"/>
        <v>insert into FTS_rui_codes (suggest_text_1, suggest_text_2, source) values ("87686","NMCB 25 DET 3025 DETROIT (NRC DETROIT MI)","RESFOR N12 (07APR2021)");</v>
      </c>
    </row>
    <row r="1399" spans="1:9" ht="16" x14ac:dyDescent="0.2">
      <c r="A1399" s="10" t="s">
        <v>7063</v>
      </c>
      <c r="B1399" s="22">
        <v>87434</v>
      </c>
      <c r="C1399" s="10" t="s">
        <v>1512</v>
      </c>
      <c r="D1399" s="71">
        <v>87236</v>
      </c>
      <c r="E1399" t="s">
        <v>6675</v>
      </c>
      <c r="F1399" s="15" t="str">
        <f t="shared" si="145"/>
        <v>ISSUE</v>
      </c>
      <c r="H1399" s="9" t="str">
        <f t="shared" si="146"/>
        <v xml:space="preserve">						{"87687","NMCB 25 DET 2725 INDIANAPO (NRC INDIANAPOLIS IN)"},</v>
      </c>
      <c r="I1399" s="9" t="str">
        <f t="shared" si="144"/>
        <v>insert into FTS_rui_codes (suggest_text_1, suggest_text_2, source) values ("87687","NMCB 25 DET 2725 INDIANAPO (NRC INDIANAPOLIS IN)","RESFOR N12 (07APR2021)");</v>
      </c>
    </row>
    <row r="1400" spans="1:9" ht="16" x14ac:dyDescent="0.2">
      <c r="A1400" s="10" t="s">
        <v>7079</v>
      </c>
      <c r="B1400" s="22">
        <v>87435</v>
      </c>
      <c r="C1400" s="10" t="s">
        <v>2994</v>
      </c>
      <c r="D1400" s="71">
        <v>87237</v>
      </c>
      <c r="E1400" t="s">
        <v>1508</v>
      </c>
      <c r="F1400" s="15" t="str">
        <f t="shared" si="145"/>
        <v>ISSUE</v>
      </c>
      <c r="H1400" s="9" t="str">
        <f t="shared" si="146"/>
        <v xml:space="preserve">						{"87688","NR USSTRATCOM OPS HQ 1864 (NRC OMAHA NE)"},</v>
      </c>
      <c r="I1400" s="9" t="str">
        <f t="shared" si="144"/>
        <v>insert into FTS_rui_codes (suggest_text_1, suggest_text_2, source) values ("87688","NR USSTRATCOM OPS HQ 1864 (NRC OMAHA NE)","RESFOR N12 (07APR2021)");</v>
      </c>
    </row>
    <row r="1401" spans="1:9" ht="16" x14ac:dyDescent="0.2">
      <c r="A1401" s="10" t="s">
        <v>7076</v>
      </c>
      <c r="B1401" s="22">
        <v>87465</v>
      </c>
      <c r="C1401" s="10" t="s">
        <v>1572</v>
      </c>
      <c r="D1401" s="71">
        <v>87238</v>
      </c>
      <c r="E1401" t="s">
        <v>4385</v>
      </c>
      <c r="F1401" s="15" t="str">
        <f t="shared" si="145"/>
        <v>ISSUE</v>
      </c>
      <c r="H1401" s="9" t="str">
        <f t="shared" si="146"/>
        <v xml:space="preserve">						{"87692","NMCB 25 DET 2825 ST LOUIS (NRC ST LOUIS MO)"},</v>
      </c>
      <c r="I1401" s="9" t="str">
        <f t="shared" si="144"/>
        <v>insert into FTS_rui_codes (suggest_text_1, suggest_text_2, source) values ("87692","NMCB 25 DET 2825 ST LOUIS (NRC ST LOUIS MO)","RESFOR N12 (07APR2021)");</v>
      </c>
    </row>
    <row r="1402" spans="1:9" ht="16" x14ac:dyDescent="0.2">
      <c r="A1402" s="10" t="s">
        <v>7019</v>
      </c>
      <c r="B1402" s="22">
        <v>87474</v>
      </c>
      <c r="C1402" s="10" t="s">
        <v>2636</v>
      </c>
      <c r="D1402" s="71">
        <v>87240</v>
      </c>
      <c r="E1402" t="s">
        <v>6676</v>
      </c>
      <c r="F1402" s="15" t="str">
        <f t="shared" si="145"/>
        <v>ISSUE</v>
      </c>
      <c r="H1402" s="9" t="str">
        <f t="shared" si="146"/>
        <v xml:space="preserve">						{"87693","NR 4TH DENBN 14 DC DET 4 (NRC DETROIT MI)"},</v>
      </c>
      <c r="I1402" s="9" t="str">
        <f t="shared" si="144"/>
        <v>insert into FTS_rui_codes (suggest_text_1, suggest_text_2, source) values ("87693","NR 4TH DENBN 14 DC DET 4 (NRC DETROIT MI)","RESFOR N12 (07APR2021)");</v>
      </c>
    </row>
    <row r="1403" spans="1:9" ht="16" x14ac:dyDescent="0.2">
      <c r="A1403" s="10" t="s">
        <v>7095</v>
      </c>
      <c r="B1403" s="22">
        <v>87475</v>
      </c>
      <c r="C1403" s="11" t="s">
        <v>2435</v>
      </c>
      <c r="D1403" s="71">
        <v>87243</v>
      </c>
      <c r="E1403" t="s">
        <v>5788</v>
      </c>
      <c r="F1403" s="15" t="str">
        <f t="shared" si="145"/>
        <v>ISSUE</v>
      </c>
      <c r="H1403" s="9" t="str">
        <f t="shared" si="146"/>
        <v xml:space="preserve">						{"87694","NR PACFLT LEGAL (NRC KITSAP WA)"},</v>
      </c>
      <c r="I1403" s="9" t="str">
        <f t="shared" ref="I1403:I1466" si="147">+_xlfn.CONCAT("insert into FTS_rui_codes (suggest_text_1, suggest_text_2, source) values (""",B1440,""",""",C1440," (",A1440,")"",""RESFOR N12 (07APR2021)"");")</f>
        <v>insert into FTS_rui_codes (suggest_text_1, suggest_text_2, source) values ("87694","NR PACFLT LEGAL (NRC KITSAP WA)","RESFOR N12 (07APR2021)");</v>
      </c>
    </row>
    <row r="1404" spans="1:9" ht="16" x14ac:dyDescent="0.2">
      <c r="A1404" s="10" t="s">
        <v>7062</v>
      </c>
      <c r="B1404" s="22">
        <v>87478</v>
      </c>
      <c r="C1404" s="10" t="s">
        <v>4397</v>
      </c>
      <c r="D1404" s="71">
        <v>87245</v>
      </c>
      <c r="E1404" t="s">
        <v>5789</v>
      </c>
      <c r="F1404" s="15" t="str">
        <f t="shared" si="145"/>
        <v>ISSUE</v>
      </c>
      <c r="H1404" s="9" t="str">
        <f t="shared" si="146"/>
        <v xml:space="preserve">						{"87697","CRS 11 COMPANY C 2ND PLT (NRC TULSA OK)"},</v>
      </c>
      <c r="I1404" s="9" t="str">
        <f t="shared" si="147"/>
        <v>insert into FTS_rui_codes (suggest_text_1, suggest_text_2, source) values ("87697","CRS 11 COMPANY C 2ND PLT (NRC TULSA OK)","RESFOR N12 (07APR2021)");</v>
      </c>
    </row>
    <row r="1405" spans="1:9" ht="16" x14ac:dyDescent="0.2">
      <c r="A1405" s="10" t="s">
        <v>7103</v>
      </c>
      <c r="B1405" s="22">
        <v>87480</v>
      </c>
      <c r="C1405" s="10" t="s">
        <v>3843</v>
      </c>
      <c r="D1405" s="71">
        <v>87275</v>
      </c>
      <c r="E1405" t="s">
        <v>6677</v>
      </c>
      <c r="F1405" s="15" t="str">
        <f t="shared" si="145"/>
        <v>ISSUE</v>
      </c>
      <c r="H1405" s="9" t="str">
        <f t="shared" si="146"/>
        <v xml:space="preserve">						{"87700","NR ADMIN PERS 0676 (NRC NEW CASTLE DE)"},</v>
      </c>
      <c r="I1405" s="9" t="str">
        <f t="shared" si="147"/>
        <v>insert into FTS_rui_codes (suggest_text_1, suggest_text_2, source) values ("87700","NR ADMIN PERS 0676 (NRC NEW CASTLE DE)","RESFOR N12 (07APR2021)");</v>
      </c>
    </row>
    <row r="1406" spans="1:9" ht="16" x14ac:dyDescent="0.2">
      <c r="A1406" s="10" t="s">
        <v>7059</v>
      </c>
      <c r="B1406" s="22">
        <v>87481</v>
      </c>
      <c r="C1406" s="10" t="s">
        <v>4224</v>
      </c>
      <c r="D1406" s="71">
        <v>87314</v>
      </c>
      <c r="E1406" t="s">
        <v>6678</v>
      </c>
      <c r="F1406" s="15" t="str">
        <f t="shared" si="145"/>
        <v>ISSUE</v>
      </c>
      <c r="H1406" s="9" t="str">
        <f t="shared" si="146"/>
        <v xml:space="preserve">						{"87701","CRS 11 COMPANY B 2ND PLT (NRC SACRAMENTO CA)"},</v>
      </c>
      <c r="I1406" s="9" t="str">
        <f t="shared" si="147"/>
        <v>insert into FTS_rui_codes (suggest_text_1, suggest_text_2, source) values ("87701","CRS 11 COMPANY B 2ND PLT (NRC SACRAMENTO CA)","RESFOR N12 (07APR2021)");</v>
      </c>
    </row>
    <row r="1407" spans="1:9" ht="16" x14ac:dyDescent="0.2">
      <c r="A1407" s="10" t="s">
        <v>7050</v>
      </c>
      <c r="B1407" s="22">
        <v>87630</v>
      </c>
      <c r="C1407" s="10" t="s">
        <v>3458</v>
      </c>
      <c r="D1407" s="71">
        <v>87316</v>
      </c>
      <c r="E1407" t="s">
        <v>4518</v>
      </c>
      <c r="F1407" s="15" t="str">
        <f t="shared" si="145"/>
        <v>ISSUE</v>
      </c>
      <c r="H1407" s="9" t="str">
        <f t="shared" si="146"/>
        <v xml:space="preserve">						{"87703","CRS 8 COMPANY B 1ST PLT (NRC BALTIMORE MD)"},</v>
      </c>
      <c r="I1407" s="9" t="str">
        <f t="shared" si="147"/>
        <v>insert into FTS_rui_codes (suggest_text_1, suggest_text_2, source) values ("87703","CRS 8 COMPANY B 1ST PLT (NRC BALTIMORE MD)","RESFOR N12 (07APR2021)");</v>
      </c>
    </row>
    <row r="1408" spans="1:9" ht="16" x14ac:dyDescent="0.2">
      <c r="A1408" s="10" t="s">
        <v>7057</v>
      </c>
      <c r="B1408" s="22">
        <v>87631</v>
      </c>
      <c r="C1408" s="10" t="s">
        <v>3090</v>
      </c>
      <c r="D1408" s="71">
        <v>87346</v>
      </c>
      <c r="E1408" t="s">
        <v>6679</v>
      </c>
      <c r="F1408" s="15" t="str">
        <f t="shared" si="145"/>
        <v>ISSUE</v>
      </c>
      <c r="H1408" s="9" t="str">
        <f t="shared" si="146"/>
        <v xml:space="preserve">						{"87705","CRS 10 COMPANY A 2ND PLT (NRC TAMPA FL)"},</v>
      </c>
      <c r="I1408" s="9" t="str">
        <f t="shared" si="147"/>
        <v>insert into FTS_rui_codes (suggest_text_1, suggest_text_2, source) values ("87705","CRS 10 COMPANY A 2ND PLT (NRC TAMPA FL)","RESFOR N12 (07APR2021)");</v>
      </c>
    </row>
    <row r="1409" spans="1:9" ht="16" x14ac:dyDescent="0.2">
      <c r="A1409" s="10" t="s">
        <v>7066</v>
      </c>
      <c r="B1409" s="22">
        <v>87632</v>
      </c>
      <c r="C1409" s="10" t="s">
        <v>2066</v>
      </c>
      <c r="D1409" s="71">
        <v>87357</v>
      </c>
      <c r="E1409" t="s">
        <v>6680</v>
      </c>
      <c r="F1409" s="15" t="str">
        <f t="shared" si="145"/>
        <v>ISSUE</v>
      </c>
      <c r="H1409" s="9" t="str">
        <f t="shared" si="146"/>
        <v xml:space="preserve">						{"87711","NR LCS ASW MAYPORT (NRC JACKSONVILLE FL)"},</v>
      </c>
      <c r="I1409" s="9" t="str">
        <f t="shared" si="147"/>
        <v>insert into FTS_rui_codes (suggest_text_1, suggest_text_2, source) values ("87711","NR LCS ASW MAYPORT (NRC JACKSONVILLE FL)","RESFOR N12 (07APR2021)");</v>
      </c>
    </row>
    <row r="1410" spans="1:9" ht="16" x14ac:dyDescent="0.2">
      <c r="A1410" s="10" t="s">
        <v>7095</v>
      </c>
      <c r="B1410" s="22">
        <v>87633</v>
      </c>
      <c r="C1410" s="11" t="s">
        <v>2424</v>
      </c>
      <c r="D1410" s="71">
        <v>87359</v>
      </c>
      <c r="E1410" t="s">
        <v>6682</v>
      </c>
      <c r="F1410" s="15" t="str">
        <f t="shared" si="145"/>
        <v>ISSUE</v>
      </c>
      <c r="H1410" s="9" t="str">
        <f t="shared" si="146"/>
        <v xml:space="preserve">						{"87713","NR OPS SUPPORT 0869 (NRC FT WORTH TX)"},</v>
      </c>
      <c r="I1410" s="9" t="str">
        <f t="shared" si="147"/>
        <v>insert into FTS_rui_codes (suggest_text_1, suggest_text_2, source) values ("87713","NR OPS SUPPORT 0869 (NRC FT WORTH TX)","RESFOR N12 (07APR2021)");</v>
      </c>
    </row>
    <row r="1411" spans="1:9" ht="16" x14ac:dyDescent="0.2">
      <c r="A1411" s="10" t="s">
        <v>7026</v>
      </c>
      <c r="B1411" s="22">
        <v>87634</v>
      </c>
      <c r="C1411" s="10" t="s">
        <v>1247</v>
      </c>
      <c r="D1411" s="71">
        <v>87364</v>
      </c>
      <c r="E1411" t="s">
        <v>6684</v>
      </c>
      <c r="F1411" s="15" t="str">
        <f t="shared" si="145"/>
        <v>ISSUE</v>
      </c>
      <c r="H1411" s="9" t="str">
        <f t="shared" si="146"/>
        <v xml:space="preserve">						{"87714","NR LCS MCM GREAT LAKES (NRC CHICAGO IL)"},</v>
      </c>
      <c r="I1411" s="9" t="str">
        <f t="shared" si="147"/>
        <v>insert into FTS_rui_codes (suggest_text_1, suggest_text_2, source) values ("87714","NR LCS MCM GREAT LAKES (NRC CHICAGO IL)","RESFOR N12 (07APR2021)");</v>
      </c>
    </row>
    <row r="1412" spans="1:9" ht="16" x14ac:dyDescent="0.2">
      <c r="A1412" s="10" t="s">
        <v>7120</v>
      </c>
      <c r="B1412" s="22">
        <v>87641</v>
      </c>
      <c r="C1412" s="10" t="s">
        <v>710</v>
      </c>
      <c r="D1412" s="71">
        <v>87366</v>
      </c>
      <c r="E1412" t="s">
        <v>6685</v>
      </c>
      <c r="F1412" s="15" t="str">
        <f t="shared" si="145"/>
        <v>ISSUE</v>
      </c>
      <c r="H1412" s="9" t="str">
        <f t="shared" si="146"/>
        <v xml:space="preserve">						{"87715","NR LCS SUW DET FT DIX (NRC FT DIX NJ)"},</v>
      </c>
      <c r="I1412" s="9" t="str">
        <f t="shared" si="147"/>
        <v>insert into FTS_rui_codes (suggest_text_1, suggest_text_2, source) values ("87715","NR LCS SUW DET FT DIX (NRC FT DIX NJ)","RESFOR N12 (07APR2021)");</v>
      </c>
    </row>
    <row r="1413" spans="1:9" ht="16" x14ac:dyDescent="0.2">
      <c r="A1413" s="10" t="s">
        <v>7072</v>
      </c>
      <c r="B1413" s="22">
        <v>87642</v>
      </c>
      <c r="C1413" s="10" t="s">
        <v>1678</v>
      </c>
      <c r="D1413" s="71">
        <v>87368</v>
      </c>
      <c r="E1413" t="s">
        <v>6686</v>
      </c>
      <c r="F1413" s="15" t="str">
        <f t="shared" si="145"/>
        <v>ISSUE</v>
      </c>
      <c r="H1413" s="9" t="str">
        <f t="shared" si="146"/>
        <v xml:space="preserve">						{"87717","NR SENIOR ENLISTED ACADEMY (NRC NEWPORT RI)"},</v>
      </c>
      <c r="I1413" s="9" t="str">
        <f t="shared" si="147"/>
        <v>insert into FTS_rui_codes (suggest_text_1, suggest_text_2, source) values ("87717","NR SENIOR ENLISTED ACADEMY (NRC NEWPORT RI)","RESFOR N12 (07APR2021)");</v>
      </c>
    </row>
    <row r="1414" spans="1:9" ht="16" x14ac:dyDescent="0.2">
      <c r="A1414" s="10" t="s">
        <v>7026</v>
      </c>
      <c r="B1414" s="22">
        <v>87644</v>
      </c>
      <c r="C1414" s="10" t="s">
        <v>1246</v>
      </c>
      <c r="D1414" s="71">
        <v>87369</v>
      </c>
      <c r="E1414" t="s">
        <v>6687</v>
      </c>
      <c r="F1414" s="15" t="str">
        <f t="shared" si="145"/>
        <v>ISSUE</v>
      </c>
      <c r="H1414" s="9" t="str">
        <f t="shared" si="146"/>
        <v xml:space="preserve">						{"87720","NR SURGEMAIN MADISON (NRC MADISON WI)"},</v>
      </c>
      <c r="I1414" s="9" t="str">
        <f t="shared" si="147"/>
        <v>insert into FTS_rui_codes (suggest_text_1, suggest_text_2, source) values ("87720","NR SURGEMAIN MADISON (NRC MADISON WI)","RESFOR N12 (07APR2021)");</v>
      </c>
    </row>
    <row r="1415" spans="1:9" ht="16" x14ac:dyDescent="0.2">
      <c r="A1415" s="10" t="s">
        <v>7038</v>
      </c>
      <c r="B1415" s="22">
        <v>87646</v>
      </c>
      <c r="C1415" s="10" t="s">
        <v>354</v>
      </c>
      <c r="D1415" s="71">
        <v>87389</v>
      </c>
      <c r="E1415" t="s">
        <v>6688</v>
      </c>
      <c r="F1415" s="15" t="str">
        <f t="shared" si="145"/>
        <v>ISSUE</v>
      </c>
      <c r="H1415" s="9" t="str">
        <f t="shared" si="146"/>
        <v xml:space="preserve">						{"87721","CBMU 303 (NRC VENTURA COUNTY CA)"},</v>
      </c>
      <c r="I1415" s="9" t="str">
        <f t="shared" si="147"/>
        <v>insert into FTS_rui_codes (suggest_text_1, suggest_text_2, source) values ("87721","CBMU 303 (NRC VENTURA COUNTY CA)","RESFOR N12 (07APR2021)");</v>
      </c>
    </row>
    <row r="1416" spans="1:9" ht="16" x14ac:dyDescent="0.2">
      <c r="A1416" s="10" t="s">
        <v>7013</v>
      </c>
      <c r="B1416" s="22">
        <v>87647</v>
      </c>
      <c r="C1416" s="10" t="s">
        <v>2236</v>
      </c>
      <c r="D1416" s="71">
        <v>87392</v>
      </c>
      <c r="E1416" t="s">
        <v>7229</v>
      </c>
      <c r="F1416" s="15" t="str">
        <f t="shared" si="145"/>
        <v>ISSUE</v>
      </c>
      <c r="H1416" s="9" t="str">
        <f t="shared" si="146"/>
        <v xml:space="preserve">						{"87733","NR MSC DET SCOTT AFB (NRC ST LOUIS MO)"},</v>
      </c>
      <c r="I1416" s="9" t="str">
        <f t="shared" si="147"/>
        <v>insert into FTS_rui_codes (suggest_text_1, suggest_text_2, source) values ("87733","NR MSC DET SCOTT AFB (NRC ST LOUIS MO)","RESFOR N12 (07APR2021)");</v>
      </c>
    </row>
    <row r="1417" spans="1:9" ht="16" x14ac:dyDescent="0.2">
      <c r="A1417" s="10" t="s">
        <v>7057</v>
      </c>
      <c r="B1417" s="22">
        <v>87648</v>
      </c>
      <c r="C1417" s="10" t="s">
        <v>3092</v>
      </c>
      <c r="D1417" s="71">
        <v>87404</v>
      </c>
      <c r="E1417" t="s">
        <v>6689</v>
      </c>
      <c r="F1417" s="15" t="str">
        <f t="shared" si="145"/>
        <v>ISSUE</v>
      </c>
      <c r="H1417" s="9" t="str">
        <f t="shared" si="146"/>
        <v xml:space="preserve">						{"87735","NR LCS SUW DIV GREAT LAKES (NRC CHICAGO IL)"},</v>
      </c>
      <c r="I1417" s="9" t="str">
        <f t="shared" si="147"/>
        <v>insert into FTS_rui_codes (suggest_text_1, suggest_text_2, source) values ("87735","NR LCS SUW DIV GREAT LAKES (NRC CHICAGO IL)","RESFOR N12 (07APR2021)");</v>
      </c>
    </row>
    <row r="1418" spans="1:9" ht="16" x14ac:dyDescent="0.2">
      <c r="A1418" s="7" t="s">
        <v>7116</v>
      </c>
      <c r="B1418" s="35">
        <v>87649</v>
      </c>
      <c r="C1418" s="12" t="s">
        <v>2029</v>
      </c>
      <c r="D1418" s="71">
        <v>87406</v>
      </c>
      <c r="E1418" t="s">
        <v>6690</v>
      </c>
      <c r="F1418" s="15" t="str">
        <f t="shared" ref="F1418:F1481" si="148">+IF(B1423&lt;&gt;D1418,"ISSUE","")</f>
        <v>ISSUE</v>
      </c>
      <c r="H1418" s="9" t="str">
        <f t="shared" si="146"/>
        <v xml:space="preserve">						{"87739","NR LCS MCM MINNEAPOLIS (NRC MINNEAPOLIS MN)"},</v>
      </c>
      <c r="I1418" s="9" t="str">
        <f t="shared" si="147"/>
        <v>insert into FTS_rui_codes (suggest_text_1, suggest_text_2, source) values ("87739","NR LCS MCM MINNEAPOLIS (NRC MINNEAPOLIS MN)","RESFOR N12 (07APR2021)");</v>
      </c>
    </row>
    <row r="1419" spans="1:9" ht="16" x14ac:dyDescent="0.2">
      <c r="A1419" s="10" t="s">
        <v>7043</v>
      </c>
      <c r="B1419" s="22">
        <v>87652</v>
      </c>
      <c r="C1419" s="10" t="s">
        <v>4563</v>
      </c>
      <c r="D1419" s="71">
        <v>87407</v>
      </c>
      <c r="E1419" t="s">
        <v>3759</v>
      </c>
      <c r="F1419" s="15" t="str">
        <f t="shared" si="148"/>
        <v>ISSUE</v>
      </c>
      <c r="H1419" s="9" t="str">
        <f t="shared" ref="H1419:H1482" si="149">+_xlfn.CONCAT("						{""",B1456,""",""",C1456," (",A1456,")""},")</f>
        <v xml:space="preserve">						{"87740","NR LCS ASW DIV ATLANTA (NRC ATLANTA GA)"},</v>
      </c>
      <c r="I1419" s="9" t="str">
        <f t="shared" si="147"/>
        <v>insert into FTS_rui_codes (suggest_text_1, suggest_text_2, source) values ("87740","NR LCS ASW DIV ATLANTA (NRC ATLANTA GA)","RESFOR N12 (07APR2021)");</v>
      </c>
    </row>
    <row r="1420" spans="1:9" ht="16" x14ac:dyDescent="0.2">
      <c r="A1420" s="10" t="s">
        <v>7027</v>
      </c>
      <c r="B1420" s="22">
        <v>87653</v>
      </c>
      <c r="C1420" s="10" t="s">
        <v>2493</v>
      </c>
      <c r="D1420" s="71">
        <v>87410</v>
      </c>
      <c r="E1420" t="s">
        <v>5790</v>
      </c>
      <c r="F1420" s="15" t="str">
        <f t="shared" si="148"/>
        <v>ISSUE</v>
      </c>
      <c r="H1420" s="9" t="str">
        <f t="shared" si="149"/>
        <v xml:space="preserve">						{"87743","NR MSC EXP PORT 116 (NRC EVERETT WA)"},</v>
      </c>
      <c r="I1420" s="9" t="str">
        <f t="shared" si="147"/>
        <v>insert into FTS_rui_codes (suggest_text_1, suggest_text_2, source) values ("87743","NR MSC EXP PORT 116 (NRC EVERETT WA)","RESFOR N12 (07APR2021)");</v>
      </c>
    </row>
    <row r="1421" spans="1:9" ht="16" x14ac:dyDescent="0.2">
      <c r="A1421" s="7" t="s">
        <v>7116</v>
      </c>
      <c r="B1421" s="35">
        <v>87656</v>
      </c>
      <c r="C1421" s="12" t="s">
        <v>1994</v>
      </c>
      <c r="D1421" s="71">
        <v>87411</v>
      </c>
      <c r="E1421" t="s">
        <v>5792</v>
      </c>
      <c r="F1421" s="15" t="str">
        <f t="shared" si="148"/>
        <v>ISSUE</v>
      </c>
      <c r="H1421" s="9" t="str">
        <f t="shared" si="149"/>
        <v xml:space="preserve">						{"87744","NR DIU DET 2 (NRC QUINCY MA)"},</v>
      </c>
      <c r="I1421" s="9" t="str">
        <f t="shared" si="147"/>
        <v>insert into FTS_rui_codes (suggest_text_1, suggest_text_2, source) values ("87744","NR DIU DET 2 (NRC QUINCY MA)","RESFOR N12 (07APR2021)");</v>
      </c>
    </row>
    <row r="1422" spans="1:9" ht="16" x14ac:dyDescent="0.2">
      <c r="A1422" s="10" t="s">
        <v>7072</v>
      </c>
      <c r="B1422" s="22">
        <v>87658</v>
      </c>
      <c r="C1422" s="10" t="s">
        <v>1682</v>
      </c>
      <c r="D1422" s="71">
        <v>87412</v>
      </c>
      <c r="E1422" t="s">
        <v>6691</v>
      </c>
      <c r="F1422" s="15" t="str">
        <f t="shared" si="148"/>
        <v>ISSUE</v>
      </c>
      <c r="H1422" s="9" t="str">
        <f t="shared" si="149"/>
        <v xml:space="preserve">						{"87745","NMCB 14 DET 2914 SHREVEPRT (NRC SHREVEPORT LA)"},</v>
      </c>
      <c r="I1422" s="9" t="str">
        <f t="shared" si="147"/>
        <v>insert into FTS_rui_codes (suggest_text_1, suggest_text_2, source) values ("87745","NMCB 14 DET 2914 SHREVEPRT (NRC SHREVEPORT LA)","RESFOR N12 (07APR2021)");</v>
      </c>
    </row>
    <row r="1423" spans="1:9" ht="16" x14ac:dyDescent="0.2">
      <c r="A1423" s="7" t="s">
        <v>7040</v>
      </c>
      <c r="B1423" s="35">
        <v>87660</v>
      </c>
      <c r="C1423" s="7" t="s">
        <v>2881</v>
      </c>
      <c r="D1423" s="71">
        <v>87420</v>
      </c>
      <c r="E1423" t="s">
        <v>709</v>
      </c>
      <c r="F1423" s="15" t="str">
        <f t="shared" si="148"/>
        <v>ISSUE</v>
      </c>
      <c r="H1423" s="9" t="str">
        <f t="shared" si="149"/>
        <v xml:space="preserve">						{"87749","NMCB 22 DET 3122 AMARILLO (NRC AMARILLO TX)"},</v>
      </c>
      <c r="I1423" s="9" t="str">
        <f t="shared" si="147"/>
        <v>insert into FTS_rui_codes (suggest_text_1, suggest_text_2, source) values ("87749","NMCB 22 DET 3122 AMARILLO (NRC AMARILLO TX)","RESFOR N12 (07APR2021)");</v>
      </c>
    </row>
    <row r="1424" spans="1:9" ht="16" x14ac:dyDescent="0.2">
      <c r="A1424" s="7" t="s">
        <v>7040</v>
      </c>
      <c r="B1424" s="35">
        <v>87665</v>
      </c>
      <c r="C1424" s="7" t="s">
        <v>2882</v>
      </c>
      <c r="D1424" s="71">
        <v>87421</v>
      </c>
      <c r="E1424" t="s">
        <v>2425</v>
      </c>
      <c r="F1424" s="15" t="str">
        <f t="shared" si="148"/>
        <v>ISSUE</v>
      </c>
      <c r="H1424" s="9" t="str">
        <f t="shared" si="149"/>
        <v xml:space="preserve">						{"87750","NR CNREURAFSWA ROC (NRC CHICAGO IL)"},</v>
      </c>
      <c r="I1424" s="9" t="str">
        <f t="shared" si="147"/>
        <v>insert into FTS_rui_codes (suggest_text_1, suggest_text_2, source) values ("87750","NR CNREURAFSWA ROC (NRC CHICAGO IL)","RESFOR N12 (07APR2021)");</v>
      </c>
    </row>
    <row r="1425" spans="1:9" ht="16" x14ac:dyDescent="0.2">
      <c r="A1425" s="10" t="s">
        <v>7119</v>
      </c>
      <c r="B1425" s="22">
        <v>87666</v>
      </c>
      <c r="C1425" s="10" t="s">
        <v>1358</v>
      </c>
      <c r="D1425" s="71">
        <v>87422</v>
      </c>
      <c r="E1425" t="s">
        <v>5793</v>
      </c>
      <c r="F1425" s="15" t="str">
        <f t="shared" si="148"/>
        <v>ISSUE</v>
      </c>
      <c r="H1425" s="9" t="str">
        <f t="shared" si="149"/>
        <v xml:space="preserve">						{"87751","NMCB 22 DET 2422 KANSAS C (NRC KANSAS CITY MO)"},</v>
      </c>
      <c r="I1425" s="9" t="str">
        <f t="shared" si="147"/>
        <v>insert into FTS_rui_codes (suggest_text_1, suggest_text_2, source) values ("87751","NMCB 22 DET 2422 KANSAS C (NRC KANSAS CITY MO)","RESFOR N12 (07APR2021)");</v>
      </c>
    </row>
    <row r="1426" spans="1:9" ht="16" x14ac:dyDescent="0.2">
      <c r="A1426" s="10" t="s">
        <v>7102</v>
      </c>
      <c r="B1426" s="22">
        <v>87667</v>
      </c>
      <c r="C1426" s="10" t="s">
        <v>3218</v>
      </c>
      <c r="D1426" s="71">
        <v>87423</v>
      </c>
      <c r="E1426" t="s">
        <v>946</v>
      </c>
      <c r="F1426" s="15" t="str">
        <f t="shared" si="148"/>
        <v>ISSUE</v>
      </c>
      <c r="H1426" s="9" t="str">
        <f t="shared" si="149"/>
        <v xml:space="preserve">						{"87757","NMCB 22 DET 2322 WICHITA (NRC WICHITA KS)"},</v>
      </c>
      <c r="I1426" s="9" t="str">
        <f t="shared" si="147"/>
        <v>insert into FTS_rui_codes (suggest_text_1, suggest_text_2, source) values ("87757","NMCB 22 DET 2322 WICHITA (NRC WICHITA KS)","RESFOR N12 (07APR2021)");</v>
      </c>
    </row>
    <row r="1427" spans="1:9" ht="16" x14ac:dyDescent="0.2">
      <c r="A1427" s="10" t="s">
        <v>7015</v>
      </c>
      <c r="B1427" s="22">
        <v>87668</v>
      </c>
      <c r="C1427" s="10" t="s">
        <v>2716</v>
      </c>
      <c r="D1427" s="71">
        <v>87427</v>
      </c>
      <c r="E1427" t="s">
        <v>6692</v>
      </c>
      <c r="F1427" s="15" t="str">
        <f t="shared" si="148"/>
        <v>ISSUE</v>
      </c>
      <c r="H1427" s="9" t="str">
        <f t="shared" si="149"/>
        <v xml:space="preserve">						{"87758","NMCB 27 DET 2427 BRONX (NRC NEW YORK NY)"},</v>
      </c>
      <c r="I1427" s="9" t="str">
        <f t="shared" si="147"/>
        <v>insert into FTS_rui_codes (suggest_text_1, suggest_text_2, source) values ("87758","NMCB 27 DET 2427 BRONX (NRC NEW YORK NY)","RESFOR N12 (07APR2021)");</v>
      </c>
    </row>
    <row r="1428" spans="1:9" ht="16" x14ac:dyDescent="0.2">
      <c r="A1428" s="10" t="s">
        <v>7055</v>
      </c>
      <c r="B1428" s="22">
        <v>87669</v>
      </c>
      <c r="C1428" s="10" t="s">
        <v>1864</v>
      </c>
      <c r="D1428" s="71">
        <v>87429</v>
      </c>
      <c r="E1428" t="s">
        <v>4505</v>
      </c>
      <c r="F1428" s="15" t="str">
        <f t="shared" si="148"/>
        <v>ISSUE</v>
      </c>
      <c r="H1428" s="9" t="str">
        <f t="shared" si="149"/>
        <v xml:space="preserve">						{"87759","NMCB 25 DET 3225 SAGINAW (NRC SAGINAW MI)"},</v>
      </c>
      <c r="I1428" s="9" t="str">
        <f t="shared" si="147"/>
        <v>insert into FTS_rui_codes (suggest_text_1, suggest_text_2, source) values ("87759","NMCB 25 DET 3225 SAGINAW (NRC SAGINAW MI)","RESFOR N12 (07APR2021)");</v>
      </c>
    </row>
    <row r="1429" spans="1:9" ht="16" x14ac:dyDescent="0.2">
      <c r="A1429" s="10" t="s">
        <v>7121</v>
      </c>
      <c r="B1429" s="22">
        <v>87673</v>
      </c>
      <c r="C1429" s="10" t="s">
        <v>200</v>
      </c>
      <c r="D1429" s="71">
        <v>87432</v>
      </c>
      <c r="E1429" t="s">
        <v>6693</v>
      </c>
      <c r="F1429" s="15" t="str">
        <f t="shared" si="148"/>
        <v>ISSUE</v>
      </c>
      <c r="H1429" s="9" t="str">
        <f t="shared" si="149"/>
        <v xml:space="preserve">						{"87761","NMCB 27 DET 2627 BALTIMORE (NRC BALTIMORE MD)"},</v>
      </c>
      <c r="I1429" s="9" t="str">
        <f t="shared" si="147"/>
        <v>insert into FTS_rui_codes (suggest_text_1, suggest_text_2, source) values ("87761","NMCB 27 DET 2627 BALTIMORE (NRC BALTIMORE MD)","RESFOR N12 (07APR2021)");</v>
      </c>
    </row>
    <row r="1430" spans="1:9" ht="16" x14ac:dyDescent="0.2">
      <c r="A1430" s="10" t="s">
        <v>7068</v>
      </c>
      <c r="B1430" s="22">
        <v>87675</v>
      </c>
      <c r="C1430" s="10" t="s">
        <v>2467</v>
      </c>
      <c r="D1430" s="71">
        <v>87435</v>
      </c>
      <c r="E1430" t="s">
        <v>2994</v>
      </c>
      <c r="F1430" s="15" t="str">
        <f t="shared" si="148"/>
        <v>ISSUE</v>
      </c>
      <c r="H1430" s="9" t="str">
        <f t="shared" si="149"/>
        <v xml:space="preserve">						{"87762","NMCB 27 DET 2727 FORT DIX (NRC FT DIX NJ)"},</v>
      </c>
      <c r="I1430" s="9" t="str">
        <f t="shared" si="147"/>
        <v>insert into FTS_rui_codes (suggest_text_1, suggest_text_2, source) values ("87762","NMCB 27 DET 2727 FORT DIX (NRC FT DIX NJ)","RESFOR N12 (07APR2021)");</v>
      </c>
    </row>
    <row r="1431" spans="1:9" ht="16" x14ac:dyDescent="0.2">
      <c r="A1431" s="10" t="s">
        <v>7064</v>
      </c>
      <c r="B1431" s="22">
        <v>87677</v>
      </c>
      <c r="C1431" s="10" t="s">
        <v>465</v>
      </c>
      <c r="D1431" s="71">
        <v>87465</v>
      </c>
      <c r="E1431" t="s">
        <v>6694</v>
      </c>
      <c r="F1431" s="15" t="str">
        <f t="shared" si="148"/>
        <v>ISSUE</v>
      </c>
      <c r="H1431" s="9" t="str">
        <f t="shared" si="149"/>
        <v xml:space="preserve">						{"87763","NMCB 27 DET 2827 WASH DC (NRC WASHINGTON DC)"},</v>
      </c>
      <c r="I1431" s="9" t="str">
        <f t="shared" si="147"/>
        <v>insert into FTS_rui_codes (suggest_text_1, suggest_text_2, source) values ("87763","NMCB 27 DET 2827 WASH DC (NRC WASHINGTON DC)","RESFOR N12 (07APR2021)");</v>
      </c>
    </row>
    <row r="1432" spans="1:9" ht="16" x14ac:dyDescent="0.2">
      <c r="A1432" s="10" t="s">
        <v>7041</v>
      </c>
      <c r="B1432" s="22">
        <v>87679</v>
      </c>
      <c r="C1432" s="10" t="s">
        <v>3513</v>
      </c>
      <c r="D1432" s="71">
        <v>87471</v>
      </c>
      <c r="E1432" t="s">
        <v>6696</v>
      </c>
      <c r="F1432" s="15" t="str">
        <f t="shared" si="148"/>
        <v>ISSUE</v>
      </c>
      <c r="H1432" s="9" t="str">
        <f t="shared" si="149"/>
        <v xml:space="preserve">						{"87767","NMCB 25 DET 2525 SPRGFIELD (NRC SPRINGFIELD MO)"},</v>
      </c>
      <c r="I1432" s="9" t="str">
        <f t="shared" si="147"/>
        <v>insert into FTS_rui_codes (suggest_text_1, suggest_text_2, source) values ("87767","NMCB 25 DET 2525 SPRGFIELD (NRC SPRINGFIELD MO)","RESFOR N12 (07APR2021)");</v>
      </c>
    </row>
    <row r="1433" spans="1:9" ht="16" x14ac:dyDescent="0.2">
      <c r="A1433" s="7" t="s">
        <v>7082</v>
      </c>
      <c r="B1433" s="35">
        <v>87682</v>
      </c>
      <c r="C1433" s="7" t="s">
        <v>427</v>
      </c>
      <c r="D1433" s="71">
        <v>87474</v>
      </c>
      <c r="E1433" t="s">
        <v>6697</v>
      </c>
      <c r="F1433" s="15" t="str">
        <f t="shared" si="148"/>
        <v>ISSUE</v>
      </c>
      <c r="H1433" s="9" t="str">
        <f t="shared" si="149"/>
        <v xml:space="preserve">						{"87770","NMCB 22 DET 3222 HOUSTON (NRC HOUSTON TX)"},</v>
      </c>
      <c r="I1433" s="9" t="str">
        <f t="shared" si="147"/>
        <v>insert into FTS_rui_codes (suggest_text_1, suggest_text_2, source) values ("87770","NMCB 22 DET 3222 HOUSTON (NRC HOUSTON TX)","RESFOR N12 (07APR2021)");</v>
      </c>
    </row>
    <row r="1434" spans="1:9" ht="16" x14ac:dyDescent="0.2">
      <c r="A1434" s="10" t="s">
        <v>7031</v>
      </c>
      <c r="B1434" s="22">
        <v>87685</v>
      </c>
      <c r="C1434" s="10" t="s">
        <v>849</v>
      </c>
      <c r="D1434" s="71">
        <v>87475</v>
      </c>
      <c r="E1434" t="s">
        <v>6698</v>
      </c>
      <c r="F1434" s="15" t="str">
        <f t="shared" si="148"/>
        <v>ISSUE</v>
      </c>
      <c r="H1434" s="9" t="str">
        <f t="shared" si="149"/>
        <v xml:space="preserve">						{"87776","NMCB 27 DET 3027 PITTSBURG (NRC PITTSBURGH PA)"},</v>
      </c>
      <c r="I1434" s="9" t="str">
        <f t="shared" si="147"/>
        <v>insert into FTS_rui_codes (suggest_text_1, suggest_text_2, source) values ("87776","NMCB 27 DET 3027 PITTSBURG (NRC PITTSBURGH PA)","RESFOR N12 (07APR2021)");</v>
      </c>
    </row>
    <row r="1435" spans="1:9" ht="16" x14ac:dyDescent="0.2">
      <c r="A1435" s="7" t="s">
        <v>7087</v>
      </c>
      <c r="B1435" s="35">
        <v>87686</v>
      </c>
      <c r="C1435" s="7" t="s">
        <v>1000</v>
      </c>
      <c r="D1435" s="71">
        <v>87478</v>
      </c>
      <c r="E1435" t="s">
        <v>6699</v>
      </c>
      <c r="F1435" s="15" t="str">
        <f t="shared" si="148"/>
        <v>ISSUE</v>
      </c>
      <c r="H1435" s="9" t="str">
        <f t="shared" si="149"/>
        <v xml:space="preserve">						{"87777","NMCB 27 DET 3127 (NRC LOUISVILLE KY)"},</v>
      </c>
      <c r="I1435" s="9" t="str">
        <f t="shared" si="147"/>
        <v>insert into FTS_rui_codes (suggest_text_1, suggest_text_2, source) values ("87777","NMCB 27 DET 3127 (NRC LOUISVILLE KY)","RESFOR N12 (07APR2021)");</v>
      </c>
    </row>
    <row r="1436" spans="1:9" ht="16" x14ac:dyDescent="0.2">
      <c r="A1436" s="7" t="s">
        <v>7083</v>
      </c>
      <c r="B1436" s="35">
        <v>87687</v>
      </c>
      <c r="C1436" s="7" t="s">
        <v>1742</v>
      </c>
      <c r="D1436" s="71">
        <v>87480</v>
      </c>
      <c r="E1436" t="s">
        <v>6700</v>
      </c>
      <c r="F1436" s="15" t="str">
        <f t="shared" si="148"/>
        <v>ISSUE</v>
      </c>
      <c r="H1436" s="9" t="str">
        <f t="shared" si="149"/>
        <v xml:space="preserve">						{"87778","NMCB 27 DET 2527 BANGOR (NRC BANGOR ME)"},</v>
      </c>
      <c r="I1436" s="9" t="str">
        <f t="shared" si="147"/>
        <v>insert into FTS_rui_codes (suggest_text_1, suggest_text_2, source) values ("87778","NMCB 27 DET 2527 BANGOR (NRC BANGOR ME)","RESFOR N12 (07APR2021)");</v>
      </c>
    </row>
    <row r="1437" spans="1:9" ht="16" x14ac:dyDescent="0.2">
      <c r="A1437" s="10" t="s">
        <v>7098</v>
      </c>
      <c r="B1437" s="22">
        <v>87688</v>
      </c>
      <c r="C1437" s="11" t="s">
        <v>3039</v>
      </c>
      <c r="D1437" s="71">
        <v>87481</v>
      </c>
      <c r="E1437" t="s">
        <v>7236</v>
      </c>
      <c r="F1437" s="15" t="str">
        <f t="shared" si="148"/>
        <v>ISSUE</v>
      </c>
      <c r="H1437" s="9" t="str">
        <f t="shared" si="149"/>
        <v xml:space="preserve">						{"87779","NR TACTICAL SUPPORT WING (TSW)"},</v>
      </c>
      <c r="I1437" s="9" t="str">
        <f t="shared" si="147"/>
        <v>insert into FTS_rui_codes (suggest_text_1, suggest_text_2, source) values ("87779","NR TACTICAL SUPPORT WING (TSW)","RESFOR N12 (07APR2021)");</v>
      </c>
    </row>
    <row r="1438" spans="1:9" ht="16" x14ac:dyDescent="0.2">
      <c r="A1438" s="10" t="s">
        <v>7099</v>
      </c>
      <c r="B1438" s="22">
        <v>87692</v>
      </c>
      <c r="C1438" s="10" t="s">
        <v>4106</v>
      </c>
      <c r="D1438" s="71">
        <v>87626</v>
      </c>
      <c r="E1438" t="s">
        <v>7217</v>
      </c>
      <c r="F1438" s="15" t="str">
        <f t="shared" si="148"/>
        <v>ISSUE</v>
      </c>
      <c r="H1438" s="9" t="str">
        <f t="shared" si="149"/>
        <v xml:space="preserve">						{"87783","CORIVRON 1 COMPANY A (NRC SAN DIEGO CA)"},</v>
      </c>
      <c r="I1438" s="9" t="str">
        <f t="shared" si="147"/>
        <v>insert into FTS_rui_codes (suggest_text_1, suggest_text_2, source) values ("87783","CORIVRON 1 COMPANY A (NRC SAN DIEGO CA)","RESFOR N12 (07APR2021)");</v>
      </c>
    </row>
    <row r="1439" spans="1:9" ht="16" x14ac:dyDescent="0.2">
      <c r="A1439" s="7" t="s">
        <v>7087</v>
      </c>
      <c r="B1439" s="35">
        <v>87693</v>
      </c>
      <c r="C1439" s="7" t="s">
        <v>998</v>
      </c>
      <c r="D1439" s="71">
        <v>87628</v>
      </c>
      <c r="E1439" t="s">
        <v>7461</v>
      </c>
      <c r="F1439" s="15" t="str">
        <f t="shared" si="148"/>
        <v>ISSUE</v>
      </c>
      <c r="H1439" s="9" t="str">
        <f t="shared" si="149"/>
        <v xml:space="preserve">						{"87784","CORIVRON 1 COMPANY B (NRC PORTLAND OR)"},</v>
      </c>
      <c r="I1439" s="9" t="str">
        <f t="shared" si="147"/>
        <v>insert into FTS_rui_codes (suggest_text_1, suggest_text_2, source) values ("87784","CORIVRON 1 COMPANY B (NRC PORTLAND OR)","RESFOR N12 (07APR2021)");</v>
      </c>
    </row>
    <row r="1440" spans="1:9" ht="16" x14ac:dyDescent="0.2">
      <c r="A1440" s="7" t="s">
        <v>7116</v>
      </c>
      <c r="B1440" s="35">
        <v>87694</v>
      </c>
      <c r="C1440" s="12" t="s">
        <v>2019</v>
      </c>
      <c r="D1440" s="71">
        <v>87630</v>
      </c>
      <c r="E1440" t="s">
        <v>3458</v>
      </c>
      <c r="F1440" s="15" t="str">
        <f t="shared" si="148"/>
        <v>ISSUE</v>
      </c>
      <c r="H1440" s="9" t="str">
        <f t="shared" si="149"/>
        <v xml:space="preserve">						{"87788","CORIVRON 8 COMPANY A (NRC NEWPORT RI)"},</v>
      </c>
      <c r="I1440" s="9" t="str">
        <f t="shared" si="147"/>
        <v>insert into FTS_rui_codes (suggest_text_1, suggest_text_2, source) values ("87788","CORIVRON 8 COMPANY A (NRC NEWPORT RI)","RESFOR N12 (07APR2021)");</v>
      </c>
    </row>
    <row r="1441" spans="1:9" ht="16" x14ac:dyDescent="0.2">
      <c r="A1441" s="10" t="s">
        <v>7080</v>
      </c>
      <c r="B1441" s="22">
        <v>87697</v>
      </c>
      <c r="C1441" s="10" t="s">
        <v>4309</v>
      </c>
      <c r="D1441" s="71">
        <v>87634</v>
      </c>
      <c r="E1441" t="s">
        <v>1247</v>
      </c>
      <c r="F1441" s="15" t="str">
        <f t="shared" si="148"/>
        <v>ISSUE</v>
      </c>
      <c r="H1441" s="9" t="str">
        <f t="shared" si="149"/>
        <v xml:space="preserve">						{"87789","CORIVRON 8 COMPANY B (NRC BALTIMORE MD)"},</v>
      </c>
      <c r="I1441" s="9" t="str">
        <f t="shared" si="147"/>
        <v>insert into FTS_rui_codes (suggest_text_1, suggest_text_2, source) values ("87789","CORIVRON 8 COMPANY B (NRC BALTIMORE MD)","RESFOR N12 (07APR2021)");</v>
      </c>
    </row>
    <row r="1442" spans="1:9" ht="16" x14ac:dyDescent="0.2">
      <c r="A1442" s="10" t="s">
        <v>7027</v>
      </c>
      <c r="B1442" s="22">
        <v>87700</v>
      </c>
      <c r="C1442" s="10" t="s">
        <v>2495</v>
      </c>
      <c r="D1442" s="71">
        <v>87641</v>
      </c>
      <c r="E1442" t="s">
        <v>710</v>
      </c>
      <c r="F1442" s="15" t="str">
        <f t="shared" si="148"/>
        <v>ISSUE</v>
      </c>
      <c r="H1442" s="9" t="str">
        <f t="shared" si="149"/>
        <v xml:space="preserve">						{"87791","CORIVRON 8 COMPANY C (NRC NEW LONDON CT)"},</v>
      </c>
      <c r="I1442" s="9" t="str">
        <f t="shared" si="147"/>
        <v>insert into FTS_rui_codes (suggest_text_1, suggest_text_2, source) values ("87791","CORIVRON 8 COMPANY C (NRC NEW LONDON CT)","RESFOR N12 (07APR2021)");</v>
      </c>
    </row>
    <row r="1443" spans="1:9" ht="16" x14ac:dyDescent="0.2">
      <c r="A1443" s="10" t="s">
        <v>7106</v>
      </c>
      <c r="B1443" s="22">
        <v>87701</v>
      </c>
      <c r="C1443" s="10" t="s">
        <v>3617</v>
      </c>
      <c r="D1443" s="71">
        <v>87642</v>
      </c>
      <c r="E1443" t="s">
        <v>1678</v>
      </c>
      <c r="F1443" s="15" t="str">
        <f t="shared" si="148"/>
        <v>ISSUE</v>
      </c>
      <c r="H1443" s="9" t="str">
        <f t="shared" si="149"/>
        <v xml:space="preserve">						{"87796","CORIVRON 10 COMPANY A (NRC JACKSONVILLE FL)"},</v>
      </c>
      <c r="I1443" s="9" t="str">
        <f t="shared" si="147"/>
        <v>insert into FTS_rui_codes (suggest_text_1, suggest_text_2, source) values ("87796","CORIVRON 10 COMPANY A (NRC JACKSONVILLE FL)","RESFOR N12 (07APR2021)");</v>
      </c>
    </row>
    <row r="1444" spans="1:9" ht="16" x14ac:dyDescent="0.2">
      <c r="A1444" s="10" t="s">
        <v>7038</v>
      </c>
      <c r="B1444" s="22">
        <v>87703</v>
      </c>
      <c r="C1444" s="10" t="s">
        <v>358</v>
      </c>
      <c r="D1444" s="71">
        <v>87644</v>
      </c>
      <c r="E1444" t="s">
        <v>7270</v>
      </c>
      <c r="F1444" s="15" t="str">
        <f t="shared" si="148"/>
        <v>ISSUE</v>
      </c>
      <c r="H1444" s="9" t="str">
        <f t="shared" si="149"/>
        <v xml:space="preserve">						{"87797","CORIVRON 10 COMPANY B (NRC CHARLESTON SC)"},</v>
      </c>
      <c r="I1444" s="9" t="str">
        <f t="shared" si="147"/>
        <v>insert into FTS_rui_codes (suggest_text_1, suggest_text_2, source) values ("87797","CORIVRON 10 COMPANY B (NRC CHARLESTON SC)","RESFOR N12 (07APR2021)");</v>
      </c>
    </row>
    <row r="1445" spans="1:9" ht="16" x14ac:dyDescent="0.2">
      <c r="A1445" s="10" t="s">
        <v>7059</v>
      </c>
      <c r="B1445" s="22">
        <v>87705</v>
      </c>
      <c r="C1445" s="10" t="s">
        <v>4226</v>
      </c>
      <c r="D1445" s="71">
        <v>87646</v>
      </c>
      <c r="E1445" t="s">
        <v>354</v>
      </c>
      <c r="F1445" s="15" t="str">
        <f t="shared" si="148"/>
        <v>ISSUE</v>
      </c>
      <c r="H1445" s="9" t="str">
        <f t="shared" si="149"/>
        <v xml:space="preserve">						{"87801","CORIVRON 10 COMPANY C (NRC NORFOLK VA)"},</v>
      </c>
      <c r="I1445" s="9" t="str">
        <f t="shared" si="147"/>
        <v>insert into FTS_rui_codes (suggest_text_1, suggest_text_2, source) values ("87801","CORIVRON 10 COMPANY C (NRC NORFOLK VA)","RESFOR N12 (07APR2021)");</v>
      </c>
    </row>
    <row r="1446" spans="1:9" ht="16" x14ac:dyDescent="0.2">
      <c r="A1446" s="10" t="s">
        <v>7055</v>
      </c>
      <c r="B1446" s="22">
        <v>87711</v>
      </c>
      <c r="C1446" s="10" t="s">
        <v>1866</v>
      </c>
      <c r="D1446" s="71">
        <v>87647</v>
      </c>
      <c r="E1446" t="s">
        <v>2236</v>
      </c>
      <c r="F1446" s="15" t="str">
        <f t="shared" si="148"/>
        <v>ISSUE</v>
      </c>
      <c r="H1446" s="9" t="str">
        <f t="shared" si="149"/>
        <v xml:space="preserve">						{"87807","NR SURGEMAIN AUGUSTA (NRC AUGUSTA GA)"},</v>
      </c>
      <c r="I1446" s="9" t="str">
        <f t="shared" si="147"/>
        <v>insert into FTS_rui_codes (suggest_text_1, suggest_text_2, source) values ("87807","NR SURGEMAIN AUGUSTA (NRC AUGUSTA GA)","RESFOR N12 (07APR2021)");</v>
      </c>
    </row>
    <row r="1447" spans="1:9" ht="16" x14ac:dyDescent="0.2">
      <c r="A1447" s="10" t="s">
        <v>7119</v>
      </c>
      <c r="B1447" s="22">
        <v>87713</v>
      </c>
      <c r="C1447" s="10" t="s">
        <v>1366</v>
      </c>
      <c r="D1447" s="71">
        <v>87648</v>
      </c>
      <c r="E1447" t="s">
        <v>3092</v>
      </c>
      <c r="F1447" s="15" t="str">
        <f t="shared" si="148"/>
        <v>ISSUE</v>
      </c>
      <c r="H1447" s="9" t="str">
        <f t="shared" si="149"/>
        <v xml:space="preserve">						{"87808","NR DASN RESERVE AFFAIRS (NRC WASHINGTON DC)"},</v>
      </c>
      <c r="I1447" s="9" t="str">
        <f t="shared" si="147"/>
        <v>insert into FTS_rui_codes (suggest_text_1, suggest_text_2, source) values ("87808","NR DASN RESERVE AFFAIRS (NRC WASHINGTON DC)","RESFOR N12 (07APR2021)");</v>
      </c>
    </row>
    <row r="1448" spans="1:9" ht="16" x14ac:dyDescent="0.2">
      <c r="A1448" s="10" t="s">
        <v>7120</v>
      </c>
      <c r="B1448" s="22">
        <v>87714</v>
      </c>
      <c r="C1448" s="10" t="s">
        <v>712</v>
      </c>
      <c r="D1448" s="71">
        <v>87649</v>
      </c>
      <c r="E1448" t="s">
        <v>2029</v>
      </c>
      <c r="F1448" s="15" t="str">
        <f t="shared" si="148"/>
        <v>ISSUE</v>
      </c>
      <c r="H1448" s="9" t="str">
        <f t="shared" si="149"/>
        <v xml:space="preserve">						{"87809","NR SOCNORTH DET 108 (NRC TAMPA FL)"},</v>
      </c>
      <c r="I1448" s="9" t="str">
        <f t="shared" si="147"/>
        <v>insert into FTS_rui_codes (suggest_text_1, suggest_text_2, source) values ("87809","NR SOCNORTH DET 108 (NRC TAMPA FL)","RESFOR N12 (07APR2021)");</v>
      </c>
    </row>
    <row r="1449" spans="1:9" ht="16" x14ac:dyDescent="0.2">
      <c r="A1449" s="10" t="s">
        <v>7026</v>
      </c>
      <c r="B1449" s="22">
        <v>87715</v>
      </c>
      <c r="C1449" s="10" t="s">
        <v>1250</v>
      </c>
      <c r="D1449" s="71">
        <v>87652</v>
      </c>
      <c r="E1449" t="s">
        <v>7175</v>
      </c>
      <c r="F1449" s="15" t="str">
        <f t="shared" si="148"/>
        <v>ISSUE</v>
      </c>
      <c r="H1449" s="9" t="str">
        <f t="shared" si="149"/>
        <v xml:space="preserve">						{"87812","NR MTOC JACKSONVILLE (NRC JACKSONVILLE FL)"},</v>
      </c>
      <c r="I1449" s="9" t="str">
        <f t="shared" si="147"/>
        <v>insert into FTS_rui_codes (suggest_text_1, suggest_text_2, source) values ("87812","NR MTOC JACKSONVILLE (NRC JACKSONVILLE FL)","RESFOR N12 (07APR2021)");</v>
      </c>
    </row>
    <row r="1450" spans="1:9" ht="16" x14ac:dyDescent="0.2">
      <c r="A1450" s="10" t="s">
        <v>7015</v>
      </c>
      <c r="B1450" s="22">
        <v>87717</v>
      </c>
      <c r="C1450" s="10" t="s">
        <v>2712</v>
      </c>
      <c r="D1450" s="71">
        <v>87653</v>
      </c>
      <c r="E1450" t="s">
        <v>2493</v>
      </c>
      <c r="F1450" s="15" t="str">
        <f t="shared" si="148"/>
        <v>ISSUE</v>
      </c>
      <c r="H1450" s="9" t="str">
        <f t="shared" si="149"/>
        <v xml:space="preserve">						{"87813","NR MTOC WHIDBEY ISLAND (NRC WHIDBEY ISLAND WA)"},</v>
      </c>
      <c r="I1450" s="9" t="str">
        <f t="shared" si="147"/>
        <v>insert into FTS_rui_codes (suggest_text_1, suggest_text_2, source) values ("87813","NR MTOC WHIDBEY ISLAND (NRC WHIDBEY ISLAND WA)","RESFOR N12 (07APR2021)");</v>
      </c>
    </row>
    <row r="1451" spans="1:9" ht="16" x14ac:dyDescent="0.2">
      <c r="A1451" s="7" t="s">
        <v>7084</v>
      </c>
      <c r="B1451" s="35">
        <v>87720</v>
      </c>
      <c r="C1451" s="7" t="s">
        <v>2209</v>
      </c>
      <c r="D1451" s="71">
        <v>87656</v>
      </c>
      <c r="E1451" t="s">
        <v>1994</v>
      </c>
      <c r="F1451" s="15" t="str">
        <f t="shared" si="148"/>
        <v>ISSUE</v>
      </c>
      <c r="H1451" s="9" t="str">
        <f t="shared" si="149"/>
        <v xml:space="preserve">						{"87820","NR NAVPERSSUPPCEN HQ (NRC MEMPHIS TN)"},</v>
      </c>
      <c r="I1451" s="9" t="str">
        <f t="shared" si="147"/>
        <v>insert into FTS_rui_codes (suggest_text_1, suggest_text_2, source) values ("87820","NR NAVPERSSUPPCEN HQ (NRC MEMPHIS TN)","RESFOR N12 (07APR2021)");</v>
      </c>
    </row>
    <row r="1452" spans="1:9" ht="16" x14ac:dyDescent="0.2">
      <c r="A1452" s="10" t="s">
        <v>7062</v>
      </c>
      <c r="B1452" s="22">
        <v>87721</v>
      </c>
      <c r="C1452" s="10" t="s">
        <v>4337</v>
      </c>
      <c r="D1452" s="71">
        <v>87658</v>
      </c>
      <c r="E1452" t="s">
        <v>6701</v>
      </c>
      <c r="F1452" s="15" t="str">
        <f t="shared" si="148"/>
        <v>ISSUE</v>
      </c>
      <c r="H1452" s="9" t="str">
        <f t="shared" si="149"/>
        <v xml:space="preserve">						{"87821","NR TRAINING AND EVALUATION (NRC RICHMOND VA)"},</v>
      </c>
      <c r="I1452" s="9" t="str">
        <f t="shared" si="147"/>
        <v>insert into FTS_rui_codes (suggest_text_1, suggest_text_2, source) values ("87821","NR TRAINING AND EVALUATION (NRC RICHMOND VA)","RESFOR N12 (07APR2021)");</v>
      </c>
    </row>
    <row r="1453" spans="1:9" ht="16" x14ac:dyDescent="0.2">
      <c r="A1453" s="10" t="s">
        <v>7099</v>
      </c>
      <c r="B1453" s="22">
        <v>87733</v>
      </c>
      <c r="C1453" s="10" t="s">
        <v>4112</v>
      </c>
      <c r="D1453" s="71">
        <v>87660</v>
      </c>
      <c r="E1453" t="s">
        <v>7445</v>
      </c>
      <c r="F1453" s="15" t="str">
        <f t="shared" si="148"/>
        <v>ISSUE</v>
      </c>
      <c r="H1453" s="9" t="str">
        <f t="shared" si="149"/>
        <v xml:space="preserve">						{"87825","NR COMPACFLT LRS DET B (NRC TUCSON AZ)"},</v>
      </c>
      <c r="I1453" s="9" t="str">
        <f t="shared" si="147"/>
        <v>insert into FTS_rui_codes (suggest_text_1, suggest_text_2, source) values ("87825","NR COMPACFLT LRS DET B (NRC TUCSON AZ)","RESFOR N12 (07APR2021)");</v>
      </c>
    </row>
    <row r="1454" spans="1:9" ht="16" x14ac:dyDescent="0.2">
      <c r="A1454" s="10" t="s">
        <v>7120</v>
      </c>
      <c r="B1454" s="22">
        <v>87735</v>
      </c>
      <c r="C1454" s="10" t="s">
        <v>714</v>
      </c>
      <c r="D1454" s="71">
        <v>87665</v>
      </c>
      <c r="E1454" t="s">
        <v>2882</v>
      </c>
      <c r="F1454" s="15" t="str">
        <f t="shared" si="148"/>
        <v>ISSUE</v>
      </c>
      <c r="H1454" s="9" t="str">
        <f t="shared" si="149"/>
        <v xml:space="preserve">						{"87828","NR COMPACFLT LRS DET C (NRC KITSAP WA)"},</v>
      </c>
      <c r="I1454" s="9" t="str">
        <f t="shared" si="147"/>
        <v>insert into FTS_rui_codes (suggest_text_1, suggest_text_2, source) values ("87828","NR COMPACFLT LRS DET C (NRC KITSAP WA)","RESFOR N12 (07APR2021)");</v>
      </c>
    </row>
    <row r="1455" spans="1:9" ht="16" x14ac:dyDescent="0.2">
      <c r="A1455" s="10" t="s">
        <v>7095</v>
      </c>
      <c r="B1455" s="22">
        <v>87739</v>
      </c>
      <c r="C1455" s="11" t="s">
        <v>2423</v>
      </c>
      <c r="D1455" s="71">
        <v>87666</v>
      </c>
      <c r="E1455" t="s">
        <v>1358</v>
      </c>
      <c r="F1455" s="15" t="str">
        <f t="shared" si="148"/>
        <v>ISSUE</v>
      </c>
      <c r="H1455" s="9" t="str">
        <f t="shared" si="149"/>
        <v xml:space="preserve">						{"87835","NR RELSUP MFC (NRC RALEIGH NC)"},</v>
      </c>
      <c r="I1455" s="9" t="str">
        <f t="shared" si="147"/>
        <v>insert into FTS_rui_codes (suggest_text_1, suggest_text_2, source) values ("87835","NR RELSUP MFC (NRC RALEIGH NC)","RESFOR N12 (07APR2021)");</v>
      </c>
    </row>
    <row r="1456" spans="1:9" ht="16" x14ac:dyDescent="0.2">
      <c r="A1456" s="10" t="s">
        <v>7121</v>
      </c>
      <c r="B1456" s="22">
        <v>87740</v>
      </c>
      <c r="C1456" s="10" t="s">
        <v>202</v>
      </c>
      <c r="D1456" s="71">
        <v>87668</v>
      </c>
      <c r="E1456" t="s">
        <v>6702</v>
      </c>
      <c r="F1456" s="15" t="str">
        <f t="shared" si="148"/>
        <v>ISSUE</v>
      </c>
      <c r="H1456" s="9" t="str">
        <f t="shared" si="149"/>
        <v xml:space="preserve">						{"87838","NR USCG REL SUP DET LANT (NRC NORFOLK VA)"},</v>
      </c>
      <c r="I1456" s="9" t="str">
        <f t="shared" si="147"/>
        <v>insert into FTS_rui_codes (suggest_text_1, suggest_text_2, source) values ("87838","NR USCG REL SUP DET LANT (NRC NORFOLK VA)","RESFOR N12 (07APR2021)");</v>
      </c>
    </row>
    <row r="1457" spans="1:9" ht="16" x14ac:dyDescent="0.2">
      <c r="A1457" s="10" t="s">
        <v>7112</v>
      </c>
      <c r="B1457" s="22">
        <v>87743</v>
      </c>
      <c r="C1457" s="11" t="s">
        <v>1157</v>
      </c>
      <c r="D1457" s="71">
        <v>87669</v>
      </c>
      <c r="E1457" t="s">
        <v>7142</v>
      </c>
      <c r="F1457" s="15" t="str">
        <f t="shared" si="148"/>
        <v>ISSUE</v>
      </c>
      <c r="H1457" s="9" t="str">
        <f t="shared" si="149"/>
        <v xml:space="preserve">						{"87839","NR NECC LEGAL (NRC NORFOLK VA)"},</v>
      </c>
      <c r="I1457" s="9" t="str">
        <f t="shared" si="147"/>
        <v>insert into FTS_rui_codes (suggest_text_1, suggest_text_2, source) values ("87839","NR NECC LEGAL (NRC NORFOLK VA)","RESFOR N12 (07APR2021)");</v>
      </c>
    </row>
    <row r="1458" spans="1:9" ht="16" x14ac:dyDescent="0.2">
      <c r="A1458" s="10" t="s">
        <v>7016</v>
      </c>
      <c r="B1458" s="22">
        <v>87744</v>
      </c>
      <c r="C1458" s="10" t="s">
        <v>3412</v>
      </c>
      <c r="D1458" s="71">
        <v>87673</v>
      </c>
      <c r="E1458" t="s">
        <v>6703</v>
      </c>
      <c r="F1458" s="15" t="str">
        <f t="shared" si="148"/>
        <v>ISSUE</v>
      </c>
      <c r="H1458" s="9" t="str">
        <f t="shared" si="149"/>
        <v xml:space="preserve">						{"87840","NR STUDENT TRAINING UNIT (NRC NEWPORT RI)"},</v>
      </c>
      <c r="I1458" s="9" t="str">
        <f t="shared" si="147"/>
        <v>insert into FTS_rui_codes (suggest_text_1, suggest_text_2, source) values ("87840","NR STUDENT TRAINING UNIT (NRC NEWPORT RI)","RESFOR N12 (07APR2021)");</v>
      </c>
    </row>
    <row r="1459" spans="1:9" ht="16" x14ac:dyDescent="0.2">
      <c r="A1459" s="10" t="s">
        <v>7075</v>
      </c>
      <c r="B1459" s="22">
        <v>87745</v>
      </c>
      <c r="C1459" s="10" t="s">
        <v>3943</v>
      </c>
      <c r="D1459" s="71">
        <v>87675</v>
      </c>
      <c r="E1459" t="s">
        <v>6704</v>
      </c>
      <c r="F1459" s="15" t="str">
        <f t="shared" si="148"/>
        <v>ISSUE</v>
      </c>
      <c r="H1459" s="9" t="str">
        <f t="shared" si="149"/>
        <v xml:space="preserve">						{"87842","NR CNIC FIRE &amp; EMER SERV C (NRC JACKSONVILLE FL)"},</v>
      </c>
      <c r="I1459" s="9" t="str">
        <f t="shared" si="147"/>
        <v>insert into FTS_rui_codes (suggest_text_1, suggest_text_2, source) values ("87842","NR CNIC FIRE &amp; EMER SERV C (NRC JACKSONVILLE FL)","RESFOR N12 (07APR2021)");</v>
      </c>
    </row>
    <row r="1460" spans="1:9" ht="16" x14ac:dyDescent="0.2">
      <c r="A1460" s="10" t="s">
        <v>7077</v>
      </c>
      <c r="B1460" s="22">
        <v>87749</v>
      </c>
      <c r="C1460" s="10" t="s">
        <v>97</v>
      </c>
      <c r="D1460" s="71">
        <v>87677</v>
      </c>
      <c r="E1460" t="s">
        <v>6705</v>
      </c>
      <c r="F1460" s="15" t="str">
        <f t="shared" si="148"/>
        <v>ISSUE</v>
      </c>
      <c r="H1460" s="9" t="str">
        <f t="shared" si="149"/>
        <v xml:space="preserve">						{"87843","NR COMDESRON 40 HQ (NRC JACKSONVILLE FL)"},</v>
      </c>
      <c r="I1460" s="9" t="str">
        <f t="shared" si="147"/>
        <v>insert into FTS_rui_codes (suggest_text_1, suggest_text_2, source) values ("87843","NR COMDESRON 40 HQ (NRC JACKSONVILLE FL)","RESFOR N12 (07APR2021)");</v>
      </c>
    </row>
    <row r="1461" spans="1:9" ht="16" x14ac:dyDescent="0.2">
      <c r="A1461" s="10" t="s">
        <v>7120</v>
      </c>
      <c r="B1461" s="22">
        <v>87750</v>
      </c>
      <c r="C1461" s="10" t="s">
        <v>715</v>
      </c>
      <c r="D1461" s="71">
        <v>87679</v>
      </c>
      <c r="E1461" t="s">
        <v>7446</v>
      </c>
      <c r="F1461" s="15" t="str">
        <f t="shared" si="148"/>
        <v>ISSUE</v>
      </c>
      <c r="H1461" s="9" t="str">
        <f t="shared" si="149"/>
        <v xml:space="preserve">						{"87845","NR TRAWING 2 RC (NRC CORPUS CHRISTI TX)"},</v>
      </c>
      <c r="I1461" s="9" t="str">
        <f t="shared" si="147"/>
        <v>insert into FTS_rui_codes (suggest_text_1, suggest_text_2, source) values ("87845","NR TRAWING 2 RC (NRC CORPUS CHRISTI TX)","RESFOR N12 (07APR2021)");</v>
      </c>
    </row>
    <row r="1462" spans="1:9" ht="16" x14ac:dyDescent="0.2">
      <c r="A1462" s="10" t="s">
        <v>7097</v>
      </c>
      <c r="B1462" s="22">
        <v>87751</v>
      </c>
      <c r="C1462" s="10" t="s">
        <v>1917</v>
      </c>
      <c r="D1462" s="71">
        <v>87681</v>
      </c>
      <c r="E1462" t="s">
        <v>6707</v>
      </c>
      <c r="F1462" s="15" t="str">
        <f t="shared" si="148"/>
        <v>ISSUE</v>
      </c>
      <c r="H1462" s="9" t="str">
        <f t="shared" si="149"/>
        <v xml:space="preserve">						{"87853","NR TRAWING 1 RC (NRC MERIDIAN MS)"},</v>
      </c>
      <c r="I1462" s="9" t="str">
        <f t="shared" si="147"/>
        <v>insert into FTS_rui_codes (suggest_text_1, suggest_text_2, source) values ("87853","NR TRAWING 1 RC (NRC MERIDIAN MS)","RESFOR N12 (07APR2021)");</v>
      </c>
    </row>
    <row r="1463" spans="1:9" ht="16" x14ac:dyDescent="0.2">
      <c r="A1463" s="10" t="s">
        <v>7101</v>
      </c>
      <c r="B1463" s="22">
        <v>87757</v>
      </c>
      <c r="C1463" s="10" t="s">
        <v>4716</v>
      </c>
      <c r="D1463" s="71">
        <v>87682</v>
      </c>
      <c r="E1463" t="s">
        <v>6708</v>
      </c>
      <c r="F1463" s="15" t="str">
        <f t="shared" si="148"/>
        <v>ISSUE</v>
      </c>
      <c r="H1463" s="9" t="str">
        <f t="shared" si="149"/>
        <v xml:space="preserve">						{"87858","NR JICCENT DET 0708 (NRC NEW ORLEANS LA)"},</v>
      </c>
      <c r="I1463" s="9" t="str">
        <f t="shared" si="147"/>
        <v>insert into FTS_rui_codes (suggest_text_1, suggest_text_2, source) values ("87858","NR JICCENT DET 0708 (NRC NEW ORLEANS LA)","RESFOR N12 (07APR2021)");</v>
      </c>
    </row>
    <row r="1464" spans="1:9" ht="16" x14ac:dyDescent="0.2">
      <c r="A1464" s="10" t="s">
        <v>7019</v>
      </c>
      <c r="B1464" s="22">
        <v>87758</v>
      </c>
      <c r="C1464" s="10" t="s">
        <v>2638</v>
      </c>
      <c r="D1464" s="71">
        <v>87685</v>
      </c>
      <c r="E1464" t="s">
        <v>6709</v>
      </c>
      <c r="F1464" s="15" t="str">
        <f t="shared" si="148"/>
        <v>ISSUE</v>
      </c>
      <c r="H1464" s="9" t="str">
        <f t="shared" si="149"/>
        <v xml:space="preserve">						{"87875","NR CNO MANAGEMENT ANALYS (NRC WASHINGTON DC)"},</v>
      </c>
      <c r="I1464" s="9" t="str">
        <f t="shared" si="147"/>
        <v>insert into FTS_rui_codes (suggest_text_1, suggest_text_2, source) values ("87875","NR CNO MANAGEMENT ANALYS (NRC WASHINGTON DC)","RESFOR N12 (07APR2021)");</v>
      </c>
    </row>
    <row r="1465" spans="1:9" ht="16" x14ac:dyDescent="0.2">
      <c r="A1465" s="7" t="s">
        <v>7086</v>
      </c>
      <c r="B1465" s="35">
        <v>87759</v>
      </c>
      <c r="C1465" s="7" t="s">
        <v>3655</v>
      </c>
      <c r="D1465" s="71">
        <v>87686</v>
      </c>
      <c r="E1465" t="s">
        <v>6710</v>
      </c>
      <c r="F1465" s="15" t="str">
        <f t="shared" si="148"/>
        <v>ISSUE</v>
      </c>
      <c r="H1465" s="9" t="str">
        <f t="shared" si="149"/>
        <v xml:space="preserve">						{"87939","NR OFFICE OF NAVINTEL 0466 (NRC WASHINGTON DC)"},</v>
      </c>
      <c r="I1465" s="9" t="str">
        <f t="shared" si="147"/>
        <v>insert into FTS_rui_codes (suggest_text_1, suggest_text_2, source) values ("87939","NR OFFICE OF NAVINTEL 0466 (NRC WASHINGTON DC)","RESFOR N12 (07APR2021)");</v>
      </c>
    </row>
    <row r="1466" spans="1:9" ht="16" x14ac:dyDescent="0.2">
      <c r="A1466" s="10" t="s">
        <v>7038</v>
      </c>
      <c r="B1466" s="22">
        <v>87761</v>
      </c>
      <c r="C1466" s="10" t="s">
        <v>356</v>
      </c>
      <c r="D1466" s="71">
        <v>87687</v>
      </c>
      <c r="E1466" t="s">
        <v>6711</v>
      </c>
      <c r="F1466" s="15" t="str">
        <f t="shared" si="148"/>
        <v>ISSUE</v>
      </c>
      <c r="H1466" s="9" t="str">
        <f t="shared" si="149"/>
        <v xml:space="preserve">						{"87971","NR SURGEMAIN DETROIT (NRC DETROIT MI)"},</v>
      </c>
      <c r="I1466" s="9" t="str">
        <f t="shared" si="147"/>
        <v>insert into FTS_rui_codes (suggest_text_1, suggest_text_2, source) values ("87971","NR SURGEMAIN DETROIT (NRC DETROIT MI)","RESFOR N12 (07APR2021)");</v>
      </c>
    </row>
    <row r="1467" spans="1:9" ht="16" x14ac:dyDescent="0.2">
      <c r="A1467" s="10" t="s">
        <v>7026</v>
      </c>
      <c r="B1467" s="22">
        <v>87762</v>
      </c>
      <c r="C1467" s="10" t="s">
        <v>1242</v>
      </c>
      <c r="D1467" s="71">
        <v>87688</v>
      </c>
      <c r="E1467" t="s">
        <v>7243</v>
      </c>
      <c r="F1467" s="15" t="str">
        <f t="shared" si="148"/>
        <v>ISSUE</v>
      </c>
      <c r="H1467" s="9" t="str">
        <f t="shared" si="149"/>
        <v xml:space="preserve">						{"87987","NR CNO FLEET READ AND LOG (NRC WASHINGTON DC)"},</v>
      </c>
      <c r="I1467" s="9" t="str">
        <f t="shared" ref="I1467:I1530" si="150">+_xlfn.CONCAT("insert into FTS_rui_codes (suggest_text_1, suggest_text_2, source) values (""",B1504,""",""",C1504," (",A1504,")"",""RESFOR N12 (07APR2021)"");")</f>
        <v>insert into FTS_rui_codes (suggest_text_1, suggest_text_2, source) values ("87987","NR CNO FLEET READ AND LOG (NRC WASHINGTON DC)","RESFOR N12 (07APR2021)");</v>
      </c>
    </row>
    <row r="1468" spans="1:9" ht="16" x14ac:dyDescent="0.2">
      <c r="A1468" s="10" t="s">
        <v>7043</v>
      </c>
      <c r="B1468" s="22">
        <v>87763</v>
      </c>
      <c r="C1468" s="10" t="s">
        <v>4569</v>
      </c>
      <c r="D1468" s="71">
        <v>87692</v>
      </c>
      <c r="E1468" t="s">
        <v>6712</v>
      </c>
      <c r="F1468" s="15" t="str">
        <f t="shared" si="148"/>
        <v>ISSUE</v>
      </c>
      <c r="H1468" s="9" t="str">
        <f t="shared" si="149"/>
        <v xml:space="preserve">						{"87992","NR 4TH CIVIL AFFAIRS GROUP (NRC MIAMI FL)"},</v>
      </c>
      <c r="I1468" s="9" t="str">
        <f t="shared" si="150"/>
        <v>insert into FTS_rui_codes (suggest_text_1, suggest_text_2, source) values ("87992","NR 4TH CIVIL AFFAIRS GROUP (NRC MIAMI FL)","RESFOR N12 (07APR2021)");</v>
      </c>
    </row>
    <row r="1469" spans="1:9" ht="16" x14ac:dyDescent="0.2">
      <c r="A1469" s="10" t="s">
        <v>7100</v>
      </c>
      <c r="B1469" s="22">
        <v>87767</v>
      </c>
      <c r="C1469" s="10" t="s">
        <v>4044</v>
      </c>
      <c r="D1469" s="71">
        <v>87693</v>
      </c>
      <c r="E1469" t="s">
        <v>998</v>
      </c>
      <c r="F1469" s="15" t="str">
        <f t="shared" si="148"/>
        <v>ISSUE</v>
      </c>
      <c r="H1469" s="9" t="str">
        <f t="shared" si="149"/>
        <v xml:space="preserve">						{"87995","NR NIFR REGION NORTH (NRC CHICAGO IL)"},</v>
      </c>
      <c r="I1469" s="9" t="str">
        <f t="shared" si="150"/>
        <v>insert into FTS_rui_codes (suggest_text_1, suggest_text_2, source) values ("87995","NR NIFR REGION NORTH (NRC CHICAGO IL)","RESFOR N12 (07APR2021)");</v>
      </c>
    </row>
    <row r="1470" spans="1:9" ht="16" x14ac:dyDescent="0.2">
      <c r="A1470" s="10" t="s">
        <v>7072</v>
      </c>
      <c r="B1470" s="22">
        <v>87770</v>
      </c>
      <c r="C1470" s="10" t="s">
        <v>1676</v>
      </c>
      <c r="D1470" s="71">
        <v>87694</v>
      </c>
      <c r="E1470" t="s">
        <v>2019</v>
      </c>
      <c r="F1470" s="15" t="str">
        <f t="shared" si="148"/>
        <v>ISSUE</v>
      </c>
      <c r="H1470" s="9" t="str">
        <f t="shared" si="149"/>
        <v xml:space="preserve">						{"88006","NR TRANSCOM JIOC 0113 (NRC ST LOUIS MO)"},</v>
      </c>
      <c r="I1470" s="9" t="str">
        <f t="shared" si="150"/>
        <v>insert into FTS_rui_codes (suggest_text_1, suggest_text_2, source) values ("88006","NR TRANSCOM JIOC 0113 (NRC ST LOUIS MO)","RESFOR N12 (07APR2021)");</v>
      </c>
    </row>
    <row r="1471" spans="1:9" ht="16" x14ac:dyDescent="0.2">
      <c r="A1471" s="7" t="s">
        <v>7034</v>
      </c>
      <c r="B1471" s="35">
        <v>87776</v>
      </c>
      <c r="C1471" s="7" t="s">
        <v>3283</v>
      </c>
      <c r="D1471" s="71">
        <v>87697</v>
      </c>
      <c r="E1471" t="s">
        <v>6714</v>
      </c>
      <c r="F1471" s="15" t="str">
        <f t="shared" si="148"/>
        <v>ISSUE</v>
      </c>
      <c r="H1471" s="9" t="str">
        <f t="shared" si="149"/>
        <v xml:space="preserve">						{"88031","NR LOGISTICS SPT UNIT 18 (SEAL TEAM EIGHTEEN)"},</v>
      </c>
      <c r="I1471" s="9" t="str">
        <f t="shared" si="150"/>
        <v>insert into FTS_rui_codes (suggest_text_1, suggest_text_2, source) values ("88031","NR LOGISTICS SPT UNIT 18 (SEAL TEAM EIGHTEEN)","RESFOR N12 (07APR2021)");</v>
      </c>
    </row>
    <row r="1472" spans="1:9" ht="16" x14ac:dyDescent="0.2">
      <c r="A1472" s="7" t="s">
        <v>7067</v>
      </c>
      <c r="B1472" s="35">
        <v>87777</v>
      </c>
      <c r="C1472" s="7" t="s">
        <v>2182</v>
      </c>
      <c r="D1472" s="71">
        <v>87701</v>
      </c>
      <c r="E1472" t="s">
        <v>6716</v>
      </c>
      <c r="F1472" s="15" t="str">
        <f t="shared" si="148"/>
        <v>ISSUE</v>
      </c>
      <c r="H1472" s="9" t="str">
        <f t="shared" si="149"/>
        <v xml:space="preserve">						{"88093","NR DIAHQ 0797 (NRC SYRACUSE NY)"},</v>
      </c>
      <c r="I1472" s="9" t="str">
        <f t="shared" si="150"/>
        <v>insert into FTS_rui_codes (suggest_text_1, suggest_text_2, source) values ("88093","NR DIAHQ 0797 (NRC SYRACUSE NY)","RESFOR N12 (07APR2021)");</v>
      </c>
    </row>
    <row r="1473" spans="1:9" ht="16" x14ac:dyDescent="0.2">
      <c r="A1473" s="10" t="s">
        <v>7011</v>
      </c>
      <c r="B1473" s="22">
        <v>87778</v>
      </c>
      <c r="C1473" s="10" t="s">
        <v>388</v>
      </c>
      <c r="D1473" s="71">
        <v>87703</v>
      </c>
      <c r="E1473" t="s">
        <v>6718</v>
      </c>
      <c r="F1473" s="15" t="str">
        <f t="shared" si="148"/>
        <v>ISSUE</v>
      </c>
      <c r="H1473" s="9" t="str">
        <f t="shared" si="149"/>
        <v xml:space="preserve">						{"88111","NR NSW DETACHMENT TEXAS (NRC AUSTIN TX)"},</v>
      </c>
      <c r="I1473" s="9" t="str">
        <f t="shared" si="150"/>
        <v>insert into FTS_rui_codes (suggest_text_1, suggest_text_2, source) values ("88111","NR NSW DETACHMENT TEXAS (NRC AUSTIN TX)","RESFOR N12 (07APR2021)");</v>
      </c>
    </row>
    <row r="1474" spans="1:9" ht="16" x14ac:dyDescent="0.2">
      <c r="A1474" s="10" t="s">
        <v>4853</v>
      </c>
      <c r="B1474" s="22">
        <v>87779</v>
      </c>
      <c r="C1474" s="10" t="s">
        <v>4855</v>
      </c>
      <c r="D1474" s="71">
        <v>87705</v>
      </c>
      <c r="E1474" t="s">
        <v>6720</v>
      </c>
      <c r="F1474" s="15" t="str">
        <f t="shared" si="148"/>
        <v>ISSUE</v>
      </c>
      <c r="H1474" s="9" t="str">
        <f t="shared" si="149"/>
        <v xml:space="preserve">						{"88127","NR 4DB 24DC (-) (NRC ATLANTA GA)"},</v>
      </c>
      <c r="I1474" s="9" t="str">
        <f t="shared" si="150"/>
        <v>insert into FTS_rui_codes (suggest_text_1, suggest_text_2, source) values ("88127","NR 4DB 24DC (-) (NRC ATLANTA GA)","RESFOR N12 (07APR2021)");</v>
      </c>
    </row>
    <row r="1475" spans="1:9" ht="16" x14ac:dyDescent="0.2">
      <c r="A1475" s="10" t="s">
        <v>7103</v>
      </c>
      <c r="B1475" s="22">
        <v>87783</v>
      </c>
      <c r="C1475" s="10" t="s">
        <v>3779</v>
      </c>
      <c r="D1475" s="71">
        <v>87711</v>
      </c>
      <c r="E1475" t="s">
        <v>1866</v>
      </c>
      <c r="F1475" s="15" t="str">
        <f t="shared" si="148"/>
        <v>ISSUE</v>
      </c>
      <c r="H1475" s="9" t="str">
        <f t="shared" si="149"/>
        <v xml:space="preserve">						{"88128","NR 4DB 14DC (-) (NRC FT DIX NJ)"},</v>
      </c>
      <c r="I1475" s="9" t="str">
        <f t="shared" si="150"/>
        <v>insert into FTS_rui_codes (suggest_text_1, suggest_text_2, source) values ("88128","NR 4DB 14DC (-) (NRC FT DIX NJ)","RESFOR N12 (07APR2021)");</v>
      </c>
    </row>
    <row r="1476" spans="1:9" ht="16" x14ac:dyDescent="0.2">
      <c r="A1476" s="7" t="s">
        <v>7113</v>
      </c>
      <c r="B1476" s="35">
        <v>87784</v>
      </c>
      <c r="C1476" s="12" t="s">
        <v>3319</v>
      </c>
      <c r="D1476" s="71">
        <v>87713</v>
      </c>
      <c r="E1476" t="s">
        <v>6721</v>
      </c>
      <c r="F1476" s="15" t="str">
        <f t="shared" si="148"/>
        <v>ISSUE</v>
      </c>
      <c r="H1476" s="9" t="str">
        <f t="shared" si="149"/>
        <v xml:space="preserve">						{"88142","NR NRD DET MINNEAPOLIS (NRC MINNEAPOLIS MN)"},</v>
      </c>
      <c r="I1476" s="9" t="str">
        <f t="shared" si="150"/>
        <v>insert into FTS_rui_codes (suggest_text_1, suggest_text_2, source) values ("88142","NR NRD DET MINNEAPOLIS (NRC MINNEAPOLIS MN)","RESFOR N12 (07APR2021)");</v>
      </c>
    </row>
    <row r="1477" spans="1:9" ht="16" x14ac:dyDescent="0.2">
      <c r="A1477" s="10" t="s">
        <v>7015</v>
      </c>
      <c r="B1477" s="22">
        <v>87788</v>
      </c>
      <c r="C1477" s="10" t="s">
        <v>2708</v>
      </c>
      <c r="D1477" s="71">
        <v>87714</v>
      </c>
      <c r="E1477" t="s">
        <v>7275</v>
      </c>
      <c r="F1477" s="15" t="str">
        <f t="shared" si="148"/>
        <v>ISSUE</v>
      </c>
      <c r="H1477" s="9" t="str">
        <f t="shared" si="149"/>
        <v xml:space="preserve">						{"88146","NR CNE-C6F DET 108 (NRC TALLAHASSEE FL)"},</v>
      </c>
      <c r="I1477" s="9" t="str">
        <f t="shared" si="150"/>
        <v>insert into FTS_rui_codes (suggest_text_1, suggest_text_2, source) values ("88146","NR CNE-C6F DET 108 (NRC TALLAHASSEE FL)","RESFOR N12 (07APR2021)");</v>
      </c>
    </row>
    <row r="1478" spans="1:9" ht="16" x14ac:dyDescent="0.2">
      <c r="A1478" s="10" t="s">
        <v>7038</v>
      </c>
      <c r="B1478" s="22">
        <v>87789</v>
      </c>
      <c r="C1478" s="10" t="s">
        <v>350</v>
      </c>
      <c r="D1478" s="71">
        <v>87715</v>
      </c>
      <c r="E1478" t="s">
        <v>1250</v>
      </c>
      <c r="F1478" s="15" t="str">
        <f t="shared" si="148"/>
        <v>ISSUE</v>
      </c>
      <c r="H1478" s="9" t="str">
        <f t="shared" si="149"/>
        <v xml:space="preserve">						{"88149","NR SURGEMAIN CHATTANOOGA (NRC CHATTANOOGA TN)"},</v>
      </c>
      <c r="I1478" s="9" t="str">
        <f t="shared" si="150"/>
        <v>insert into FTS_rui_codes (suggest_text_1, suggest_text_2, source) values ("88149","NR SURGEMAIN CHATTANOOGA (NRC CHATTANOOGA TN)","RESFOR N12 (07APR2021)");</v>
      </c>
    </row>
    <row r="1479" spans="1:9" ht="16" x14ac:dyDescent="0.2">
      <c r="A1479" s="10" t="s">
        <v>7014</v>
      </c>
      <c r="B1479" s="22">
        <v>87791</v>
      </c>
      <c r="C1479" s="10" t="s">
        <v>2530</v>
      </c>
      <c r="D1479" s="71">
        <v>87717</v>
      </c>
      <c r="E1479" t="s">
        <v>6722</v>
      </c>
      <c r="F1479" s="15" t="str">
        <f t="shared" si="148"/>
        <v>ISSUE</v>
      </c>
      <c r="H1479" s="9" t="str">
        <f t="shared" si="149"/>
        <v xml:space="preserve">						{"88152","NR SURGEMAIN CHARLOTTE (NRC CHARLOTTE NC)"},</v>
      </c>
      <c r="I1479" s="9" t="str">
        <f t="shared" si="150"/>
        <v>insert into FTS_rui_codes (suggest_text_1, suggest_text_2, source) values ("88152","NR SURGEMAIN CHARLOTTE (NRC CHARLOTTE NC)","RESFOR N12 (07APR2021)");</v>
      </c>
    </row>
    <row r="1480" spans="1:9" ht="16" x14ac:dyDescent="0.2">
      <c r="A1480" s="10" t="s">
        <v>7055</v>
      </c>
      <c r="B1480" s="22">
        <v>87796</v>
      </c>
      <c r="C1480" s="10" t="s">
        <v>1868</v>
      </c>
      <c r="D1480" s="71">
        <v>87733</v>
      </c>
      <c r="E1480" t="s">
        <v>7456</v>
      </c>
      <c r="F1480" s="15" t="str">
        <f t="shared" si="148"/>
        <v>ISSUE</v>
      </c>
      <c r="H1480" s="9" t="str">
        <f t="shared" si="149"/>
        <v xml:space="preserve">						{"88154","NR OFFICE OF NAVINTEL 1166 (NRC WASHINGTON DC)"},</v>
      </c>
      <c r="I1480" s="9" t="str">
        <f t="shared" si="150"/>
        <v>insert into FTS_rui_codes (suggest_text_1, suggest_text_2, source) values ("88154","NR OFFICE OF NAVINTEL 1166 (NRC WASHINGTON DC)","RESFOR N12 (07APR2021)");</v>
      </c>
    </row>
    <row r="1481" spans="1:9" ht="16" x14ac:dyDescent="0.2">
      <c r="A1481" s="10" t="s">
        <v>7045</v>
      </c>
      <c r="B1481" s="22">
        <v>87797</v>
      </c>
      <c r="C1481" s="10" t="s">
        <v>562</v>
      </c>
      <c r="D1481" s="71">
        <v>87735</v>
      </c>
      <c r="E1481" t="s">
        <v>7417</v>
      </c>
      <c r="F1481" s="15" t="str">
        <f t="shared" si="148"/>
        <v>ISSUE</v>
      </c>
      <c r="H1481" s="9" t="str">
        <f t="shared" si="149"/>
        <v xml:space="preserve">						{"88157","NR LOGISTICS SPT UNIT 17 (SEAL TEAM SEVENTEEN)"},</v>
      </c>
      <c r="I1481" s="9" t="str">
        <f t="shared" si="150"/>
        <v>insert into FTS_rui_codes (suggest_text_1, suggest_text_2, source) values ("88157","NR LOGISTICS SPT UNIT 17 (SEAL TEAM SEVENTEEN)","RESFOR N12 (07APR2021)");</v>
      </c>
    </row>
    <row r="1482" spans="1:9" ht="16" x14ac:dyDescent="0.2">
      <c r="A1482" s="7" t="s">
        <v>7040</v>
      </c>
      <c r="B1482" s="35">
        <v>87801</v>
      </c>
      <c r="C1482" s="7" t="s">
        <v>2865</v>
      </c>
      <c r="D1482" s="71">
        <v>87739</v>
      </c>
      <c r="E1482" t="s">
        <v>2423</v>
      </c>
      <c r="F1482" s="15" t="str">
        <f t="shared" ref="F1482:F1545" si="151">+IF(B1487&lt;&gt;D1482,"ISSUE","")</f>
        <v>ISSUE</v>
      </c>
      <c r="H1482" s="9" t="str">
        <f t="shared" si="149"/>
        <v xml:space="preserve">						{"88159","NR NAVSUP WSS (NRC NORFOLK VA)"},</v>
      </c>
      <c r="I1482" s="9" t="str">
        <f t="shared" si="150"/>
        <v>insert into FTS_rui_codes (suggest_text_1, suggest_text_2, source) values ("88159","NR NAVSUP WSS (NRC NORFOLK VA)","RESFOR N12 (07APR2021)");</v>
      </c>
    </row>
    <row r="1483" spans="1:9" ht="16" x14ac:dyDescent="0.2">
      <c r="A1483" s="10" t="s">
        <v>7044</v>
      </c>
      <c r="B1483" s="22">
        <v>87807</v>
      </c>
      <c r="C1483" s="10" t="s">
        <v>235</v>
      </c>
      <c r="D1483" s="71">
        <v>87740</v>
      </c>
      <c r="E1483" t="s">
        <v>7257</v>
      </c>
      <c r="F1483" s="15" t="str">
        <f t="shared" si="151"/>
        <v>ISSUE</v>
      </c>
      <c r="H1483" s="9" t="str">
        <f t="shared" ref="H1483:H1546" si="152">+_xlfn.CONCAT("						{""",B1520,""",""",C1520," (",A1520,")""},")</f>
        <v xml:space="preserve">						{"88163","NR OPS SUPPORT 0686 (NRC NORFOLK VA)"},</v>
      </c>
      <c r="I1483" s="9" t="str">
        <f t="shared" si="150"/>
        <v>insert into FTS_rui_codes (suggest_text_1, suggest_text_2, source) values ("88163","NR OPS SUPPORT 0686 (NRC NORFOLK VA)","RESFOR N12 (07APR2021)");</v>
      </c>
    </row>
    <row r="1484" spans="1:9" ht="16" x14ac:dyDescent="0.2">
      <c r="A1484" s="10" t="s">
        <v>7043</v>
      </c>
      <c r="B1484" s="22">
        <v>87808</v>
      </c>
      <c r="C1484" s="10" t="s">
        <v>4541</v>
      </c>
      <c r="D1484" s="71">
        <v>87743</v>
      </c>
      <c r="E1484" t="s">
        <v>7457</v>
      </c>
      <c r="F1484" s="15" t="str">
        <f t="shared" si="151"/>
        <v>ISSUE</v>
      </c>
      <c r="H1484" s="9" t="str">
        <f t="shared" si="152"/>
        <v xml:space="preserve">						{"88165","NR MTOC MANCHESTER (NRC MANCHESTER NH)"},</v>
      </c>
      <c r="I1484" s="9" t="str">
        <f t="shared" si="150"/>
        <v>insert into FTS_rui_codes (suggest_text_1, suggest_text_2, source) values ("88165","NR MTOC MANCHESTER (NRC MANCHESTER NH)","RESFOR N12 (07APR2021)");</v>
      </c>
    </row>
    <row r="1485" spans="1:9" ht="16" x14ac:dyDescent="0.2">
      <c r="A1485" s="10" t="s">
        <v>7059</v>
      </c>
      <c r="B1485" s="22">
        <v>87809</v>
      </c>
      <c r="C1485" s="10" t="s">
        <v>4228</v>
      </c>
      <c r="D1485" s="71">
        <v>87745</v>
      </c>
      <c r="E1485" t="s">
        <v>6724</v>
      </c>
      <c r="F1485" s="15" t="str">
        <f t="shared" si="151"/>
        <v>ISSUE</v>
      </c>
      <c r="H1485" s="9" t="str">
        <f t="shared" si="152"/>
        <v xml:space="preserve">						{"88166","NR MTOC SAN JOSE (NRC SAN JOSE CA)"},</v>
      </c>
      <c r="I1485" s="9" t="str">
        <f t="shared" si="150"/>
        <v>insert into FTS_rui_codes (suggest_text_1, suggest_text_2, source) values ("88166","NR MTOC SAN JOSE (NRC SAN JOSE CA)","RESFOR N12 (07APR2021)");</v>
      </c>
    </row>
    <row r="1486" spans="1:9" ht="16" x14ac:dyDescent="0.2">
      <c r="A1486" s="10" t="s">
        <v>7055</v>
      </c>
      <c r="B1486" s="22">
        <v>87812</v>
      </c>
      <c r="C1486" s="10" t="s">
        <v>1870</v>
      </c>
      <c r="D1486" s="71">
        <v>87749</v>
      </c>
      <c r="E1486" t="s">
        <v>6725</v>
      </c>
      <c r="F1486" s="15" t="str">
        <f t="shared" si="151"/>
        <v>ISSUE</v>
      </c>
      <c r="H1486" s="9" t="str">
        <f t="shared" si="152"/>
        <v xml:space="preserve">						{"88171","NR OPS SUPPORT 1350 (NRC TULSA OK)"},</v>
      </c>
      <c r="I1486" s="9" t="str">
        <f t="shared" si="150"/>
        <v>insert into FTS_rui_codes (suggest_text_1, suggest_text_2, source) values ("88171","NR OPS SUPPORT 1350 (NRC TULSA OK)","RESFOR N12 (07APR2021)");</v>
      </c>
    </row>
    <row r="1487" spans="1:9" ht="16" x14ac:dyDescent="0.2">
      <c r="A1487" s="10" t="s">
        <v>7122</v>
      </c>
      <c r="B1487" s="22">
        <v>87813</v>
      </c>
      <c r="C1487" s="11" t="s">
        <v>4657</v>
      </c>
      <c r="D1487" s="71">
        <v>87750</v>
      </c>
      <c r="E1487" t="s">
        <v>7162</v>
      </c>
      <c r="F1487" s="15" t="str">
        <f t="shared" si="151"/>
        <v>ISSUE</v>
      </c>
      <c r="H1487" s="9" t="str">
        <f t="shared" si="152"/>
        <v xml:space="preserve">						{"88172","NR VUP-19 UAVRON SAU (NRC JACKSONVILLE FL)"},</v>
      </c>
      <c r="I1487" s="9" t="str">
        <f t="shared" si="150"/>
        <v>insert into FTS_rui_codes (suggest_text_1, suggest_text_2, source) values ("88172","NR VUP-19 UAVRON SAU (NRC JACKSONVILLE FL)","RESFOR N12 (07APR2021)");</v>
      </c>
    </row>
    <row r="1488" spans="1:9" ht="16" x14ac:dyDescent="0.2">
      <c r="A1488" s="10" t="s">
        <v>7052</v>
      </c>
      <c r="B1488" s="22">
        <v>87820</v>
      </c>
      <c r="C1488" s="10" t="s">
        <v>2296</v>
      </c>
      <c r="D1488" s="71">
        <v>87751</v>
      </c>
      <c r="E1488" t="s">
        <v>6726</v>
      </c>
      <c r="F1488" s="15" t="str">
        <f t="shared" si="151"/>
        <v>ISSUE</v>
      </c>
      <c r="H1488" s="9" t="str">
        <f t="shared" si="152"/>
        <v xml:space="preserve">						{"88173","NR CNRFC HQAUGMENT B (NRC NORFOLK VA)"},</v>
      </c>
      <c r="I1488" s="9" t="str">
        <f t="shared" si="150"/>
        <v>insert into FTS_rui_codes (suggest_text_1, suggest_text_2, source) values ("88173","NR CNRFC HQAUGMENT B (NRC NORFOLK VA)","RESFOR N12 (07APR2021)");</v>
      </c>
    </row>
    <row r="1489" spans="1:9" ht="16" x14ac:dyDescent="0.2">
      <c r="A1489" s="10" t="s">
        <v>7041</v>
      </c>
      <c r="B1489" s="22">
        <v>87821</v>
      </c>
      <c r="C1489" s="10" t="s">
        <v>3509</v>
      </c>
      <c r="D1489" s="71">
        <v>87757</v>
      </c>
      <c r="E1489" t="s">
        <v>6727</v>
      </c>
      <c r="F1489" s="15" t="str">
        <f t="shared" si="151"/>
        <v>ISSUE</v>
      </c>
      <c r="H1489" s="9" t="str">
        <f t="shared" si="152"/>
        <v xml:space="preserve">						{"88175","NR LCS SUW MAYPORT (NRC JACKSONVILLE FL)"},</v>
      </c>
      <c r="I1489" s="9" t="str">
        <f t="shared" si="150"/>
        <v>insert into FTS_rui_codes (suggest_text_1, suggest_text_2, source) values ("88175","NR LCS SUW MAYPORT (NRC JACKSONVILLE FL)","RESFOR N12 (07APR2021)");</v>
      </c>
    </row>
    <row r="1490" spans="1:9" ht="16" x14ac:dyDescent="0.2">
      <c r="A1490" s="10" t="s">
        <v>7104</v>
      </c>
      <c r="B1490" s="22">
        <v>87825</v>
      </c>
      <c r="C1490" s="10" t="s">
        <v>4291</v>
      </c>
      <c r="D1490" s="71">
        <v>87758</v>
      </c>
      <c r="E1490" t="s">
        <v>6728</v>
      </c>
      <c r="F1490" s="15" t="str">
        <f t="shared" si="151"/>
        <v>ISSUE</v>
      </c>
      <c r="H1490" s="9" t="str">
        <f t="shared" si="152"/>
        <v xml:space="preserve">						{"88177","NR 4TH TANK H&amp;S CO DET 4 (NRC NEW ORLEANS LA)"},</v>
      </c>
      <c r="I1490" s="9" t="str">
        <f t="shared" si="150"/>
        <v>insert into FTS_rui_codes (suggest_text_1, suggest_text_2, source) values ("88177","NR 4TH TANK H&amp;S CO DET 4 (NRC NEW ORLEANS LA)","RESFOR N12 (07APR2021)");</v>
      </c>
    </row>
    <row r="1491" spans="1:9" ht="16" x14ac:dyDescent="0.2">
      <c r="A1491" s="7" t="s">
        <v>7116</v>
      </c>
      <c r="B1491" s="35">
        <v>87828</v>
      </c>
      <c r="C1491" s="12" t="s">
        <v>1973</v>
      </c>
      <c r="D1491" s="71">
        <v>87759</v>
      </c>
      <c r="E1491" t="s">
        <v>6729</v>
      </c>
      <c r="F1491" s="15" t="str">
        <f t="shared" si="151"/>
        <v>ISSUE</v>
      </c>
      <c r="H1491" s="9" t="str">
        <f t="shared" si="152"/>
        <v xml:space="preserve">						{"88178","NR OPS SUPPORT 2289 (NRC WHIDBEY ISLAND WA)"},</v>
      </c>
      <c r="I1491" s="9" t="str">
        <f t="shared" si="150"/>
        <v>insert into FTS_rui_codes (suggest_text_1, suggest_text_2, source) values ("88178","NR OPS SUPPORT 2289 (NRC WHIDBEY ISLAND WA)","RESFOR N12 (07APR2021)");</v>
      </c>
    </row>
    <row r="1492" spans="1:9" ht="16" x14ac:dyDescent="0.2">
      <c r="A1492" s="10" t="s">
        <v>7050</v>
      </c>
      <c r="B1492" s="22">
        <v>87835</v>
      </c>
      <c r="C1492" s="10" t="s">
        <v>3457</v>
      </c>
      <c r="D1492" s="71">
        <v>87761</v>
      </c>
      <c r="E1492" t="s">
        <v>6730</v>
      </c>
      <c r="F1492" s="15" t="str">
        <f t="shared" si="151"/>
        <v>ISSUE</v>
      </c>
      <c r="H1492" s="9" t="str">
        <f t="shared" si="152"/>
        <v xml:space="preserve">						{"88191","NR AFRICA COMMANDHQJ1 (NRC FT WORTH TX)"},</v>
      </c>
      <c r="I1492" s="9" t="str">
        <f t="shared" si="150"/>
        <v>insert into FTS_rui_codes (suggest_text_1, suggest_text_2, source) values ("88191","NR AFRICA COMMANDHQJ1 (NRC FT WORTH TX)","RESFOR N12 (07APR2021)");</v>
      </c>
    </row>
    <row r="1493" spans="1:9" ht="16" x14ac:dyDescent="0.2">
      <c r="A1493" s="7" t="s">
        <v>7040</v>
      </c>
      <c r="B1493" s="35">
        <v>87838</v>
      </c>
      <c r="C1493" s="7" t="s">
        <v>2870</v>
      </c>
      <c r="D1493" s="71">
        <v>87762</v>
      </c>
      <c r="E1493" t="s">
        <v>6731</v>
      </c>
      <c r="F1493" s="15" t="str">
        <f t="shared" si="151"/>
        <v>ISSUE</v>
      </c>
      <c r="H1493" s="9" t="str">
        <f t="shared" si="152"/>
        <v xml:space="preserve">						{"88212","NR NSA BAHRAIN DET F (NRC NEW ORLEANS LA)"},</v>
      </c>
      <c r="I1493" s="9" t="str">
        <f t="shared" si="150"/>
        <v>insert into FTS_rui_codes (suggest_text_1, suggest_text_2, source) values ("88212","NR NSA BAHRAIN DET F (NRC NEW ORLEANS LA)","RESFOR N12 (07APR2021)");</v>
      </c>
    </row>
    <row r="1494" spans="1:9" ht="16" x14ac:dyDescent="0.2">
      <c r="A1494" s="7" t="s">
        <v>7040</v>
      </c>
      <c r="B1494" s="35">
        <v>87839</v>
      </c>
      <c r="C1494" s="7" t="s">
        <v>2878</v>
      </c>
      <c r="D1494" s="71">
        <v>87763</v>
      </c>
      <c r="E1494" t="s">
        <v>6732</v>
      </c>
      <c r="F1494" s="15" t="str">
        <f t="shared" si="151"/>
        <v>ISSUE</v>
      </c>
      <c r="H1494" s="9" t="str">
        <f t="shared" si="152"/>
        <v xml:space="preserve">						{"88215","NR 4MD 1/23 ALPHA CO (NRC HOUSTON TX)"},</v>
      </c>
      <c r="I1494" s="9" t="str">
        <f t="shared" si="150"/>
        <v>insert into FTS_rui_codes (suggest_text_1, suggest_text_2, source) values ("88215","NR 4MD 1/23 ALPHA CO (NRC HOUSTON TX)","RESFOR N12 (07APR2021)");</v>
      </c>
    </row>
    <row r="1495" spans="1:9" ht="16" x14ac:dyDescent="0.2">
      <c r="A1495" s="10" t="s">
        <v>7015</v>
      </c>
      <c r="B1495" s="22">
        <v>87840</v>
      </c>
      <c r="C1495" s="10" t="s">
        <v>2710</v>
      </c>
      <c r="D1495" s="71">
        <v>87767</v>
      </c>
      <c r="E1495" t="s">
        <v>6733</v>
      </c>
      <c r="F1495" s="15" t="str">
        <f t="shared" si="151"/>
        <v>ISSUE</v>
      </c>
      <c r="H1495" s="9" t="str">
        <f t="shared" si="152"/>
        <v xml:space="preserve">						{"88219","NR SRF-JRMC DET SASEBO (NRC MINNEAPOLIS MN)"},</v>
      </c>
      <c r="I1495" s="9" t="str">
        <f t="shared" si="150"/>
        <v>insert into FTS_rui_codes (suggest_text_1, suggest_text_2, source) values ("88219","NR SRF-JRMC DET SASEBO (NRC MINNEAPOLIS MN)","RESFOR N12 (07APR2021)");</v>
      </c>
    </row>
    <row r="1496" spans="1:9" ht="16" x14ac:dyDescent="0.2">
      <c r="A1496" s="10" t="s">
        <v>7055</v>
      </c>
      <c r="B1496" s="22">
        <v>87842</v>
      </c>
      <c r="C1496" s="10" t="s">
        <v>1872</v>
      </c>
      <c r="D1496" s="71">
        <v>87770</v>
      </c>
      <c r="E1496" t="s">
        <v>6734</v>
      </c>
      <c r="F1496" s="15" t="str">
        <f t="shared" si="151"/>
        <v>ISSUE</v>
      </c>
      <c r="H1496" s="9" t="str">
        <f t="shared" si="152"/>
        <v xml:space="preserve">						{"88226","NR NSA BAHRAIN DET E (NRC WICHITA KS)"},</v>
      </c>
      <c r="I1496" s="9" t="str">
        <f t="shared" si="150"/>
        <v>insert into FTS_rui_codes (suggest_text_1, suggest_text_2, source) values ("88226","NR NSA BAHRAIN DET E (NRC WICHITA KS)","RESFOR N12 (07APR2021)");</v>
      </c>
    </row>
    <row r="1497" spans="1:9" ht="16" x14ac:dyDescent="0.2">
      <c r="A1497" s="10" t="s">
        <v>7055</v>
      </c>
      <c r="B1497" s="22">
        <v>87843</v>
      </c>
      <c r="C1497" s="10" t="s">
        <v>1874</v>
      </c>
      <c r="D1497" s="71">
        <v>87776</v>
      </c>
      <c r="E1497" t="s">
        <v>6735</v>
      </c>
      <c r="F1497" s="15" t="str">
        <f t="shared" si="151"/>
        <v>ISSUE</v>
      </c>
      <c r="H1497" s="9" t="str">
        <f t="shared" si="152"/>
        <v xml:space="preserve">						{"88234","NR TRAWING 4 RC (NRC CORPUS CHRISTI TX)"},</v>
      </c>
      <c r="I1497" s="9" t="str">
        <f t="shared" si="150"/>
        <v>insert into FTS_rui_codes (suggest_text_1, suggest_text_2, source) values ("88234","NR TRAWING 4 RC (NRC CORPUS CHRISTI TX)","RESFOR N12 (07APR2021)");</v>
      </c>
    </row>
    <row r="1498" spans="1:9" ht="16" x14ac:dyDescent="0.2">
      <c r="A1498" s="10" t="s">
        <v>7071</v>
      </c>
      <c r="B1498" s="22">
        <v>87845</v>
      </c>
      <c r="C1498" s="10" t="s">
        <v>882</v>
      </c>
      <c r="D1498" s="71">
        <v>87777</v>
      </c>
      <c r="E1498" t="s">
        <v>6736</v>
      </c>
      <c r="F1498" s="15" t="str">
        <f t="shared" si="151"/>
        <v>ISSUE</v>
      </c>
      <c r="H1498" s="9" t="str">
        <f t="shared" si="152"/>
        <v xml:space="preserve">						{"88235","NR CNSL MAINTENANCE TEAM (NRC NORFOLK VA)"},</v>
      </c>
      <c r="I1498" s="9" t="str">
        <f t="shared" si="150"/>
        <v>insert into FTS_rui_codes (suggest_text_1, suggest_text_2, source) values ("88235","NR CNSL MAINTENANCE TEAM (NRC NORFOLK VA)","RESFOR N12 (07APR2021)");</v>
      </c>
    </row>
    <row r="1499" spans="1:9" ht="16" x14ac:dyDescent="0.2">
      <c r="A1499" s="10" t="s">
        <v>7065</v>
      </c>
      <c r="B1499" s="22">
        <v>87853</v>
      </c>
      <c r="C1499" s="10" t="s">
        <v>2303</v>
      </c>
      <c r="D1499" s="71">
        <v>87778</v>
      </c>
      <c r="E1499" t="s">
        <v>6737</v>
      </c>
      <c r="F1499" s="15" t="str">
        <f t="shared" si="151"/>
        <v>ISSUE</v>
      </c>
      <c r="H1499" s="9" t="str">
        <f t="shared" si="152"/>
        <v xml:space="preserve">						{"88238","NR SURGEMAIN NEW YORK CITY (NRC NEW YORK NY)"},</v>
      </c>
      <c r="I1499" s="9" t="str">
        <f t="shared" si="150"/>
        <v>insert into FTS_rui_codes (suggest_text_1, suggest_text_2, source) values ("88238","NR SURGEMAIN NEW YORK CITY (NRC NEW YORK NY)","RESFOR N12 (07APR2021)");</v>
      </c>
    </row>
    <row r="1500" spans="1:9" ht="16" x14ac:dyDescent="0.2">
      <c r="A1500" s="10" t="s">
        <v>7061</v>
      </c>
      <c r="B1500" s="22">
        <v>87858</v>
      </c>
      <c r="C1500" s="10" t="s">
        <v>2571</v>
      </c>
      <c r="D1500" s="71">
        <v>87779</v>
      </c>
      <c r="E1500" t="s">
        <v>4855</v>
      </c>
      <c r="F1500" s="15" t="str">
        <f t="shared" si="151"/>
        <v>ISSUE</v>
      </c>
      <c r="H1500" s="9" t="str">
        <f t="shared" si="152"/>
        <v xml:space="preserve">						{"88239","NR MTOC WASHINGTON (NRC WASHINGTON DC)"},</v>
      </c>
      <c r="I1500" s="9" t="str">
        <f t="shared" si="150"/>
        <v>insert into FTS_rui_codes (suggest_text_1, suggest_text_2, source) values ("88239","NR MTOC WASHINGTON (NRC WASHINGTON DC)","RESFOR N12 (07APR2021)");</v>
      </c>
    </row>
    <row r="1501" spans="1:9" ht="16" x14ac:dyDescent="0.2">
      <c r="A1501" s="10" t="s">
        <v>7043</v>
      </c>
      <c r="B1501" s="22">
        <v>87875</v>
      </c>
      <c r="C1501" s="10" t="s">
        <v>4559</v>
      </c>
      <c r="D1501" s="71">
        <v>87783</v>
      </c>
      <c r="E1501" t="s">
        <v>6739</v>
      </c>
      <c r="F1501" s="15" t="str">
        <f t="shared" si="151"/>
        <v>ISSUE</v>
      </c>
      <c r="H1501" s="9" t="str">
        <f t="shared" si="152"/>
        <v xml:space="preserve">						{"88242","NR TRARON 2 SAU (NRC PENSACOLA FL)"},</v>
      </c>
      <c r="I1501" s="9" t="str">
        <f t="shared" si="150"/>
        <v>insert into FTS_rui_codes (suggest_text_1, suggest_text_2, source) values ("88242","NR TRARON 2 SAU (NRC PENSACOLA FL)","RESFOR N12 (07APR2021)");</v>
      </c>
    </row>
    <row r="1502" spans="1:9" ht="16" x14ac:dyDescent="0.2">
      <c r="A1502" s="10" t="s">
        <v>7043</v>
      </c>
      <c r="B1502" s="22">
        <v>87939</v>
      </c>
      <c r="C1502" s="10" t="s">
        <v>4556</v>
      </c>
      <c r="D1502" s="71">
        <v>87784</v>
      </c>
      <c r="E1502" t="s">
        <v>6741</v>
      </c>
      <c r="F1502" s="15" t="str">
        <f t="shared" si="151"/>
        <v>ISSUE</v>
      </c>
      <c r="H1502" s="9" t="str">
        <f t="shared" si="152"/>
        <v xml:space="preserve">						{"88243","NR TRARON 3 SAU (NRC PENSACOLA FL)"},</v>
      </c>
      <c r="I1502" s="9" t="str">
        <f t="shared" si="150"/>
        <v>insert into FTS_rui_codes (suggest_text_1, suggest_text_2, source) values ("88243","NR TRARON 3 SAU (NRC PENSACOLA FL)","RESFOR N12 (07APR2021)");</v>
      </c>
    </row>
    <row r="1503" spans="1:9" ht="16" x14ac:dyDescent="0.2">
      <c r="A1503" s="7" t="s">
        <v>7087</v>
      </c>
      <c r="B1503" s="35">
        <v>87971</v>
      </c>
      <c r="C1503" s="7" t="s">
        <v>1004</v>
      </c>
      <c r="D1503" s="71">
        <v>87785</v>
      </c>
      <c r="E1503" t="s">
        <v>6743</v>
      </c>
      <c r="F1503" s="15" t="str">
        <f t="shared" si="151"/>
        <v>ISSUE</v>
      </c>
      <c r="H1503" s="9" t="str">
        <f t="shared" si="152"/>
        <v xml:space="preserve">						{"88245","NR TRARON 6 SAU (NRC PENSACOLA FL)"},</v>
      </c>
      <c r="I1503" s="9" t="str">
        <f t="shared" si="150"/>
        <v>insert into FTS_rui_codes (suggest_text_1, suggest_text_2, source) values ("88245","NR TRARON 6 SAU (NRC PENSACOLA FL)","RESFOR N12 (07APR2021)");</v>
      </c>
    </row>
    <row r="1504" spans="1:9" ht="16" x14ac:dyDescent="0.2">
      <c r="A1504" s="10" t="s">
        <v>7043</v>
      </c>
      <c r="B1504" s="22">
        <v>87987</v>
      </c>
      <c r="C1504" s="10" t="s">
        <v>4554</v>
      </c>
      <c r="D1504" s="71">
        <v>87788</v>
      </c>
      <c r="E1504" t="s">
        <v>6745</v>
      </c>
      <c r="F1504" s="15" t="str">
        <f t="shared" si="151"/>
        <v>ISSUE</v>
      </c>
      <c r="H1504" s="9" t="str">
        <f t="shared" si="152"/>
        <v xml:space="preserve">						{"88246","NR HELTRARON 8 SAU (NRC PENSACOLA FL)"},</v>
      </c>
      <c r="I1504" s="9" t="str">
        <f t="shared" si="150"/>
        <v>insert into FTS_rui_codes (suggest_text_1, suggest_text_2, source) values ("88246","NR HELTRARON 8 SAU (NRC PENSACOLA FL)","RESFOR N12 (07APR2021)");</v>
      </c>
    </row>
    <row r="1505" spans="1:9" ht="16" x14ac:dyDescent="0.2">
      <c r="A1505" s="10" t="s">
        <v>7056</v>
      </c>
      <c r="B1505" s="22">
        <v>87992</v>
      </c>
      <c r="C1505" s="10" t="s">
        <v>2370</v>
      </c>
      <c r="D1505" s="71">
        <v>87789</v>
      </c>
      <c r="E1505" t="s">
        <v>6747</v>
      </c>
      <c r="F1505" s="15" t="str">
        <f t="shared" si="151"/>
        <v>ISSUE</v>
      </c>
      <c r="H1505" s="9" t="str">
        <f t="shared" si="152"/>
        <v xml:space="preserve">						{"88247","NR HELTRARON 18 SAU (NRC PENSACOLA FL)"},</v>
      </c>
      <c r="I1505" s="9" t="str">
        <f t="shared" si="150"/>
        <v>insert into FTS_rui_codes (suggest_text_1, suggest_text_2, source) values ("88247","NR HELTRARON 18 SAU (NRC PENSACOLA FL)","RESFOR N12 (07APR2021)");</v>
      </c>
    </row>
    <row r="1506" spans="1:9" ht="16" x14ac:dyDescent="0.2">
      <c r="A1506" s="10" t="s">
        <v>7120</v>
      </c>
      <c r="B1506" s="22">
        <v>87995</v>
      </c>
      <c r="C1506" s="10" t="s">
        <v>717</v>
      </c>
      <c r="D1506" s="71">
        <v>87791</v>
      </c>
      <c r="E1506" t="s">
        <v>6749</v>
      </c>
      <c r="F1506" s="15" t="str">
        <f t="shared" si="151"/>
        <v>ISSUE</v>
      </c>
      <c r="H1506" s="9" t="str">
        <f t="shared" si="152"/>
        <v xml:space="preserve">						{"88250","NR FRC L&amp;IE DET D (NRC FT WORTH TX)"},</v>
      </c>
      <c r="I1506" s="9" t="str">
        <f t="shared" si="150"/>
        <v>insert into FTS_rui_codes (suggest_text_1, suggest_text_2, source) values ("88250","NR FRC L&amp;IE DET D (NRC FT WORTH TX)","RESFOR N12 (07APR2021)");</v>
      </c>
    </row>
    <row r="1507" spans="1:9" ht="16" x14ac:dyDescent="0.2">
      <c r="A1507" s="10" t="s">
        <v>7099</v>
      </c>
      <c r="B1507" s="22">
        <v>88006</v>
      </c>
      <c r="C1507" s="10" t="s">
        <v>4074</v>
      </c>
      <c r="D1507" s="71">
        <v>87796</v>
      </c>
      <c r="E1507" t="s">
        <v>6751</v>
      </c>
      <c r="F1507" s="15" t="str">
        <f t="shared" si="151"/>
        <v>ISSUE</v>
      </c>
      <c r="H1507" s="9" t="str">
        <f t="shared" si="152"/>
        <v xml:space="preserve">						{"88254","NR EXP MAINTENANCE DET A (NRC BALTIMORE MD)"},</v>
      </c>
      <c r="I1507" s="9" t="str">
        <f t="shared" si="150"/>
        <v>insert into FTS_rui_codes (suggest_text_1, suggest_text_2, source) values ("88254","NR EXP MAINTENANCE DET A (NRC BALTIMORE MD)","RESFOR N12 (07APR2021)");</v>
      </c>
    </row>
    <row r="1508" spans="1:9" ht="16" x14ac:dyDescent="0.2">
      <c r="A1508" s="10" t="s">
        <v>4803</v>
      </c>
      <c r="B1508" s="22">
        <v>88031</v>
      </c>
      <c r="C1508" s="10" t="s">
        <v>4815</v>
      </c>
      <c r="D1508" s="71">
        <v>87797</v>
      </c>
      <c r="E1508" t="s">
        <v>6753</v>
      </c>
      <c r="F1508" s="15" t="str">
        <f t="shared" si="151"/>
        <v>ISSUE</v>
      </c>
      <c r="H1508" s="9" t="str">
        <f t="shared" si="152"/>
        <v xml:space="preserve">						{"88256","NR EXP MAINTENANCE DET I (NRC LOUISVILLE KY)"},</v>
      </c>
      <c r="I1508" s="9" t="str">
        <f t="shared" si="150"/>
        <v>insert into FTS_rui_codes (suggest_text_1, suggest_text_2, source) values ("88256","NR EXP MAINTENANCE DET I (NRC LOUISVILLE KY)","RESFOR N12 (07APR2021)");</v>
      </c>
    </row>
    <row r="1509" spans="1:9" ht="16" x14ac:dyDescent="0.2">
      <c r="A1509" s="10" t="s">
        <v>7021</v>
      </c>
      <c r="B1509" s="22">
        <v>88093</v>
      </c>
      <c r="C1509" s="10" t="s">
        <v>4155</v>
      </c>
      <c r="D1509" s="71">
        <v>87801</v>
      </c>
      <c r="E1509" t="s">
        <v>6755</v>
      </c>
      <c r="F1509" s="15" t="str">
        <f t="shared" si="151"/>
        <v>ISSUE</v>
      </c>
      <c r="H1509" s="9" t="str">
        <f t="shared" si="152"/>
        <v xml:space="preserve">						{"88259","NR NSW DETACHMENT FLORIDA (NRC TAMPA FL)"},</v>
      </c>
      <c r="I1509" s="9" t="str">
        <f t="shared" si="150"/>
        <v>insert into FTS_rui_codes (suggest_text_1, suggest_text_2, source) values ("88259","NR NSW DETACHMENT FLORIDA (NRC TAMPA FL)","RESFOR N12 (07APR2021)");</v>
      </c>
    </row>
    <row r="1510" spans="1:9" ht="16" x14ac:dyDescent="0.2">
      <c r="A1510" s="10" t="s">
        <v>7070</v>
      </c>
      <c r="B1510" s="22">
        <v>88111</v>
      </c>
      <c r="C1510" s="10" t="s">
        <v>239</v>
      </c>
      <c r="D1510" s="71">
        <v>87803</v>
      </c>
      <c r="E1510" t="s">
        <v>6757</v>
      </c>
      <c r="F1510" s="15" t="str">
        <f t="shared" si="151"/>
        <v>ISSUE</v>
      </c>
      <c r="H1510" s="9" t="str">
        <f t="shared" si="152"/>
        <v xml:space="preserve">						{"88260","NR NSW DETACHMENT OHIO (NRC COLUMBUS OH)"},</v>
      </c>
      <c r="I1510" s="9" t="str">
        <f t="shared" si="150"/>
        <v>insert into FTS_rui_codes (suggest_text_1, suggest_text_2, source) values ("88260","NR NSW DETACHMENT OHIO (NRC COLUMBUS OH)","RESFOR N12 (07APR2021)");</v>
      </c>
    </row>
    <row r="1511" spans="1:9" ht="16" x14ac:dyDescent="0.2">
      <c r="A1511" s="10" t="s">
        <v>7121</v>
      </c>
      <c r="B1511" s="22">
        <v>88127</v>
      </c>
      <c r="C1511" s="10" t="s">
        <v>203</v>
      </c>
      <c r="D1511" s="71">
        <v>87804</v>
      </c>
      <c r="E1511" t="s">
        <v>6759</v>
      </c>
      <c r="F1511" s="15" t="str">
        <f t="shared" si="151"/>
        <v>ISSUE</v>
      </c>
      <c r="H1511" s="9" t="str">
        <f t="shared" si="152"/>
        <v xml:space="preserve">						{"88266","NR CHNAVPERNAVPERCOM LEGAL (NRC WASHINGTON DC)"},</v>
      </c>
      <c r="I1511" s="9" t="str">
        <f t="shared" si="150"/>
        <v>insert into FTS_rui_codes (suggest_text_1, suggest_text_2, source) values ("88266","NR CHNAVPERNAVPERCOM LEGAL (NRC WASHINGTON DC)","RESFOR N12 (07APR2021)");</v>
      </c>
    </row>
    <row r="1512" spans="1:9" ht="16" x14ac:dyDescent="0.2">
      <c r="A1512" s="10" t="s">
        <v>7026</v>
      </c>
      <c r="B1512" s="22">
        <v>88128</v>
      </c>
      <c r="C1512" s="10" t="s">
        <v>1240</v>
      </c>
      <c r="D1512" s="71">
        <v>87806</v>
      </c>
      <c r="E1512" t="s">
        <v>6761</v>
      </c>
      <c r="F1512" s="15" t="str">
        <f t="shared" si="151"/>
        <v>ISSUE</v>
      </c>
      <c r="H1512" s="9" t="str">
        <f t="shared" si="152"/>
        <v xml:space="preserve">						{"88278","NR OHSU NMC PTS DET Y (NRC SCHENECTADY NY)"},</v>
      </c>
      <c r="I1512" s="9" t="str">
        <f t="shared" si="150"/>
        <v>insert into FTS_rui_codes (suggest_text_1, suggest_text_2, source) values ("88278","NR OHSU NMC PTS DET Y (NRC SCHENECTADY NY)","RESFOR N12 (07APR2021)");</v>
      </c>
    </row>
    <row r="1513" spans="1:9" ht="16" x14ac:dyDescent="0.2">
      <c r="A1513" s="10" t="s">
        <v>7095</v>
      </c>
      <c r="B1513" s="22">
        <v>88142</v>
      </c>
      <c r="C1513" s="11" t="s">
        <v>2430</v>
      </c>
      <c r="D1513" s="71">
        <v>87808</v>
      </c>
      <c r="E1513" t="s">
        <v>6762</v>
      </c>
      <c r="F1513" s="15" t="str">
        <f t="shared" si="151"/>
        <v>ISSUE</v>
      </c>
      <c r="H1513" s="9" t="str">
        <f t="shared" si="152"/>
        <v xml:space="preserve">						{"88296","EMF BETHESDA DET H (NRC ERIE PA)"},</v>
      </c>
      <c r="I1513" s="9" t="str">
        <f t="shared" si="150"/>
        <v>insert into FTS_rui_codes (suggest_text_1, suggest_text_2, source) values ("88296","EMF BETHESDA DET H (NRC ERIE PA)","RESFOR N12 (07APR2021)");</v>
      </c>
    </row>
    <row r="1514" spans="1:9" ht="16" x14ac:dyDescent="0.2">
      <c r="A1514" s="10" t="s">
        <v>7060</v>
      </c>
      <c r="B1514" s="22">
        <v>88146</v>
      </c>
      <c r="C1514" s="10" t="s">
        <v>4179</v>
      </c>
      <c r="D1514" s="71">
        <v>87812</v>
      </c>
      <c r="E1514" t="s">
        <v>6763</v>
      </c>
      <c r="F1514" s="15" t="str">
        <f t="shared" si="151"/>
        <v>ISSUE</v>
      </c>
      <c r="H1514" s="9" t="str">
        <f t="shared" si="152"/>
        <v xml:space="preserve">						{"88305","NR OHSU NH JAX DET O (NRC CHARLESTON SC)"},</v>
      </c>
      <c r="I1514" s="9" t="str">
        <f t="shared" si="150"/>
        <v>insert into FTS_rui_codes (suggest_text_1, suggest_text_2, source) values ("88305","NR OHSU NH JAX DET O (NRC CHARLESTON SC)","RESFOR N12 (07APR2021)");</v>
      </c>
    </row>
    <row r="1515" spans="1:9" ht="16" x14ac:dyDescent="0.2">
      <c r="A1515" s="10" t="s">
        <v>7053</v>
      </c>
      <c r="B1515" s="22">
        <v>88149</v>
      </c>
      <c r="C1515" s="10" t="s">
        <v>631</v>
      </c>
      <c r="D1515" s="71">
        <v>87813</v>
      </c>
      <c r="E1515" t="s">
        <v>5795</v>
      </c>
      <c r="F1515" s="15" t="str">
        <f t="shared" si="151"/>
        <v>ISSUE</v>
      </c>
      <c r="H1515" s="9" t="str">
        <f t="shared" si="152"/>
        <v xml:space="preserve">						{"88309","NR OHSU NH PCOLA HQ (NRC PENSACOLA FL)"},</v>
      </c>
      <c r="I1515" s="9" t="str">
        <f t="shared" si="150"/>
        <v>insert into FTS_rui_codes (suggest_text_1, suggest_text_2, source) values ("88309","NR OHSU NH PCOLA HQ (NRC PENSACOLA FL)","RESFOR N12 (07APR2021)");</v>
      </c>
    </row>
    <row r="1516" spans="1:9" ht="16" x14ac:dyDescent="0.2">
      <c r="A1516" s="10" t="s">
        <v>7046</v>
      </c>
      <c r="B1516" s="22">
        <v>88152</v>
      </c>
      <c r="C1516" s="10" t="s">
        <v>602</v>
      </c>
      <c r="D1516" s="71">
        <v>87820</v>
      </c>
      <c r="E1516" t="s">
        <v>7174</v>
      </c>
      <c r="F1516" s="15" t="str">
        <f t="shared" si="151"/>
        <v>ISSUE</v>
      </c>
      <c r="H1516" s="9" t="str">
        <f t="shared" si="152"/>
        <v xml:space="preserve">						{"88322","NR OHSU NH JAX DET P (NRC JACKSONVILLE FL)"},</v>
      </c>
      <c r="I1516" s="9" t="str">
        <f t="shared" si="150"/>
        <v>insert into FTS_rui_codes (suggest_text_1, suggest_text_2, source) values ("88322","NR OHSU NH JAX DET P (NRC JACKSONVILLE FL)","RESFOR N12 (07APR2021)");</v>
      </c>
    </row>
    <row r="1517" spans="1:9" ht="16" x14ac:dyDescent="0.2">
      <c r="A1517" s="10" t="s">
        <v>7043</v>
      </c>
      <c r="B1517" s="22">
        <v>88154</v>
      </c>
      <c r="C1517" s="10" t="s">
        <v>4546</v>
      </c>
      <c r="D1517" s="71">
        <v>87821</v>
      </c>
      <c r="E1517" t="s">
        <v>6765</v>
      </c>
      <c r="F1517" s="15" t="str">
        <f t="shared" si="151"/>
        <v>ISSUE</v>
      </c>
      <c r="H1517" s="9" t="str">
        <f t="shared" si="152"/>
        <v xml:space="preserve">						{"88328","EMF GLAKES ONE DET E (NRC DECATUR IL)"},</v>
      </c>
      <c r="I1517" s="9" t="str">
        <f t="shared" si="150"/>
        <v>insert into FTS_rui_codes (suggest_text_1, suggest_text_2, source) values ("88328","EMF GLAKES ONE DET E (NRC DECATUR IL)","RESFOR N12 (07APR2021)");</v>
      </c>
    </row>
    <row r="1518" spans="1:9" ht="16" x14ac:dyDescent="0.2">
      <c r="A1518" s="10" t="s">
        <v>4829</v>
      </c>
      <c r="B1518" s="22">
        <v>88157</v>
      </c>
      <c r="C1518" s="10" t="s">
        <v>4842</v>
      </c>
      <c r="D1518" s="71">
        <v>87829</v>
      </c>
      <c r="E1518" t="s">
        <v>6767</v>
      </c>
      <c r="F1518" s="15" t="str">
        <f t="shared" si="151"/>
        <v>ISSUE</v>
      </c>
      <c r="H1518" s="9" t="str">
        <f t="shared" si="152"/>
        <v xml:space="preserve">						{"88330","NR FLC PUGET SOUND HQ (NRC KITSAP WA)"},</v>
      </c>
      <c r="I1518" s="9" t="str">
        <f t="shared" si="150"/>
        <v>insert into FTS_rui_codes (suggest_text_1, suggest_text_2, source) values ("88330","NR FLC PUGET SOUND HQ (NRC KITSAP WA)","RESFOR N12 (07APR2021)");</v>
      </c>
    </row>
    <row r="1519" spans="1:9" ht="16" x14ac:dyDescent="0.2">
      <c r="A1519" s="7" t="s">
        <v>7040</v>
      </c>
      <c r="B1519" s="35">
        <v>88159</v>
      </c>
      <c r="C1519" s="7" t="s">
        <v>2871</v>
      </c>
      <c r="D1519" s="71">
        <v>87830</v>
      </c>
      <c r="E1519" t="s">
        <v>6769</v>
      </c>
      <c r="F1519" s="15" t="str">
        <f t="shared" si="151"/>
        <v>ISSUE</v>
      </c>
      <c r="H1519" s="9" t="str">
        <f t="shared" si="152"/>
        <v xml:space="preserve">						{"88331","EMF GREAT LAKES ONE DET Y (NRC INDIANAPOLIS IN)"},</v>
      </c>
      <c r="I1519" s="9" t="str">
        <f t="shared" si="150"/>
        <v>insert into FTS_rui_codes (suggest_text_1, suggest_text_2, source) values ("88331","EMF GREAT LAKES ONE DET Y (NRC INDIANAPOLIS IN)","RESFOR N12 (07APR2021)");</v>
      </c>
    </row>
    <row r="1520" spans="1:9" ht="16" x14ac:dyDescent="0.2">
      <c r="A1520" s="7" t="s">
        <v>7040</v>
      </c>
      <c r="B1520" s="35">
        <v>88163</v>
      </c>
      <c r="C1520" s="7" t="s">
        <v>2873</v>
      </c>
      <c r="D1520" s="71">
        <v>87835</v>
      </c>
      <c r="E1520" t="s">
        <v>3457</v>
      </c>
      <c r="F1520" s="15" t="str">
        <f t="shared" si="151"/>
        <v>ISSUE</v>
      </c>
      <c r="H1520" s="9" t="str">
        <f t="shared" si="152"/>
        <v xml:space="preserve">						{"88332","NR VTU OUTCONUS EUROPE (NRC JACKSONVILLE FL)"},</v>
      </c>
      <c r="I1520" s="9" t="str">
        <f t="shared" si="150"/>
        <v>insert into FTS_rui_codes (suggest_text_1, suggest_text_2, source) values ("88332","NR VTU OUTCONUS EUROPE (NRC JACKSONVILLE FL)","RESFOR N12 (07APR2021)");</v>
      </c>
    </row>
    <row r="1521" spans="1:9" ht="16" x14ac:dyDescent="0.2">
      <c r="A1521" s="10" t="s">
        <v>7013</v>
      </c>
      <c r="B1521" s="22">
        <v>88165</v>
      </c>
      <c r="C1521" s="10" t="s">
        <v>2233</v>
      </c>
      <c r="D1521" s="71">
        <v>87839</v>
      </c>
      <c r="E1521" t="s">
        <v>7197</v>
      </c>
      <c r="F1521" s="15" t="str">
        <f t="shared" si="151"/>
        <v>ISSUE</v>
      </c>
      <c r="H1521" s="9" t="str">
        <f t="shared" si="152"/>
        <v xml:space="preserve">						{"88334","EMF GLAKES ONE DET J (NRC BATTLE CREEK MI)"},</v>
      </c>
      <c r="I1521" s="9" t="str">
        <f t="shared" si="150"/>
        <v>insert into FTS_rui_codes (suggest_text_1, suggest_text_2, source) values ("88334","EMF GLAKES ONE DET J (NRC BATTLE CREEK MI)","RESFOR N12 (07APR2021)");</v>
      </c>
    </row>
    <row r="1522" spans="1:9" ht="16" x14ac:dyDescent="0.2">
      <c r="A1522" s="10" t="s">
        <v>7108</v>
      </c>
      <c r="B1522" s="22">
        <v>88166</v>
      </c>
      <c r="C1522" s="10" t="s">
        <v>3908</v>
      </c>
      <c r="D1522" s="71">
        <v>87840</v>
      </c>
      <c r="E1522" t="s">
        <v>2710</v>
      </c>
      <c r="F1522" s="15" t="str">
        <f t="shared" si="151"/>
        <v>ISSUE</v>
      </c>
      <c r="H1522" s="9" t="str">
        <f t="shared" si="152"/>
        <v xml:space="preserve">						{"88335","EMF GLAKES ONE DET W (NRC SAGINAW MI)"},</v>
      </c>
      <c r="I1522" s="9" t="str">
        <f t="shared" si="150"/>
        <v>insert into FTS_rui_codes (suggest_text_1, suggest_text_2, source) values ("88335","EMF GLAKES ONE DET W (NRC SAGINAW MI)","RESFOR N12 (07APR2021)");</v>
      </c>
    </row>
    <row r="1523" spans="1:9" ht="16" x14ac:dyDescent="0.2">
      <c r="A1523" s="10" t="s">
        <v>7080</v>
      </c>
      <c r="B1523" s="22">
        <v>88171</v>
      </c>
      <c r="C1523" s="10" t="s">
        <v>4297</v>
      </c>
      <c r="D1523" s="71">
        <v>87842</v>
      </c>
      <c r="E1523" t="s">
        <v>6771</v>
      </c>
      <c r="F1523" s="15" t="str">
        <f t="shared" si="151"/>
        <v>ISSUE</v>
      </c>
      <c r="H1523" s="9" t="str">
        <f t="shared" si="152"/>
        <v xml:space="preserve">						{"88337","EMF GLAKES ONE DET A (NRC AKRON OH)"},</v>
      </c>
      <c r="I1523" s="9" t="str">
        <f t="shared" si="150"/>
        <v>insert into FTS_rui_codes (suggest_text_1, suggest_text_2, source) values ("88337","EMF GLAKES ONE DET A (NRC AKRON OH)","RESFOR N12 (07APR2021)");</v>
      </c>
    </row>
    <row r="1524" spans="1:9" ht="16" x14ac:dyDescent="0.2">
      <c r="A1524" s="10" t="s">
        <v>7055</v>
      </c>
      <c r="B1524" s="22">
        <v>88172</v>
      </c>
      <c r="C1524" s="10" t="s">
        <v>1876</v>
      </c>
      <c r="D1524" s="71">
        <v>87843</v>
      </c>
      <c r="E1524" t="s">
        <v>6772</v>
      </c>
      <c r="F1524" s="15" t="str">
        <f t="shared" si="151"/>
        <v>ISSUE</v>
      </c>
      <c r="H1524" s="9" t="str">
        <f t="shared" si="152"/>
        <v xml:space="preserve">						{"88338","EMF GLAKES ONE DET Q (NRC MILWAUKEE WI)"},</v>
      </c>
      <c r="I1524" s="9" t="str">
        <f t="shared" si="150"/>
        <v>insert into FTS_rui_codes (suggest_text_1, suggest_text_2, source) values ("88338","EMF GLAKES ONE DET Q (NRC MILWAUKEE WI)","RESFOR N12 (07APR2021)");</v>
      </c>
    </row>
    <row r="1525" spans="1:9" ht="16" x14ac:dyDescent="0.2">
      <c r="A1525" s="7" t="s">
        <v>7040</v>
      </c>
      <c r="B1525" s="35">
        <v>88173</v>
      </c>
      <c r="C1525" s="7" t="s">
        <v>2875</v>
      </c>
      <c r="D1525" s="71">
        <v>87845</v>
      </c>
      <c r="E1525" t="s">
        <v>882</v>
      </c>
      <c r="F1525" s="15" t="str">
        <f t="shared" si="151"/>
        <v>ISSUE</v>
      </c>
      <c r="H1525" s="9" t="str">
        <f t="shared" si="152"/>
        <v xml:space="preserve">						{"88339","EMF BETHESDA DET Y (NRC WASHINGTON DC)"},</v>
      </c>
      <c r="I1525" s="9" t="str">
        <f t="shared" si="150"/>
        <v>insert into FTS_rui_codes (suggest_text_1, suggest_text_2, source) values ("88339","EMF BETHESDA DET Y (NRC WASHINGTON DC)","RESFOR N12 (07APR2021)");</v>
      </c>
    </row>
    <row r="1526" spans="1:9" ht="16" x14ac:dyDescent="0.2">
      <c r="A1526" s="10" t="s">
        <v>7055</v>
      </c>
      <c r="B1526" s="22">
        <v>88175</v>
      </c>
      <c r="C1526" s="10" t="s">
        <v>1878</v>
      </c>
      <c r="D1526" s="71">
        <v>87853</v>
      </c>
      <c r="E1526" t="s">
        <v>2303</v>
      </c>
      <c r="F1526" s="15" t="str">
        <f t="shared" si="151"/>
        <v>ISSUE</v>
      </c>
      <c r="H1526" s="9" t="str">
        <f t="shared" si="152"/>
        <v xml:space="preserve">						{"88341","EMF DALLAS ONE DET S (NRC OMAHA NE)"},</v>
      </c>
      <c r="I1526" s="9" t="str">
        <f t="shared" si="150"/>
        <v>insert into FTS_rui_codes (suggest_text_1, suggest_text_2, source) values ("88341","EMF DALLAS ONE DET S (NRC OMAHA NE)","RESFOR N12 (07APR2021)");</v>
      </c>
    </row>
    <row r="1527" spans="1:9" ht="16" x14ac:dyDescent="0.2">
      <c r="A1527" s="10" t="s">
        <v>7061</v>
      </c>
      <c r="B1527" s="22">
        <v>88177</v>
      </c>
      <c r="C1527" s="10" t="s">
        <v>2552</v>
      </c>
      <c r="D1527" s="71">
        <v>87875</v>
      </c>
      <c r="E1527" t="s">
        <v>6774</v>
      </c>
      <c r="F1527" s="15" t="str">
        <f t="shared" si="151"/>
        <v>ISSUE</v>
      </c>
      <c r="H1527" s="9" t="str">
        <f t="shared" si="152"/>
        <v xml:space="preserve">						{"88342","NR OHSU NH BREM DET Q (NRC FARGO ND)"},</v>
      </c>
      <c r="I1527" s="9" t="str">
        <f t="shared" si="150"/>
        <v>insert into FTS_rui_codes (suggest_text_1, suggest_text_2, source) values ("88342","NR OHSU NH BREM DET Q (NRC FARGO ND)","RESFOR N12 (07APR2021)");</v>
      </c>
    </row>
    <row r="1528" spans="1:9" ht="16" x14ac:dyDescent="0.2">
      <c r="A1528" s="10" t="s">
        <v>7122</v>
      </c>
      <c r="B1528" s="22">
        <v>88178</v>
      </c>
      <c r="C1528" s="11" t="s">
        <v>4666</v>
      </c>
      <c r="D1528" s="71">
        <v>87939</v>
      </c>
      <c r="E1528" t="s">
        <v>6776</v>
      </c>
      <c r="F1528" s="15" t="str">
        <f t="shared" si="151"/>
        <v>ISSUE</v>
      </c>
      <c r="H1528" s="9" t="str">
        <f t="shared" si="152"/>
        <v xml:space="preserve">						{"88343","NR JTENABLCAPCMD NAVY DET (NRC NORFOLK VA)"},</v>
      </c>
      <c r="I1528" s="9" t="str">
        <f t="shared" si="150"/>
        <v>insert into FTS_rui_codes (suggest_text_1, suggest_text_2, source) values ("88343","NR JTENABLCAPCMD NAVY DET (NRC NORFOLK VA)","RESFOR N12 (07APR2021)");</v>
      </c>
    </row>
    <row r="1529" spans="1:9" ht="16" x14ac:dyDescent="0.2">
      <c r="A1529" s="10" t="s">
        <v>7119</v>
      </c>
      <c r="B1529" s="22">
        <v>88191</v>
      </c>
      <c r="C1529" s="10" t="s">
        <v>1289</v>
      </c>
      <c r="D1529" s="71">
        <v>87971</v>
      </c>
      <c r="E1529" t="s">
        <v>1004</v>
      </c>
      <c r="F1529" s="15" t="str">
        <f t="shared" si="151"/>
        <v>ISSUE</v>
      </c>
      <c r="H1529" s="9" t="str">
        <f t="shared" si="152"/>
        <v xml:space="preserve">						{"88344","NR OHSU NMC PTS DET W (NRC FT DIX NJ)"},</v>
      </c>
      <c r="I1529" s="9" t="str">
        <f t="shared" si="150"/>
        <v>insert into FTS_rui_codes (suggest_text_1, suggest_text_2, source) values ("88344","NR OHSU NMC PTS DET W (NRC FT DIX NJ)","RESFOR N12 (07APR2021)");</v>
      </c>
    </row>
    <row r="1530" spans="1:9" ht="16" x14ac:dyDescent="0.2">
      <c r="A1530" s="10" t="s">
        <v>7061</v>
      </c>
      <c r="B1530" s="22">
        <v>88212</v>
      </c>
      <c r="C1530" s="10" t="s">
        <v>2545</v>
      </c>
      <c r="D1530" s="71">
        <v>87987</v>
      </c>
      <c r="E1530" t="s">
        <v>6777</v>
      </c>
      <c r="F1530" s="15" t="str">
        <f t="shared" si="151"/>
        <v>ISSUE</v>
      </c>
      <c r="H1530" s="9" t="str">
        <f t="shared" si="152"/>
        <v xml:space="preserve">						{"88346","NR OHSU NMC PTS DET A (NRC NEW YORK NY)"},</v>
      </c>
      <c r="I1530" s="9" t="str">
        <f t="shared" si="150"/>
        <v>insert into FTS_rui_codes (suggest_text_1, suggest_text_2, source) values ("88346","NR OHSU NMC PTS DET A (NRC NEW YORK NY)","RESFOR N12 (07APR2021)");</v>
      </c>
    </row>
    <row r="1531" spans="1:9" ht="16" x14ac:dyDescent="0.2">
      <c r="A1531" s="10" t="s">
        <v>7072</v>
      </c>
      <c r="B1531" s="22">
        <v>88215</v>
      </c>
      <c r="C1531" s="10" t="s">
        <v>1650</v>
      </c>
      <c r="D1531" s="71">
        <v>87992</v>
      </c>
      <c r="E1531" t="s">
        <v>7276</v>
      </c>
      <c r="F1531" s="15" t="str">
        <f t="shared" si="151"/>
        <v>ISSUE</v>
      </c>
      <c r="H1531" s="9" t="str">
        <f t="shared" si="152"/>
        <v xml:space="preserve">						{"88351","NR OPS SUPPORT 0861 (NRC WEST PALM BEACH FL)"},</v>
      </c>
      <c r="I1531" s="9" t="str">
        <f t="shared" ref="I1531:I1594" si="153">+_xlfn.CONCAT("insert into FTS_rui_codes (suggest_text_1, suggest_text_2, source) values (""",B1568,""",""",C1568," (",A1568,")"",""RESFOR N12 (07APR2021)"");")</f>
        <v>insert into FTS_rui_codes (suggest_text_1, suggest_text_2, source) values ("88351","NR OPS SUPPORT 0861 (NRC WEST PALM BEACH FL)","RESFOR N12 (07APR2021)");</v>
      </c>
    </row>
    <row r="1532" spans="1:9" ht="16" x14ac:dyDescent="0.2">
      <c r="A1532" s="10" t="s">
        <v>7095</v>
      </c>
      <c r="B1532" s="22">
        <v>88219</v>
      </c>
      <c r="C1532" s="11" t="s">
        <v>2442</v>
      </c>
      <c r="D1532" s="71">
        <v>87995</v>
      </c>
      <c r="E1532" t="s">
        <v>5796</v>
      </c>
      <c r="F1532" s="15" t="str">
        <f t="shared" si="151"/>
        <v>ISSUE</v>
      </c>
      <c r="H1532" s="9" t="str">
        <f t="shared" si="152"/>
        <v xml:space="preserve">						{"88356","EMF CAMP PEND DET E (NRC VENTURA COUNTY CA)"},</v>
      </c>
      <c r="I1532" s="9" t="str">
        <f t="shared" si="153"/>
        <v>insert into FTS_rui_codes (suggest_text_1, suggest_text_2, source) values ("88356","EMF CAMP PEND DET E (NRC VENTURA COUNTY CA)","RESFOR N12 (07APR2021)");</v>
      </c>
    </row>
    <row r="1533" spans="1:9" ht="16" x14ac:dyDescent="0.2">
      <c r="A1533" s="10" t="s">
        <v>7101</v>
      </c>
      <c r="B1533" s="22">
        <v>88226</v>
      </c>
      <c r="C1533" s="10" t="s">
        <v>4695</v>
      </c>
      <c r="D1533" s="71">
        <v>88005</v>
      </c>
      <c r="E1533" t="s">
        <v>7221</v>
      </c>
      <c r="F1533" s="15" t="str">
        <f t="shared" si="151"/>
        <v>ISSUE</v>
      </c>
      <c r="H1533" s="9" t="str">
        <f t="shared" si="152"/>
        <v xml:space="preserve">						{"88370","EMF GLAKES ONE DET HQ (NRC CHICAGO IL)"},</v>
      </c>
      <c r="I1533" s="9" t="str">
        <f t="shared" si="153"/>
        <v>insert into FTS_rui_codes (suggest_text_1, suggest_text_2, source) values ("88370","EMF GLAKES ONE DET HQ (NRC CHICAGO IL)","RESFOR N12 (07APR2021)");</v>
      </c>
    </row>
    <row r="1534" spans="1:9" ht="16" x14ac:dyDescent="0.2">
      <c r="A1534" s="10" t="s">
        <v>7071</v>
      </c>
      <c r="B1534" s="22">
        <v>88234</v>
      </c>
      <c r="C1534" s="10" t="s">
        <v>866</v>
      </c>
      <c r="D1534" s="71">
        <v>88006</v>
      </c>
      <c r="E1534" t="s">
        <v>4074</v>
      </c>
      <c r="F1534" s="15" t="str">
        <f t="shared" si="151"/>
        <v>ISSUE</v>
      </c>
      <c r="H1534" s="9" t="str">
        <f t="shared" si="152"/>
        <v xml:space="preserve">						{"88377","STRATEGIC SEALIFT UNIT 102 (NRC FT DIX NJ)"},</v>
      </c>
      <c r="I1534" s="9" t="str">
        <f t="shared" si="153"/>
        <v>insert into FTS_rui_codes (suggest_text_1, suggest_text_2, source) values ("88377","STRATEGIC SEALIFT UNIT 102 (NRC FT DIX NJ)","RESFOR N12 (07APR2021)");</v>
      </c>
    </row>
    <row r="1535" spans="1:9" ht="16" x14ac:dyDescent="0.2">
      <c r="A1535" s="7" t="s">
        <v>7040</v>
      </c>
      <c r="B1535" s="35">
        <v>88235</v>
      </c>
      <c r="C1535" s="7" t="s">
        <v>2877</v>
      </c>
      <c r="D1535" s="71">
        <v>88031</v>
      </c>
      <c r="E1535" t="s">
        <v>4815</v>
      </c>
      <c r="F1535" s="15" t="str">
        <f t="shared" si="151"/>
        <v>ISSUE</v>
      </c>
      <c r="H1535" s="9" t="str">
        <f t="shared" si="152"/>
        <v xml:space="preserve">						{"88378","NR MSC HQ SSO UNIT (NRC WASHINGTON DC)"},</v>
      </c>
      <c r="I1535" s="9" t="str">
        <f t="shared" si="153"/>
        <v>insert into FTS_rui_codes (suggest_text_1, suggest_text_2, source) values ("88378","NR MSC HQ SSO UNIT (NRC WASHINGTON DC)","RESFOR N12 (07APR2021)");</v>
      </c>
    </row>
    <row r="1536" spans="1:9" ht="16" x14ac:dyDescent="0.2">
      <c r="A1536" s="10" t="s">
        <v>7019</v>
      </c>
      <c r="B1536" s="22">
        <v>88238</v>
      </c>
      <c r="C1536" s="10" t="s">
        <v>2632</v>
      </c>
      <c r="D1536" s="71">
        <v>88091</v>
      </c>
      <c r="E1536" t="s">
        <v>7475</v>
      </c>
      <c r="F1536" s="15" t="str">
        <f t="shared" si="151"/>
        <v>ISSUE</v>
      </c>
      <c r="H1536" s="9" t="str">
        <f t="shared" si="152"/>
        <v xml:space="preserve">						{"88379","NR MSC N4 SUPPORT TM (NRC TAMPA FL)"},</v>
      </c>
      <c r="I1536" s="9" t="str">
        <f t="shared" si="153"/>
        <v>insert into FTS_rui_codes (suggest_text_1, suggest_text_2, source) values ("88379","NR MSC N4 SUPPORT TM (NRC TAMPA FL)","RESFOR N12 (07APR2021)");</v>
      </c>
    </row>
    <row r="1537" spans="1:9" ht="16" x14ac:dyDescent="0.2">
      <c r="A1537" s="10" t="s">
        <v>7043</v>
      </c>
      <c r="B1537" s="22">
        <v>88239</v>
      </c>
      <c r="C1537" s="10" t="s">
        <v>4550</v>
      </c>
      <c r="D1537" s="71">
        <v>88093</v>
      </c>
      <c r="E1537" t="s">
        <v>7464</v>
      </c>
      <c r="F1537" s="15" t="str">
        <f t="shared" si="151"/>
        <v>ISSUE</v>
      </c>
      <c r="H1537" s="9" t="str">
        <f t="shared" si="152"/>
        <v xml:space="preserve">						{"88381","NR JNT INT OP CTR EUR 0166 (NRC BALTIMORE MD)"},</v>
      </c>
      <c r="I1537" s="9" t="str">
        <f t="shared" si="153"/>
        <v>insert into FTS_rui_codes (suggest_text_1, suggest_text_2, source) values ("88381","NR JNT INT OP CTR EUR 0166 (NRC BALTIMORE MD)","RESFOR N12 (07APR2021)");</v>
      </c>
    </row>
    <row r="1538" spans="1:9" ht="16" x14ac:dyDescent="0.2">
      <c r="A1538" s="10" t="s">
        <v>7069</v>
      </c>
      <c r="B1538" s="22">
        <v>88242</v>
      </c>
      <c r="C1538" s="10" t="s">
        <v>3163</v>
      </c>
      <c r="D1538" s="71">
        <v>88096</v>
      </c>
      <c r="E1538" t="s">
        <v>6781</v>
      </c>
      <c r="F1538" s="15" t="str">
        <f t="shared" si="151"/>
        <v>ISSUE</v>
      </c>
      <c r="H1538" s="9" t="str">
        <f t="shared" si="152"/>
        <v xml:space="preserve">						{"88382","NR CART HQ (NRC CHARLESTON SC)"},</v>
      </c>
      <c r="I1538" s="9" t="str">
        <f t="shared" si="153"/>
        <v>insert into FTS_rui_codes (suggest_text_1, suggest_text_2, source) values ("88382","NR CART HQ (NRC CHARLESTON SC)","RESFOR N12 (07APR2021)");</v>
      </c>
    </row>
    <row r="1539" spans="1:9" ht="16" x14ac:dyDescent="0.2">
      <c r="A1539" s="10" t="s">
        <v>7069</v>
      </c>
      <c r="B1539" s="22">
        <v>88243</v>
      </c>
      <c r="C1539" s="10" t="s">
        <v>3165</v>
      </c>
      <c r="D1539" s="71">
        <v>88098</v>
      </c>
      <c r="E1539" t="s">
        <v>6783</v>
      </c>
      <c r="F1539" s="15" t="str">
        <f t="shared" si="151"/>
        <v>ISSUE</v>
      </c>
      <c r="H1539" s="9" t="str">
        <f t="shared" si="152"/>
        <v xml:space="preserve">						{"88383","NR OPS SUPPORT 2211 (NRC CHEYENNE WY)"},</v>
      </c>
      <c r="I1539" s="9" t="str">
        <f t="shared" si="153"/>
        <v>insert into FTS_rui_codes (suggest_text_1, suggest_text_2, source) values ("88383","NR OPS SUPPORT 2211 (NRC CHEYENNE WY)","RESFOR N12 (07APR2021)");</v>
      </c>
    </row>
    <row r="1540" spans="1:9" ht="16" x14ac:dyDescent="0.2">
      <c r="A1540" s="10" t="s">
        <v>7069</v>
      </c>
      <c r="B1540" s="22">
        <v>88245</v>
      </c>
      <c r="C1540" s="10" t="s">
        <v>3167</v>
      </c>
      <c r="D1540" s="71">
        <v>88111</v>
      </c>
      <c r="E1540" t="s">
        <v>239</v>
      </c>
      <c r="F1540" s="15" t="str">
        <f t="shared" si="151"/>
        <v>ISSUE</v>
      </c>
      <c r="H1540" s="9" t="str">
        <f t="shared" si="152"/>
        <v xml:space="preserve">						{"88385","NR MSC HQ DAMAGEANDREPAIR (NRC COLUMBIA SC)"},</v>
      </c>
      <c r="I1540" s="9" t="str">
        <f t="shared" si="153"/>
        <v>insert into FTS_rui_codes (suggest_text_1, suggest_text_2, source) values ("88385","NR MSC HQ DAMAGEANDREPAIR (NRC COLUMBIA SC)","RESFOR N12 (07APR2021)");</v>
      </c>
    </row>
    <row r="1541" spans="1:9" ht="16" x14ac:dyDescent="0.2">
      <c r="A1541" s="10" t="s">
        <v>7069</v>
      </c>
      <c r="B1541" s="22">
        <v>88246</v>
      </c>
      <c r="C1541" s="10" t="s">
        <v>3169</v>
      </c>
      <c r="D1541" s="71">
        <v>88127</v>
      </c>
      <c r="E1541" t="s">
        <v>7295</v>
      </c>
      <c r="F1541" s="15" t="str">
        <f t="shared" si="151"/>
        <v>ISSUE</v>
      </c>
      <c r="H1541" s="9" t="str">
        <f t="shared" si="152"/>
        <v xml:space="preserve">						{"88394","NCHB 8 SURF CO DELTA (NRC EARLE NJ)"},</v>
      </c>
      <c r="I1541" s="9" t="str">
        <f t="shared" si="153"/>
        <v>insert into FTS_rui_codes (suggest_text_1, suggest_text_2, source) values ("88394","NCHB 8 SURF CO DELTA (NRC EARLE NJ)","RESFOR N12 (07APR2021)");</v>
      </c>
    </row>
    <row r="1542" spans="1:9" ht="16" x14ac:dyDescent="0.2">
      <c r="A1542" s="10" t="s">
        <v>7069</v>
      </c>
      <c r="B1542" s="22">
        <v>88247</v>
      </c>
      <c r="C1542" s="10" t="s">
        <v>3171</v>
      </c>
      <c r="D1542" s="71">
        <v>88128</v>
      </c>
      <c r="E1542" t="s">
        <v>7296</v>
      </c>
      <c r="F1542" s="15" t="str">
        <f t="shared" si="151"/>
        <v>ISSUE</v>
      </c>
      <c r="H1542" s="9" t="str">
        <f t="shared" si="152"/>
        <v xml:space="preserve">						{"88395","NCHB 8 EXP SPT CO DET B (NRC SYRACUSE NY)"},</v>
      </c>
      <c r="I1542" s="9" t="str">
        <f t="shared" si="153"/>
        <v>insert into FTS_rui_codes (suggest_text_1, suggest_text_2, source) values ("88395","NCHB 8 EXP SPT CO DET B (NRC SYRACUSE NY)","RESFOR N12 (07APR2021)");</v>
      </c>
    </row>
    <row r="1543" spans="1:9" ht="16" x14ac:dyDescent="0.2">
      <c r="A1543" s="10" t="s">
        <v>7119</v>
      </c>
      <c r="B1543" s="22">
        <v>88250</v>
      </c>
      <c r="C1543" s="10" t="s">
        <v>1317</v>
      </c>
      <c r="D1543" s="71">
        <v>88142</v>
      </c>
      <c r="E1543" t="s">
        <v>6786</v>
      </c>
      <c r="F1543" s="15" t="str">
        <f t="shared" si="151"/>
        <v>ISSUE</v>
      </c>
      <c r="H1543" s="9" t="str">
        <f t="shared" si="152"/>
        <v xml:space="preserve">						{"88406","NR OPS SUPPORT 1301 (NRC DETROIT MI)"},</v>
      </c>
      <c r="I1543" s="9" t="str">
        <f t="shared" si="153"/>
        <v>insert into FTS_rui_codes (suggest_text_1, suggest_text_2, source) values ("88406","NR OPS SUPPORT 1301 (NRC DETROIT MI)","RESFOR N12 (07APR2021)");</v>
      </c>
    </row>
    <row r="1544" spans="1:9" ht="16" x14ac:dyDescent="0.2">
      <c r="A1544" s="10" t="s">
        <v>7038</v>
      </c>
      <c r="B1544" s="22">
        <v>88254</v>
      </c>
      <c r="C1544" s="10" t="s">
        <v>352</v>
      </c>
      <c r="D1544" s="71">
        <v>88145</v>
      </c>
      <c r="E1544" t="s">
        <v>7146</v>
      </c>
      <c r="F1544" s="15" t="str">
        <f t="shared" si="151"/>
        <v>ISSUE</v>
      </c>
      <c r="H1544" s="9" t="str">
        <f t="shared" si="152"/>
        <v xml:space="preserve">						{"88408","NR 4TH MARDIV 25TH MARINES (NRC QUINCY MA)"},</v>
      </c>
      <c r="I1544" s="9" t="str">
        <f t="shared" si="153"/>
        <v>insert into FTS_rui_codes (suggest_text_1, suggest_text_2, source) values ("88408","NR 4TH MARDIV 25TH MARINES (NRC QUINCY MA)","RESFOR N12 (07APR2021)");</v>
      </c>
    </row>
    <row r="1545" spans="1:9" ht="16" x14ac:dyDescent="0.2">
      <c r="A1545" s="7" t="s">
        <v>7067</v>
      </c>
      <c r="B1545" s="35">
        <v>88256</v>
      </c>
      <c r="C1545" s="7" t="s">
        <v>2186</v>
      </c>
      <c r="D1545" s="71">
        <v>88146</v>
      </c>
      <c r="E1545" t="s">
        <v>7254</v>
      </c>
      <c r="F1545" s="15" t="str">
        <f t="shared" si="151"/>
        <v>ISSUE</v>
      </c>
      <c r="H1545" s="9" t="str">
        <f t="shared" si="152"/>
        <v xml:space="preserve">						{"88409","NR 4MD 1/25 (-) (NRC QUINCY MA)"},</v>
      </c>
      <c r="I1545" s="9" t="str">
        <f t="shared" si="153"/>
        <v>insert into FTS_rui_codes (suggest_text_1, suggest_text_2, source) values ("88409","NR 4MD 1/25 (-) (NRC QUINCY MA)","RESFOR N12 (07APR2021)");</v>
      </c>
    </row>
    <row r="1546" spans="1:9" ht="16" x14ac:dyDescent="0.2">
      <c r="A1546" s="10" t="s">
        <v>7059</v>
      </c>
      <c r="B1546" s="22">
        <v>88259</v>
      </c>
      <c r="C1546" s="10" t="s">
        <v>4230</v>
      </c>
      <c r="D1546" s="71">
        <v>88149</v>
      </c>
      <c r="E1546" t="s">
        <v>631</v>
      </c>
      <c r="F1546" s="15" t="str">
        <f t="shared" ref="F1546:F1609" si="154">+IF(B1551&lt;&gt;D1546,"ISSUE","")</f>
        <v>ISSUE</v>
      </c>
      <c r="H1546" s="9" t="str">
        <f t="shared" si="152"/>
        <v xml:space="preserve">						{"88410","NR 4MD 2/25 FOX CO (NRC PLAINVILLE CT)"},</v>
      </c>
      <c r="I1546" s="9" t="str">
        <f t="shared" si="153"/>
        <v>insert into FTS_rui_codes (suggest_text_1, suggest_text_2, source) values ("88410","NR 4MD 2/25 FOX CO (NRC PLAINVILLE CT)","RESFOR N12 (07APR2021)");</v>
      </c>
    </row>
    <row r="1547" spans="1:9" ht="16" x14ac:dyDescent="0.2">
      <c r="A1547" s="10" t="s">
        <v>7031</v>
      </c>
      <c r="B1547" s="22">
        <v>88260</v>
      </c>
      <c r="C1547" s="10" t="s">
        <v>854</v>
      </c>
      <c r="D1547" s="71">
        <v>88152</v>
      </c>
      <c r="E1547" t="s">
        <v>602</v>
      </c>
      <c r="F1547" s="15" t="str">
        <f t="shared" si="154"/>
        <v>ISSUE</v>
      </c>
      <c r="H1547" s="9" t="str">
        <f t="shared" ref="H1547:H1610" si="155">+_xlfn.CONCAT("						{""",B1584,""",""",C1584," (",A1584,")""},")</f>
        <v xml:space="preserve">						{"88411","NR 4MD 1/25 B (NRC MANCHESTER NH)"},</v>
      </c>
      <c r="I1547" s="9" t="str">
        <f t="shared" si="153"/>
        <v>insert into FTS_rui_codes (suggest_text_1, suggest_text_2, source) values ("88411","NR 4MD 1/25 B (NRC MANCHESTER NH)","RESFOR N12 (07APR2021)");</v>
      </c>
    </row>
    <row r="1548" spans="1:9" ht="16" x14ac:dyDescent="0.2">
      <c r="A1548" s="10" t="s">
        <v>7043</v>
      </c>
      <c r="B1548" s="22">
        <v>88266</v>
      </c>
      <c r="C1548" s="10" t="s">
        <v>4552</v>
      </c>
      <c r="D1548" s="71">
        <v>88154</v>
      </c>
      <c r="E1548" t="s">
        <v>6790</v>
      </c>
      <c r="F1548" s="15" t="str">
        <f t="shared" si="154"/>
        <v>ISSUE</v>
      </c>
      <c r="H1548" s="9" t="str">
        <f t="shared" si="155"/>
        <v xml:space="preserve">						{"88412","NR 4MD 1/25 A (NRC MANCHESTER NH)"},</v>
      </c>
      <c r="I1548" s="9" t="str">
        <f t="shared" si="153"/>
        <v>insert into FTS_rui_codes (suggest_text_1, suggest_text_2, source) values ("88412","NR 4MD 1/25 A (NRC MANCHESTER NH)","RESFOR N12 (07APR2021)");</v>
      </c>
    </row>
    <row r="1549" spans="1:9" ht="16" x14ac:dyDescent="0.2">
      <c r="A1549" s="10" t="s">
        <v>7017</v>
      </c>
      <c r="B1549" s="22">
        <v>88278</v>
      </c>
      <c r="C1549" s="10" t="s">
        <v>3940</v>
      </c>
      <c r="D1549" s="71">
        <v>88157</v>
      </c>
      <c r="E1549" t="s">
        <v>4842</v>
      </c>
      <c r="F1549" s="15" t="str">
        <f t="shared" si="154"/>
        <v>ISSUE</v>
      </c>
      <c r="H1549" s="9" t="str">
        <f t="shared" si="155"/>
        <v xml:space="preserve">						{"88414","NR 4MD 2/25 (-) (NRC LONG ISLAND NY)"},</v>
      </c>
      <c r="I1549" s="9" t="str">
        <f t="shared" si="153"/>
        <v>insert into FTS_rui_codes (suggest_text_1, suggest_text_2, source) values ("88414","NR 4MD 2/25 (-) (NRC LONG ISLAND NY)","RESFOR N12 (07APR2021)");</v>
      </c>
    </row>
    <row r="1550" spans="1:9" ht="16" x14ac:dyDescent="0.2">
      <c r="A1550" s="7" t="s">
        <v>7032</v>
      </c>
      <c r="B1550" s="35">
        <v>88296</v>
      </c>
      <c r="C1550" s="7" t="s">
        <v>1135</v>
      </c>
      <c r="D1550" s="71">
        <v>88158</v>
      </c>
      <c r="E1550" t="s">
        <v>5798</v>
      </c>
      <c r="F1550" s="15" t="str">
        <f t="shared" si="154"/>
        <v>ISSUE</v>
      </c>
      <c r="H1550" s="9" t="str">
        <f t="shared" si="155"/>
        <v xml:space="preserve">						{"88415","NR 4MD 3/25 INDIA CO (NRC KNOXVILLE TN)"},</v>
      </c>
      <c r="I1550" s="9" t="str">
        <f t="shared" si="153"/>
        <v>insert into FTS_rui_codes (suggest_text_1, suggest_text_2, source) values ("88415","NR 4MD 3/25 INDIA CO (NRC KNOXVILLE TN)","RESFOR N12 (07APR2021)");</v>
      </c>
    </row>
    <row r="1551" spans="1:9" ht="16" x14ac:dyDescent="0.2">
      <c r="A1551" s="10" t="s">
        <v>7045</v>
      </c>
      <c r="B1551" s="22">
        <v>88305</v>
      </c>
      <c r="C1551" s="10" t="s">
        <v>564</v>
      </c>
      <c r="D1551" s="71">
        <v>88163</v>
      </c>
      <c r="E1551" t="s">
        <v>6793</v>
      </c>
      <c r="F1551" s="15" t="str">
        <f t="shared" si="154"/>
        <v>ISSUE</v>
      </c>
      <c r="H1551" s="9" t="str">
        <f t="shared" si="155"/>
        <v xml:space="preserve">						{"88420","NR 4MD 2/25 G (NRC EARLE NJ)"},</v>
      </c>
      <c r="I1551" s="9" t="str">
        <f t="shared" si="153"/>
        <v>insert into FTS_rui_codes (suggest_text_1, suggest_text_2, source) values ("88420","NR 4MD 2/25 G (NRC EARLE NJ)","RESFOR N12 (07APR2021)");</v>
      </c>
    </row>
    <row r="1552" spans="1:9" ht="16" x14ac:dyDescent="0.2">
      <c r="A1552" s="10" t="s">
        <v>7069</v>
      </c>
      <c r="B1552" s="22">
        <v>88309</v>
      </c>
      <c r="C1552" s="10" t="s">
        <v>3173</v>
      </c>
      <c r="D1552" s="71">
        <v>88165</v>
      </c>
      <c r="E1552" t="s">
        <v>6794</v>
      </c>
      <c r="F1552" s="15" t="str">
        <f t="shared" si="154"/>
        <v>ISSUE</v>
      </c>
      <c r="H1552" s="9" t="str">
        <f t="shared" si="155"/>
        <v xml:space="preserve">						{"88421","NR ADMIN PERS 1377 (NRC SAGINAW MI)"},</v>
      </c>
      <c r="I1552" s="9" t="str">
        <f t="shared" si="153"/>
        <v>insert into FTS_rui_codes (suggest_text_1, suggest_text_2, source) values ("88421","NR ADMIN PERS 1377 (NRC SAGINAW MI)","RESFOR N12 (07APR2021)");</v>
      </c>
    </row>
    <row r="1553" spans="1:9" ht="16" x14ac:dyDescent="0.2">
      <c r="A1553" s="10" t="s">
        <v>7055</v>
      </c>
      <c r="B1553" s="22">
        <v>88322</v>
      </c>
      <c r="C1553" s="10" t="s">
        <v>1880</v>
      </c>
      <c r="D1553" s="71">
        <v>88166</v>
      </c>
      <c r="E1553" t="s">
        <v>5799</v>
      </c>
      <c r="F1553" s="15" t="str">
        <f t="shared" si="154"/>
        <v>ISSUE</v>
      </c>
      <c r="H1553" s="9" t="str">
        <f t="shared" si="155"/>
        <v xml:space="preserve">						{"88424","NR 4MB SURG B DET 4 (NRC FT DIX NJ)"},</v>
      </c>
      <c r="I1553" s="9" t="str">
        <f t="shared" si="153"/>
        <v>insert into FTS_rui_codes (suggest_text_1, suggest_text_2, source) values ("88424","NR 4MB SURG B DET 4 (NRC FT DIX NJ)","RESFOR N12 (07APR2021)");</v>
      </c>
    </row>
    <row r="1554" spans="1:9" ht="16" x14ac:dyDescent="0.2">
      <c r="A1554" s="7" t="s">
        <v>7089</v>
      </c>
      <c r="B1554" s="35">
        <v>88328</v>
      </c>
      <c r="C1554" s="7" t="s">
        <v>928</v>
      </c>
      <c r="D1554" s="71">
        <v>88167</v>
      </c>
      <c r="E1554" t="s">
        <v>7226</v>
      </c>
      <c r="F1554" s="15" t="str">
        <f t="shared" si="154"/>
        <v>ISSUE</v>
      </c>
      <c r="H1554" s="9" t="str">
        <f t="shared" si="155"/>
        <v xml:space="preserve">						{"88427","NR 4MD 1/25 CHARLIE CO (NRC BUFFALO NY)"},</v>
      </c>
      <c r="I1554" s="9" t="str">
        <f t="shared" si="153"/>
        <v>insert into FTS_rui_codes (suggest_text_1, suggest_text_2, source) values ("88427","NR 4MD 1/25 CHARLIE CO (NRC BUFFALO NY)","RESFOR N12 (07APR2021)");</v>
      </c>
    </row>
    <row r="1555" spans="1:9" ht="16" x14ac:dyDescent="0.2">
      <c r="A1555" s="7" t="s">
        <v>7116</v>
      </c>
      <c r="B1555" s="35">
        <v>88330</v>
      </c>
      <c r="C1555" s="12" t="s">
        <v>1946</v>
      </c>
      <c r="D1555" s="71">
        <v>88168</v>
      </c>
      <c r="E1555" t="s">
        <v>6796</v>
      </c>
      <c r="F1555" s="15" t="str">
        <f t="shared" si="154"/>
        <v>ISSUE</v>
      </c>
      <c r="H1555" s="9" t="str">
        <f t="shared" si="155"/>
        <v xml:space="preserve">						{"88430","NR 4MD 3/25 (-) (NRC AKRON OH)"},</v>
      </c>
      <c r="I1555" s="9" t="str">
        <f t="shared" si="153"/>
        <v>insert into FTS_rui_codes (suggest_text_1, suggest_text_2, source) values ("88430","NR 4MD 3/25 (-) (NRC AKRON OH)","RESFOR N12 (07APR2021)");</v>
      </c>
    </row>
    <row r="1556" spans="1:9" ht="16" x14ac:dyDescent="0.2">
      <c r="A1556" s="7" t="s">
        <v>7083</v>
      </c>
      <c r="B1556" s="35">
        <v>88331</v>
      </c>
      <c r="C1556" s="7" t="s">
        <v>1748</v>
      </c>
      <c r="D1556" s="71">
        <v>88171</v>
      </c>
      <c r="E1556" t="s">
        <v>6797</v>
      </c>
      <c r="F1556" s="15" t="str">
        <f t="shared" si="154"/>
        <v>ISSUE</v>
      </c>
      <c r="H1556" s="9" t="str">
        <f t="shared" si="155"/>
        <v xml:space="preserve">						{"88431","NR 4MD 1/24 W (NRC TOLEDO OH)"},</v>
      </c>
      <c r="I1556" s="9" t="str">
        <f t="shared" si="153"/>
        <v>insert into FTS_rui_codes (suggest_text_1, suggest_text_2, source) values ("88431","NR 4MD 1/24 W (NRC TOLEDO OH)","RESFOR N12 (07APR2021)");</v>
      </c>
    </row>
    <row r="1557" spans="1:9" ht="16" x14ac:dyDescent="0.2">
      <c r="A1557" s="10" t="s">
        <v>7055</v>
      </c>
      <c r="B1557" s="22">
        <v>88332</v>
      </c>
      <c r="C1557" s="10" t="s">
        <v>1882</v>
      </c>
      <c r="D1557" s="71">
        <v>88172</v>
      </c>
      <c r="E1557" t="s">
        <v>1876</v>
      </c>
      <c r="F1557" s="15" t="str">
        <f t="shared" si="154"/>
        <v>ISSUE</v>
      </c>
      <c r="H1557" s="9" t="str">
        <f t="shared" si="155"/>
        <v xml:space="preserve">						{"88432","NR 4MD 3/25 W (NRC AKRON OH)"},</v>
      </c>
      <c r="I1557" s="9" t="str">
        <f t="shared" si="153"/>
        <v>insert into FTS_rui_codes (suggest_text_1, suggest_text_2, source) values ("88432","NR 4MD 3/25 W (NRC AKRON OH)","RESFOR N12 (07APR2021)");</v>
      </c>
    </row>
    <row r="1558" spans="1:9" ht="16" x14ac:dyDescent="0.2">
      <c r="A1558" s="7" t="s">
        <v>7082</v>
      </c>
      <c r="B1558" s="35">
        <v>88334</v>
      </c>
      <c r="C1558" s="7" t="s">
        <v>431</v>
      </c>
      <c r="D1558" s="71">
        <v>88173</v>
      </c>
      <c r="E1558" t="s">
        <v>7541</v>
      </c>
      <c r="F1558" s="15" t="str">
        <f t="shared" si="154"/>
        <v>ISSUE</v>
      </c>
      <c r="H1558" s="9" t="str">
        <f t="shared" si="155"/>
        <v xml:space="preserve">						{"88433","NR 4MB SURG A (-) (NRC PITTSBURGH PA)"},</v>
      </c>
      <c r="I1558" s="9" t="str">
        <f t="shared" si="153"/>
        <v>insert into FTS_rui_codes (suggest_text_1, suggest_text_2, source) values ("88433","NR 4MB SURG A (-) (NRC PITTSBURGH PA)","RESFOR N12 (07APR2021)");</v>
      </c>
    </row>
    <row r="1559" spans="1:9" ht="16" x14ac:dyDescent="0.2">
      <c r="A1559" s="7" t="s">
        <v>7086</v>
      </c>
      <c r="B1559" s="35">
        <v>88335</v>
      </c>
      <c r="C1559" s="7" t="s">
        <v>3653</v>
      </c>
      <c r="D1559" s="71">
        <v>88175</v>
      </c>
      <c r="E1559" t="s">
        <v>7419</v>
      </c>
      <c r="F1559" s="15" t="str">
        <f t="shared" si="154"/>
        <v>ISSUE</v>
      </c>
      <c r="H1559" s="9" t="str">
        <f t="shared" si="155"/>
        <v xml:space="preserve">						{"88437","NR 4MD 3/25 L (NRC COLUMBUS OH)"},</v>
      </c>
      <c r="I1559" s="9" t="str">
        <f t="shared" si="153"/>
        <v>insert into FTS_rui_codes (suggest_text_1, suggest_text_2, source) values ("88437","NR 4MD 3/25 L (NRC COLUMBUS OH)","RESFOR N12 (07APR2021)");</v>
      </c>
    </row>
    <row r="1560" spans="1:9" ht="16" x14ac:dyDescent="0.2">
      <c r="A1560" s="7" t="s">
        <v>7028</v>
      </c>
      <c r="B1560" s="35">
        <v>88337</v>
      </c>
      <c r="C1560" s="7" t="s">
        <v>86</v>
      </c>
      <c r="D1560" s="71">
        <v>88178</v>
      </c>
      <c r="E1560" t="s">
        <v>6799</v>
      </c>
      <c r="F1560" s="15" t="str">
        <f t="shared" si="154"/>
        <v>ISSUE</v>
      </c>
      <c r="H1560" s="9" t="str">
        <f t="shared" si="155"/>
        <v xml:space="preserve">						{"88439","NR 2ND CIVIL AFFAIRS GROUP (NRC WASHINGTON DC)"},</v>
      </c>
      <c r="I1560" s="9" t="str">
        <f t="shared" si="153"/>
        <v>insert into FTS_rui_codes (suggest_text_1, suggest_text_2, source) values ("88439","NR 2ND CIVIL AFFAIRS GROUP (NRC WASHINGTON DC)","RESFOR N12 (07APR2021)");</v>
      </c>
    </row>
    <row r="1561" spans="1:9" ht="16" x14ac:dyDescent="0.2">
      <c r="A1561" s="7" t="s">
        <v>7085</v>
      </c>
      <c r="B1561" s="35">
        <v>88338</v>
      </c>
      <c r="C1561" s="7" t="s">
        <v>2397</v>
      </c>
      <c r="D1561" s="71">
        <v>88191</v>
      </c>
      <c r="E1561" t="s">
        <v>6800</v>
      </c>
      <c r="F1561" s="15" t="str">
        <f t="shared" si="154"/>
        <v>ISSUE</v>
      </c>
      <c r="H1561" s="9" t="str">
        <f t="shared" si="155"/>
        <v xml:space="preserve">						{"88440","NR 4MB SURG B (-) (NRC WASHINGTON DC)"},</v>
      </c>
      <c r="I1561" s="9" t="str">
        <f t="shared" si="153"/>
        <v>insert into FTS_rui_codes (suggest_text_1, suggest_text_2, source) values ("88440","NR 4MB SURG B (-) (NRC WASHINGTON DC)","RESFOR N12 (07APR2021)");</v>
      </c>
    </row>
    <row r="1562" spans="1:9" ht="16" x14ac:dyDescent="0.2">
      <c r="A1562" s="10" t="s">
        <v>7043</v>
      </c>
      <c r="B1562" s="22">
        <v>88339</v>
      </c>
      <c r="C1562" s="10" t="s">
        <v>4548</v>
      </c>
      <c r="D1562" s="71">
        <v>88212</v>
      </c>
      <c r="E1562" t="s">
        <v>6801</v>
      </c>
      <c r="F1562" s="15" t="str">
        <f t="shared" si="154"/>
        <v>ISSUE</v>
      </c>
      <c r="H1562" s="9" t="str">
        <f t="shared" si="155"/>
        <v xml:space="preserve">						{"88441","NR 4MD 4CEB (-) (NRC BALTIMORE MD)"},</v>
      </c>
      <c r="I1562" s="9" t="str">
        <f t="shared" si="153"/>
        <v>insert into FTS_rui_codes (suggest_text_1, suggest_text_2, source) values ("88441","NR 4MD 4CEB (-) (NRC BALTIMORE MD)","RESFOR N12 (07APR2021)");</v>
      </c>
    </row>
    <row r="1563" spans="1:9" ht="16" x14ac:dyDescent="0.2">
      <c r="A1563" s="10" t="s">
        <v>7098</v>
      </c>
      <c r="B1563" s="22">
        <v>88341</v>
      </c>
      <c r="C1563" s="11" t="s">
        <v>3021</v>
      </c>
      <c r="D1563" s="71">
        <v>88215</v>
      </c>
      <c r="E1563" t="s">
        <v>7368</v>
      </c>
      <c r="F1563" s="15" t="str">
        <f t="shared" si="154"/>
        <v>ISSUE</v>
      </c>
      <c r="H1563" s="9" t="str">
        <f t="shared" si="155"/>
        <v xml:space="preserve">						{"88445","NR 4MB SURG B DET 2 (NRC CHARLOTTE NC)"},</v>
      </c>
      <c r="I1563" s="9" t="str">
        <f t="shared" si="153"/>
        <v>insert into FTS_rui_codes (suggest_text_1, suggest_text_2, source) values ("88445","NR 4MB SURG B DET 2 (NRC CHARLOTTE NC)","RESFOR N12 (07APR2021)");</v>
      </c>
    </row>
    <row r="1564" spans="1:9" ht="16" x14ac:dyDescent="0.2">
      <c r="A1564" s="7" t="s">
        <v>7091</v>
      </c>
      <c r="B1564" s="35">
        <v>88342</v>
      </c>
      <c r="C1564" s="12" t="s">
        <v>1189</v>
      </c>
      <c r="D1564" s="71">
        <v>88226</v>
      </c>
      <c r="E1564" t="s">
        <v>6802</v>
      </c>
      <c r="F1564" s="15" t="str">
        <f t="shared" si="154"/>
        <v>ISSUE</v>
      </c>
      <c r="H1564" s="9" t="str">
        <f t="shared" si="155"/>
        <v xml:space="preserve">						{"88447","NR 4MARDIV 4LAR BN F CO (NRC COLUMBIA SC)"},</v>
      </c>
      <c r="I1564" s="9" t="str">
        <f t="shared" si="153"/>
        <v>insert into FTS_rui_codes (suggest_text_1, suggest_text_2, source) values ("88447","NR 4MARDIV 4LAR BN F CO (NRC COLUMBIA SC)","RESFOR N12 (07APR2021)");</v>
      </c>
    </row>
    <row r="1565" spans="1:9" ht="16" x14ac:dyDescent="0.2">
      <c r="A1565" s="7" t="s">
        <v>7040</v>
      </c>
      <c r="B1565" s="35">
        <v>88343</v>
      </c>
      <c r="C1565" s="7" t="s">
        <v>2863</v>
      </c>
      <c r="D1565" s="71">
        <v>88234</v>
      </c>
      <c r="E1565" t="s">
        <v>866</v>
      </c>
      <c r="F1565" s="15" t="str">
        <f t="shared" si="154"/>
        <v>ISSUE</v>
      </c>
      <c r="H1565" s="9" t="str">
        <f t="shared" si="155"/>
        <v xml:space="preserve">						{"88450","NR MARFORRES HQ (NRC NEW ORLEANS LA)"},</v>
      </c>
      <c r="I1565" s="9" t="str">
        <f t="shared" si="153"/>
        <v>insert into FTS_rui_codes (suggest_text_1, suggest_text_2, source) values ("88450","NR MARFORRES HQ (NRC NEW ORLEANS LA)","RESFOR N12 (07APR2021)");</v>
      </c>
    </row>
    <row r="1566" spans="1:9" ht="16" x14ac:dyDescent="0.2">
      <c r="A1566" s="10" t="s">
        <v>7026</v>
      </c>
      <c r="B1566" s="22">
        <v>88344</v>
      </c>
      <c r="C1566" s="10" t="s">
        <v>1237</v>
      </c>
      <c r="D1566" s="71">
        <v>88235</v>
      </c>
      <c r="E1566" t="s">
        <v>2877</v>
      </c>
      <c r="F1566" s="15" t="str">
        <f t="shared" si="154"/>
        <v>ISSUE</v>
      </c>
      <c r="H1566" s="9" t="str">
        <f t="shared" si="155"/>
        <v xml:space="preserve">						{"88452","NR 4TH MARDIV 4AA BN (-) (NRC TAMPA FL)"},</v>
      </c>
      <c r="I1566" s="9" t="str">
        <f t="shared" si="153"/>
        <v>insert into FTS_rui_codes (suggest_text_1, suggest_text_2, source) values ("88452","NR 4TH MARDIV 4AA BN (-) (NRC TAMPA FL)","RESFOR N12 (07APR2021)");</v>
      </c>
    </row>
    <row r="1567" spans="1:9" ht="16" x14ac:dyDescent="0.2">
      <c r="A1567" s="10" t="s">
        <v>7019</v>
      </c>
      <c r="B1567" s="22">
        <v>88346</v>
      </c>
      <c r="C1567" s="10" t="s">
        <v>2630</v>
      </c>
      <c r="D1567" s="71">
        <v>88238</v>
      </c>
      <c r="E1567" t="s">
        <v>2632</v>
      </c>
      <c r="F1567" s="15" t="str">
        <f t="shared" si="154"/>
        <v>ISSUE</v>
      </c>
      <c r="H1567" s="9" t="str">
        <f t="shared" si="155"/>
        <v xml:space="preserve">						{"88453","NR 4MD 4CEB E CO (NRC BESSEMER AL)"},</v>
      </c>
      <c r="I1567" s="9" t="str">
        <f t="shared" si="153"/>
        <v>insert into FTS_rui_codes (suggest_text_1, suggest_text_2, source) values ("88453","NR 4MD 4CEB E CO (NRC BESSEMER AL)","RESFOR N12 (07APR2021)");</v>
      </c>
    </row>
    <row r="1568" spans="1:9" ht="16" x14ac:dyDescent="0.2">
      <c r="A1568" s="10" t="s">
        <v>7058</v>
      </c>
      <c r="B1568" s="22">
        <v>88351</v>
      </c>
      <c r="C1568" s="10" t="s">
        <v>4645</v>
      </c>
      <c r="D1568" s="71">
        <v>88239</v>
      </c>
      <c r="E1568" t="s">
        <v>6803</v>
      </c>
      <c r="F1568" s="15" t="str">
        <f t="shared" si="154"/>
        <v>ISSUE</v>
      </c>
      <c r="H1568" s="9" t="str">
        <f t="shared" si="155"/>
        <v xml:space="preserve">						{"88454","NR 4MD 3/23 L (NRC BESSEMER AL)"},</v>
      </c>
      <c r="I1568" s="9" t="str">
        <f t="shared" si="153"/>
        <v>insert into FTS_rui_codes (suggest_text_1, suggest_text_2, source) values ("88454","NR 4MD 3/23 L (NRC BESSEMER AL)","RESFOR N12 (07APR2021)");</v>
      </c>
    </row>
    <row r="1569" spans="1:9" ht="16" x14ac:dyDescent="0.2">
      <c r="A1569" s="10" t="s">
        <v>7062</v>
      </c>
      <c r="B1569" s="22">
        <v>88356</v>
      </c>
      <c r="C1569" s="10" t="s">
        <v>4339</v>
      </c>
      <c r="D1569" s="71">
        <v>88242</v>
      </c>
      <c r="E1569" t="s">
        <v>3163</v>
      </c>
      <c r="F1569" s="15" t="str">
        <f t="shared" si="154"/>
        <v>ISSUE</v>
      </c>
      <c r="H1569" s="9" t="str">
        <f t="shared" si="155"/>
        <v xml:space="preserve">						{"88456","NR PHIBCB TWO HQ DET (NRC NORFOLK VA)"},</v>
      </c>
      <c r="I1569" s="9" t="str">
        <f t="shared" si="153"/>
        <v>insert into FTS_rui_codes (suggest_text_1, suggest_text_2, source) values ("88456","NR PHIBCB TWO HQ DET (NRC NORFOLK VA)","RESFOR N12 (07APR2021)");</v>
      </c>
    </row>
    <row r="1570" spans="1:9" ht="16" x14ac:dyDescent="0.2">
      <c r="A1570" s="7" t="s">
        <v>7120</v>
      </c>
      <c r="B1570" s="35">
        <v>88370</v>
      </c>
      <c r="C1570" s="7" t="s">
        <v>719</v>
      </c>
      <c r="D1570" s="71">
        <v>88243</v>
      </c>
      <c r="E1570" t="s">
        <v>3165</v>
      </c>
      <c r="F1570" s="15" t="str">
        <f t="shared" si="154"/>
        <v>ISSUE</v>
      </c>
      <c r="H1570" s="9" t="str">
        <f t="shared" si="155"/>
        <v xml:space="preserve">						{"88458","NR 4TH MEDBN SURG CO A D1 (NRC KNOXVILLE TN)"},</v>
      </c>
      <c r="I1570" s="9" t="str">
        <f t="shared" si="153"/>
        <v>insert into FTS_rui_codes (suggest_text_1, suggest_text_2, source) values ("88458","NR 4TH MEDBN SURG CO A D1 (NRC KNOXVILLE TN)","RESFOR N12 (07APR2021)");</v>
      </c>
    </row>
    <row r="1571" spans="1:9" ht="16" x14ac:dyDescent="0.2">
      <c r="A1571" s="10" t="s">
        <v>7026</v>
      </c>
      <c r="B1571" s="22">
        <v>88377</v>
      </c>
      <c r="C1571" s="10" t="s">
        <v>1239</v>
      </c>
      <c r="D1571" s="71">
        <v>88245</v>
      </c>
      <c r="E1571" t="s">
        <v>3167</v>
      </c>
      <c r="F1571" s="15" t="str">
        <f t="shared" si="154"/>
        <v>ISSUE</v>
      </c>
      <c r="H1571" s="9" t="str">
        <f t="shared" si="155"/>
        <v xml:space="preserve">						{"88462","NR ADMIN PERS 1355 (NRC MILWAUKEE WI)"},</v>
      </c>
      <c r="I1571" s="9" t="str">
        <f t="shared" si="153"/>
        <v>insert into FTS_rui_codes (suggest_text_1, suggest_text_2, source) values ("88462","NR ADMIN PERS 1355 (NRC MILWAUKEE WI)","RESFOR N12 (07APR2021)");</v>
      </c>
    </row>
    <row r="1572" spans="1:9" ht="16" x14ac:dyDescent="0.2">
      <c r="A1572" s="10" t="s">
        <v>7043</v>
      </c>
      <c r="B1572" s="22">
        <v>88378</v>
      </c>
      <c r="C1572" s="10" t="s">
        <v>4542</v>
      </c>
      <c r="D1572" s="71">
        <v>88246</v>
      </c>
      <c r="E1572" t="s">
        <v>3169</v>
      </c>
      <c r="F1572" s="15" t="str">
        <f t="shared" si="154"/>
        <v>ISSUE</v>
      </c>
      <c r="H1572" s="9" t="str">
        <f t="shared" si="155"/>
        <v xml:space="preserve">						{"88463","NR 4MD 3/23 (-) (NRC ST LOUIS MO)"},</v>
      </c>
      <c r="I1572" s="9" t="str">
        <f t="shared" si="153"/>
        <v>insert into FTS_rui_codes (suggest_text_1, suggest_text_2, source) values ("88463","NR 4MD 3/23 (-) (NRC ST LOUIS MO)","RESFOR N12 (07APR2021)");</v>
      </c>
    </row>
    <row r="1573" spans="1:9" ht="16" x14ac:dyDescent="0.2">
      <c r="A1573" s="10" t="s">
        <v>7059</v>
      </c>
      <c r="B1573" s="22">
        <v>88379</v>
      </c>
      <c r="C1573" s="10" t="s">
        <v>4232</v>
      </c>
      <c r="D1573" s="71">
        <v>88247</v>
      </c>
      <c r="E1573" t="s">
        <v>3171</v>
      </c>
      <c r="F1573" s="15" t="str">
        <f t="shared" si="154"/>
        <v>ISSUE</v>
      </c>
      <c r="H1573" s="9" t="str">
        <f t="shared" si="155"/>
        <v xml:space="preserve">						{"88465","NR 4MD 1/23 B (NRC SHREVEPORT LA)"},</v>
      </c>
      <c r="I1573" s="9" t="str">
        <f t="shared" si="153"/>
        <v>insert into FTS_rui_codes (suggest_text_1, suggest_text_2, source) values ("88465","NR 4MD 1/23 B (NRC SHREVEPORT LA)","RESFOR N12 (07APR2021)");</v>
      </c>
    </row>
    <row r="1574" spans="1:9" ht="16" x14ac:dyDescent="0.2">
      <c r="A1574" s="10" t="s">
        <v>7038</v>
      </c>
      <c r="B1574" s="22">
        <v>88381</v>
      </c>
      <c r="C1574" s="10" t="s">
        <v>348</v>
      </c>
      <c r="D1574" s="71">
        <v>88250</v>
      </c>
      <c r="E1574" t="s">
        <v>5801</v>
      </c>
      <c r="F1574" s="15" t="str">
        <f t="shared" si="154"/>
        <v>ISSUE</v>
      </c>
      <c r="H1574" s="9" t="str">
        <f t="shared" si="155"/>
        <v xml:space="preserve">						{"88467","NR 4MD 3/23 I (NRC LITTLE ROCK AR)"},</v>
      </c>
      <c r="I1574" s="9" t="str">
        <f t="shared" si="153"/>
        <v>insert into FTS_rui_codes (suggest_text_1, suggest_text_2, source) values ("88467","NR 4MD 3/23 I (NRC LITTLE ROCK AR)","RESFOR N12 (07APR2021)");</v>
      </c>
    </row>
    <row r="1575" spans="1:9" ht="16" x14ac:dyDescent="0.2">
      <c r="A1575" s="10" t="s">
        <v>7045</v>
      </c>
      <c r="B1575" s="22">
        <v>88382</v>
      </c>
      <c r="C1575" s="10" t="s">
        <v>565</v>
      </c>
      <c r="D1575" s="71">
        <v>88251</v>
      </c>
      <c r="E1575" t="s">
        <v>5803</v>
      </c>
      <c r="F1575" s="15" t="str">
        <f t="shared" si="154"/>
        <v>ISSUE</v>
      </c>
      <c r="H1575" s="9" t="str">
        <f t="shared" si="155"/>
        <v xml:space="preserve">						{"88468","NR ADMIN PERS 1367 (NRC PEORIA IL)"},</v>
      </c>
      <c r="I1575" s="9" t="str">
        <f t="shared" si="153"/>
        <v>insert into FTS_rui_codes (suggest_text_1, suggest_text_2, source) values ("88468","NR ADMIN PERS 1367 (NRC PEORIA IL)","RESFOR N12 (07APR2021)");</v>
      </c>
    </row>
    <row r="1576" spans="1:9" ht="16" x14ac:dyDescent="0.2">
      <c r="A1576" s="10" t="s">
        <v>7096</v>
      </c>
      <c r="B1576" s="22">
        <v>88383</v>
      </c>
      <c r="C1576" s="11" t="s">
        <v>645</v>
      </c>
      <c r="D1576" s="71">
        <v>88254</v>
      </c>
      <c r="E1576" t="s">
        <v>5804</v>
      </c>
      <c r="F1576" s="15" t="str">
        <f t="shared" si="154"/>
        <v>ISSUE</v>
      </c>
      <c r="H1576" s="9" t="str">
        <f t="shared" si="155"/>
        <v xml:space="preserve">						{"88469","NR 4MD 1/23 (-) (NRC HOUSTON TX)"},</v>
      </c>
      <c r="I1576" s="9" t="str">
        <f t="shared" si="153"/>
        <v>insert into FTS_rui_codes (suggest_text_1, suggest_text_2, source) values ("88469","NR 4MD 1/23 (-) (NRC HOUSTON TX)","RESFOR N12 (07APR2021)");</v>
      </c>
    </row>
    <row r="1577" spans="1:9" ht="16" x14ac:dyDescent="0.2">
      <c r="A1577" s="10" t="s">
        <v>7047</v>
      </c>
      <c r="B1577" s="22">
        <v>88385</v>
      </c>
      <c r="C1577" s="10" t="s">
        <v>782</v>
      </c>
      <c r="D1577" s="71">
        <v>88259</v>
      </c>
      <c r="E1577" t="s">
        <v>4230</v>
      </c>
      <c r="F1577" s="15" t="str">
        <f t="shared" si="154"/>
        <v>ISSUE</v>
      </c>
      <c r="H1577" s="9" t="str">
        <f t="shared" si="155"/>
        <v xml:space="preserve">						{"88470","NR 4MD 4RECO (-) (NRC SAN ANTONIO TX)"},</v>
      </c>
      <c r="I1577" s="9" t="str">
        <f t="shared" si="153"/>
        <v>insert into FTS_rui_codes (suggest_text_1, suggest_text_2, source) values ("88470","NR 4MD 4RECO (-) (NRC SAN ANTONIO TX)","RESFOR N12 (07APR2021)");</v>
      </c>
    </row>
    <row r="1578" spans="1:9" ht="16" x14ac:dyDescent="0.2">
      <c r="A1578" s="10" t="s">
        <v>7023</v>
      </c>
      <c r="B1578" s="22">
        <v>88394</v>
      </c>
      <c r="C1578" s="10" t="s">
        <v>1037</v>
      </c>
      <c r="D1578" s="71">
        <v>88260</v>
      </c>
      <c r="E1578" t="s">
        <v>854</v>
      </c>
      <c r="F1578" s="15" t="str">
        <f t="shared" si="154"/>
        <v>ISSUE</v>
      </c>
      <c r="H1578" s="9" t="str">
        <f t="shared" si="155"/>
        <v xml:space="preserve">						{"88471","NR 4MD 1/23 C (NRC CORPUS CHRISTI TX)"},</v>
      </c>
      <c r="I1578" s="9" t="str">
        <f t="shared" si="153"/>
        <v>insert into FTS_rui_codes (suggest_text_1, suggest_text_2, source) values ("88471","NR 4MD 1/23 C (NRC CORPUS CHRISTI TX)","RESFOR N12 (07APR2021)");</v>
      </c>
    </row>
    <row r="1579" spans="1:9" ht="16" x14ac:dyDescent="0.2">
      <c r="A1579" s="10" t="s">
        <v>7021</v>
      </c>
      <c r="B1579" s="22">
        <v>88395</v>
      </c>
      <c r="C1579" s="10" t="s">
        <v>4154</v>
      </c>
      <c r="D1579" s="71">
        <v>88266</v>
      </c>
      <c r="E1579" t="s">
        <v>4551</v>
      </c>
      <c r="F1579" s="15" t="str">
        <f t="shared" si="154"/>
        <v>ISSUE</v>
      </c>
      <c r="H1579" s="9" t="str">
        <f t="shared" si="155"/>
        <v xml:space="preserve">						{"88472","NR 4MD 1/23 W (NRC AUSTIN TX)"},</v>
      </c>
      <c r="I1579" s="9" t="str">
        <f t="shared" si="153"/>
        <v>insert into FTS_rui_codes (suggest_text_1, suggest_text_2, source) values ("88472","NR 4MD 1/23 W (NRC AUSTIN TX)","RESFOR N12 (07APR2021)");</v>
      </c>
    </row>
    <row r="1580" spans="1:9" ht="16" x14ac:dyDescent="0.2">
      <c r="A1580" s="7" t="s">
        <v>7087</v>
      </c>
      <c r="B1580" s="35">
        <v>88406</v>
      </c>
      <c r="C1580" s="7" t="s">
        <v>994</v>
      </c>
      <c r="D1580" s="71">
        <v>88269</v>
      </c>
      <c r="E1580" t="s">
        <v>6805</v>
      </c>
      <c r="F1580" s="15" t="str">
        <f t="shared" si="154"/>
        <v>ISSUE</v>
      </c>
      <c r="H1580" s="9" t="str">
        <f t="shared" si="155"/>
        <v xml:space="preserve">						{"88474","NR 4MD 2/14 (-) (NRC FT WORTH TX)"},</v>
      </c>
      <c r="I1580" s="9" t="str">
        <f t="shared" si="153"/>
        <v>insert into FTS_rui_codes (suggest_text_1, suggest_text_2, source) values ("88474","NR 4MD 2/14 (-) (NRC FT WORTH TX)","RESFOR N12 (07APR2021)");</v>
      </c>
    </row>
    <row r="1581" spans="1:9" ht="16" x14ac:dyDescent="0.2">
      <c r="A1581" s="10" t="s">
        <v>7016</v>
      </c>
      <c r="B1581" s="22">
        <v>88408</v>
      </c>
      <c r="C1581" s="10" t="s">
        <v>3408</v>
      </c>
      <c r="D1581" s="71">
        <v>88278</v>
      </c>
      <c r="E1581" t="s">
        <v>6807</v>
      </c>
      <c r="F1581" s="15" t="str">
        <f t="shared" si="154"/>
        <v>ISSUE</v>
      </c>
      <c r="H1581" s="9" t="str">
        <f t="shared" si="155"/>
        <v xml:space="preserve">						{"88481","NR 4MD 2/24 (-) (NRC CHICAGO IL)"},</v>
      </c>
      <c r="I1581" s="9" t="str">
        <f t="shared" si="153"/>
        <v>insert into FTS_rui_codes (suggest_text_1, suggest_text_2, source) values ("88481","NR 4MD 2/24 (-) (NRC CHICAGO IL)","RESFOR N12 (07APR2021)");</v>
      </c>
    </row>
    <row r="1582" spans="1:9" ht="16" x14ac:dyDescent="0.2">
      <c r="A1582" s="10" t="s">
        <v>7016</v>
      </c>
      <c r="B1582" s="22">
        <v>88409</v>
      </c>
      <c r="C1582" s="10" t="s">
        <v>3409</v>
      </c>
      <c r="D1582" s="71">
        <v>88296</v>
      </c>
      <c r="E1582" t="s">
        <v>6809</v>
      </c>
      <c r="F1582" s="15" t="str">
        <f t="shared" si="154"/>
        <v>ISSUE</v>
      </c>
      <c r="H1582" s="9" t="str">
        <f t="shared" si="155"/>
        <v xml:space="preserve">						{"88482","NR 4MD 2/24 F (NRC MILWAUKEE WI)"},</v>
      </c>
      <c r="I1582" s="9" t="str">
        <f t="shared" si="153"/>
        <v>insert into FTS_rui_codes (suggest_text_1, suggest_text_2, source) values ("88482","NR 4MD 2/24 F (NRC MILWAUKEE WI)","RESFOR N12 (07APR2021)");</v>
      </c>
    </row>
    <row r="1583" spans="1:9" ht="16" x14ac:dyDescent="0.2">
      <c r="A1583" s="10" t="s">
        <v>7012</v>
      </c>
      <c r="B1583" s="22">
        <v>88410</v>
      </c>
      <c r="C1583" s="10" t="s">
        <v>3304</v>
      </c>
      <c r="D1583" s="71">
        <v>88305</v>
      </c>
      <c r="E1583" t="s">
        <v>6811</v>
      </c>
      <c r="F1583" s="15" t="str">
        <f t="shared" si="154"/>
        <v>ISSUE</v>
      </c>
      <c r="H1583" s="9" t="str">
        <f t="shared" si="155"/>
        <v xml:space="preserve">						{"88483","NR 4MLG MAINTCO 451 DET 3 (NRC INDIANAPOLIS IN)"},</v>
      </c>
      <c r="I1583" s="9" t="str">
        <f t="shared" si="153"/>
        <v>insert into FTS_rui_codes (suggest_text_1, suggest_text_2, source) values ("88483","NR 4MLG MAINTCO 451 DET 3 (NRC INDIANAPOLIS IN)","RESFOR N12 (07APR2021)");</v>
      </c>
    </row>
    <row r="1584" spans="1:9" ht="16" x14ac:dyDescent="0.2">
      <c r="A1584" s="10" t="s">
        <v>7013</v>
      </c>
      <c r="B1584" s="22">
        <v>88411</v>
      </c>
      <c r="C1584" s="10" t="s">
        <v>2230</v>
      </c>
      <c r="D1584" s="71">
        <v>88309</v>
      </c>
      <c r="E1584" t="s">
        <v>6813</v>
      </c>
      <c r="F1584" s="15" t="str">
        <f t="shared" si="154"/>
        <v>ISSUE</v>
      </c>
      <c r="H1584" s="9" t="str">
        <f t="shared" si="155"/>
        <v xml:space="preserve">						{"88485","NR 4MD 1/24 (-) (NRC DETROIT MI)"},</v>
      </c>
      <c r="I1584" s="9" t="str">
        <f t="shared" si="153"/>
        <v>insert into FTS_rui_codes (suggest_text_1, suggest_text_2, source) values ("88485","NR 4MD 1/24 (-) (NRC DETROIT MI)","RESFOR N12 (07APR2021)");</v>
      </c>
    </row>
    <row r="1585" spans="1:9" ht="16" x14ac:dyDescent="0.2">
      <c r="A1585" s="10" t="s">
        <v>7013</v>
      </c>
      <c r="B1585" s="22">
        <v>88412</v>
      </c>
      <c r="C1585" s="10" t="s">
        <v>2234</v>
      </c>
      <c r="D1585" s="71">
        <v>88322</v>
      </c>
      <c r="E1585" t="s">
        <v>6815</v>
      </c>
      <c r="F1585" s="15" t="str">
        <f t="shared" si="154"/>
        <v>ISSUE</v>
      </c>
      <c r="H1585" s="9" t="str">
        <f t="shared" si="155"/>
        <v xml:space="preserve">						{"88486","NR 4MD 1/24 C (NRC BATTLE CREEK MI)"},</v>
      </c>
      <c r="I1585" s="9" t="str">
        <f t="shared" si="153"/>
        <v>insert into FTS_rui_codes (suggest_text_1, suggest_text_2, source) values ("88486","NR 4MD 1/24 C (NRC BATTLE CREEK MI)","RESFOR N12 (07APR2021)");</v>
      </c>
    </row>
    <row r="1586" spans="1:9" ht="16" x14ac:dyDescent="0.2">
      <c r="A1586" s="10" t="s">
        <v>7020</v>
      </c>
      <c r="B1586" s="22">
        <v>88414</v>
      </c>
      <c r="C1586" s="10" t="s">
        <v>2156</v>
      </c>
      <c r="D1586" s="71">
        <v>88327</v>
      </c>
      <c r="E1586" t="s">
        <v>6817</v>
      </c>
      <c r="F1586" s="15" t="str">
        <f t="shared" si="154"/>
        <v>ISSUE</v>
      </c>
      <c r="H1586" s="9" t="str">
        <f t="shared" si="155"/>
        <v xml:space="preserve">						{"88487","NR 4MD 1/24 A (NRC BATTLE CREEK MI)"},</v>
      </c>
      <c r="I1586" s="9" t="str">
        <f t="shared" si="153"/>
        <v>insert into FTS_rui_codes (suggest_text_1, suggest_text_2, source) values ("88487","NR 4MD 1/24 A (NRC BATTLE CREEK MI)","RESFOR N12 (07APR2021)");</v>
      </c>
    </row>
    <row r="1587" spans="1:9" ht="16" x14ac:dyDescent="0.2">
      <c r="A1587" s="10" t="s">
        <v>7066</v>
      </c>
      <c r="B1587" s="22">
        <v>88415</v>
      </c>
      <c r="C1587" s="10" t="s">
        <v>2068</v>
      </c>
      <c r="D1587" s="71">
        <v>88328</v>
      </c>
      <c r="E1587" t="s">
        <v>6819</v>
      </c>
      <c r="F1587" s="15" t="str">
        <f t="shared" si="154"/>
        <v>ISSUE</v>
      </c>
      <c r="H1587" s="9" t="str">
        <f t="shared" si="155"/>
        <v xml:space="preserve">						{"88489","NR 4MD 2/24 G (NRC MADISON WI)"},</v>
      </c>
      <c r="I1587" s="9" t="str">
        <f t="shared" si="153"/>
        <v>insert into FTS_rui_codes (suggest_text_1, suggest_text_2, source) values ("88489","NR 4MD 2/24 G (NRC MADISON WI)","RESFOR N12 (07APR2021)");</v>
      </c>
    </row>
    <row r="1588" spans="1:9" ht="16" x14ac:dyDescent="0.2">
      <c r="A1588" s="10" t="s">
        <v>7023</v>
      </c>
      <c r="B1588" s="22">
        <v>88420</v>
      </c>
      <c r="C1588" s="10" t="s">
        <v>1038</v>
      </c>
      <c r="D1588" s="71">
        <v>88330</v>
      </c>
      <c r="E1588" t="s">
        <v>6820</v>
      </c>
      <c r="F1588" s="15" t="str">
        <f t="shared" si="154"/>
        <v>ISSUE</v>
      </c>
      <c r="H1588" s="9" t="str">
        <f t="shared" si="155"/>
        <v xml:space="preserve">						{"88490","NR 4MD 2/24 E (NRC DES MOINES IA)"},</v>
      </c>
      <c r="I1588" s="9" t="str">
        <f t="shared" si="153"/>
        <v>insert into FTS_rui_codes (suggest_text_1, suggest_text_2, source) values ("88490","NR 4MD 2/24 E (NRC DES MOINES IA)","RESFOR N12 (07APR2021)");</v>
      </c>
    </row>
    <row r="1589" spans="1:9" ht="16" x14ac:dyDescent="0.2">
      <c r="A1589" s="7" t="s">
        <v>7086</v>
      </c>
      <c r="B1589" s="35">
        <v>88421</v>
      </c>
      <c r="C1589" s="7" t="s">
        <v>3646</v>
      </c>
      <c r="D1589" s="71">
        <v>88332</v>
      </c>
      <c r="E1589" t="s">
        <v>1882</v>
      </c>
      <c r="F1589" s="15" t="str">
        <f t="shared" si="154"/>
        <v>ISSUE</v>
      </c>
      <c r="H1589" s="9" t="str">
        <f t="shared" si="155"/>
        <v xml:space="preserve">						{"88492","NR 4MLG H&amp;S CO CLR 4 (NRC KANSAS CITY MO)"},</v>
      </c>
      <c r="I1589" s="9" t="str">
        <f t="shared" si="153"/>
        <v>insert into FTS_rui_codes (suggest_text_1, suggest_text_2, source) values ("88492","NR 4MLG H&amp;S CO CLR 4 (NRC KANSAS CITY MO)","RESFOR N12 (07APR2021)");</v>
      </c>
    </row>
    <row r="1590" spans="1:9" ht="16" x14ac:dyDescent="0.2">
      <c r="A1590" s="10" t="s">
        <v>7026</v>
      </c>
      <c r="B1590" s="22">
        <v>88424</v>
      </c>
      <c r="C1590" s="10" t="s">
        <v>1244</v>
      </c>
      <c r="D1590" s="71">
        <v>88334</v>
      </c>
      <c r="E1590" t="s">
        <v>6822</v>
      </c>
      <c r="F1590" s="15" t="str">
        <f t="shared" si="154"/>
        <v>ISSUE</v>
      </c>
      <c r="H1590" s="9" t="str">
        <f t="shared" si="155"/>
        <v xml:space="preserve">						{"88493","NR 4MD 3/23 WEAPONS CO (NRC SPRINGFIELD MO)"},</v>
      </c>
      <c r="I1590" s="9" t="str">
        <f t="shared" si="153"/>
        <v>insert into FTS_rui_codes (suggest_text_1, suggest_text_2, source) values ("88493","NR 4MD 3/23 WEAPONS CO (NRC SPRINGFIELD MO)","RESFOR N12 (07APR2021)");</v>
      </c>
    </row>
    <row r="1591" spans="1:9" ht="16" x14ac:dyDescent="0.2">
      <c r="A1591" s="10" t="s">
        <v>7029</v>
      </c>
      <c r="B1591" s="22">
        <v>88427</v>
      </c>
      <c r="C1591" s="10" t="s">
        <v>528</v>
      </c>
      <c r="D1591" s="71">
        <v>88335</v>
      </c>
      <c r="E1591" t="s">
        <v>6824</v>
      </c>
      <c r="F1591" s="15" t="str">
        <f t="shared" si="154"/>
        <v>ISSUE</v>
      </c>
      <c r="H1591" s="9" t="str">
        <f t="shared" si="155"/>
        <v xml:space="preserve">						{"88494","NR 4MD 3/24 (-) (NRC ST LOUIS MO)"},</v>
      </c>
      <c r="I1591" s="9" t="str">
        <f t="shared" si="153"/>
        <v>insert into FTS_rui_codes (suggest_text_1, suggest_text_2, source) values ("88494","NR 4MD 3/24 (-) (NRC ST LOUIS MO)","RESFOR N12 (07APR2021)");</v>
      </c>
    </row>
    <row r="1592" spans="1:9" ht="16" x14ac:dyDescent="0.2">
      <c r="A1592" s="7" t="s">
        <v>7028</v>
      </c>
      <c r="B1592" s="35">
        <v>88430</v>
      </c>
      <c r="C1592" s="7" t="s">
        <v>92</v>
      </c>
      <c r="D1592" s="71">
        <v>88337</v>
      </c>
      <c r="E1592" t="s">
        <v>7166</v>
      </c>
      <c r="F1592" s="15" t="str">
        <f t="shared" si="154"/>
        <v>ISSUE</v>
      </c>
      <c r="H1592" s="9" t="str">
        <f t="shared" si="155"/>
        <v xml:space="preserve">						{"88498","NR 4MD 4TANK (-) (NRC SAN DIEGO CA)"},</v>
      </c>
      <c r="I1592" s="9" t="str">
        <f t="shared" si="153"/>
        <v>insert into FTS_rui_codes (suggest_text_1, suggest_text_2, source) values ("88498","NR 4MD 4TANK (-) (NRC SAN DIEGO CA)","RESFOR N12 (07APR2021)");</v>
      </c>
    </row>
    <row r="1593" spans="1:9" ht="16" x14ac:dyDescent="0.2">
      <c r="A1593" s="7" t="s">
        <v>7036</v>
      </c>
      <c r="B1593" s="35">
        <v>88431</v>
      </c>
      <c r="C1593" s="7" t="s">
        <v>4261</v>
      </c>
      <c r="D1593" s="71">
        <v>88338</v>
      </c>
      <c r="E1593" t="s">
        <v>6826</v>
      </c>
      <c r="F1593" s="15" t="str">
        <f t="shared" si="154"/>
        <v>ISSUE</v>
      </c>
      <c r="H1593" s="9" t="str">
        <f t="shared" si="155"/>
        <v xml:space="preserve">						{"88499","NR 4MB H&amp;S DET 2 (NRC PHOENIX AZ)"},</v>
      </c>
      <c r="I1593" s="9" t="str">
        <f t="shared" si="153"/>
        <v>insert into FTS_rui_codes (suggest_text_1, suggest_text_2, source) values ("88499","NR 4MB H&amp;S DET 2 (NRC PHOENIX AZ)","RESFOR N12 (07APR2021)");</v>
      </c>
    </row>
    <row r="1594" spans="1:9" ht="16" x14ac:dyDescent="0.2">
      <c r="A1594" s="7" t="s">
        <v>7028</v>
      </c>
      <c r="B1594" s="35">
        <v>88432</v>
      </c>
      <c r="C1594" s="7" t="s">
        <v>93</v>
      </c>
      <c r="D1594" s="71">
        <v>88339</v>
      </c>
      <c r="E1594" t="s">
        <v>7138</v>
      </c>
      <c r="F1594" s="15" t="str">
        <f t="shared" si="154"/>
        <v>ISSUE</v>
      </c>
      <c r="H1594" s="9" t="str">
        <f t="shared" si="155"/>
        <v xml:space="preserve">						{"88500","NR 4MB H&amp;S (-) (NRC SAN DIEGO CA)"},</v>
      </c>
      <c r="I1594" s="9" t="str">
        <f t="shared" si="153"/>
        <v>insert into FTS_rui_codes (suggest_text_1, suggest_text_2, source) values ("88500","NR 4MB H&amp;S (-) (NRC SAN DIEGO CA)","RESFOR N12 (07APR2021)");</v>
      </c>
    </row>
    <row r="1595" spans="1:9" ht="16" x14ac:dyDescent="0.2">
      <c r="A1595" s="7" t="s">
        <v>7034</v>
      </c>
      <c r="B1595" s="35">
        <v>88433</v>
      </c>
      <c r="C1595" s="7" t="s">
        <v>3253</v>
      </c>
      <c r="D1595" s="71">
        <v>88341</v>
      </c>
      <c r="E1595" t="s">
        <v>6828</v>
      </c>
      <c r="F1595" s="15" t="str">
        <f t="shared" si="154"/>
        <v>ISSUE</v>
      </c>
      <c r="H1595" s="9" t="str">
        <f t="shared" si="155"/>
        <v xml:space="preserve">						{"88501","NR 4MLG SUP CO 451 DET 3 (NRC CHARLESTON SC)"},</v>
      </c>
      <c r="I1595" s="9" t="str">
        <f t="shared" ref="I1595:I1658" si="156">+_xlfn.CONCAT("insert into FTS_rui_codes (suggest_text_1, suggest_text_2, source) values (""",B1632,""",""",C1632," (",A1632,")"",""RESFOR N12 (07APR2021)"");")</f>
        <v>insert into FTS_rui_codes (suggest_text_1, suggest_text_2, source) values ("88501","NR 4MLG SUP CO 451 DET 3 (NRC CHARLESTON SC)","RESFOR N12 (07APR2021)");</v>
      </c>
    </row>
    <row r="1596" spans="1:9" ht="16" x14ac:dyDescent="0.2">
      <c r="A1596" s="10" t="s">
        <v>7031</v>
      </c>
      <c r="B1596" s="22">
        <v>88437</v>
      </c>
      <c r="C1596" s="10" t="s">
        <v>819</v>
      </c>
      <c r="D1596" s="71">
        <v>88342</v>
      </c>
      <c r="E1596" t="s">
        <v>6830</v>
      </c>
      <c r="F1596" s="15" t="str">
        <f t="shared" si="154"/>
        <v>ISSUE</v>
      </c>
      <c r="H1596" s="9" t="str">
        <f t="shared" si="155"/>
        <v xml:space="preserve">						{"88502","NCIS CENTRAL FIELD OFFICE (NRC MEMPHIS TN)"},</v>
      </c>
      <c r="I1596" s="9" t="str">
        <f t="shared" si="156"/>
        <v>insert into FTS_rui_codes (suggest_text_1, suggest_text_2, source) values ("88502","NCIS CENTRAL FIELD OFFICE (NRC MEMPHIS TN)","RESFOR N12 (07APR2021)");</v>
      </c>
    </row>
    <row r="1597" spans="1:9" ht="16" x14ac:dyDescent="0.2">
      <c r="A1597" s="7" t="s">
        <v>7043</v>
      </c>
      <c r="B1597" s="35">
        <v>88439</v>
      </c>
      <c r="C1597" s="7" t="s">
        <v>4533</v>
      </c>
      <c r="D1597" s="71">
        <v>88343</v>
      </c>
      <c r="E1597" t="s">
        <v>2863</v>
      </c>
      <c r="F1597" s="15" t="str">
        <f t="shared" si="154"/>
        <v>ISSUE</v>
      </c>
      <c r="H1597" s="9" t="str">
        <f t="shared" si="155"/>
        <v xml:space="preserve">						{"88503","NR 4MD 2/23(-) (NRC VENTURA COUNTY CA)"},</v>
      </c>
      <c r="I1597" s="9" t="str">
        <f t="shared" si="156"/>
        <v>insert into FTS_rui_codes (suggest_text_1, suggest_text_2, source) values ("88503","NR 4MD 2/23(-) (NRC VENTURA COUNTY CA)","RESFOR N12 (07APR2021)");</v>
      </c>
    </row>
    <row r="1598" spans="1:9" ht="16" x14ac:dyDescent="0.2">
      <c r="A1598" s="10" t="s">
        <v>7043</v>
      </c>
      <c r="B1598" s="22">
        <v>88440</v>
      </c>
      <c r="C1598" s="10" t="s">
        <v>4534</v>
      </c>
      <c r="D1598" s="71">
        <v>88344</v>
      </c>
      <c r="E1598" t="s">
        <v>6832</v>
      </c>
      <c r="F1598" s="15" t="str">
        <f t="shared" si="154"/>
        <v>ISSUE</v>
      </c>
      <c r="H1598" s="9" t="str">
        <f t="shared" si="155"/>
        <v xml:space="preserve">						{"88532","CORIVRON 11 COMPANY D (NRC KITSAP WA)"},</v>
      </c>
      <c r="I1598" s="9" t="str">
        <f t="shared" si="156"/>
        <v>insert into FTS_rui_codes (suggest_text_1, suggest_text_2, source) values ("88532","CORIVRON 11 COMPANY D (NRC KITSAP WA)","RESFOR N12 (07APR2021)");</v>
      </c>
    </row>
    <row r="1599" spans="1:9" ht="16" x14ac:dyDescent="0.2">
      <c r="A1599" s="10" t="s">
        <v>7038</v>
      </c>
      <c r="B1599" s="22">
        <v>88441</v>
      </c>
      <c r="C1599" s="10" t="s">
        <v>344</v>
      </c>
      <c r="D1599" s="71">
        <v>88346</v>
      </c>
      <c r="E1599" t="s">
        <v>6834</v>
      </c>
      <c r="F1599" s="15" t="str">
        <f t="shared" si="154"/>
        <v>ISSUE</v>
      </c>
      <c r="H1599" s="9" t="str">
        <f t="shared" si="155"/>
        <v xml:space="preserve">						{"88533","NR SMWDC SC DIVISION (NRC SAN DIEGO CA)"},</v>
      </c>
      <c r="I1599" s="9" t="str">
        <f t="shared" si="156"/>
        <v>insert into FTS_rui_codes (suggest_text_1, suggest_text_2, source) values ("88533","NR SMWDC SC DIVISION (NRC SAN DIEGO CA)","RESFOR N12 (07APR2021)");</v>
      </c>
    </row>
    <row r="1600" spans="1:9" ht="16" x14ac:dyDescent="0.2">
      <c r="A1600" s="10" t="s">
        <v>7046</v>
      </c>
      <c r="B1600" s="22">
        <v>88445</v>
      </c>
      <c r="C1600" s="10" t="s">
        <v>600</v>
      </c>
      <c r="D1600" s="71">
        <v>88348</v>
      </c>
      <c r="E1600" t="s">
        <v>7170</v>
      </c>
      <c r="F1600" s="15" t="str">
        <f t="shared" si="154"/>
        <v>ISSUE</v>
      </c>
      <c r="H1600" s="9" t="str">
        <f t="shared" si="155"/>
        <v xml:space="preserve">						{"88535","NR 4TH MLG 6TH ESB (-) (NRC PORTLAND OR)"},</v>
      </c>
      <c r="I1600" s="9" t="str">
        <f t="shared" si="156"/>
        <v>insert into FTS_rui_codes (suggest_text_1, suggest_text_2, source) values ("88535","NR 4TH MLG 6TH ESB (-) (NRC PORTLAND OR)","RESFOR N12 (07APR2021)");</v>
      </c>
    </row>
    <row r="1601" spans="1:9" ht="16" x14ac:dyDescent="0.2">
      <c r="A1601" s="10" t="s">
        <v>7047</v>
      </c>
      <c r="B1601" s="22">
        <v>88447</v>
      </c>
      <c r="C1601" s="10" t="s">
        <v>784</v>
      </c>
      <c r="D1601" s="71">
        <v>88350</v>
      </c>
      <c r="E1601" t="s">
        <v>6836</v>
      </c>
      <c r="F1601" s="15" t="str">
        <f t="shared" si="154"/>
        <v>ISSUE</v>
      </c>
      <c r="H1601" s="9" t="str">
        <f t="shared" si="155"/>
        <v xml:space="preserve">						{"88537","NR ADMIN PERS 1336 (NRC GREEN BAY WI)"},</v>
      </c>
      <c r="I1601" s="9" t="str">
        <f t="shared" si="156"/>
        <v>insert into FTS_rui_codes (suggest_text_1, suggest_text_2, source) values ("88537","NR ADMIN PERS 1336 (NRC GREEN BAY WI)","RESFOR N12 (07APR2021)");</v>
      </c>
    </row>
    <row r="1602" spans="1:9" ht="16" x14ac:dyDescent="0.2">
      <c r="A1602" s="10" t="s">
        <v>7061</v>
      </c>
      <c r="B1602" s="22">
        <v>88450</v>
      </c>
      <c r="C1602" s="10" t="s">
        <v>2553</v>
      </c>
      <c r="D1602" s="71">
        <v>88351</v>
      </c>
      <c r="E1602" t="s">
        <v>6837</v>
      </c>
      <c r="F1602" s="15" t="str">
        <f t="shared" si="154"/>
        <v>ISSUE</v>
      </c>
      <c r="H1602" s="9" t="str">
        <f t="shared" si="155"/>
        <v xml:space="preserve">						{"88538","NR 4MB SURG A DET 2 (NRC CINCINNATI OH)"},</v>
      </c>
      <c r="I1602" s="9" t="str">
        <f t="shared" si="156"/>
        <v>insert into FTS_rui_codes (suggest_text_1, suggest_text_2, source) values ("88538","NR 4MB SURG A DET 2 (NRC CINCINNATI OH)","RESFOR N12 (07APR2021)");</v>
      </c>
    </row>
    <row r="1603" spans="1:9" ht="16" x14ac:dyDescent="0.2">
      <c r="A1603" s="10" t="s">
        <v>7059</v>
      </c>
      <c r="B1603" s="22">
        <v>88452</v>
      </c>
      <c r="C1603" s="10" t="s">
        <v>4234</v>
      </c>
      <c r="D1603" s="71">
        <v>88356</v>
      </c>
      <c r="E1603" t="s">
        <v>6839</v>
      </c>
      <c r="F1603" s="15" t="str">
        <f t="shared" si="154"/>
        <v>ISSUE</v>
      </c>
      <c r="H1603" s="9" t="str">
        <f t="shared" si="155"/>
        <v xml:space="preserve">						{"88542","NR NCIS MID-ATLANTIC (NRC NORFOLK VA)"},</v>
      </c>
      <c r="I1603" s="9" t="str">
        <f t="shared" si="156"/>
        <v>insert into FTS_rui_codes (suggest_text_1, suggest_text_2, source) values ("88542","NR NCIS MID-ATLANTIC (NRC NORFOLK VA)","RESFOR N12 (07APR2021)");</v>
      </c>
    </row>
    <row r="1604" spans="1:9" ht="16" x14ac:dyDescent="0.2">
      <c r="A1604" s="10" t="s">
        <v>7064</v>
      </c>
      <c r="B1604" s="22">
        <v>88453</v>
      </c>
      <c r="C1604" s="10" t="s">
        <v>443</v>
      </c>
      <c r="D1604" s="71">
        <v>88357</v>
      </c>
      <c r="E1604" t="s">
        <v>6841</v>
      </c>
      <c r="F1604" s="15" t="str">
        <f t="shared" si="154"/>
        <v>ISSUE</v>
      </c>
      <c r="H1604" s="9" t="str">
        <f t="shared" si="155"/>
        <v xml:space="preserve">						{"88560","NR NAVMAG INDIAN ISL DET C (NRC ANCHORAGE AK)"},</v>
      </c>
      <c r="I1604" s="9" t="str">
        <f t="shared" si="156"/>
        <v>insert into FTS_rui_codes (suggest_text_1, suggest_text_2, source) values ("88560","NR NAVMAG INDIAN ISL DET C (NRC ANCHORAGE AK)","RESFOR N12 (07APR2021)");</v>
      </c>
    </row>
    <row r="1605" spans="1:9" ht="16" x14ac:dyDescent="0.2">
      <c r="A1605" s="10" t="s">
        <v>7064</v>
      </c>
      <c r="B1605" s="22">
        <v>88454</v>
      </c>
      <c r="C1605" s="10" t="s">
        <v>466</v>
      </c>
      <c r="D1605" s="71">
        <v>88370</v>
      </c>
      <c r="E1605" t="s">
        <v>6843</v>
      </c>
      <c r="F1605" s="15" t="str">
        <f t="shared" si="154"/>
        <v>ISSUE</v>
      </c>
      <c r="H1605" s="9" t="str">
        <f t="shared" si="155"/>
        <v xml:space="preserve">						{"88562","NR 4DB H&amp;S (NRC ATLANTA GA)"},</v>
      </c>
      <c r="I1605" s="9" t="str">
        <f t="shared" si="156"/>
        <v>insert into FTS_rui_codes (suggest_text_1, suggest_text_2, source) values ("88562","NR 4DB H&amp;S (NRC ATLANTA GA)","RESFOR N12 (07APR2021)");</v>
      </c>
    </row>
    <row r="1606" spans="1:9" ht="16" x14ac:dyDescent="0.2">
      <c r="A1606" s="7" t="s">
        <v>7040</v>
      </c>
      <c r="B1606" s="35">
        <v>88456</v>
      </c>
      <c r="C1606" s="7" t="s">
        <v>2853</v>
      </c>
      <c r="D1606" s="71">
        <v>88378</v>
      </c>
      <c r="E1606" t="s">
        <v>7449</v>
      </c>
      <c r="F1606" s="15" t="str">
        <f t="shared" si="154"/>
        <v>ISSUE</v>
      </c>
      <c r="H1606" s="9" t="str">
        <f t="shared" si="155"/>
        <v xml:space="preserve">						{"88563","NR 4DB 4DC (-) (NRC FT WORTH TX)"},</v>
      </c>
      <c r="I1606" s="9" t="str">
        <f t="shared" si="156"/>
        <v>insert into FTS_rui_codes (suggest_text_1, suggest_text_2, source) values ("88563","NR 4DB 4DC (-) (NRC FT WORTH TX)","RESFOR N12 (07APR2021)");</v>
      </c>
    </row>
    <row r="1607" spans="1:9" ht="16" x14ac:dyDescent="0.2">
      <c r="A1607" s="10" t="s">
        <v>7066</v>
      </c>
      <c r="B1607" s="22">
        <v>88458</v>
      </c>
      <c r="C1607" s="10" t="s">
        <v>2070</v>
      </c>
      <c r="D1607" s="71">
        <v>88379</v>
      </c>
      <c r="E1607" t="s">
        <v>4232</v>
      </c>
      <c r="F1607" s="15" t="str">
        <f t="shared" si="154"/>
        <v>ISSUE</v>
      </c>
      <c r="H1607" s="9" t="str">
        <f t="shared" si="155"/>
        <v xml:space="preserve">						{"88565","NR 4DB 4DC DET 2 (NRC PORTLAND OR)"},</v>
      </c>
      <c r="I1607" s="9" t="str">
        <f t="shared" si="156"/>
        <v>insert into FTS_rui_codes (suggest_text_1, suggest_text_2, source) values ("88565","NR 4DB 4DC DET 2 (NRC PORTLAND OR)","RESFOR N12 (07APR2021)");</v>
      </c>
    </row>
    <row r="1608" spans="1:9" ht="16" x14ac:dyDescent="0.2">
      <c r="A1608" s="7" t="s">
        <v>7085</v>
      </c>
      <c r="B1608" s="35">
        <v>88462</v>
      </c>
      <c r="C1608" s="7" t="s">
        <v>2389</v>
      </c>
      <c r="D1608" s="71">
        <v>88380</v>
      </c>
      <c r="E1608" t="s">
        <v>7448</v>
      </c>
      <c r="F1608" s="15" t="str">
        <f t="shared" si="154"/>
        <v>ISSUE</v>
      </c>
      <c r="H1608" s="9" t="str">
        <f t="shared" si="155"/>
        <v xml:space="preserve">						{"88566","NR SURGEMAIN CENTRAL NORTH (NRC CHICAGO IL)"},</v>
      </c>
      <c r="I1608" s="9" t="str">
        <f t="shared" si="156"/>
        <v>insert into FTS_rui_codes (suggest_text_1, suggest_text_2, source) values ("88566","NR SURGEMAIN CENTRAL NORTH (NRC CHICAGO IL)","RESFOR N12 (07APR2021)");</v>
      </c>
    </row>
    <row r="1609" spans="1:9" ht="16" x14ac:dyDescent="0.2">
      <c r="A1609" s="10" t="s">
        <v>7099</v>
      </c>
      <c r="B1609" s="22">
        <v>88463</v>
      </c>
      <c r="C1609" s="10" t="s">
        <v>4088</v>
      </c>
      <c r="D1609" s="71">
        <v>88381</v>
      </c>
      <c r="E1609" t="s">
        <v>7168</v>
      </c>
      <c r="F1609" s="15" t="str">
        <f t="shared" si="154"/>
        <v>ISSUE</v>
      </c>
      <c r="H1609" s="9" t="str">
        <f t="shared" si="155"/>
        <v xml:space="preserve">						{"88593","EMF DALLAS ONE DET G (NRC EL PASO TX)"},</v>
      </c>
      <c r="I1609" s="9" t="str">
        <f t="shared" si="156"/>
        <v>insert into FTS_rui_codes (suggest_text_1, suggest_text_2, source) values ("88593","EMF DALLAS ONE DET G (NRC EL PASO TX)","RESFOR N12 (07APR2021)");</v>
      </c>
    </row>
    <row r="1610" spans="1:9" ht="16" x14ac:dyDescent="0.2">
      <c r="A1610" s="10" t="s">
        <v>7075</v>
      </c>
      <c r="B1610" s="22">
        <v>88465</v>
      </c>
      <c r="C1610" s="10" t="s">
        <v>3948</v>
      </c>
      <c r="D1610" s="71">
        <v>88382</v>
      </c>
      <c r="E1610" t="s">
        <v>7447</v>
      </c>
      <c r="F1610" s="15" t="str">
        <f t="shared" ref="F1610:F1673" si="157">+IF(B1615&lt;&gt;D1610,"ISSUE","")</f>
        <v>ISSUE</v>
      </c>
      <c r="H1610" s="9" t="str">
        <f t="shared" si="155"/>
        <v xml:space="preserve">						{"88595","NR OPS SUPPORT 1330 (NRC LITTLE ROCK AR)"},</v>
      </c>
      <c r="I1610" s="9" t="str">
        <f t="shared" si="156"/>
        <v>insert into FTS_rui_codes (suggest_text_1, suggest_text_2, source) values ("88595","NR OPS SUPPORT 1330 (NRC LITTLE ROCK AR)","RESFOR N12 (07APR2021)");</v>
      </c>
    </row>
    <row r="1611" spans="1:9" ht="16" x14ac:dyDescent="0.2">
      <c r="A1611" s="10" t="s">
        <v>7073</v>
      </c>
      <c r="B1611" s="22">
        <v>88467</v>
      </c>
      <c r="C1611" s="10" t="s">
        <v>2104</v>
      </c>
      <c r="D1611" s="71">
        <v>88383</v>
      </c>
      <c r="E1611" t="s">
        <v>6844</v>
      </c>
      <c r="F1611" s="15" t="str">
        <f t="shared" si="157"/>
        <v>ISSUE</v>
      </c>
      <c r="H1611" s="9" t="str">
        <f t="shared" ref="H1611:H1674" si="158">+_xlfn.CONCAT("						{""",B1648,""",""",C1648," (",A1648,")""},")</f>
        <v xml:space="preserve">						{"88631","NR JNT INT OP CTR EUR 0206 (NRC NORFOLK VA)"},</v>
      </c>
      <c r="I1611" s="9" t="str">
        <f t="shared" si="156"/>
        <v>insert into FTS_rui_codes (suggest_text_1, suggest_text_2, source) values ("88631","NR JNT INT OP CTR EUR 0206 (NRC NORFOLK VA)","RESFOR N12 (07APR2021)");</v>
      </c>
    </row>
    <row r="1612" spans="1:9" ht="16" x14ac:dyDescent="0.2">
      <c r="A1612" s="7" t="s">
        <v>7093</v>
      </c>
      <c r="B1612" s="35">
        <v>88468</v>
      </c>
      <c r="C1612" s="7" t="s">
        <v>3188</v>
      </c>
      <c r="D1612" s="71">
        <v>88385</v>
      </c>
      <c r="E1612" t="s">
        <v>782</v>
      </c>
      <c r="F1612" s="15" t="str">
        <f t="shared" si="157"/>
        <v>ISSUE</v>
      </c>
      <c r="H1612" s="9" t="str">
        <f t="shared" si="158"/>
        <v xml:space="preserve">						{"88666","NR 4DB 24DC DET 1 (NRC ORLANDO FL)"},</v>
      </c>
      <c r="I1612" s="9" t="str">
        <f t="shared" si="156"/>
        <v>insert into FTS_rui_codes (suggest_text_1, suggest_text_2, source) values ("88666","NR 4DB 24DC DET 1 (NRC ORLANDO FL)","RESFOR N12 (07APR2021)");</v>
      </c>
    </row>
    <row r="1613" spans="1:9" ht="16" x14ac:dyDescent="0.2">
      <c r="A1613" s="10" t="s">
        <v>7072</v>
      </c>
      <c r="B1613" s="22">
        <v>88469</v>
      </c>
      <c r="C1613" s="10" t="s">
        <v>1658</v>
      </c>
      <c r="D1613" s="71">
        <v>88394</v>
      </c>
      <c r="E1613" t="s">
        <v>6845</v>
      </c>
      <c r="F1613" s="15" t="str">
        <f t="shared" si="157"/>
        <v>ISSUE</v>
      </c>
      <c r="H1613" s="9" t="str">
        <f t="shared" si="158"/>
        <v xml:space="preserve">						{"88667","NR ADMIN PERS 1351 (NRC MADISON WI)"},</v>
      </c>
      <c r="I1613" s="9" t="str">
        <f t="shared" si="156"/>
        <v>insert into FTS_rui_codes (suggest_text_1, suggest_text_2, source) values ("88667","NR ADMIN PERS 1351 (NRC MADISON WI)","RESFOR N12 (07APR2021)");</v>
      </c>
    </row>
    <row r="1614" spans="1:9" ht="16" x14ac:dyDescent="0.2">
      <c r="A1614" s="10" t="s">
        <v>7074</v>
      </c>
      <c r="B1614" s="22">
        <v>88470</v>
      </c>
      <c r="C1614" s="10" t="s">
        <v>3697</v>
      </c>
      <c r="D1614" s="71">
        <v>88395</v>
      </c>
      <c r="E1614" t="s">
        <v>6846</v>
      </c>
      <c r="F1614" s="15" t="str">
        <f t="shared" si="157"/>
        <v>ISSUE</v>
      </c>
      <c r="H1614" s="9" t="str">
        <f t="shared" si="158"/>
        <v xml:space="preserve">						{"88668","NR DSO EAST (NRC NORFOLK VA)"},</v>
      </c>
      <c r="I1614" s="9" t="str">
        <f t="shared" si="156"/>
        <v>insert into FTS_rui_codes (suggest_text_1, suggest_text_2, source) values ("88668","NR DSO EAST (NRC NORFOLK VA)","RESFOR N12 (07APR2021)");</v>
      </c>
    </row>
    <row r="1615" spans="1:9" ht="16" x14ac:dyDescent="0.2">
      <c r="A1615" s="10" t="s">
        <v>7071</v>
      </c>
      <c r="B1615" s="22">
        <v>88471</v>
      </c>
      <c r="C1615" s="10" t="s">
        <v>875</v>
      </c>
      <c r="D1615" s="71">
        <v>88406</v>
      </c>
      <c r="E1615" t="s">
        <v>6847</v>
      </c>
      <c r="F1615" s="15" t="str">
        <f t="shared" si="157"/>
        <v>ISSUE</v>
      </c>
      <c r="H1615" s="9" t="str">
        <f t="shared" si="158"/>
        <v xml:space="preserve">						{"88671","NR NATIONAL SECURITY LAW (NRC FT DIX NJ)"},</v>
      </c>
      <c r="I1615" s="9" t="str">
        <f t="shared" si="156"/>
        <v>insert into FTS_rui_codes (suggest_text_1, suggest_text_2, source) values ("88671","NR NATIONAL SECURITY LAW (NRC FT DIX NJ)","RESFOR N12 (07APR2021)");</v>
      </c>
    </row>
    <row r="1616" spans="1:9" ht="16" x14ac:dyDescent="0.2">
      <c r="A1616" s="10" t="s">
        <v>7070</v>
      </c>
      <c r="B1616" s="22">
        <v>88472</v>
      </c>
      <c r="C1616" s="10" t="s">
        <v>248</v>
      </c>
      <c r="D1616" s="71">
        <v>88408</v>
      </c>
      <c r="E1616" t="s">
        <v>7287</v>
      </c>
      <c r="F1616" s="15" t="str">
        <f t="shared" si="157"/>
        <v>ISSUE</v>
      </c>
      <c r="H1616" s="9" t="str">
        <f t="shared" si="158"/>
        <v xml:space="preserve">						{"88706","CORIVRON 8 COMPANY D (NRC NEWPORT RI)"},</v>
      </c>
      <c r="I1616" s="9" t="str">
        <f t="shared" si="156"/>
        <v>insert into FTS_rui_codes (suggest_text_1, suggest_text_2, source) values ("88706","CORIVRON 8 COMPANY D (NRC NEWPORT RI)","RESFOR N12 (07APR2021)");</v>
      </c>
    </row>
    <row r="1617" spans="1:9" ht="16" x14ac:dyDescent="0.2">
      <c r="A1617" s="10" t="s">
        <v>7119</v>
      </c>
      <c r="B1617" s="22">
        <v>88474</v>
      </c>
      <c r="C1617" s="10" t="s">
        <v>1298</v>
      </c>
      <c r="D1617" s="71">
        <v>88409</v>
      </c>
      <c r="E1617" t="s">
        <v>7288</v>
      </c>
      <c r="F1617" s="15" t="str">
        <f t="shared" si="157"/>
        <v>ISSUE</v>
      </c>
      <c r="H1617" s="9" t="str">
        <f t="shared" si="158"/>
        <v xml:space="preserve">						{"88715","NR APPELLATE JUDICIAL ACT (NRC OKLAHOMA CITY OK)"},</v>
      </c>
      <c r="I1617" s="9" t="str">
        <f t="shared" si="156"/>
        <v>insert into FTS_rui_codes (suggest_text_1, suggest_text_2, source) values ("88715","NR APPELLATE JUDICIAL ACT (NRC OKLAHOMA CITY OK)","RESFOR N12 (07APR2021)");</v>
      </c>
    </row>
    <row r="1618" spans="1:9" ht="16" x14ac:dyDescent="0.2">
      <c r="A1618" s="10" t="s">
        <v>7120</v>
      </c>
      <c r="B1618" s="22">
        <v>88481</v>
      </c>
      <c r="C1618" s="10" t="s">
        <v>720</v>
      </c>
      <c r="D1618" s="71">
        <v>88410</v>
      </c>
      <c r="E1618" t="s">
        <v>7378</v>
      </c>
      <c r="F1618" s="15" t="str">
        <f t="shared" si="157"/>
        <v>ISSUE</v>
      </c>
      <c r="H1618" s="9" t="str">
        <f t="shared" si="158"/>
        <v xml:space="preserve">						{"88716","NR NAV INFO FORCE RES HQ (NRC FT WORTH TX)"},</v>
      </c>
      <c r="I1618" s="9" t="str">
        <f t="shared" si="156"/>
        <v>insert into FTS_rui_codes (suggest_text_1, suggest_text_2, source) values ("88716","NR NAV INFO FORCE RES HQ (NRC FT WORTH TX)","RESFOR N12 (07APR2021)");</v>
      </c>
    </row>
    <row r="1619" spans="1:9" ht="16" x14ac:dyDescent="0.2">
      <c r="A1619" s="7" t="s">
        <v>7085</v>
      </c>
      <c r="B1619" s="35">
        <v>88482</v>
      </c>
      <c r="C1619" s="7" t="s">
        <v>2383</v>
      </c>
      <c r="D1619" s="71">
        <v>88411</v>
      </c>
      <c r="E1619" t="s">
        <v>7291</v>
      </c>
      <c r="F1619" s="15" t="str">
        <f t="shared" si="157"/>
        <v>ISSUE</v>
      </c>
      <c r="H1619" s="9" t="str">
        <f t="shared" si="158"/>
        <v xml:space="preserve">						{"88719","NR NIOC GA-GREAT LAKES (NRC CHICAGO IL)"},</v>
      </c>
      <c r="I1619" s="9" t="str">
        <f t="shared" si="156"/>
        <v>insert into FTS_rui_codes (suggest_text_1, suggest_text_2, source) values ("88719","NR NIOC GA-GREAT LAKES (NRC CHICAGO IL)","RESFOR N12 (07APR2021)");</v>
      </c>
    </row>
    <row r="1620" spans="1:9" ht="16" x14ac:dyDescent="0.2">
      <c r="A1620" s="7" t="s">
        <v>7083</v>
      </c>
      <c r="B1620" s="35">
        <v>88483</v>
      </c>
      <c r="C1620" s="7" t="s">
        <v>1712</v>
      </c>
      <c r="D1620" s="71">
        <v>88412</v>
      </c>
      <c r="E1620" t="s">
        <v>7289</v>
      </c>
      <c r="F1620" s="15" t="str">
        <f t="shared" si="157"/>
        <v>ISSUE</v>
      </c>
      <c r="H1620" s="9" t="str">
        <f t="shared" si="158"/>
        <v xml:space="preserve">						{"88724","NR OPS SUPPORT 1326 (NRC CHICAGO IL)"},</v>
      </c>
      <c r="I1620" s="9" t="str">
        <f t="shared" si="156"/>
        <v>insert into FTS_rui_codes (suggest_text_1, suggest_text_2, source) values ("88724","NR OPS SUPPORT 1326 (NRC CHICAGO IL)","RESFOR N12 (07APR2021)");</v>
      </c>
    </row>
    <row r="1621" spans="1:9" ht="16" x14ac:dyDescent="0.2">
      <c r="A1621" s="7" t="s">
        <v>7087</v>
      </c>
      <c r="B1621" s="35">
        <v>88485</v>
      </c>
      <c r="C1621" s="7" t="s">
        <v>971</v>
      </c>
      <c r="D1621" s="71">
        <v>88414</v>
      </c>
      <c r="E1621" t="s">
        <v>7283</v>
      </c>
      <c r="F1621" s="15" t="str">
        <f t="shared" si="157"/>
        <v>ISSUE</v>
      </c>
      <c r="H1621" s="9" t="str">
        <f t="shared" si="158"/>
        <v xml:space="preserve">						{"88725","NR ADMIN PERS 2301 (SEAL TEAM SEVENTEEN)"},</v>
      </c>
      <c r="I1621" s="9" t="str">
        <f t="shared" si="156"/>
        <v>insert into FTS_rui_codes (suggest_text_1, suggest_text_2, source) values ("88725","NR ADMIN PERS 2301 (SEAL TEAM SEVENTEEN)","RESFOR N12 (07APR2021)");</v>
      </c>
    </row>
    <row r="1622" spans="1:9" ht="16" x14ac:dyDescent="0.2">
      <c r="A1622" s="7" t="s">
        <v>7082</v>
      </c>
      <c r="B1622" s="35">
        <v>88486</v>
      </c>
      <c r="C1622" s="7" t="s">
        <v>402</v>
      </c>
      <c r="D1622" s="71">
        <v>88415</v>
      </c>
      <c r="E1622" t="s">
        <v>7377</v>
      </c>
      <c r="F1622" s="15" t="str">
        <f t="shared" si="157"/>
        <v>ISSUE</v>
      </c>
      <c r="H1622" s="9" t="str">
        <f t="shared" si="158"/>
        <v xml:space="preserve">						{"88727","NR USNAVCENT LEGAL (NRC TAMPA FL)"},</v>
      </c>
      <c r="I1622" s="9" t="str">
        <f t="shared" si="156"/>
        <v>insert into FTS_rui_codes (suggest_text_1, suggest_text_2, source) values ("88727","NR USNAVCENT LEGAL (NRC TAMPA FL)","RESFOR N12 (07APR2021)");</v>
      </c>
    </row>
    <row r="1623" spans="1:9" ht="16" x14ac:dyDescent="0.2">
      <c r="A1623" s="7" t="s">
        <v>7082</v>
      </c>
      <c r="B1623" s="35">
        <v>88487</v>
      </c>
      <c r="C1623" s="7" t="s">
        <v>397</v>
      </c>
      <c r="D1623" s="71">
        <v>88420</v>
      </c>
      <c r="E1623" t="s">
        <v>7375</v>
      </c>
      <c r="F1623" s="15" t="str">
        <f t="shared" si="157"/>
        <v>ISSUE</v>
      </c>
      <c r="H1623" s="9" t="str">
        <f t="shared" si="158"/>
        <v xml:space="preserve">						{"88728","NR LCS ASW EVERETT (NRC EVERETT WA)"},</v>
      </c>
      <c r="I1623" s="9" t="str">
        <f t="shared" si="156"/>
        <v>insert into FTS_rui_codes (suggest_text_1, suggest_text_2, source) values ("88728","NR LCS ASW EVERETT (NRC EVERETT WA)","RESFOR N12 (07APR2021)");</v>
      </c>
    </row>
    <row r="1624" spans="1:9" ht="16" x14ac:dyDescent="0.2">
      <c r="A1624" s="7" t="s">
        <v>7084</v>
      </c>
      <c r="B1624" s="35">
        <v>88489</v>
      </c>
      <c r="C1624" s="7" t="s">
        <v>2198</v>
      </c>
      <c r="D1624" s="71">
        <v>88424</v>
      </c>
      <c r="E1624" t="s">
        <v>1244</v>
      </c>
      <c r="F1624" s="15" t="str">
        <f t="shared" si="157"/>
        <v>ISSUE</v>
      </c>
      <c r="H1624" s="9" t="str">
        <f t="shared" si="158"/>
        <v xml:space="preserve">						{"88729","NR OPS SUPPORT 1946 (NRC VENTURA COUNTY CA)"},</v>
      </c>
      <c r="I1624" s="9" t="str">
        <f t="shared" si="156"/>
        <v>insert into FTS_rui_codes (suggest_text_1, suggest_text_2, source) values ("88729","NR OPS SUPPORT 1946 (NRC VENTURA COUNTY CA)","RESFOR N12 (07APR2021)");</v>
      </c>
    </row>
    <row r="1625" spans="1:9" ht="16" x14ac:dyDescent="0.2">
      <c r="A1625" s="10" t="s">
        <v>7090</v>
      </c>
      <c r="B1625" s="22">
        <v>88490</v>
      </c>
      <c r="C1625" s="11" t="s">
        <v>939</v>
      </c>
      <c r="D1625" s="71">
        <v>88427</v>
      </c>
      <c r="E1625" t="s">
        <v>7376</v>
      </c>
      <c r="F1625" s="15" t="str">
        <f t="shared" si="157"/>
        <v>ISSUE</v>
      </c>
      <c r="H1625" s="9" t="str">
        <f t="shared" si="158"/>
        <v xml:space="preserve">						{"88730","NR LCS SUW PHOENIX (NRC PHOENIX AZ)"},</v>
      </c>
      <c r="I1625" s="9" t="str">
        <f t="shared" si="156"/>
        <v>insert into FTS_rui_codes (suggest_text_1, suggest_text_2, source) values ("88730","NR LCS SUW PHOENIX (NRC PHOENIX AZ)","RESFOR N12 (07APR2021)");</v>
      </c>
    </row>
    <row r="1626" spans="1:9" ht="16" x14ac:dyDescent="0.2">
      <c r="A1626" s="10" t="s">
        <v>7097</v>
      </c>
      <c r="B1626" s="22">
        <v>88492</v>
      </c>
      <c r="C1626" s="10" t="s">
        <v>1909</v>
      </c>
      <c r="D1626" s="71">
        <v>88430</v>
      </c>
      <c r="E1626" t="s">
        <v>7292</v>
      </c>
      <c r="F1626" s="15" t="str">
        <f t="shared" si="157"/>
        <v>ISSUE</v>
      </c>
      <c r="H1626" s="9" t="str">
        <f t="shared" si="158"/>
        <v xml:space="preserve">						{"88734","NR OPS SUPPORT 0897 (NRC TALLAHASSEE FL)"},</v>
      </c>
      <c r="I1626" s="9" t="str">
        <f t="shared" si="156"/>
        <v>insert into FTS_rui_codes (suggest_text_1, suggest_text_2, source) values ("88734","NR OPS SUPPORT 0897 (NRC TALLAHASSEE FL)","RESFOR N12 (07APR2021)");</v>
      </c>
    </row>
    <row r="1627" spans="1:9" ht="16" x14ac:dyDescent="0.2">
      <c r="A1627" s="10" t="s">
        <v>7100</v>
      </c>
      <c r="B1627" s="22">
        <v>88493</v>
      </c>
      <c r="C1627" s="10" t="s">
        <v>4033</v>
      </c>
      <c r="D1627" s="71">
        <v>88431</v>
      </c>
      <c r="E1627" t="s">
        <v>7293</v>
      </c>
      <c r="F1627" s="15" t="str">
        <f t="shared" si="157"/>
        <v>ISSUE</v>
      </c>
      <c r="H1627" s="9" t="str">
        <f t="shared" si="158"/>
        <v xml:space="preserve">						{"88735","NMCB 25 DET 2325 GREEN BAY (NRC GREEN BAY WI)"},</v>
      </c>
      <c r="I1627" s="9" t="str">
        <f t="shared" si="156"/>
        <v>insert into FTS_rui_codes (suggest_text_1, suggest_text_2, source) values ("88735","NMCB 25 DET 2325 GREEN BAY (NRC GREEN BAY WI)","RESFOR N12 (07APR2021)");</v>
      </c>
    </row>
    <row r="1628" spans="1:9" ht="16" x14ac:dyDescent="0.2">
      <c r="A1628" s="10" t="s">
        <v>7099</v>
      </c>
      <c r="B1628" s="22">
        <v>88494</v>
      </c>
      <c r="C1628" s="10" t="s">
        <v>4079</v>
      </c>
      <c r="D1628" s="71">
        <v>88432</v>
      </c>
      <c r="E1628" t="s">
        <v>7294</v>
      </c>
      <c r="F1628" s="15" t="str">
        <f t="shared" si="157"/>
        <v>ISSUE</v>
      </c>
      <c r="H1628" s="9" t="str">
        <f t="shared" si="158"/>
        <v xml:space="preserve">						{"88741","NR ADMIN PERS 0874 (NRC JACKSONVILLE FL)"},</v>
      </c>
      <c r="I1628" s="9" t="str">
        <f t="shared" si="156"/>
        <v>insert into FTS_rui_codes (suggest_text_1, suggest_text_2, source) values ("88741","NR ADMIN PERS 0874 (NRC JACKSONVILLE FL)","RESFOR N12 (07APR2021)");</v>
      </c>
    </row>
    <row r="1629" spans="1:9" ht="16" x14ac:dyDescent="0.2">
      <c r="A1629" s="10" t="s">
        <v>7103</v>
      </c>
      <c r="B1629" s="22">
        <v>88498</v>
      </c>
      <c r="C1629" s="10" t="s">
        <v>3833</v>
      </c>
      <c r="D1629" s="71">
        <v>88433</v>
      </c>
      <c r="E1629" t="s">
        <v>7281</v>
      </c>
      <c r="F1629" s="15" t="str">
        <f t="shared" si="157"/>
        <v>ISSUE</v>
      </c>
      <c r="H1629" s="9" t="str">
        <f t="shared" si="158"/>
        <v xml:space="preserve">						{"88759","NR 4MD 2/24 WEAPONS CO (NRC CHICAGO IL)"},</v>
      </c>
      <c r="I1629" s="9" t="str">
        <f t="shared" si="156"/>
        <v>insert into FTS_rui_codes (suggest_text_1, suggest_text_2, source) values ("88759","NR 4MD 2/24 WEAPONS CO (NRC CHICAGO IL)","RESFOR N12 (07APR2021)");</v>
      </c>
    </row>
    <row r="1630" spans="1:9" ht="16" x14ac:dyDescent="0.2">
      <c r="A1630" s="10" t="s">
        <v>7102</v>
      </c>
      <c r="B1630" s="22">
        <v>88499</v>
      </c>
      <c r="C1630" s="10" t="s">
        <v>3225</v>
      </c>
      <c r="D1630" s="71">
        <v>88437</v>
      </c>
      <c r="E1630" t="s">
        <v>7285</v>
      </c>
      <c r="F1630" s="15" t="str">
        <f t="shared" si="157"/>
        <v>ISSUE</v>
      </c>
      <c r="H1630" s="9" t="str">
        <f t="shared" si="158"/>
        <v xml:space="preserve">						{"88763","NR DSCA MIDLANT (NRC NORFOLK VA)"},</v>
      </c>
      <c r="I1630" s="9" t="str">
        <f t="shared" si="156"/>
        <v>insert into FTS_rui_codes (suggest_text_1, suggest_text_2, source) values ("88763","NR DSCA MIDLANT (NRC NORFOLK VA)","RESFOR N12 (07APR2021)");</v>
      </c>
    </row>
    <row r="1631" spans="1:9" ht="16" x14ac:dyDescent="0.2">
      <c r="A1631" s="10" t="s">
        <v>7103</v>
      </c>
      <c r="B1631" s="22">
        <v>88500</v>
      </c>
      <c r="C1631" s="10" t="s">
        <v>3832</v>
      </c>
      <c r="D1631" s="71">
        <v>88439</v>
      </c>
      <c r="E1631" t="s">
        <v>7284</v>
      </c>
      <c r="F1631" s="15" t="str">
        <f t="shared" si="157"/>
        <v>ISSUE</v>
      </c>
      <c r="H1631" s="9" t="str">
        <f t="shared" si="158"/>
        <v xml:space="preserve">						{"88765","NR DSCA SOUTHEAST (NRC JACKSONVILLE FL)"},</v>
      </c>
      <c r="I1631" s="9" t="str">
        <f t="shared" si="156"/>
        <v>insert into FTS_rui_codes (suggest_text_1, suggest_text_2, source) values ("88765","NR DSCA SOUTHEAST (NRC JACKSONVILLE FL)","RESFOR N12 (07APR2021)");</v>
      </c>
    </row>
    <row r="1632" spans="1:9" ht="16" x14ac:dyDescent="0.2">
      <c r="A1632" s="10" t="s">
        <v>7045</v>
      </c>
      <c r="B1632" s="22">
        <v>88501</v>
      </c>
      <c r="C1632" s="10" t="s">
        <v>567</v>
      </c>
      <c r="D1632" s="71">
        <v>88440</v>
      </c>
      <c r="E1632" t="s">
        <v>7282</v>
      </c>
      <c r="F1632" s="15" t="str">
        <f t="shared" si="157"/>
        <v>ISSUE</v>
      </c>
      <c r="H1632" s="9" t="str">
        <f t="shared" si="158"/>
        <v xml:space="preserve">						{"88768","NR 4MD 1/25 WEAPONS CO (NRC MANCHESTER NH)"},</v>
      </c>
      <c r="I1632" s="9" t="str">
        <f t="shared" si="156"/>
        <v>insert into FTS_rui_codes (suggest_text_1, suggest_text_2, source) values ("88768","NR 4MD 1/25 WEAPONS CO (NRC MANCHESTER NH)","RESFOR N12 (07APR2021)");</v>
      </c>
    </row>
    <row r="1633" spans="1:9" ht="16" x14ac:dyDescent="0.2">
      <c r="A1633" s="10" t="s">
        <v>7052</v>
      </c>
      <c r="B1633" s="22">
        <v>88502</v>
      </c>
      <c r="C1633" s="10" t="s">
        <v>2298</v>
      </c>
      <c r="D1633" s="71">
        <v>88441</v>
      </c>
      <c r="E1633" t="s">
        <v>7357</v>
      </c>
      <c r="F1633" s="15" t="str">
        <f t="shared" si="157"/>
        <v>ISSUE</v>
      </c>
      <c r="H1633" s="9" t="str">
        <f t="shared" si="158"/>
        <v xml:space="preserve">						{"88774","NR DSCA NORTHWEST (NRC KITSAP WA)"},</v>
      </c>
      <c r="I1633" s="9" t="str">
        <f t="shared" si="156"/>
        <v>insert into FTS_rui_codes (suggest_text_1, suggest_text_2, source) values ("88774","NR DSCA NORTHWEST (NRC KITSAP WA)","RESFOR N12 (07APR2021)");</v>
      </c>
    </row>
    <row r="1634" spans="1:9" ht="16" x14ac:dyDescent="0.2">
      <c r="A1634" s="10" t="s">
        <v>7062</v>
      </c>
      <c r="B1634" s="22">
        <v>88503</v>
      </c>
      <c r="C1634" s="10" t="s">
        <v>4363</v>
      </c>
      <c r="D1634" s="71">
        <v>88445</v>
      </c>
      <c r="E1634" t="s">
        <v>600</v>
      </c>
      <c r="F1634" s="15" t="str">
        <f t="shared" si="157"/>
        <v>ISSUE</v>
      </c>
      <c r="H1634" s="9" t="str">
        <f t="shared" si="158"/>
        <v xml:space="preserve">						{"88775","NR PRELIMINARY HEARING UNT (NRC MINNEAPOLIS MN)"},</v>
      </c>
      <c r="I1634" s="9" t="str">
        <f t="shared" si="156"/>
        <v>insert into FTS_rui_codes (suggest_text_1, suggest_text_2, source) values ("88775","NR PRELIMINARY HEARING UNT (NRC MINNEAPOLIS MN)","RESFOR N12 (07APR2021)");</v>
      </c>
    </row>
    <row r="1635" spans="1:9" ht="16" x14ac:dyDescent="0.2">
      <c r="A1635" s="7" t="s">
        <v>7116</v>
      </c>
      <c r="B1635" s="35">
        <v>88532</v>
      </c>
      <c r="C1635" s="12" t="s">
        <v>1944</v>
      </c>
      <c r="D1635" s="71">
        <v>88447</v>
      </c>
      <c r="E1635" t="s">
        <v>784</v>
      </c>
      <c r="F1635" s="15" t="str">
        <f t="shared" si="157"/>
        <v>ISSUE</v>
      </c>
      <c r="H1635" s="9" t="str">
        <f t="shared" si="158"/>
        <v xml:space="preserve">						{"88778","NR 4DB 14DC DET 1 (NRC KANSAS CITY MO)"},</v>
      </c>
      <c r="I1635" s="9" t="str">
        <f t="shared" si="156"/>
        <v>insert into FTS_rui_codes (suggest_text_1, suggest_text_2, source) values ("88778","NR 4DB 14DC DET 1 (NRC KANSAS CITY MO)","RESFOR N12 (07APR2021)");</v>
      </c>
    </row>
    <row r="1636" spans="1:9" ht="16" x14ac:dyDescent="0.2">
      <c r="A1636" s="10" t="s">
        <v>7103</v>
      </c>
      <c r="B1636" s="22">
        <v>88533</v>
      </c>
      <c r="C1636" s="10" t="s">
        <v>3764</v>
      </c>
      <c r="D1636" s="71">
        <v>88450</v>
      </c>
      <c r="E1636" t="s">
        <v>7351</v>
      </c>
      <c r="F1636" s="15" t="str">
        <f t="shared" si="157"/>
        <v>ISSUE</v>
      </c>
      <c r="H1636" s="9" t="str">
        <f t="shared" si="158"/>
        <v xml:space="preserve">						{"88779","NR 4DB 14DC DET 2 (NRC NEW YORK NY)"},</v>
      </c>
      <c r="I1636" s="9" t="str">
        <f t="shared" si="156"/>
        <v>insert into FTS_rui_codes (suggest_text_1, suggest_text_2, source) values ("88779","NR 4DB 14DC DET 2 (NRC NEW YORK NY)","RESFOR N12 (07APR2021)");</v>
      </c>
    </row>
    <row r="1637" spans="1:9" ht="16" x14ac:dyDescent="0.2">
      <c r="A1637" s="7" t="s">
        <v>7113</v>
      </c>
      <c r="B1637" s="35">
        <v>88535</v>
      </c>
      <c r="C1637" s="12" t="s">
        <v>3330</v>
      </c>
      <c r="D1637" s="71">
        <v>88452</v>
      </c>
      <c r="E1637" t="s">
        <v>7346</v>
      </c>
      <c r="F1637" s="15" t="str">
        <f t="shared" si="157"/>
        <v>ISSUE</v>
      </c>
      <c r="H1637" s="9" t="str">
        <f t="shared" si="158"/>
        <v xml:space="preserve">						{"88780","NR 4DB 14DC DET 3 (NRC CHICAGO IL)"},</v>
      </c>
      <c r="I1637" s="9" t="str">
        <f t="shared" si="156"/>
        <v>insert into FTS_rui_codes (suggest_text_1, suggest_text_2, source) values ("88780","NR 4DB 14DC DET 3 (NRC CHICAGO IL)","RESFOR N12 (07APR2021)");</v>
      </c>
    </row>
    <row r="1638" spans="1:9" ht="16" x14ac:dyDescent="0.2">
      <c r="A1638" s="7" t="s">
        <v>7092</v>
      </c>
      <c r="B1638" s="35">
        <v>88537</v>
      </c>
      <c r="C1638" s="7" t="s">
        <v>1419</v>
      </c>
      <c r="D1638" s="71">
        <v>88453</v>
      </c>
      <c r="E1638" t="s">
        <v>7349</v>
      </c>
      <c r="F1638" s="15" t="str">
        <f t="shared" si="157"/>
        <v>ISSUE</v>
      </c>
      <c r="H1638" s="9" t="str">
        <f t="shared" si="158"/>
        <v xml:space="preserve">						{"88782","NR 4TH DENBN 24DC DET 3 (NRC NORFOLK VA)"},</v>
      </c>
      <c r="I1638" s="9" t="str">
        <f t="shared" si="156"/>
        <v>insert into FTS_rui_codes (suggest_text_1, suggest_text_2, source) values ("88782","NR 4TH DENBN 24DC DET 3 (NRC NORFOLK VA)","RESFOR N12 (07APR2021)");</v>
      </c>
    </row>
    <row r="1639" spans="1:9" ht="16" x14ac:dyDescent="0.2">
      <c r="A1639" s="10" t="s">
        <v>7030</v>
      </c>
      <c r="B1639" s="22">
        <v>88538</v>
      </c>
      <c r="C1639" s="10" t="s">
        <v>738</v>
      </c>
      <c r="D1639" s="71">
        <v>88454</v>
      </c>
      <c r="E1639" t="s">
        <v>7363</v>
      </c>
      <c r="F1639" s="15" t="str">
        <f t="shared" si="157"/>
        <v>ISSUE</v>
      </c>
      <c r="H1639" s="9" t="str">
        <f t="shared" si="158"/>
        <v xml:space="preserve">						{"88788","NR OHSU NH BREM DET G (NRC SPRINGFIELD OR)"},</v>
      </c>
      <c r="I1639" s="9" t="str">
        <f t="shared" si="156"/>
        <v>insert into FTS_rui_codes (suggest_text_1, suggest_text_2, source) values ("88788","NR OHSU NH BREM DET G (NRC SPRINGFIELD OR)","RESFOR N12 (07APR2021)");</v>
      </c>
    </row>
    <row r="1640" spans="1:9" ht="16" x14ac:dyDescent="0.2">
      <c r="A1640" s="7" t="s">
        <v>7040</v>
      </c>
      <c r="B1640" s="35">
        <v>88542</v>
      </c>
      <c r="C1640" s="7" t="s">
        <v>2966</v>
      </c>
      <c r="D1640" s="71">
        <v>88458</v>
      </c>
      <c r="E1640" t="s">
        <v>7352</v>
      </c>
      <c r="F1640" s="15" t="str">
        <f t="shared" si="157"/>
        <v>ISSUE</v>
      </c>
      <c r="H1640" s="9" t="str">
        <f t="shared" si="158"/>
        <v xml:space="preserve">						{"88808","NR DFAS CLEVELAND 105 (NRC AKRON OH)"},</v>
      </c>
      <c r="I1640" s="9" t="str">
        <f t="shared" si="156"/>
        <v>insert into FTS_rui_codes (suggest_text_1, suggest_text_2, source) values ("88808","NR DFAS CLEVELAND 105 (NRC AKRON OH)","RESFOR N12 (07APR2021)");</v>
      </c>
    </row>
    <row r="1641" spans="1:9" ht="16" x14ac:dyDescent="0.2">
      <c r="A1641" s="10" t="s">
        <v>7115</v>
      </c>
      <c r="B1641" s="22">
        <v>88560</v>
      </c>
      <c r="C1641" s="11" t="s">
        <v>132</v>
      </c>
      <c r="D1641" s="71">
        <v>88463</v>
      </c>
      <c r="E1641" t="s">
        <v>7345</v>
      </c>
      <c r="F1641" s="15" t="str">
        <f t="shared" si="157"/>
        <v>ISSUE</v>
      </c>
      <c r="H1641" s="9" t="str">
        <f t="shared" si="158"/>
        <v xml:space="preserve">						{"88820","NR USEUCOM ECJ5-ECJ8 (NRC JACKSONVILLE FL)"},</v>
      </c>
      <c r="I1641" s="9" t="str">
        <f t="shared" si="156"/>
        <v>insert into FTS_rui_codes (suggest_text_1, suggest_text_2, source) values ("88820","NR USEUCOM ECJ5-ECJ8 (NRC JACKSONVILLE FL)","RESFOR N12 (07APR2021)");</v>
      </c>
    </row>
    <row r="1642" spans="1:9" ht="16" x14ac:dyDescent="0.2">
      <c r="A1642" s="10" t="s">
        <v>7121</v>
      </c>
      <c r="B1642" s="22">
        <v>88562</v>
      </c>
      <c r="C1642" s="10" t="s">
        <v>204</v>
      </c>
      <c r="D1642" s="71">
        <v>88465</v>
      </c>
      <c r="E1642" t="s">
        <v>7348</v>
      </c>
      <c r="F1642" s="15" t="str">
        <f t="shared" si="157"/>
        <v>ISSUE</v>
      </c>
      <c r="H1642" s="9" t="str">
        <f t="shared" si="158"/>
        <v xml:space="preserve">						{"88821","NR USEUCOM J6 (NRC ATLANTA GA)"},</v>
      </c>
      <c r="I1642" s="9" t="str">
        <f t="shared" si="156"/>
        <v>insert into FTS_rui_codes (suggest_text_1, suggest_text_2, source) values ("88821","NR USEUCOM J6 (NRC ATLANTA GA)","RESFOR N12 (07APR2021)");</v>
      </c>
    </row>
    <row r="1643" spans="1:9" ht="16" x14ac:dyDescent="0.2">
      <c r="A1643" s="10" t="s">
        <v>7119</v>
      </c>
      <c r="B1643" s="22">
        <v>88563</v>
      </c>
      <c r="C1643" s="10" t="s">
        <v>1297</v>
      </c>
      <c r="D1643" s="71">
        <v>88467</v>
      </c>
      <c r="E1643" t="s">
        <v>7347</v>
      </c>
      <c r="F1643" s="15" t="str">
        <f t="shared" si="157"/>
        <v>ISSUE</v>
      </c>
      <c r="H1643" s="9" t="str">
        <f t="shared" si="158"/>
        <v xml:space="preserve">						{"88860","NR FLAG SUPPORT (CNRFC HQ)"},</v>
      </c>
      <c r="I1643" s="9" t="str">
        <f t="shared" si="156"/>
        <v>insert into FTS_rui_codes (suggest_text_1, suggest_text_2, source) values ("88860","NR FLAG SUPPORT (CNRFC HQ)","RESFOR N12 (07APR2021)");</v>
      </c>
    </row>
    <row r="1644" spans="1:9" ht="16" x14ac:dyDescent="0.2">
      <c r="A1644" s="7" t="s">
        <v>7113</v>
      </c>
      <c r="B1644" s="35">
        <v>88565</v>
      </c>
      <c r="C1644" s="12" t="s">
        <v>3328</v>
      </c>
      <c r="D1644" s="71">
        <v>88469</v>
      </c>
      <c r="E1644" t="s">
        <v>7350</v>
      </c>
      <c r="F1644" s="15" t="str">
        <f t="shared" si="157"/>
        <v>ISSUE</v>
      </c>
      <c r="H1644" s="9" t="str">
        <f t="shared" si="158"/>
        <v xml:space="preserve">						{"88862","NR 4TH MARDIV 4AA BN CO A (NRC NORFOLK VA)"},</v>
      </c>
      <c r="I1644" s="9" t="str">
        <f t="shared" si="156"/>
        <v>insert into FTS_rui_codes (suggest_text_1, suggest_text_2, source) values ("88862","NR 4TH MARDIV 4AA BN CO A (NRC NORFOLK VA)","RESFOR N12 (07APR2021)");</v>
      </c>
    </row>
    <row r="1645" spans="1:9" ht="16" x14ac:dyDescent="0.2">
      <c r="A1645" s="10" t="s">
        <v>7120</v>
      </c>
      <c r="B1645" s="22">
        <v>88566</v>
      </c>
      <c r="C1645" s="10" t="s">
        <v>722</v>
      </c>
      <c r="D1645" s="71">
        <v>88470</v>
      </c>
      <c r="E1645" t="s">
        <v>7395</v>
      </c>
      <c r="F1645" s="15" t="str">
        <f t="shared" si="157"/>
        <v>ISSUE</v>
      </c>
      <c r="H1645" s="9" t="str">
        <f t="shared" si="158"/>
        <v xml:space="preserve">						{"88868","NR COMTENTHFLT (NRC BALTIMORE MD)"},</v>
      </c>
      <c r="I1645" s="9" t="str">
        <f t="shared" si="156"/>
        <v>insert into FTS_rui_codes (suggest_text_1, suggest_text_2, source) values ("88868","NR COMTENTHFLT (NRC BALTIMORE MD)","RESFOR N12 (07APR2021)");</v>
      </c>
    </row>
    <row r="1646" spans="1:9" ht="16" x14ac:dyDescent="0.2">
      <c r="A1646" s="10" t="s">
        <v>7078</v>
      </c>
      <c r="B1646" s="22">
        <v>88593</v>
      </c>
      <c r="C1646" s="10" t="s">
        <v>1063</v>
      </c>
      <c r="D1646" s="71">
        <v>88471</v>
      </c>
      <c r="E1646" t="s">
        <v>7358</v>
      </c>
      <c r="F1646" s="15" t="str">
        <f t="shared" si="157"/>
        <v>ISSUE</v>
      </c>
      <c r="H1646" s="9" t="str">
        <f t="shared" si="158"/>
        <v xml:space="preserve">						{"88869","NR NIOC GA-GREENSBORO (NRC GREENSBORO NC)"},</v>
      </c>
      <c r="I1646" s="9" t="str">
        <f t="shared" si="156"/>
        <v>insert into FTS_rui_codes (suggest_text_1, suggest_text_2, source) values ("88869","NR NIOC GA-GREENSBORO (NRC GREENSBORO NC)","RESFOR N12 (07APR2021)");</v>
      </c>
    </row>
    <row r="1647" spans="1:9" ht="16" x14ac:dyDescent="0.2">
      <c r="A1647" s="10" t="s">
        <v>7073</v>
      </c>
      <c r="B1647" s="22">
        <v>88595</v>
      </c>
      <c r="C1647" s="10" t="s">
        <v>2114</v>
      </c>
      <c r="D1647" s="71">
        <v>88472</v>
      </c>
      <c r="E1647" t="s">
        <v>7396</v>
      </c>
      <c r="F1647" s="15" t="str">
        <f t="shared" si="157"/>
        <v>ISSUE</v>
      </c>
      <c r="H1647" s="9" t="str">
        <f t="shared" si="158"/>
        <v xml:space="preserve">						{"88870","NR NIOC GEORGIA (NRC AUGUSTA GA)"},</v>
      </c>
      <c r="I1647" s="9" t="str">
        <f t="shared" si="156"/>
        <v>insert into FTS_rui_codes (suggest_text_1, suggest_text_2, source) values ("88870","NR NIOC GEORGIA (NRC AUGUSTA GA)","RESFOR N12 (07APR2021)");</v>
      </c>
    </row>
    <row r="1648" spans="1:9" ht="16" x14ac:dyDescent="0.2">
      <c r="A1648" s="7" t="s">
        <v>7040</v>
      </c>
      <c r="B1648" s="35">
        <v>88631</v>
      </c>
      <c r="C1648" s="7" t="s">
        <v>2958</v>
      </c>
      <c r="D1648" s="71">
        <v>88474</v>
      </c>
      <c r="E1648" t="s">
        <v>7356</v>
      </c>
      <c r="F1648" s="15" t="str">
        <f t="shared" si="157"/>
        <v>ISSUE</v>
      </c>
      <c r="H1648" s="9" t="str">
        <f t="shared" si="158"/>
        <v xml:space="preserve">						{"88871","NR NIOC GA-ORLANDO (NRC ORLANDO FL)"},</v>
      </c>
      <c r="I1648" s="9" t="str">
        <f t="shared" si="156"/>
        <v>insert into FTS_rui_codes (suggest_text_1, suggest_text_2, source) values ("88871","NR NIOC GA-ORLANDO (NRC ORLANDO FL)","RESFOR N12 (07APR2021)");</v>
      </c>
    </row>
    <row r="1649" spans="1:9" ht="16" x14ac:dyDescent="0.2">
      <c r="A1649" s="10" t="s">
        <v>7057</v>
      </c>
      <c r="B1649" s="22">
        <v>88666</v>
      </c>
      <c r="C1649" s="10" t="s">
        <v>3093</v>
      </c>
      <c r="D1649" s="71">
        <v>88481</v>
      </c>
      <c r="E1649" t="s">
        <v>7355</v>
      </c>
      <c r="F1649" s="15" t="str">
        <f t="shared" si="157"/>
        <v>ISSUE</v>
      </c>
      <c r="H1649" s="9" t="str">
        <f t="shared" si="158"/>
        <v xml:space="preserve">						{"88875","NR NIOC TX-FORT WORTH (NRC FT WORTH TX)"},</v>
      </c>
      <c r="I1649" s="9" t="str">
        <f t="shared" si="156"/>
        <v>insert into FTS_rui_codes (suggest_text_1, suggest_text_2, source) values ("88875","NR NIOC TX-FORT WORTH (NRC FT WORTH TX)","RESFOR N12 (07APR2021)");</v>
      </c>
    </row>
    <row r="1650" spans="1:9" ht="16" x14ac:dyDescent="0.2">
      <c r="A1650" s="7" t="s">
        <v>7084</v>
      </c>
      <c r="B1650" s="35">
        <v>88667</v>
      </c>
      <c r="C1650" s="7" t="s">
        <v>2197</v>
      </c>
      <c r="D1650" s="71">
        <v>88482</v>
      </c>
      <c r="E1650" t="s">
        <v>7353</v>
      </c>
      <c r="F1650" s="15" t="str">
        <f t="shared" si="157"/>
        <v>ISSUE</v>
      </c>
      <c r="H1650" s="9" t="str">
        <f t="shared" si="158"/>
        <v xml:space="preserve">						{"88881","NR NIOC HI-SALT LAKE CITY (NRC SALT LAKE CITY UT)"},</v>
      </c>
      <c r="I1650" s="9" t="str">
        <f t="shared" si="156"/>
        <v>insert into FTS_rui_codes (suggest_text_1, suggest_text_2, source) values ("88881","NR NIOC HI-SALT LAKE CITY (NRC SALT LAKE CITY UT)","RESFOR N12 (07APR2021)");</v>
      </c>
    </row>
    <row r="1651" spans="1:9" ht="16" x14ac:dyDescent="0.2">
      <c r="A1651" s="7" t="s">
        <v>7040</v>
      </c>
      <c r="B1651" s="35">
        <v>88668</v>
      </c>
      <c r="C1651" s="7" t="s">
        <v>2962</v>
      </c>
      <c r="D1651" s="71">
        <v>88483</v>
      </c>
      <c r="E1651" t="s">
        <v>1712</v>
      </c>
      <c r="F1651" s="15" t="str">
        <f t="shared" si="157"/>
        <v>ISSUE</v>
      </c>
      <c r="H1651" s="9" t="str">
        <f t="shared" si="158"/>
        <v xml:space="preserve">						{"88884","NR NIOC HI-TACOMA (NRC KITSAP WA)"},</v>
      </c>
      <c r="I1651" s="9" t="str">
        <f t="shared" si="156"/>
        <v>insert into FTS_rui_codes (suggest_text_1, suggest_text_2, source) values ("88884","NR NIOC HI-TACOMA (NRC KITSAP WA)","RESFOR N12 (07APR2021)");</v>
      </c>
    </row>
    <row r="1652" spans="1:9" ht="16" x14ac:dyDescent="0.2">
      <c r="A1652" s="10" t="s">
        <v>7026</v>
      </c>
      <c r="B1652" s="22">
        <v>88671</v>
      </c>
      <c r="C1652" s="10" t="s">
        <v>1275</v>
      </c>
      <c r="D1652" s="71">
        <v>88485</v>
      </c>
      <c r="E1652" t="s">
        <v>7354</v>
      </c>
      <c r="F1652" s="15" t="str">
        <f t="shared" si="157"/>
        <v>ISSUE</v>
      </c>
      <c r="H1652" s="9" t="str">
        <f t="shared" si="158"/>
        <v xml:space="preserve">						{"89045","NR OPS SUPPORT 0612 (NRC CHARLOTTE NC)"},</v>
      </c>
      <c r="I1652" s="9" t="str">
        <f t="shared" si="156"/>
        <v>insert into FTS_rui_codes (suggest_text_1, suggest_text_2, source) values ("89045","NR OPS SUPPORT 0612 (NRC CHARLOTTE NC)","RESFOR N12 (07APR2021)");</v>
      </c>
    </row>
    <row r="1653" spans="1:9" ht="16" x14ac:dyDescent="0.2">
      <c r="A1653" s="10" t="s">
        <v>7015</v>
      </c>
      <c r="B1653" s="22">
        <v>88706</v>
      </c>
      <c r="C1653" s="10" t="s">
        <v>2729</v>
      </c>
      <c r="D1653" s="71">
        <v>88486</v>
      </c>
      <c r="E1653" t="s">
        <v>7344</v>
      </c>
      <c r="F1653" s="15" t="str">
        <f t="shared" si="157"/>
        <v>ISSUE</v>
      </c>
      <c r="H1653" s="9" t="str">
        <f t="shared" si="158"/>
        <v xml:space="preserve">						{"89046","NR NAVAIRTERM NORVA 207 (NRC RALEIGH NC)"},</v>
      </c>
      <c r="I1653" s="9" t="str">
        <f t="shared" si="156"/>
        <v>insert into FTS_rui_codes (suggest_text_1, suggest_text_2, source) values ("89046","NR NAVAIRTERM NORVA 207 (NRC RALEIGH NC)","RESFOR N12 (07APR2021)");</v>
      </c>
    </row>
    <row r="1654" spans="1:9" ht="16" x14ac:dyDescent="0.2">
      <c r="A1654" s="10" t="s">
        <v>7079</v>
      </c>
      <c r="B1654" s="22">
        <v>88715</v>
      </c>
      <c r="C1654" s="10" t="s">
        <v>2993</v>
      </c>
      <c r="D1654" s="71">
        <v>88487</v>
      </c>
      <c r="E1654" t="s">
        <v>7343</v>
      </c>
      <c r="F1654" s="15" t="str">
        <f t="shared" si="157"/>
        <v>ISSUE</v>
      </c>
      <c r="H1654" s="9" t="str">
        <f t="shared" si="158"/>
        <v xml:space="preserve">						{"89074","NR FLC PUGET SOUND DET A (NRC EVERETT WA)"},</v>
      </c>
      <c r="I1654" s="9" t="str">
        <f t="shared" si="156"/>
        <v>insert into FTS_rui_codes (suggest_text_1, suggest_text_2, source) values ("89074","NR FLC PUGET SOUND DET A (NRC EVERETT WA)","RESFOR N12 (07APR2021)");</v>
      </c>
    </row>
    <row r="1655" spans="1:9" ht="16" x14ac:dyDescent="0.2">
      <c r="A1655" s="10" t="s">
        <v>7119</v>
      </c>
      <c r="B1655" s="22">
        <v>88716</v>
      </c>
      <c r="C1655" s="10" t="s">
        <v>1300</v>
      </c>
      <c r="D1655" s="71">
        <v>88489</v>
      </c>
      <c r="E1655" t="s">
        <v>7342</v>
      </c>
      <c r="F1655" s="15" t="str">
        <f t="shared" si="157"/>
        <v>ISSUE</v>
      </c>
      <c r="H1655" s="9" t="str">
        <f t="shared" si="158"/>
        <v xml:space="preserve">						{"89082","NR CNO INFO WARFARE (N2N6) (NRC WASHINGTON DC)"},</v>
      </c>
      <c r="I1655" s="9" t="str">
        <f t="shared" si="156"/>
        <v>insert into FTS_rui_codes (suggest_text_1, suggest_text_2, source) values ("89082","NR CNO INFO WARFARE (N2N6) (NRC WASHINGTON DC)","RESFOR N12 (07APR2021)");</v>
      </c>
    </row>
    <row r="1656" spans="1:9" ht="16" x14ac:dyDescent="0.2">
      <c r="A1656" s="10" t="s">
        <v>7120</v>
      </c>
      <c r="B1656" s="22">
        <v>88719</v>
      </c>
      <c r="C1656" s="10" t="s">
        <v>724</v>
      </c>
      <c r="D1656" s="71">
        <v>88490</v>
      </c>
      <c r="E1656" t="s">
        <v>7413</v>
      </c>
      <c r="F1656" s="15" t="str">
        <f t="shared" si="157"/>
        <v>ISSUE</v>
      </c>
      <c r="H1656" s="9" t="str">
        <f t="shared" si="158"/>
        <v xml:space="preserve">						{"89083","NR DIAHQ 0466 (NRC WASHINGTON DC)"},</v>
      </c>
      <c r="I1656" s="9" t="str">
        <f t="shared" si="156"/>
        <v>insert into FTS_rui_codes (suggest_text_1, suggest_text_2, source) values ("89083","NR DIAHQ 0466 (NRC WASHINGTON DC)","RESFOR N12 (07APR2021)");</v>
      </c>
    </row>
    <row r="1657" spans="1:9" ht="16" x14ac:dyDescent="0.2">
      <c r="A1657" s="10" t="s">
        <v>7120</v>
      </c>
      <c r="B1657" s="22">
        <v>88724</v>
      </c>
      <c r="C1657" s="10" t="s">
        <v>726</v>
      </c>
      <c r="D1657" s="71">
        <v>88492</v>
      </c>
      <c r="E1657" t="s">
        <v>7414</v>
      </c>
      <c r="F1657" s="15" t="str">
        <f t="shared" si="157"/>
        <v>ISSUE</v>
      </c>
      <c r="H1657" s="9" t="str">
        <f t="shared" si="158"/>
        <v xml:space="preserve">						{"89084","NR ADMIN PERS 0612 (NRC CHARLOTTE NC)"},</v>
      </c>
      <c r="I1657" s="9" t="str">
        <f t="shared" si="156"/>
        <v>insert into FTS_rui_codes (suggest_text_1, suggest_text_2, source) values ("89084","NR ADMIN PERS 0612 (NRC CHARLOTTE NC)","RESFOR N12 (07APR2021)");</v>
      </c>
    </row>
    <row r="1658" spans="1:9" ht="16" x14ac:dyDescent="0.2">
      <c r="A1658" s="10" t="s">
        <v>4829</v>
      </c>
      <c r="B1658" s="22">
        <v>88725</v>
      </c>
      <c r="C1658" s="10" t="s">
        <v>4840</v>
      </c>
      <c r="D1658" s="71">
        <v>88493</v>
      </c>
      <c r="E1658" t="s">
        <v>7341</v>
      </c>
      <c r="F1658" s="15" t="str">
        <f t="shared" si="157"/>
        <v>ISSUE</v>
      </c>
      <c r="H1658" s="9" t="str">
        <f t="shared" si="158"/>
        <v xml:space="preserve">						{"89085","NR ADMIN PERS 0809 (NRC BESSEMER AL)"},</v>
      </c>
      <c r="I1658" s="9" t="str">
        <f t="shared" si="156"/>
        <v>insert into FTS_rui_codes (suggest_text_1, suggest_text_2, source) values ("89085","NR ADMIN PERS 0809 (NRC BESSEMER AL)","RESFOR N12 (07APR2021)");</v>
      </c>
    </row>
    <row r="1659" spans="1:9" ht="16" x14ac:dyDescent="0.2">
      <c r="A1659" s="10" t="s">
        <v>7059</v>
      </c>
      <c r="B1659" s="22">
        <v>88727</v>
      </c>
      <c r="C1659" s="10" t="s">
        <v>4235</v>
      </c>
      <c r="D1659" s="71">
        <v>88499</v>
      </c>
      <c r="E1659" t="s">
        <v>3225</v>
      </c>
      <c r="F1659" s="15" t="str">
        <f t="shared" si="157"/>
        <v>ISSUE</v>
      </c>
      <c r="H1659" s="9" t="str">
        <f t="shared" si="158"/>
        <v xml:space="preserve">						{"89087","NR ADMIN PERS 0827 (NRC GREENVILLE SC)"},</v>
      </c>
      <c r="I1659" s="9" t="str">
        <f t="shared" ref="I1659:I1722" si="159">+_xlfn.CONCAT("insert into FTS_rui_codes (suggest_text_1, suggest_text_2, source) values (""",B1696,""",""",C1696," (",A1696,")"",""RESFOR N12 (07APR2021)"");")</f>
        <v>insert into FTS_rui_codes (suggest_text_1, suggest_text_2, source) values ("89087","NR ADMIN PERS 0827 (NRC GREENVILLE SC)","RESFOR N12 (07APR2021)");</v>
      </c>
    </row>
    <row r="1660" spans="1:9" ht="16" x14ac:dyDescent="0.2">
      <c r="A1660" s="10" t="s">
        <v>7112</v>
      </c>
      <c r="B1660" s="22">
        <v>88728</v>
      </c>
      <c r="C1660" s="11" t="s">
        <v>1155</v>
      </c>
      <c r="D1660" s="71">
        <v>88500</v>
      </c>
      <c r="E1660" t="s">
        <v>7330</v>
      </c>
      <c r="F1660" s="15" t="str">
        <f t="shared" si="157"/>
        <v>ISSUE</v>
      </c>
      <c r="H1660" s="9" t="str">
        <f t="shared" si="158"/>
        <v xml:space="preserve">						{"89088","NR NATO MULTINATIONAL DET2 (NRC NORFOLK VA)"},</v>
      </c>
      <c r="I1660" s="9" t="str">
        <f t="shared" si="159"/>
        <v>insert into FTS_rui_codes (suggest_text_1, suggest_text_2, source) values ("89088","NR NATO MULTINATIONAL DET2 (NRC NORFOLK VA)","RESFOR N12 (07APR2021)");</v>
      </c>
    </row>
    <row r="1661" spans="1:9" ht="16" x14ac:dyDescent="0.2">
      <c r="A1661" s="10" t="s">
        <v>7062</v>
      </c>
      <c r="B1661" s="22">
        <v>88729</v>
      </c>
      <c r="C1661" s="10" t="s">
        <v>4393</v>
      </c>
      <c r="D1661" s="71">
        <v>88501</v>
      </c>
      <c r="E1661" t="s">
        <v>567</v>
      </c>
      <c r="F1661" s="15" t="str">
        <f t="shared" si="157"/>
        <v>ISSUE</v>
      </c>
      <c r="H1661" s="9" t="str">
        <f t="shared" si="158"/>
        <v xml:space="preserve">						{"89089","NR ADMIN PERS 0813 (NRC COLUMBIA SC)"},</v>
      </c>
      <c r="I1661" s="9" t="str">
        <f t="shared" si="159"/>
        <v>insert into FTS_rui_codes (suggest_text_1, suggest_text_2, source) values ("89089","NR ADMIN PERS 0813 (NRC COLUMBIA SC)","RESFOR N12 (07APR2021)");</v>
      </c>
    </row>
    <row r="1662" spans="1:9" ht="16" x14ac:dyDescent="0.2">
      <c r="A1662" s="10" t="s">
        <v>7102</v>
      </c>
      <c r="B1662" s="22">
        <v>88730</v>
      </c>
      <c r="C1662" s="10" t="s">
        <v>3237</v>
      </c>
      <c r="D1662" s="71">
        <v>88502</v>
      </c>
      <c r="E1662" t="s">
        <v>2297</v>
      </c>
      <c r="F1662" s="15" t="str">
        <f t="shared" si="157"/>
        <v>ISSUE</v>
      </c>
      <c r="H1662" s="9" t="str">
        <f t="shared" si="158"/>
        <v xml:space="preserve">						{"89090","NR ADMIN PERS 0814 (NRC COLUMBUS GA)"},</v>
      </c>
      <c r="I1662" s="9" t="str">
        <f t="shared" si="159"/>
        <v>insert into FTS_rui_codes (suggest_text_1, suggest_text_2, source) values ("89090","NR ADMIN PERS 0814 (NRC COLUMBUS GA)","RESFOR N12 (07APR2021)");</v>
      </c>
    </row>
    <row r="1663" spans="1:9" ht="16" x14ac:dyDescent="0.2">
      <c r="A1663" s="10" t="s">
        <v>7060</v>
      </c>
      <c r="B1663" s="22">
        <v>88734</v>
      </c>
      <c r="C1663" s="10" t="s">
        <v>4181</v>
      </c>
      <c r="D1663" s="71">
        <v>88503</v>
      </c>
      <c r="E1663" t="s">
        <v>7328</v>
      </c>
      <c r="F1663" s="15" t="str">
        <f t="shared" si="157"/>
        <v>ISSUE</v>
      </c>
      <c r="H1663" s="9" t="str">
        <f t="shared" si="158"/>
        <v xml:space="preserve">						{"89091","NR ADMIN PERS 0638 (NRC EBENSBURG PA)"},</v>
      </c>
      <c r="I1663" s="9" t="str">
        <f t="shared" si="159"/>
        <v>insert into FTS_rui_codes (suggest_text_1, suggest_text_2, source) values ("89091","NR ADMIN PERS 0638 (NRC EBENSBURG PA)","RESFOR N12 (07APR2021)");</v>
      </c>
    </row>
    <row r="1664" spans="1:9" ht="16" x14ac:dyDescent="0.2">
      <c r="A1664" s="7" t="s">
        <v>7092</v>
      </c>
      <c r="B1664" s="35">
        <v>88735</v>
      </c>
      <c r="C1664" s="7" t="s">
        <v>1429</v>
      </c>
      <c r="D1664" s="71">
        <v>88505</v>
      </c>
      <c r="E1664" t="s">
        <v>7488</v>
      </c>
      <c r="F1664" s="15" t="str">
        <f t="shared" si="157"/>
        <v>ISSUE</v>
      </c>
      <c r="H1664" s="9" t="str">
        <f t="shared" si="158"/>
        <v xml:space="preserve">						{"89092","NR SURGEMAIN TALLAHASSEE (NRC TALLAHASSEE FL)"},</v>
      </c>
      <c r="I1664" s="9" t="str">
        <f t="shared" si="159"/>
        <v>insert into FTS_rui_codes (suggest_text_1, suggest_text_2, source) values ("89092","NR SURGEMAIN TALLAHASSEE (NRC TALLAHASSEE FL)","RESFOR N12 (07APR2021)");</v>
      </c>
    </row>
    <row r="1665" spans="1:9" ht="16" x14ac:dyDescent="0.2">
      <c r="A1665" s="10" t="s">
        <v>7055</v>
      </c>
      <c r="B1665" s="22">
        <v>88741</v>
      </c>
      <c r="C1665" s="10" t="s">
        <v>1884</v>
      </c>
      <c r="D1665" s="71">
        <v>88506</v>
      </c>
      <c r="E1665" t="s">
        <v>7394</v>
      </c>
      <c r="F1665" s="15" t="str">
        <f t="shared" si="157"/>
        <v>ISSUE</v>
      </c>
      <c r="H1665" s="9" t="str">
        <f t="shared" si="158"/>
        <v xml:space="preserve">						{"89093","NR ADMIN PERS 0624 (NRC GREENSBORO NC)"},</v>
      </c>
      <c r="I1665" s="9" t="str">
        <f t="shared" si="159"/>
        <v>insert into FTS_rui_codes (suggest_text_1, suggest_text_2, source) values ("89093","NR ADMIN PERS 0624 (NRC GREENSBORO NC)","RESFOR N12 (07APR2021)");</v>
      </c>
    </row>
    <row r="1666" spans="1:9" ht="16" x14ac:dyDescent="0.2">
      <c r="A1666" s="10" t="s">
        <v>7120</v>
      </c>
      <c r="B1666" s="22">
        <v>88759</v>
      </c>
      <c r="C1666" s="10" t="s">
        <v>728</v>
      </c>
      <c r="D1666" s="71">
        <v>88507</v>
      </c>
      <c r="E1666" t="s">
        <v>7393</v>
      </c>
      <c r="F1666" s="15" t="str">
        <f t="shared" si="157"/>
        <v>ISSUE</v>
      </c>
      <c r="H1666" s="9" t="str">
        <f t="shared" si="158"/>
        <v xml:space="preserve">						{"89095","NR ADMIN PERS 0659 (NRC RALEIGH NC)"},</v>
      </c>
      <c r="I1666" s="9" t="str">
        <f t="shared" si="159"/>
        <v>insert into FTS_rui_codes (suggest_text_1, suggest_text_2, source) values ("89095","NR ADMIN PERS 0659 (NRC RALEIGH NC)","RESFOR N12 (07APR2021)");</v>
      </c>
    </row>
    <row r="1667" spans="1:9" ht="16" x14ac:dyDescent="0.2">
      <c r="A1667" s="7" t="s">
        <v>7040</v>
      </c>
      <c r="B1667" s="35">
        <v>88763</v>
      </c>
      <c r="C1667" s="7" t="s">
        <v>2970</v>
      </c>
      <c r="D1667" s="71">
        <v>88508</v>
      </c>
      <c r="E1667" t="s">
        <v>7329</v>
      </c>
      <c r="F1667" s="15" t="str">
        <f t="shared" si="157"/>
        <v>ISSUE</v>
      </c>
      <c r="H1667" s="9" t="str">
        <f t="shared" si="158"/>
        <v xml:space="preserve">						{"89096","NR C3F JFMCC DET PHOENIX (NRC PHOENIX AZ)"},</v>
      </c>
      <c r="I1667" s="9" t="str">
        <f t="shared" si="159"/>
        <v>insert into FTS_rui_codes (suggest_text_1, suggest_text_2, source) values ("89096","NR C3F JFMCC DET PHOENIX (NRC PHOENIX AZ)","RESFOR N12 (07APR2021)");</v>
      </c>
    </row>
    <row r="1668" spans="1:9" ht="16" x14ac:dyDescent="0.2">
      <c r="A1668" s="10" t="s">
        <v>7055</v>
      </c>
      <c r="B1668" s="22">
        <v>88765</v>
      </c>
      <c r="C1668" s="10" t="s">
        <v>1885</v>
      </c>
      <c r="D1668" s="71">
        <v>88510</v>
      </c>
      <c r="E1668" t="s">
        <v>7360</v>
      </c>
      <c r="F1668" s="15" t="str">
        <f t="shared" si="157"/>
        <v>ISSUE</v>
      </c>
      <c r="H1668" s="9" t="str">
        <f t="shared" si="158"/>
        <v xml:space="preserve">						{"89097","NR NAVSEA DIVE NEWPORT (NRC NEWPORT RI)"},</v>
      </c>
      <c r="I1668" s="9" t="str">
        <f t="shared" si="159"/>
        <v>insert into FTS_rui_codes (suggest_text_1, suggest_text_2, source) values ("89097","NR NAVSEA DIVE NEWPORT (NRC NEWPORT RI)","RESFOR N12 (07APR2021)");</v>
      </c>
    </row>
    <row r="1669" spans="1:9" ht="16" x14ac:dyDescent="0.2">
      <c r="A1669" s="10" t="s">
        <v>7013</v>
      </c>
      <c r="B1669" s="22">
        <v>88768</v>
      </c>
      <c r="C1669" s="10" t="s">
        <v>2244</v>
      </c>
      <c r="D1669" s="71">
        <v>88513</v>
      </c>
      <c r="E1669" t="s">
        <v>7331</v>
      </c>
      <c r="F1669" s="15" t="str">
        <f t="shared" si="157"/>
        <v>ISSUE</v>
      </c>
      <c r="H1669" s="9" t="str">
        <f t="shared" si="158"/>
        <v xml:space="preserve">						{"89098","NR ADMIN PERS 0632 (NRC HARRISBURG PA)"},</v>
      </c>
      <c r="I1669" s="9" t="str">
        <f t="shared" si="159"/>
        <v>insert into FTS_rui_codes (suggest_text_1, suggest_text_2, source) values ("89098","NR ADMIN PERS 0632 (NRC HARRISBURG PA)","RESFOR N12 (07APR2021)");</v>
      </c>
    </row>
    <row r="1670" spans="1:9" ht="16" x14ac:dyDescent="0.2">
      <c r="A1670" s="7" t="s">
        <v>7116</v>
      </c>
      <c r="B1670" s="35">
        <v>88774</v>
      </c>
      <c r="C1670" s="12" t="s">
        <v>1980</v>
      </c>
      <c r="D1670" s="71">
        <v>88532</v>
      </c>
      <c r="E1670" t="s">
        <v>6849</v>
      </c>
      <c r="F1670" s="15" t="str">
        <f t="shared" si="157"/>
        <v>ISSUE</v>
      </c>
      <c r="H1670" s="9" t="str">
        <f t="shared" si="158"/>
        <v xml:space="preserve">						{"89099","NR ADMIN PERS 1321 (NRC LOUISVILLE KY)"},</v>
      </c>
      <c r="I1670" s="9" t="str">
        <f t="shared" si="159"/>
        <v>insert into FTS_rui_codes (suggest_text_1, suggest_text_2, source) values ("89099","NR ADMIN PERS 1321 (NRC LOUISVILLE KY)","RESFOR N12 (07APR2021)");</v>
      </c>
    </row>
    <row r="1671" spans="1:9" ht="16" x14ac:dyDescent="0.2">
      <c r="A1671" s="10" t="s">
        <v>7095</v>
      </c>
      <c r="B1671" s="22">
        <v>88775</v>
      </c>
      <c r="C1671" s="11" t="s">
        <v>2440</v>
      </c>
      <c r="D1671" s="71">
        <v>88533</v>
      </c>
      <c r="E1671" t="s">
        <v>7469</v>
      </c>
      <c r="F1671" s="15" t="str">
        <f t="shared" si="157"/>
        <v>ISSUE</v>
      </c>
      <c r="H1671" s="9" t="str">
        <f t="shared" si="158"/>
        <v xml:space="preserve">						{"89101","NR ADMIN PERS 1305 (NRC CHATTANOOGA TN)"},</v>
      </c>
      <c r="I1671" s="9" t="str">
        <f t="shared" si="159"/>
        <v>insert into FTS_rui_codes (suggest_text_1, suggest_text_2, source) values ("89101","NR ADMIN PERS 1305 (NRC CHATTANOOGA TN)","RESFOR N12 (07APR2021)");</v>
      </c>
    </row>
    <row r="1672" spans="1:9" ht="16" x14ac:dyDescent="0.2">
      <c r="A1672" s="10" t="s">
        <v>7097</v>
      </c>
      <c r="B1672" s="22">
        <v>88778</v>
      </c>
      <c r="C1672" s="10" t="s">
        <v>1927</v>
      </c>
      <c r="D1672" s="71">
        <v>88535</v>
      </c>
      <c r="E1672" t="s">
        <v>7411</v>
      </c>
      <c r="F1672" s="15" t="str">
        <f t="shared" si="157"/>
        <v>ISSUE</v>
      </c>
      <c r="H1672" s="9" t="str">
        <f t="shared" si="158"/>
        <v xml:space="preserve">						{"89104","NR ADMIN PERS 0646 (NRC ROANOKE VA)"},</v>
      </c>
      <c r="I1672" s="9" t="str">
        <f t="shared" si="159"/>
        <v>insert into FTS_rui_codes (suggest_text_1, suggest_text_2, source) values ("89104","NR ADMIN PERS 0646 (NRC ROANOKE VA)","RESFOR N12 (07APR2021)");</v>
      </c>
    </row>
    <row r="1673" spans="1:9" ht="16" x14ac:dyDescent="0.2">
      <c r="A1673" s="10" t="s">
        <v>7019</v>
      </c>
      <c r="B1673" s="22">
        <v>88779</v>
      </c>
      <c r="C1673" s="10" t="s">
        <v>2642</v>
      </c>
      <c r="D1673" s="71">
        <v>88538</v>
      </c>
      <c r="E1673" t="s">
        <v>738</v>
      </c>
      <c r="F1673" s="15" t="str">
        <f t="shared" si="157"/>
        <v>ISSUE</v>
      </c>
      <c r="H1673" s="9" t="str">
        <f t="shared" si="158"/>
        <v xml:space="preserve">						{"89106","NR ADMIN PERS 0625 (NRC ERIE PA)"},</v>
      </c>
      <c r="I1673" s="9" t="str">
        <f t="shared" si="159"/>
        <v>insert into FTS_rui_codes (suggest_text_1, suggest_text_2, source) values ("89106","NR ADMIN PERS 0625 (NRC ERIE PA)","RESFOR N12 (07APR2021)");</v>
      </c>
    </row>
    <row r="1674" spans="1:9" ht="16" x14ac:dyDescent="0.2">
      <c r="A1674" s="10" t="s">
        <v>7120</v>
      </c>
      <c r="B1674" s="22">
        <v>88780</v>
      </c>
      <c r="C1674" s="10" t="s">
        <v>729</v>
      </c>
      <c r="D1674" s="71">
        <v>88542</v>
      </c>
      <c r="E1674" t="s">
        <v>2965</v>
      </c>
      <c r="F1674" s="15" t="str">
        <f t="shared" ref="F1674:F1737" si="160">+IF(B1679&lt;&gt;D1674,"ISSUE","")</f>
        <v>ISSUE</v>
      </c>
      <c r="H1674" s="9" t="str">
        <f t="shared" si="158"/>
        <v xml:space="preserve">						{"89109","NR ADMIN PERS 0633 (NRC NEW YORK NY)"},</v>
      </c>
      <c r="I1674" s="9" t="str">
        <f t="shared" si="159"/>
        <v>insert into FTS_rui_codes (suggest_text_1, suggest_text_2, source) values ("89109","NR ADMIN PERS 0633 (NRC NEW YORK NY)","RESFOR N12 (07APR2021)");</v>
      </c>
    </row>
    <row r="1675" spans="1:9" ht="16" x14ac:dyDescent="0.2">
      <c r="A1675" s="7" t="s">
        <v>7040</v>
      </c>
      <c r="B1675" s="35">
        <v>88782</v>
      </c>
      <c r="C1675" s="7" t="s">
        <v>2915</v>
      </c>
      <c r="D1675" s="71">
        <v>88560</v>
      </c>
      <c r="E1675" t="s">
        <v>132</v>
      </c>
      <c r="F1675" s="15" t="str">
        <f t="shared" si="160"/>
        <v>ISSUE</v>
      </c>
      <c r="H1675" s="9" t="str">
        <f t="shared" ref="H1675:H1738" si="161">+_xlfn.CONCAT("						{""",B1712,""",""",C1712," (",A1712,")""},")</f>
        <v xml:space="preserve">						{"89110","NR ADMIN PERS 0870 (NRC TAMPA FL)"},</v>
      </c>
      <c r="I1675" s="9" t="str">
        <f t="shared" si="159"/>
        <v>insert into FTS_rui_codes (suggest_text_1, suggest_text_2, source) values ("89110","NR ADMIN PERS 0870 (NRC TAMPA FL)","RESFOR N12 (07APR2021)");</v>
      </c>
    </row>
    <row r="1676" spans="1:9" ht="16" x14ac:dyDescent="0.2">
      <c r="A1676" s="10" t="s">
        <v>7111</v>
      </c>
      <c r="B1676" s="22">
        <v>88788</v>
      </c>
      <c r="C1676" s="12" t="s">
        <v>4066</v>
      </c>
      <c r="D1676" s="71">
        <v>88561</v>
      </c>
      <c r="E1676" t="s">
        <v>7332</v>
      </c>
      <c r="F1676" s="15" t="str">
        <f t="shared" si="160"/>
        <v>ISSUE</v>
      </c>
      <c r="H1676" s="9" t="str">
        <f t="shared" si="161"/>
        <v xml:space="preserve">						{"89112","NR ADMIN PERS 0647 (NRC PLAINVILLE CT)"},</v>
      </c>
      <c r="I1676" s="9" t="str">
        <f t="shared" si="159"/>
        <v>insert into FTS_rui_codes (suggest_text_1, suggest_text_2, source) values ("89112","NR ADMIN PERS 0647 (NRC PLAINVILLE CT)","RESFOR N12 (07APR2021)");</v>
      </c>
    </row>
    <row r="1677" spans="1:9" ht="16" x14ac:dyDescent="0.2">
      <c r="A1677" s="7" t="s">
        <v>7028</v>
      </c>
      <c r="B1677" s="35">
        <v>88808</v>
      </c>
      <c r="C1677" s="7" t="s">
        <v>83</v>
      </c>
      <c r="D1677" s="71">
        <v>88562</v>
      </c>
      <c r="E1677" t="s">
        <v>7333</v>
      </c>
      <c r="F1677" s="15" t="str">
        <f t="shared" si="160"/>
        <v>ISSUE</v>
      </c>
      <c r="H1677" s="9" t="str">
        <f t="shared" si="161"/>
        <v xml:space="preserve">						{"89113","NR ADMIN PERS 0643 (NRC NEWPORT RI)"},</v>
      </c>
      <c r="I1677" s="9" t="str">
        <f t="shared" si="159"/>
        <v>insert into FTS_rui_codes (suggest_text_1, suggest_text_2, source) values ("89113","NR ADMIN PERS 0643 (NRC NEWPORT RI)","RESFOR N12 (07APR2021)");</v>
      </c>
    </row>
    <row r="1678" spans="1:9" ht="16" x14ac:dyDescent="0.2">
      <c r="A1678" s="10" t="s">
        <v>7055</v>
      </c>
      <c r="B1678" s="22">
        <v>88820</v>
      </c>
      <c r="C1678" s="10" t="s">
        <v>1887</v>
      </c>
      <c r="D1678" s="71">
        <v>88563</v>
      </c>
      <c r="E1678" t="s">
        <v>7327</v>
      </c>
      <c r="F1678" s="15" t="str">
        <f t="shared" si="160"/>
        <v>ISSUE</v>
      </c>
      <c r="H1678" s="9" t="str">
        <f t="shared" si="161"/>
        <v xml:space="preserve">						{"89116","NR ADMIN PERS 0807 (NRC AUSTIN TX)"},</v>
      </c>
      <c r="I1678" s="9" t="str">
        <f t="shared" si="159"/>
        <v>insert into FTS_rui_codes (suggest_text_1, suggest_text_2, source) values ("89116","NR ADMIN PERS 0807 (NRC AUSTIN TX)","RESFOR N12 (07APR2021)");</v>
      </c>
    </row>
    <row r="1679" spans="1:9" ht="16" x14ac:dyDescent="0.2">
      <c r="A1679" s="10" t="s">
        <v>7121</v>
      </c>
      <c r="B1679" s="22">
        <v>88821</v>
      </c>
      <c r="C1679" s="10" t="s">
        <v>205</v>
      </c>
      <c r="D1679" s="71">
        <v>88564</v>
      </c>
      <c r="E1679" t="s">
        <v>7134</v>
      </c>
      <c r="F1679" s="15" t="str">
        <f t="shared" si="160"/>
        <v>ISSUE</v>
      </c>
      <c r="H1679" s="9" t="str">
        <f t="shared" si="161"/>
        <v xml:space="preserve">						{"89119","NR ADMIN PERS 1353 (NRC NASHVILLE TN)"},</v>
      </c>
      <c r="I1679" s="9" t="str">
        <f t="shared" si="159"/>
        <v>insert into FTS_rui_codes (suggest_text_1, suggest_text_2, source) values ("89119","NR ADMIN PERS 1353 (NRC NASHVILLE TN)","RESFOR N12 (07APR2021)");</v>
      </c>
    </row>
    <row r="1680" spans="1:9" ht="16" x14ac:dyDescent="0.2">
      <c r="A1680" s="10" t="s">
        <v>21</v>
      </c>
      <c r="B1680" s="22">
        <v>88860</v>
      </c>
      <c r="C1680" s="10" t="s">
        <v>36</v>
      </c>
      <c r="D1680" s="71">
        <v>88565</v>
      </c>
      <c r="E1680" t="s">
        <v>3328</v>
      </c>
      <c r="F1680" s="15" t="str">
        <f t="shared" si="160"/>
        <v>ISSUE</v>
      </c>
      <c r="H1680" s="9" t="str">
        <f t="shared" si="161"/>
        <v xml:space="preserve">						{"89122","NR NAWCWD FTAU (NRC VENTURA COUNTY CA)"},</v>
      </c>
      <c r="I1680" s="9" t="str">
        <f t="shared" si="159"/>
        <v>insert into FTS_rui_codes (suggest_text_1, suggest_text_2, source) values ("89122","NR NAWCWD FTAU (NRC VENTURA COUNTY CA)","RESFOR N12 (07APR2021)");</v>
      </c>
    </row>
    <row r="1681" spans="1:9" ht="16" x14ac:dyDescent="0.2">
      <c r="A1681" s="7" t="s">
        <v>7040</v>
      </c>
      <c r="B1681" s="35">
        <v>88862</v>
      </c>
      <c r="C1681" s="7" t="s">
        <v>2903</v>
      </c>
      <c r="D1681" s="71">
        <v>88566</v>
      </c>
      <c r="E1681" t="s">
        <v>722</v>
      </c>
      <c r="F1681" s="15" t="str">
        <f t="shared" si="160"/>
        <v>ISSUE</v>
      </c>
      <c r="H1681" s="9" t="str">
        <f t="shared" si="161"/>
        <v xml:space="preserve">						{"89123","NR SURGEMAIN RALEIGH (NRC RALEIGH NC)"},</v>
      </c>
      <c r="I1681" s="9" t="str">
        <f t="shared" si="159"/>
        <v>insert into FTS_rui_codes (suggest_text_1, suggest_text_2, source) values ("89123","NR SURGEMAIN RALEIGH (NRC RALEIGH NC)","RESFOR N12 (07APR2021)");</v>
      </c>
    </row>
    <row r="1682" spans="1:9" ht="16" x14ac:dyDescent="0.2">
      <c r="A1682" s="10" t="s">
        <v>7038</v>
      </c>
      <c r="B1682" s="22">
        <v>88868</v>
      </c>
      <c r="C1682" s="10" t="s">
        <v>362</v>
      </c>
      <c r="D1682" s="71">
        <v>88593</v>
      </c>
      <c r="E1682" t="s">
        <v>6852</v>
      </c>
      <c r="F1682" s="15" t="str">
        <f t="shared" si="160"/>
        <v>ISSUE</v>
      </c>
      <c r="H1682" s="9" t="str">
        <f t="shared" si="161"/>
        <v xml:space="preserve">						{"89124","NR 4MD 4TH AAV CO B (NRC JACKSONVILLE FL)"},</v>
      </c>
      <c r="I1682" s="9" t="str">
        <f t="shared" si="159"/>
        <v>insert into FTS_rui_codes (suggest_text_1, suggest_text_2, source) values ("89124","NR 4MD 4TH AAV CO B (NRC JACKSONVILLE FL)","RESFOR N12 (07APR2021)");</v>
      </c>
    </row>
    <row r="1683" spans="1:9" ht="16" x14ac:dyDescent="0.2">
      <c r="A1683" s="10" t="s">
        <v>7048</v>
      </c>
      <c r="B1683" s="22">
        <v>88869</v>
      </c>
      <c r="C1683" s="10" t="s">
        <v>1464</v>
      </c>
      <c r="D1683" s="71">
        <v>88595</v>
      </c>
      <c r="E1683" t="s">
        <v>6853</v>
      </c>
      <c r="F1683" s="15" t="str">
        <f t="shared" si="160"/>
        <v>ISSUE</v>
      </c>
      <c r="H1683" s="9" t="str">
        <f t="shared" si="161"/>
        <v xml:space="preserve">						{"89127","NR SURGEMAIN CENTRAL NE (NRC COLUMBUS OH)"},</v>
      </c>
      <c r="I1683" s="9" t="str">
        <f t="shared" si="159"/>
        <v>insert into FTS_rui_codes (suggest_text_1, suggest_text_2, source) values ("89127","NR SURGEMAIN CENTRAL NE (NRC COLUMBUS OH)","RESFOR N12 (07APR2021)");</v>
      </c>
    </row>
    <row r="1684" spans="1:9" ht="16" x14ac:dyDescent="0.2">
      <c r="A1684" s="10" t="s">
        <v>7044</v>
      </c>
      <c r="B1684" s="22">
        <v>88870</v>
      </c>
      <c r="C1684" s="10" t="s">
        <v>236</v>
      </c>
      <c r="D1684" s="71">
        <v>88631</v>
      </c>
      <c r="E1684" t="s">
        <v>2957</v>
      </c>
      <c r="F1684" s="15" t="str">
        <f t="shared" si="160"/>
        <v>ISSUE</v>
      </c>
      <c r="H1684" s="9" t="str">
        <f t="shared" si="161"/>
        <v xml:space="preserve">						{"89132","NR SURGEMAIN EL PASO (NRC EL PASO TX)"},</v>
      </c>
      <c r="I1684" s="9" t="str">
        <f t="shared" si="159"/>
        <v>insert into FTS_rui_codes (suggest_text_1, suggest_text_2, source) values ("89132","NR SURGEMAIN EL PASO (NRC EL PASO TX)","RESFOR N12 (07APR2021)");</v>
      </c>
    </row>
    <row r="1685" spans="1:9" ht="16" x14ac:dyDescent="0.2">
      <c r="A1685" s="10" t="s">
        <v>7057</v>
      </c>
      <c r="B1685" s="22">
        <v>88871</v>
      </c>
      <c r="C1685" s="10" t="s">
        <v>3094</v>
      </c>
      <c r="D1685" s="71">
        <v>88666</v>
      </c>
      <c r="E1685" t="s">
        <v>3093</v>
      </c>
      <c r="F1685" s="15" t="str">
        <f t="shared" si="160"/>
        <v>ISSUE</v>
      </c>
      <c r="H1685" s="9" t="str">
        <f t="shared" si="161"/>
        <v xml:space="preserve">						{"89133","NR IN SERVICE ENG &amp; LOG (NRC WASHINGTON DC)"},</v>
      </c>
      <c r="I1685" s="9" t="str">
        <f t="shared" si="159"/>
        <v>insert into FTS_rui_codes (suggest_text_1, suggest_text_2, source) values ("89133","NR IN SERVICE ENG &amp; LOG (NRC WASHINGTON DC)","RESFOR N12 (07APR2021)");</v>
      </c>
    </row>
    <row r="1686" spans="1:9" ht="16" x14ac:dyDescent="0.2">
      <c r="A1686" s="10" t="s">
        <v>7119</v>
      </c>
      <c r="B1686" s="22">
        <v>88875</v>
      </c>
      <c r="C1686" s="10" t="s">
        <v>1403</v>
      </c>
      <c r="D1686" s="71">
        <v>88667</v>
      </c>
      <c r="E1686" t="s">
        <v>2197</v>
      </c>
      <c r="F1686" s="15" t="str">
        <f t="shared" si="160"/>
        <v>ISSUE</v>
      </c>
      <c r="H1686" s="9" t="str">
        <f t="shared" si="161"/>
        <v xml:space="preserve">						{"89135","NR CE FHG MARFORRES (NRC NEW ORLEANS LA)"},</v>
      </c>
      <c r="I1686" s="9" t="str">
        <f t="shared" si="159"/>
        <v>insert into FTS_rui_codes (suggest_text_1, suggest_text_2, source) values ("89135","NR CE FHG MARFORRES (NRC NEW ORLEANS LA)","RESFOR N12 (07APR2021)");</v>
      </c>
    </row>
    <row r="1687" spans="1:9" ht="16" x14ac:dyDescent="0.2">
      <c r="A1687" s="10" t="s">
        <v>7107</v>
      </c>
      <c r="B1687" s="22">
        <v>88881</v>
      </c>
      <c r="C1687" s="10" t="s">
        <v>3671</v>
      </c>
      <c r="D1687" s="71">
        <v>88668</v>
      </c>
      <c r="E1687" t="s">
        <v>2962</v>
      </c>
      <c r="F1687" s="15" t="str">
        <f t="shared" si="160"/>
        <v>ISSUE</v>
      </c>
      <c r="H1687" s="9" t="str">
        <f t="shared" si="161"/>
        <v xml:space="preserve">						{"89136","NR NATO ACT DET NORFOLK (NRC NORFOLK VA)"},</v>
      </c>
      <c r="I1687" s="9" t="str">
        <f t="shared" si="159"/>
        <v>insert into FTS_rui_codes (suggest_text_1, suggest_text_2, source) values ("89136","NR NATO ACT DET NORFOLK (NRC NORFOLK VA)","RESFOR N12 (07APR2021)");</v>
      </c>
    </row>
    <row r="1688" spans="1:9" ht="16" x14ac:dyDescent="0.2">
      <c r="A1688" s="7" t="s">
        <v>7116</v>
      </c>
      <c r="B1688" s="35">
        <v>88884</v>
      </c>
      <c r="C1688" s="12" t="s">
        <v>1999</v>
      </c>
      <c r="D1688" s="71">
        <v>88671</v>
      </c>
      <c r="E1688" t="s">
        <v>1274</v>
      </c>
      <c r="F1688" s="15" t="str">
        <f t="shared" si="160"/>
        <v>ISSUE</v>
      </c>
      <c r="H1688" s="9" t="str">
        <f t="shared" si="161"/>
        <v xml:space="preserve">						{"89138","NR NAVSEA SUPV SALVAGE (NRC WASHINGTON DC)"},</v>
      </c>
      <c r="I1688" s="9" t="str">
        <f t="shared" si="159"/>
        <v>insert into FTS_rui_codes (suggest_text_1, suggest_text_2, source) values ("89138","NR NAVSEA SUPV SALVAGE (NRC WASHINGTON DC)","RESFOR N12 (07APR2021)");</v>
      </c>
    </row>
    <row r="1689" spans="1:9" ht="16" x14ac:dyDescent="0.2">
      <c r="A1689" s="10" t="s">
        <v>7046</v>
      </c>
      <c r="B1689" s="22">
        <v>89045</v>
      </c>
      <c r="C1689" s="10" t="s">
        <v>604</v>
      </c>
      <c r="D1689" s="71">
        <v>88691</v>
      </c>
      <c r="E1689" t="s">
        <v>5806</v>
      </c>
      <c r="F1689" s="15" t="str">
        <f t="shared" si="160"/>
        <v>ISSUE</v>
      </c>
      <c r="H1689" s="9" t="str">
        <f t="shared" si="161"/>
        <v xml:space="preserve">						{"89160","NR ONR/NRL S&amp;T HQ 100 (NRC WASHINGTON DC)"},</v>
      </c>
      <c r="I1689" s="9" t="str">
        <f t="shared" si="159"/>
        <v>insert into FTS_rui_codes (suggest_text_1, suggest_text_2, source) values ("89160","NR ONR/NRL S&amp;T HQ 100 (NRC WASHINGTON DC)","RESFOR N12 (07APR2021)");</v>
      </c>
    </row>
    <row r="1690" spans="1:9" ht="16" x14ac:dyDescent="0.2">
      <c r="A1690" s="10" t="s">
        <v>7050</v>
      </c>
      <c r="B1690" s="22">
        <v>89046</v>
      </c>
      <c r="C1690" s="10" t="s">
        <v>3460</v>
      </c>
      <c r="D1690" s="71">
        <v>88705</v>
      </c>
      <c r="E1690" t="s">
        <v>6855</v>
      </c>
      <c r="F1690" s="15" t="str">
        <f t="shared" si="160"/>
        <v>ISSUE</v>
      </c>
      <c r="H1690" s="9" t="str">
        <f t="shared" si="161"/>
        <v xml:space="preserve">						{"89161","NR CNE-C6F MPP DET 513 (NRC CHICAGO IL)"},</v>
      </c>
      <c r="I1690" s="9" t="str">
        <f t="shared" si="159"/>
        <v>insert into FTS_rui_codes (suggest_text_1, suggest_text_2, source) values ("89161","NR CNE-C6F MPP DET 513 (NRC CHICAGO IL)","RESFOR N12 (07APR2021)");</v>
      </c>
    </row>
    <row r="1691" spans="1:9" ht="16" x14ac:dyDescent="0.2">
      <c r="A1691" s="10" t="s">
        <v>7112</v>
      </c>
      <c r="B1691" s="22">
        <v>89074</v>
      </c>
      <c r="C1691" s="11" t="s">
        <v>1141</v>
      </c>
      <c r="D1691" s="71">
        <v>88706</v>
      </c>
      <c r="E1691" t="s">
        <v>6857</v>
      </c>
      <c r="F1691" s="15" t="str">
        <f t="shared" si="160"/>
        <v>ISSUE</v>
      </c>
      <c r="H1691" s="9" t="str">
        <f t="shared" si="161"/>
        <v xml:space="preserve">						{"89168","NR 4DB 14DC DET 2 (NRC WASHINGTON DC)"},</v>
      </c>
      <c r="I1691" s="9" t="str">
        <f t="shared" si="159"/>
        <v>insert into FTS_rui_codes (suggest_text_1, suggest_text_2, source) values ("89168","NR 4DB 14DC DET 2 (NRC WASHINGTON DC)","RESFOR N12 (07APR2021)");</v>
      </c>
    </row>
    <row r="1692" spans="1:9" ht="16" x14ac:dyDescent="0.2">
      <c r="A1692" s="10" t="s">
        <v>7043</v>
      </c>
      <c r="B1692" s="22">
        <v>89082</v>
      </c>
      <c r="C1692" s="10" t="s">
        <v>4595</v>
      </c>
      <c r="D1692" s="71">
        <v>88715</v>
      </c>
      <c r="E1692" t="s">
        <v>2992</v>
      </c>
      <c r="F1692" s="15" t="str">
        <f t="shared" si="160"/>
        <v>ISSUE</v>
      </c>
      <c r="H1692" s="9" t="str">
        <f t="shared" si="161"/>
        <v xml:space="preserve">						{"89176","NR ADMIN PERS 2207 (NRC BOISE ID)"},</v>
      </c>
      <c r="I1692" s="9" t="str">
        <f t="shared" si="159"/>
        <v>insert into FTS_rui_codes (suggest_text_1, suggest_text_2, source) values ("89176","NR ADMIN PERS 2207 (NRC BOISE ID)","RESFOR N12 (07APR2021)");</v>
      </c>
    </row>
    <row r="1693" spans="1:9" ht="16" x14ac:dyDescent="0.2">
      <c r="A1693" s="10" t="s">
        <v>7043</v>
      </c>
      <c r="B1693" s="22">
        <v>89083</v>
      </c>
      <c r="C1693" s="10" t="s">
        <v>4526</v>
      </c>
      <c r="D1693" s="71">
        <v>88716</v>
      </c>
      <c r="E1693" t="s">
        <v>1299</v>
      </c>
      <c r="F1693" s="15" t="str">
        <f t="shared" si="160"/>
        <v>ISSUE</v>
      </c>
      <c r="H1693" s="9" t="str">
        <f t="shared" si="161"/>
        <v xml:space="preserve">						{"89179","NR NAVCENT CEM DET (NRC TAMPA FL)"},</v>
      </c>
      <c r="I1693" s="9" t="str">
        <f t="shared" si="159"/>
        <v>insert into FTS_rui_codes (suggest_text_1, suggest_text_2, source) values ("89179","NR NAVCENT CEM DET (NRC TAMPA FL)","RESFOR N12 (07APR2021)");</v>
      </c>
    </row>
    <row r="1694" spans="1:9" ht="16" x14ac:dyDescent="0.2">
      <c r="A1694" s="10" t="s">
        <v>7046</v>
      </c>
      <c r="B1694" s="22">
        <v>89084</v>
      </c>
      <c r="C1694" s="10" t="s">
        <v>574</v>
      </c>
      <c r="D1694" s="71">
        <v>88717</v>
      </c>
      <c r="E1694" t="s">
        <v>6859</v>
      </c>
      <c r="F1694" s="15" t="str">
        <f t="shared" si="160"/>
        <v>ISSUE</v>
      </c>
      <c r="H1694" s="9" t="str">
        <f t="shared" si="161"/>
        <v xml:space="preserve">						{"89189","NR USFF NCAGS NEW YORK (NRC LONG ISLAND NY)"},</v>
      </c>
      <c r="I1694" s="9" t="str">
        <f t="shared" si="159"/>
        <v>insert into FTS_rui_codes (suggest_text_1, suggest_text_2, source) values ("89189","NR USFF NCAGS NEW YORK (NRC LONG ISLAND NY)","RESFOR N12 (07APR2021)");</v>
      </c>
    </row>
    <row r="1695" spans="1:9" ht="16" x14ac:dyDescent="0.2">
      <c r="A1695" s="10" t="s">
        <v>7064</v>
      </c>
      <c r="B1695" s="22">
        <v>89085</v>
      </c>
      <c r="C1695" s="10" t="s">
        <v>468</v>
      </c>
      <c r="D1695" s="71">
        <v>88719</v>
      </c>
      <c r="E1695" t="s">
        <v>5807</v>
      </c>
      <c r="F1695" s="15" t="str">
        <f t="shared" si="160"/>
        <v>ISSUE</v>
      </c>
      <c r="H1695" s="9" t="str">
        <f t="shared" si="161"/>
        <v xml:space="preserve">						{"89190","NR OPS SUPPORT 0610 (NRC SCHENECTADY NY)"},</v>
      </c>
      <c r="I1695" s="9" t="str">
        <f t="shared" si="159"/>
        <v>insert into FTS_rui_codes (suggest_text_1, suggest_text_2, source) values ("89190","NR OPS SUPPORT 0610 (NRC SCHENECTADY NY)","RESFOR N12 (07APR2021)");</v>
      </c>
    </row>
    <row r="1696" spans="1:9" ht="16" x14ac:dyDescent="0.2">
      <c r="A1696" s="10" t="s">
        <v>7049</v>
      </c>
      <c r="B1696" s="22">
        <v>89087</v>
      </c>
      <c r="C1696" s="10" t="s">
        <v>1487</v>
      </c>
      <c r="D1696" s="71">
        <v>88724</v>
      </c>
      <c r="E1696" t="s">
        <v>6860</v>
      </c>
      <c r="F1696" s="15" t="str">
        <f t="shared" si="160"/>
        <v>ISSUE</v>
      </c>
      <c r="H1696" s="9" t="str">
        <f t="shared" si="161"/>
        <v xml:space="preserve">						{"89222","NR OPS SUPPORT 0608 (NRC AVOCA PA)"},</v>
      </c>
      <c r="I1696" s="9" t="str">
        <f t="shared" si="159"/>
        <v>insert into FTS_rui_codes (suggest_text_1, suggest_text_2, source) values ("89222","NR OPS SUPPORT 0608 (NRC AVOCA PA)","RESFOR N12 (07APR2021)");</v>
      </c>
    </row>
    <row r="1697" spans="1:9" ht="16" x14ac:dyDescent="0.2">
      <c r="A1697" s="7" t="s">
        <v>7040</v>
      </c>
      <c r="B1697" s="35">
        <v>89088</v>
      </c>
      <c r="C1697" s="7" t="s">
        <v>2752</v>
      </c>
      <c r="D1697" s="71">
        <v>88725</v>
      </c>
      <c r="E1697" t="s">
        <v>4840</v>
      </c>
      <c r="F1697" s="15" t="str">
        <f t="shared" si="160"/>
        <v>ISSUE</v>
      </c>
      <c r="H1697" s="9" t="str">
        <f t="shared" si="161"/>
        <v xml:space="preserve">						{"89227","NR USFF NCAGS CHICAGO (NRC CHICAGO IL)"},</v>
      </c>
      <c r="I1697" s="9" t="str">
        <f t="shared" si="159"/>
        <v>insert into FTS_rui_codes (suggest_text_1, suggest_text_2, source) values ("89227","NR USFF NCAGS CHICAGO (NRC CHICAGO IL)","RESFOR N12 (07APR2021)");</v>
      </c>
    </row>
    <row r="1698" spans="1:9" ht="16" x14ac:dyDescent="0.2">
      <c r="A1698" s="10" t="s">
        <v>7047</v>
      </c>
      <c r="B1698" s="22">
        <v>89089</v>
      </c>
      <c r="C1698" s="10" t="s">
        <v>786</v>
      </c>
      <c r="D1698" s="71">
        <v>88727</v>
      </c>
      <c r="E1698" t="s">
        <v>5809</v>
      </c>
      <c r="F1698" s="15" t="str">
        <f t="shared" si="160"/>
        <v>ISSUE</v>
      </c>
      <c r="H1698" s="9" t="str">
        <f t="shared" si="161"/>
        <v xml:space="preserve">						{"89236","NR FLC JACKSONVILLE DET A (NRC ORLANDO FL)"},</v>
      </c>
      <c r="I1698" s="9" t="str">
        <f t="shared" si="159"/>
        <v>insert into FTS_rui_codes (suggest_text_1, suggest_text_2, source) values ("89236","NR FLC JACKSONVILLE DET A (NRC ORLANDO FL)","RESFOR N12 (07APR2021)");</v>
      </c>
    </row>
    <row r="1699" spans="1:9" ht="16" x14ac:dyDescent="0.2">
      <c r="A1699" s="10" t="s">
        <v>7054</v>
      </c>
      <c r="B1699" s="22">
        <v>89090</v>
      </c>
      <c r="C1699" s="10" t="s">
        <v>809</v>
      </c>
      <c r="D1699" s="71">
        <v>88728</v>
      </c>
      <c r="E1699" t="s">
        <v>6862</v>
      </c>
      <c r="F1699" s="15" t="str">
        <f t="shared" si="160"/>
        <v>ISSUE</v>
      </c>
      <c r="H1699" s="9" t="str">
        <f t="shared" si="161"/>
        <v xml:space="preserve">						{"89238","NR OPS SUPPORT 1340 (NRC OKLAHOMA CITY OK)"},</v>
      </c>
      <c r="I1699" s="9" t="str">
        <f t="shared" si="159"/>
        <v>insert into FTS_rui_codes (suggest_text_1, suggest_text_2, source) values ("89238","NR OPS SUPPORT 1340 (NRC OKLAHOMA CITY OK)","RESFOR N12 (07APR2021)");</v>
      </c>
    </row>
    <row r="1700" spans="1:9" ht="16" x14ac:dyDescent="0.2">
      <c r="A1700" s="7" t="s">
        <v>7033</v>
      </c>
      <c r="B1700" s="35">
        <v>89091</v>
      </c>
      <c r="C1700" s="7" t="s">
        <v>1043</v>
      </c>
      <c r="D1700" s="71">
        <v>88729</v>
      </c>
      <c r="E1700" t="s">
        <v>6863</v>
      </c>
      <c r="F1700" s="15" t="str">
        <f t="shared" si="160"/>
        <v>ISSUE</v>
      </c>
      <c r="H1700" s="9" t="str">
        <f t="shared" si="161"/>
        <v xml:space="preserve">						{"89242","NR USFF NCAGS KITSAP (NRC KITSAP WA)"},</v>
      </c>
      <c r="I1700" s="9" t="str">
        <f t="shared" si="159"/>
        <v>insert into FTS_rui_codes (suggest_text_1, suggest_text_2, source) values ("89242","NR USFF NCAGS KITSAP (NRC KITSAP WA)","RESFOR N12 (07APR2021)");</v>
      </c>
    </row>
    <row r="1701" spans="1:9" ht="16" x14ac:dyDescent="0.2">
      <c r="A1701" s="10" t="s">
        <v>7060</v>
      </c>
      <c r="B1701" s="22">
        <v>89092</v>
      </c>
      <c r="C1701" s="10" t="s">
        <v>4183</v>
      </c>
      <c r="D1701" s="71">
        <v>88730</v>
      </c>
      <c r="E1701" t="s">
        <v>6864</v>
      </c>
      <c r="F1701" s="15" t="str">
        <f t="shared" si="160"/>
        <v>ISSUE</v>
      </c>
      <c r="H1701" s="9" t="str">
        <f t="shared" si="161"/>
        <v xml:space="preserve">						{"89243","NR OPS SUPPORT 1320 (NRC DES MOINES IA)"},</v>
      </c>
      <c r="I1701" s="9" t="str">
        <f t="shared" si="159"/>
        <v>insert into FTS_rui_codes (suggest_text_1, suggest_text_2, source) values ("89243","NR OPS SUPPORT 1320 (NRC DES MOINES IA)","RESFOR N12 (07APR2021)");</v>
      </c>
    </row>
    <row r="1702" spans="1:9" ht="16" x14ac:dyDescent="0.2">
      <c r="A1702" s="10" t="s">
        <v>7048</v>
      </c>
      <c r="B1702" s="22">
        <v>89093</v>
      </c>
      <c r="C1702" s="10" t="s">
        <v>1449</v>
      </c>
      <c r="D1702" s="71">
        <v>88734</v>
      </c>
      <c r="E1702" t="s">
        <v>6865</v>
      </c>
      <c r="F1702" s="15" t="str">
        <f t="shared" si="160"/>
        <v>ISSUE</v>
      </c>
      <c r="H1702" s="9" t="str">
        <f t="shared" si="161"/>
        <v xml:space="preserve">						{"89250","NR MSC EXP PORT 114 (NRC SAN DIEGO CA)"},</v>
      </c>
      <c r="I1702" s="9" t="str">
        <f t="shared" si="159"/>
        <v>insert into FTS_rui_codes (suggest_text_1, suggest_text_2, source) values ("89250","NR MSC EXP PORT 114 (NRC SAN DIEGO CA)","RESFOR N12 (07APR2021)");</v>
      </c>
    </row>
    <row r="1703" spans="1:9" ht="16" x14ac:dyDescent="0.2">
      <c r="A1703" s="10" t="s">
        <v>7050</v>
      </c>
      <c r="B1703" s="22">
        <v>89095</v>
      </c>
      <c r="C1703" s="10" t="s">
        <v>3437</v>
      </c>
      <c r="D1703" s="71">
        <v>88735</v>
      </c>
      <c r="E1703" t="s">
        <v>6866</v>
      </c>
      <c r="F1703" s="15" t="str">
        <f t="shared" si="160"/>
        <v>ISSUE</v>
      </c>
      <c r="H1703" s="9" t="str">
        <f t="shared" si="161"/>
        <v xml:space="preserve">						{"89251","NR MILSEACOMPAC HQ (NRC SAN DIEGO CA)"},</v>
      </c>
      <c r="I1703" s="9" t="str">
        <f t="shared" si="159"/>
        <v>insert into FTS_rui_codes (suggest_text_1, suggest_text_2, source) values ("89251","NR MILSEACOMPAC HQ (NRC SAN DIEGO CA)","RESFOR N12 (07APR2021)");</v>
      </c>
    </row>
    <row r="1704" spans="1:9" ht="16" x14ac:dyDescent="0.2">
      <c r="A1704" s="10" t="s">
        <v>7102</v>
      </c>
      <c r="B1704" s="22">
        <v>89096</v>
      </c>
      <c r="C1704" s="10" t="s">
        <v>3207</v>
      </c>
      <c r="D1704" s="71">
        <v>88741</v>
      </c>
      <c r="E1704" t="s">
        <v>1884</v>
      </c>
      <c r="F1704" s="15" t="str">
        <f t="shared" si="160"/>
        <v>ISSUE</v>
      </c>
      <c r="H1704" s="9" t="str">
        <f t="shared" si="161"/>
        <v xml:space="preserve">						{"89252","NR CNR NDW ROC (NRC WASHINGTON DC)"},</v>
      </c>
      <c r="I1704" s="9" t="str">
        <f t="shared" si="159"/>
        <v>insert into FTS_rui_codes (suggest_text_1, suggest_text_2, source) values ("89252","NR CNR NDW ROC (NRC WASHINGTON DC)","RESFOR N12 (07APR2021)");</v>
      </c>
    </row>
    <row r="1705" spans="1:9" ht="16" x14ac:dyDescent="0.2">
      <c r="A1705" s="10" t="s">
        <v>7015</v>
      </c>
      <c r="B1705" s="22">
        <v>89097</v>
      </c>
      <c r="C1705" s="10" t="s">
        <v>2666</v>
      </c>
      <c r="D1705" s="71">
        <v>88759</v>
      </c>
      <c r="E1705" t="s">
        <v>7388</v>
      </c>
      <c r="F1705" s="15" t="str">
        <f t="shared" si="160"/>
        <v>ISSUE</v>
      </c>
      <c r="H1705" s="9" t="str">
        <f t="shared" si="161"/>
        <v xml:space="preserve">						{"89254","NR MSC EXP PORT 101 (NRC QUINCY MA)"},</v>
      </c>
      <c r="I1705" s="9" t="str">
        <f t="shared" si="159"/>
        <v>insert into FTS_rui_codes (suggest_text_1, suggest_text_2, source) values ("89254","NR MSC EXP PORT 101 (NRC QUINCY MA)","RESFOR N12 (07APR2021)");</v>
      </c>
    </row>
    <row r="1706" spans="1:9" ht="16" x14ac:dyDescent="0.2">
      <c r="A1706" s="7" t="s">
        <v>7024</v>
      </c>
      <c r="B1706" s="35">
        <v>89098</v>
      </c>
      <c r="C1706" s="7" t="s">
        <v>1601</v>
      </c>
      <c r="D1706" s="71">
        <v>88763</v>
      </c>
      <c r="E1706" t="s">
        <v>2970</v>
      </c>
      <c r="F1706" s="15" t="str">
        <f t="shared" si="160"/>
        <v>ISSUE</v>
      </c>
      <c r="H1706" s="9" t="str">
        <f t="shared" si="161"/>
        <v xml:space="preserve">						{"89257","NR MSC EXP PORT 104 (NRC SYRACUSE NY)"},</v>
      </c>
      <c r="I1706" s="9" t="str">
        <f t="shared" si="159"/>
        <v>insert into FTS_rui_codes (suggest_text_1, suggest_text_2, source) values ("89257","NR MSC EXP PORT 104 (NRC SYRACUSE NY)","RESFOR N12 (07APR2021)");</v>
      </c>
    </row>
    <row r="1707" spans="1:9" ht="16" x14ac:dyDescent="0.2">
      <c r="A1707" s="7" t="s">
        <v>7067</v>
      </c>
      <c r="B1707" s="35">
        <v>89099</v>
      </c>
      <c r="C1707" s="7" t="s">
        <v>2174</v>
      </c>
      <c r="D1707" s="71">
        <v>88765</v>
      </c>
      <c r="E1707" t="s">
        <v>1885</v>
      </c>
      <c r="F1707" s="15" t="str">
        <f t="shared" si="160"/>
        <v>ISSUE</v>
      </c>
      <c r="H1707" s="9" t="str">
        <f t="shared" si="161"/>
        <v xml:space="preserve">						{"89259","NR MSC EXP PORT 102 (NRC NEW YORK NY)"},</v>
      </c>
      <c r="I1707" s="9" t="str">
        <f t="shared" si="159"/>
        <v>insert into FTS_rui_codes (suggest_text_1, suggest_text_2, source) values ("89259","NR MSC EXP PORT 102 (NRC NEW YORK NY)","RESFOR N12 (07APR2021)");</v>
      </c>
    </row>
    <row r="1708" spans="1:9" ht="16" x14ac:dyDescent="0.2">
      <c r="A1708" s="10" t="s">
        <v>7053</v>
      </c>
      <c r="B1708" s="22">
        <v>89101</v>
      </c>
      <c r="C1708" s="10" t="s">
        <v>633</v>
      </c>
      <c r="D1708" s="71">
        <v>88768</v>
      </c>
      <c r="E1708" t="s">
        <v>7336</v>
      </c>
      <c r="F1708" s="15" t="str">
        <f t="shared" si="160"/>
        <v>ISSUE</v>
      </c>
      <c r="H1708" s="9" t="str">
        <f t="shared" si="161"/>
        <v xml:space="preserve">						{"89262","NR MSC EXP PORT 105 (NRC NEW CASTLE DE)"},</v>
      </c>
      <c r="I1708" s="9" t="str">
        <f t="shared" si="159"/>
        <v>insert into FTS_rui_codes (suggest_text_1, suggest_text_2, source) values ("89262","NR MSC EXP PORT 105 (NRC NEW CASTLE DE)","RESFOR N12 (07APR2021)");</v>
      </c>
    </row>
    <row r="1709" spans="1:9" ht="16" x14ac:dyDescent="0.2">
      <c r="A1709" s="10" t="s">
        <v>7042</v>
      </c>
      <c r="B1709" s="22">
        <v>89104</v>
      </c>
      <c r="C1709" s="10" t="s">
        <v>3534</v>
      </c>
      <c r="D1709" s="71">
        <v>88772</v>
      </c>
      <c r="E1709" t="s">
        <v>7158</v>
      </c>
      <c r="F1709" s="15" t="str">
        <f t="shared" si="160"/>
        <v>ISSUE</v>
      </c>
      <c r="H1709" s="9" t="str">
        <f t="shared" si="161"/>
        <v xml:space="preserve">						{"89265","NR MSC EXP PORT 103 (NRC PITTSBURGH PA)"},</v>
      </c>
      <c r="I1709" s="9" t="str">
        <f t="shared" si="159"/>
        <v>insert into FTS_rui_codes (suggest_text_1, suggest_text_2, source) values ("89265","NR MSC EXP PORT 103 (NRC PITTSBURGH PA)","RESFOR N12 (07APR2021)");</v>
      </c>
    </row>
    <row r="1710" spans="1:9" ht="16" x14ac:dyDescent="0.2">
      <c r="A1710" s="7" t="s">
        <v>7032</v>
      </c>
      <c r="B1710" s="35">
        <v>89106</v>
      </c>
      <c r="C1710" s="7" t="s">
        <v>1120</v>
      </c>
      <c r="D1710" s="71">
        <v>88774</v>
      </c>
      <c r="E1710" t="s">
        <v>1980</v>
      </c>
      <c r="F1710" s="15" t="str">
        <f t="shared" si="160"/>
        <v>ISSUE</v>
      </c>
      <c r="H1710" s="9" t="str">
        <f t="shared" si="161"/>
        <v xml:space="preserve">						{"89266","NR MSC EXP PORT 106 (NRC BALTIMORE MD)"},</v>
      </c>
      <c r="I1710" s="9" t="str">
        <f t="shared" si="159"/>
        <v>insert into FTS_rui_codes (suggest_text_1, suggest_text_2, source) values ("89266","NR MSC EXP PORT 106 (NRC BALTIMORE MD)","RESFOR N12 (07APR2021)");</v>
      </c>
    </row>
    <row r="1711" spans="1:9" ht="16" x14ac:dyDescent="0.2">
      <c r="A1711" s="10" t="s">
        <v>7019</v>
      </c>
      <c r="B1711" s="22">
        <v>89109</v>
      </c>
      <c r="C1711" s="10" t="s">
        <v>2593</v>
      </c>
      <c r="D1711" s="71">
        <v>88775</v>
      </c>
      <c r="E1711" t="s">
        <v>6867</v>
      </c>
      <c r="F1711" s="15" t="str">
        <f t="shared" si="160"/>
        <v>ISSUE</v>
      </c>
      <c r="H1711" s="9" t="str">
        <f t="shared" si="161"/>
        <v xml:space="preserve">						{"89267","NR MILSEACOMLANT HQ (NRC NORFOLK VA)"},</v>
      </c>
      <c r="I1711" s="9" t="str">
        <f t="shared" si="159"/>
        <v>insert into FTS_rui_codes (suggest_text_1, suggest_text_2, source) values ("89267","NR MILSEACOMLANT HQ (NRC NORFOLK VA)","RESFOR N12 (07APR2021)");</v>
      </c>
    </row>
    <row r="1712" spans="1:9" ht="16" x14ac:dyDescent="0.2">
      <c r="A1712" s="10" t="s">
        <v>7059</v>
      </c>
      <c r="B1712" s="22">
        <v>89110</v>
      </c>
      <c r="C1712" s="10" t="s">
        <v>4237</v>
      </c>
      <c r="D1712" s="71">
        <v>88779</v>
      </c>
      <c r="E1712" t="s">
        <v>2642</v>
      </c>
      <c r="F1712" s="15" t="str">
        <f t="shared" si="160"/>
        <v>ISSUE</v>
      </c>
      <c r="H1712" s="9" t="str">
        <f t="shared" si="161"/>
        <v xml:space="preserve">						{"89271","NR MILSEACOMEURAF HQ (NRC BALTIMORE MD)"},</v>
      </c>
      <c r="I1712" s="9" t="str">
        <f t="shared" si="159"/>
        <v>insert into FTS_rui_codes (suggest_text_1, suggest_text_2, source) values ("89271","NR MILSEACOMEURAF HQ (NRC BALTIMORE MD)","RESFOR N12 (07APR2021)");</v>
      </c>
    </row>
    <row r="1713" spans="1:9" ht="16" x14ac:dyDescent="0.2">
      <c r="A1713" s="10" t="s">
        <v>7012</v>
      </c>
      <c r="B1713" s="22">
        <v>89112</v>
      </c>
      <c r="C1713" s="10" t="s">
        <v>3288</v>
      </c>
      <c r="D1713" s="71">
        <v>88780</v>
      </c>
      <c r="E1713" t="s">
        <v>729</v>
      </c>
      <c r="F1713" s="15" t="str">
        <f t="shared" si="160"/>
        <v>ISSUE</v>
      </c>
      <c r="H1713" s="9" t="str">
        <f t="shared" si="161"/>
        <v xml:space="preserve">						{"89272","NR MILSEALFTCMD HQ (NRC NORFOLK VA)"},</v>
      </c>
      <c r="I1713" s="9" t="str">
        <f t="shared" si="159"/>
        <v>insert into FTS_rui_codes (suggest_text_1, suggest_text_2, source) values ("89272","NR MILSEALFTCMD HQ (NRC NORFOLK VA)","RESFOR N12 (07APR2021)");</v>
      </c>
    </row>
    <row r="1714" spans="1:9" ht="16" x14ac:dyDescent="0.2">
      <c r="A1714" s="10" t="s">
        <v>7015</v>
      </c>
      <c r="B1714" s="22">
        <v>89113</v>
      </c>
      <c r="C1714" s="10" t="s">
        <v>2654</v>
      </c>
      <c r="D1714" s="71">
        <v>88782</v>
      </c>
      <c r="E1714" t="s">
        <v>2915</v>
      </c>
      <c r="F1714" s="15" t="str">
        <f t="shared" si="160"/>
        <v>ISSUE</v>
      </c>
      <c r="H1714" s="9" t="str">
        <f t="shared" si="161"/>
        <v xml:space="preserve">						{"89273","NR MSC N6 RESPONSE TM (NRC RALEIGH NC)"},</v>
      </c>
      <c r="I1714" s="9" t="str">
        <f t="shared" si="159"/>
        <v>insert into FTS_rui_codes (suggest_text_1, suggest_text_2, source) values ("89273","NR MSC N6 RESPONSE TM (NRC RALEIGH NC)","RESFOR N12 (07APR2021)");</v>
      </c>
    </row>
    <row r="1715" spans="1:9" ht="16" x14ac:dyDescent="0.2">
      <c r="A1715" s="10" t="s">
        <v>7070</v>
      </c>
      <c r="B1715" s="22">
        <v>89116</v>
      </c>
      <c r="C1715" s="10" t="s">
        <v>269</v>
      </c>
      <c r="D1715" s="71">
        <v>88788</v>
      </c>
      <c r="E1715" t="s">
        <v>6869</v>
      </c>
      <c r="F1715" s="15" t="str">
        <f t="shared" si="160"/>
        <v>ISSUE</v>
      </c>
      <c r="H1715" s="9" t="str">
        <f t="shared" si="161"/>
        <v xml:space="preserve">						{"89274","NR COMSEVENTHFLEET LRC DET (NRC KITSAP WA)"},</v>
      </c>
      <c r="I1715" s="9" t="str">
        <f t="shared" si="159"/>
        <v>insert into FTS_rui_codes (suggest_text_1, suggest_text_2, source) values ("89274","NR COMSEVENTHFLEET LRC DET (NRC KITSAP WA)","RESFOR N12 (07APR2021)");</v>
      </c>
    </row>
    <row r="1716" spans="1:9" ht="16" x14ac:dyDescent="0.2">
      <c r="A1716" s="10" t="s">
        <v>7068</v>
      </c>
      <c r="B1716" s="22">
        <v>89119</v>
      </c>
      <c r="C1716" s="10" t="s">
        <v>2469</v>
      </c>
      <c r="D1716" s="71">
        <v>88808</v>
      </c>
      <c r="E1716" t="s">
        <v>6870</v>
      </c>
      <c r="F1716" s="15" t="str">
        <f t="shared" si="160"/>
        <v>ISSUE</v>
      </c>
      <c r="H1716" s="9" t="str">
        <f t="shared" si="161"/>
        <v xml:space="preserve">						{"89275","NR MSC EXP PORT 108 (NRC ATLANTA GA)"},</v>
      </c>
      <c r="I1716" s="9" t="str">
        <f t="shared" si="159"/>
        <v>insert into FTS_rui_codes (suggest_text_1, suggest_text_2, source) values ("89275","NR MSC EXP PORT 108 (NRC ATLANTA GA)","RESFOR N12 (07APR2021)");</v>
      </c>
    </row>
    <row r="1717" spans="1:9" ht="16" x14ac:dyDescent="0.2">
      <c r="A1717" s="10" t="s">
        <v>7062</v>
      </c>
      <c r="B1717" s="22">
        <v>89122</v>
      </c>
      <c r="C1717" s="10" t="s">
        <v>4383</v>
      </c>
      <c r="D1717" s="71">
        <v>88820</v>
      </c>
      <c r="E1717" t="s">
        <v>7160</v>
      </c>
      <c r="F1717" s="15" t="str">
        <f t="shared" si="160"/>
        <v>ISSUE</v>
      </c>
      <c r="H1717" s="9" t="str">
        <f t="shared" si="161"/>
        <v xml:space="preserve">						{"89277","NR JTRU (NRC ST LOUIS MO)"},</v>
      </c>
      <c r="I1717" s="9" t="str">
        <f t="shared" si="159"/>
        <v>insert into FTS_rui_codes (suggest_text_1, suggest_text_2, source) values ("89277","NR JTRU (NRC ST LOUIS MO)","RESFOR N12 (07APR2021)");</v>
      </c>
    </row>
    <row r="1718" spans="1:9" ht="16" x14ac:dyDescent="0.2">
      <c r="A1718" s="10" t="s">
        <v>7050</v>
      </c>
      <c r="B1718" s="22">
        <v>89123</v>
      </c>
      <c r="C1718" s="10" t="s">
        <v>3425</v>
      </c>
      <c r="D1718" s="71">
        <v>88860</v>
      </c>
      <c r="E1718" t="s">
        <v>36</v>
      </c>
      <c r="F1718" s="15" t="str">
        <f t="shared" si="160"/>
        <v>ISSUE</v>
      </c>
      <c r="H1718" s="9" t="str">
        <f t="shared" si="161"/>
        <v xml:space="preserve">						{"89279","NR MSC EXP PORT 112 (NRC LITTLE ROCK AR)"},</v>
      </c>
      <c r="I1718" s="9" t="str">
        <f t="shared" si="159"/>
        <v>insert into FTS_rui_codes (suggest_text_1, suggest_text_2, source) values ("89279","NR MSC EXP PORT 112 (NRC LITTLE ROCK AR)","RESFOR N12 (07APR2021)");</v>
      </c>
    </row>
    <row r="1719" spans="1:9" ht="16" x14ac:dyDescent="0.2">
      <c r="A1719" s="10" t="s">
        <v>7055</v>
      </c>
      <c r="B1719" s="22">
        <v>89124</v>
      </c>
      <c r="C1719" s="10" t="s">
        <v>1889</v>
      </c>
      <c r="D1719" s="71">
        <v>88862</v>
      </c>
      <c r="E1719" t="s">
        <v>7274</v>
      </c>
      <c r="F1719" s="15" t="str">
        <f t="shared" si="160"/>
        <v>ISSUE</v>
      </c>
      <c r="H1719" s="9" t="str">
        <f t="shared" si="161"/>
        <v xml:space="preserve">						{"89280","NR MSC EXP PORT 110 (NRC HOUSTON TX)"},</v>
      </c>
      <c r="I1719" s="9" t="str">
        <f t="shared" si="159"/>
        <v>insert into FTS_rui_codes (suggest_text_1, suggest_text_2, source) values ("89280","NR MSC EXP PORT 110 (NRC HOUSTON TX)","RESFOR N12 (07APR2021)");</v>
      </c>
    </row>
    <row r="1720" spans="1:9" ht="16" x14ac:dyDescent="0.2">
      <c r="A1720" s="10" t="s">
        <v>7031</v>
      </c>
      <c r="B1720" s="22">
        <v>89127</v>
      </c>
      <c r="C1720" s="10" t="s">
        <v>832</v>
      </c>
      <c r="D1720" s="71">
        <v>88868</v>
      </c>
      <c r="E1720" t="s">
        <v>5810</v>
      </c>
      <c r="F1720" s="15" t="str">
        <f t="shared" si="160"/>
        <v>ISSUE</v>
      </c>
      <c r="H1720" s="9" t="str">
        <f t="shared" si="161"/>
        <v xml:space="preserve">						{"89283","NR MSC EXP PORT 113 (NRC FT WORTH TX)"},</v>
      </c>
      <c r="I1720" s="9" t="str">
        <f t="shared" si="159"/>
        <v>insert into FTS_rui_codes (suggest_text_1, suggest_text_2, source) values ("89283","NR MSC EXP PORT 113 (NRC FT WORTH TX)","RESFOR N12 (07APR2021)");</v>
      </c>
    </row>
    <row r="1721" spans="1:9" ht="16" x14ac:dyDescent="0.2">
      <c r="A1721" s="10" t="s">
        <v>7078</v>
      </c>
      <c r="B1721" s="22">
        <v>89132</v>
      </c>
      <c r="C1721" s="10" t="s">
        <v>1086</v>
      </c>
      <c r="D1721" s="71">
        <v>88869</v>
      </c>
      <c r="E1721" t="s">
        <v>5811</v>
      </c>
      <c r="F1721" s="15" t="str">
        <f t="shared" si="160"/>
        <v>ISSUE</v>
      </c>
      <c r="H1721" s="9" t="str">
        <f t="shared" si="161"/>
        <v xml:space="preserve">						{"89284","NR MSC EXP PORT 111 (NRC OKLAHOMA CITY OK)"},</v>
      </c>
      <c r="I1721" s="9" t="str">
        <f t="shared" si="159"/>
        <v>insert into FTS_rui_codes (suggest_text_1, suggest_text_2, source) values ("89284","NR MSC EXP PORT 111 (NRC OKLAHOMA CITY OK)","RESFOR N12 (07APR2021)");</v>
      </c>
    </row>
    <row r="1722" spans="1:9" ht="16" x14ac:dyDescent="0.2">
      <c r="A1722" s="10" t="s">
        <v>7043</v>
      </c>
      <c r="B1722" s="22">
        <v>89133</v>
      </c>
      <c r="C1722" s="10" t="s">
        <v>4453</v>
      </c>
      <c r="D1722" s="71">
        <v>88870</v>
      </c>
      <c r="E1722" t="s">
        <v>5812</v>
      </c>
      <c r="F1722" s="15" t="str">
        <f t="shared" si="160"/>
        <v>ISSUE</v>
      </c>
      <c r="H1722" s="9" t="str">
        <f t="shared" si="161"/>
        <v xml:space="preserve">						{"89286","NR MILSEACOMFE HQ (NRC ST LOUIS MO)"},</v>
      </c>
      <c r="I1722" s="9" t="str">
        <f t="shared" si="159"/>
        <v>insert into FTS_rui_codes (suggest_text_1, suggest_text_2, source) values ("89286","NR MILSEACOMFE HQ (NRC ST LOUIS MO)","RESFOR N12 (07APR2021)");</v>
      </c>
    </row>
    <row r="1723" spans="1:9" ht="16" x14ac:dyDescent="0.2">
      <c r="A1723" s="10" t="s">
        <v>7061</v>
      </c>
      <c r="B1723" s="22">
        <v>89135</v>
      </c>
      <c r="C1723" s="10" t="s">
        <v>2590</v>
      </c>
      <c r="D1723" s="71">
        <v>88871</v>
      </c>
      <c r="E1723" t="s">
        <v>5813</v>
      </c>
      <c r="F1723" s="15" t="str">
        <f t="shared" si="160"/>
        <v>ISSUE</v>
      </c>
      <c r="H1723" s="9" t="str">
        <f t="shared" si="161"/>
        <v xml:space="preserve">						{"89287","NR MSCO KOREA (NRC KANSAS CITY MO)"},</v>
      </c>
      <c r="I1723" s="9" t="str">
        <f t="shared" ref="I1723:I1786" si="162">+_xlfn.CONCAT("insert into FTS_rui_codes (suggest_text_1, suggest_text_2, source) values (""",B1760,""",""",C1760," (",A1760,")"",""RESFOR N12 (07APR2021)"");")</f>
        <v>insert into FTS_rui_codes (suggest_text_1, suggest_text_2, source) values ("89287","NR MSCO KOREA (NRC KANSAS CITY MO)","RESFOR N12 (07APR2021)");</v>
      </c>
    </row>
    <row r="1724" spans="1:9" ht="16" x14ac:dyDescent="0.2">
      <c r="A1724" s="7" t="s">
        <v>7040</v>
      </c>
      <c r="B1724" s="35">
        <v>89136</v>
      </c>
      <c r="C1724" s="7" t="s">
        <v>2745</v>
      </c>
      <c r="D1724" s="71">
        <v>88875</v>
      </c>
      <c r="E1724" t="s">
        <v>5814</v>
      </c>
      <c r="F1724" s="15" t="str">
        <f t="shared" si="160"/>
        <v>ISSUE</v>
      </c>
      <c r="H1724" s="9" t="str">
        <f t="shared" si="161"/>
        <v xml:space="preserve">						{"89299","CBMU 202 DET ALPHA NOR (NRC NORFOLK VA)"},</v>
      </c>
      <c r="I1724" s="9" t="str">
        <f t="shared" si="162"/>
        <v>insert into FTS_rui_codes (suggest_text_1, suggest_text_2, source) values ("89299","CBMU 202 DET ALPHA NOR (NRC NORFOLK VA)","RESFOR N12 (07APR2021)");</v>
      </c>
    </row>
    <row r="1725" spans="1:9" ht="16" x14ac:dyDescent="0.2">
      <c r="A1725" s="10" t="s">
        <v>7043</v>
      </c>
      <c r="B1725" s="22">
        <v>89138</v>
      </c>
      <c r="C1725" s="10" t="s">
        <v>4451</v>
      </c>
      <c r="D1725" s="71">
        <v>88877</v>
      </c>
      <c r="E1725" t="s">
        <v>5816</v>
      </c>
      <c r="F1725" s="15" t="str">
        <f t="shared" si="160"/>
        <v>ISSUE</v>
      </c>
      <c r="H1725" s="9" t="str">
        <f t="shared" si="161"/>
        <v xml:space="preserve">						{"89300","NR SECRETARY OF DEFENSE (NRC WASHINGTON DC)"},</v>
      </c>
      <c r="I1725" s="9" t="str">
        <f t="shared" si="162"/>
        <v>insert into FTS_rui_codes (suggest_text_1, suggest_text_2, source) values ("89300","NR SECRETARY OF DEFENSE (NRC WASHINGTON DC)","RESFOR N12 (07APR2021)");</v>
      </c>
    </row>
    <row r="1726" spans="1:9" ht="16" x14ac:dyDescent="0.2">
      <c r="A1726" s="10" t="s">
        <v>7043</v>
      </c>
      <c r="B1726" s="22">
        <v>89160</v>
      </c>
      <c r="C1726" s="10" t="s">
        <v>4449</v>
      </c>
      <c r="D1726" s="71">
        <v>88880</v>
      </c>
      <c r="E1726" t="s">
        <v>5818</v>
      </c>
      <c r="F1726" s="15" t="str">
        <f t="shared" si="160"/>
        <v>ISSUE</v>
      </c>
      <c r="H1726" s="9" t="str">
        <f t="shared" si="161"/>
        <v xml:space="preserve">						{"89307","NR OPS SUPPORT 0652 (NRC PITTSBURGH PA)"},</v>
      </c>
      <c r="I1726" s="9" t="str">
        <f t="shared" si="162"/>
        <v>insert into FTS_rui_codes (suggest_text_1, suggest_text_2, source) values ("89307","NR OPS SUPPORT 0652 (NRC PITTSBURGH PA)","RESFOR N12 (07APR2021)");</v>
      </c>
    </row>
    <row r="1727" spans="1:9" ht="16" x14ac:dyDescent="0.2">
      <c r="A1727" s="10" t="s">
        <v>7120</v>
      </c>
      <c r="B1727" s="22">
        <v>89161</v>
      </c>
      <c r="C1727" s="10" t="s">
        <v>731</v>
      </c>
      <c r="D1727" s="71">
        <v>88881</v>
      </c>
      <c r="E1727" t="s">
        <v>5819</v>
      </c>
      <c r="F1727" s="15" t="str">
        <f t="shared" si="160"/>
        <v>ISSUE</v>
      </c>
      <c r="H1727" s="9" t="str">
        <f t="shared" si="161"/>
        <v xml:space="preserve">						{"89309","NR 4MARDIV 4CEB B CO (NRC ROANOKE VA)"},</v>
      </c>
      <c r="I1727" s="9" t="str">
        <f t="shared" si="162"/>
        <v>insert into FTS_rui_codes (suggest_text_1, suggest_text_2, source) values ("89309","NR 4MARDIV 4CEB B CO (NRC ROANOKE VA)","RESFOR N12 (07APR2021)");</v>
      </c>
    </row>
    <row r="1728" spans="1:9" ht="16" x14ac:dyDescent="0.2">
      <c r="A1728" s="10" t="s">
        <v>7043</v>
      </c>
      <c r="B1728" s="22">
        <v>89168</v>
      </c>
      <c r="C1728" s="10" t="s">
        <v>2642</v>
      </c>
      <c r="D1728" s="71">
        <v>88884</v>
      </c>
      <c r="E1728" t="s">
        <v>5820</v>
      </c>
      <c r="F1728" s="15" t="str">
        <f t="shared" si="160"/>
        <v>ISSUE</v>
      </c>
      <c r="H1728" s="9" t="str">
        <f t="shared" si="161"/>
        <v xml:space="preserve">						{"89344","NCHB 5 CARGO TERM CO B (NRC KITSAP WA)"},</v>
      </c>
      <c r="I1728" s="9" t="str">
        <f t="shared" si="162"/>
        <v>insert into FTS_rui_codes (suggest_text_1, suggest_text_2, source) values ("89344","NCHB 5 CARGO TERM CO B (NRC KITSAP WA)","RESFOR N12 (07APR2021)");</v>
      </c>
    </row>
    <row r="1729" spans="1:9" ht="16" x14ac:dyDescent="0.2">
      <c r="A1729" s="10" t="s">
        <v>7110</v>
      </c>
      <c r="B1729" s="22">
        <v>89176</v>
      </c>
      <c r="C1729" s="11" t="s">
        <v>501</v>
      </c>
      <c r="D1729" s="71">
        <v>89045</v>
      </c>
      <c r="E1729" t="s">
        <v>6871</v>
      </c>
      <c r="F1729" s="15" t="str">
        <f t="shared" si="160"/>
        <v>ISSUE</v>
      </c>
      <c r="H1729" s="9" t="str">
        <f t="shared" si="161"/>
        <v xml:space="preserve">						{"89345","NCHB 8 CARGO TERM CO B (NRC FT DIX NJ)"},</v>
      </c>
      <c r="I1729" s="9" t="str">
        <f t="shared" si="162"/>
        <v>insert into FTS_rui_codes (suggest_text_1, suggest_text_2, source) values ("89345","NCHB 8 CARGO TERM CO B (NRC FT DIX NJ)","RESFOR N12 (07APR2021)");</v>
      </c>
    </row>
    <row r="1730" spans="1:9" ht="16" x14ac:dyDescent="0.2">
      <c r="A1730" s="10" t="s">
        <v>7059</v>
      </c>
      <c r="B1730" s="22">
        <v>89179</v>
      </c>
      <c r="C1730" s="10" t="s">
        <v>4238</v>
      </c>
      <c r="D1730" s="71">
        <v>89046</v>
      </c>
      <c r="E1730" t="s">
        <v>6872</v>
      </c>
      <c r="F1730" s="15" t="str">
        <f t="shared" si="160"/>
        <v>ISSUE</v>
      </c>
      <c r="H1730" s="9" t="str">
        <f t="shared" si="161"/>
        <v xml:space="preserve">						{"89347","NR USFF NCAGS HQ NORFOLK (NRC NORFOLK VA)"},</v>
      </c>
      <c r="I1730" s="9" t="str">
        <f t="shared" si="162"/>
        <v>insert into FTS_rui_codes (suggest_text_1, suggest_text_2, source) values ("89347","NR USFF NCAGS HQ NORFOLK (NRC NORFOLK VA)","RESFOR N12 (07APR2021)");</v>
      </c>
    </row>
    <row r="1731" spans="1:9" ht="16" x14ac:dyDescent="0.2">
      <c r="A1731" s="10" t="s">
        <v>7020</v>
      </c>
      <c r="B1731" s="22">
        <v>89189</v>
      </c>
      <c r="C1731" s="10" t="s">
        <v>2133</v>
      </c>
      <c r="D1731" s="71">
        <v>89074</v>
      </c>
      <c r="E1731" t="s">
        <v>6873</v>
      </c>
      <c r="F1731" s="15" t="str">
        <f t="shared" si="160"/>
        <v>ISSUE</v>
      </c>
      <c r="H1731" s="9" t="str">
        <f t="shared" si="161"/>
        <v xml:space="preserve">						{"89348","NR CSG4 AIRC2 DET HOUSTON (NRC HOUSTON TX)"},</v>
      </c>
      <c r="I1731" s="9" t="str">
        <f t="shared" si="162"/>
        <v>insert into FTS_rui_codes (suggest_text_1, suggest_text_2, source) values ("89348","NR CSG4 AIRC2 DET HOUSTON (NRC HOUSTON TX)","RESFOR N12 (07APR2021)");</v>
      </c>
    </row>
    <row r="1732" spans="1:9" ht="16" x14ac:dyDescent="0.2">
      <c r="A1732" s="10" t="s">
        <v>7017</v>
      </c>
      <c r="B1732" s="22">
        <v>89190</v>
      </c>
      <c r="C1732" s="10" t="s">
        <v>3919</v>
      </c>
      <c r="D1732" s="71">
        <v>89076</v>
      </c>
      <c r="E1732" t="s">
        <v>7479</v>
      </c>
      <c r="F1732" s="15" t="str">
        <f t="shared" si="160"/>
        <v>ISSUE</v>
      </c>
      <c r="H1732" s="9" t="str">
        <f t="shared" si="161"/>
        <v xml:space="preserve">						{"89351","NCHB 10 CARGO TERM CO B (NRC RICHMOND VA)"},</v>
      </c>
      <c r="I1732" s="9" t="str">
        <f t="shared" si="162"/>
        <v>insert into FTS_rui_codes (suggest_text_1, suggest_text_2, source) values ("89351","NCHB 10 CARGO TERM CO B (NRC RICHMOND VA)","RESFOR N12 (07APR2021)");</v>
      </c>
    </row>
    <row r="1733" spans="1:9" ht="16" x14ac:dyDescent="0.2">
      <c r="A1733" s="10" t="s">
        <v>7022</v>
      </c>
      <c r="B1733" s="22">
        <v>89222</v>
      </c>
      <c r="C1733" s="10" t="s">
        <v>287</v>
      </c>
      <c r="D1733" s="71">
        <v>89082</v>
      </c>
      <c r="E1733" t="s">
        <v>6874</v>
      </c>
      <c r="F1733" s="15" t="str">
        <f t="shared" si="160"/>
        <v>ISSUE</v>
      </c>
      <c r="H1733" s="9" t="str">
        <f t="shared" si="161"/>
        <v xml:space="preserve">						{"89353","NR C2F CARR STRIKE GRP AUG (NRC NORFOLK VA)"},</v>
      </c>
      <c r="I1733" s="9" t="str">
        <f t="shared" si="162"/>
        <v>insert into FTS_rui_codes (suggest_text_1, suggest_text_2, source) values ("89353","NR C2F CARR STRIKE GRP AUG (NRC NORFOLK VA)","RESFOR N12 (07APR2021)");</v>
      </c>
    </row>
    <row r="1734" spans="1:9" ht="16" x14ac:dyDescent="0.2">
      <c r="A1734" s="10" t="s">
        <v>7120</v>
      </c>
      <c r="B1734" s="22">
        <v>89227</v>
      </c>
      <c r="C1734" s="10" t="s">
        <v>733</v>
      </c>
      <c r="D1734" s="71">
        <v>89083</v>
      </c>
      <c r="E1734" t="s">
        <v>7467</v>
      </c>
      <c r="F1734" s="15" t="str">
        <f t="shared" si="160"/>
        <v>ISSUE</v>
      </c>
      <c r="H1734" s="9" t="str">
        <f t="shared" si="161"/>
        <v xml:space="preserve">						{"89357","NR USFF LOGISTICS SUPPORT (NRC NORFOLK VA)"},</v>
      </c>
      <c r="I1734" s="9" t="str">
        <f t="shared" si="162"/>
        <v>insert into FTS_rui_codes (suggest_text_1, suggest_text_2, source) values ("89357","NR USFF LOGISTICS SUPPORT (NRC NORFOLK VA)","RESFOR N12 (07APR2021)");</v>
      </c>
    </row>
    <row r="1735" spans="1:9" ht="16" x14ac:dyDescent="0.2">
      <c r="A1735" s="10" t="s">
        <v>7057</v>
      </c>
      <c r="B1735" s="22">
        <v>89236</v>
      </c>
      <c r="C1735" s="10" t="s">
        <v>3096</v>
      </c>
      <c r="D1735" s="71">
        <v>89084</v>
      </c>
      <c r="E1735" t="s">
        <v>574</v>
      </c>
      <c r="F1735" s="15" t="str">
        <f t="shared" si="160"/>
        <v>ISSUE</v>
      </c>
      <c r="H1735" s="9" t="str">
        <f t="shared" si="161"/>
        <v xml:space="preserve">						{"89358","NCHB 11 CARGO TERM CO B (NRC JACKSONVILLE FL)"},</v>
      </c>
      <c r="I1735" s="9" t="str">
        <f t="shared" si="162"/>
        <v>insert into FTS_rui_codes (suggest_text_1, suggest_text_2, source) values ("89358","NCHB 11 CARGO TERM CO B (NRC JACKSONVILLE FL)","RESFOR N12 (07APR2021)");</v>
      </c>
    </row>
    <row r="1736" spans="1:9" ht="16" x14ac:dyDescent="0.2">
      <c r="A1736" s="10" t="s">
        <v>7079</v>
      </c>
      <c r="B1736" s="22">
        <v>89238</v>
      </c>
      <c r="C1736" s="10" t="s">
        <v>3012</v>
      </c>
      <c r="D1736" s="71">
        <v>89088</v>
      </c>
      <c r="E1736" t="s">
        <v>5822</v>
      </c>
      <c r="F1736" s="15" t="str">
        <f t="shared" si="160"/>
        <v>ISSUE</v>
      </c>
      <c r="H1736" s="9" t="str">
        <f t="shared" si="161"/>
        <v xml:space="preserve">						{"89359","NR 4TH MAW MACG-48 VMU-4 (NRC SAN DIEGO CA)"},</v>
      </c>
      <c r="I1736" s="9" t="str">
        <f t="shared" si="162"/>
        <v>insert into FTS_rui_codes (suggest_text_1, suggest_text_2, source) values ("89359","NR 4TH MAW MACG-48 VMU-4 (NRC SAN DIEGO CA)","RESFOR N12 (07APR2021)");</v>
      </c>
    </row>
    <row r="1737" spans="1:9" ht="16" x14ac:dyDescent="0.2">
      <c r="A1737" s="7" t="s">
        <v>7116</v>
      </c>
      <c r="B1737" s="35">
        <v>89242</v>
      </c>
      <c r="C1737" s="12" t="s">
        <v>2033</v>
      </c>
      <c r="D1737" s="71">
        <v>89092</v>
      </c>
      <c r="E1737" t="s">
        <v>4183</v>
      </c>
      <c r="F1737" s="15" t="str">
        <f t="shared" si="160"/>
        <v>ISSUE</v>
      </c>
      <c r="H1737" s="9" t="str">
        <f t="shared" si="161"/>
        <v xml:space="preserve">						{"89360","NR 4TH MAW MWSS 471 DET A (NRC PITTSBURGH PA)"},</v>
      </c>
      <c r="I1737" s="9" t="str">
        <f t="shared" si="162"/>
        <v>insert into FTS_rui_codes (suggest_text_1, suggest_text_2, source) values ("89360","NR 4TH MAW MWSS 471 DET A (NRC PITTSBURGH PA)","RESFOR N12 (07APR2021)");</v>
      </c>
    </row>
    <row r="1738" spans="1:9" ht="16" x14ac:dyDescent="0.2">
      <c r="A1738" s="10" t="s">
        <v>7090</v>
      </c>
      <c r="B1738" s="22">
        <v>89243</v>
      </c>
      <c r="C1738" s="11" t="s">
        <v>949</v>
      </c>
      <c r="D1738" s="71">
        <v>89097</v>
      </c>
      <c r="E1738" t="s">
        <v>2666</v>
      </c>
      <c r="F1738" s="15" t="str">
        <f t="shared" ref="F1738:F1801" si="163">+IF(B1743&lt;&gt;D1738,"ISSUE","")</f>
        <v>ISSUE</v>
      </c>
      <c r="H1738" s="9" t="str">
        <f t="shared" si="161"/>
        <v xml:space="preserve">						{"89367","NR USSOCOM HQ (NRC TAMPA FL)"},</v>
      </c>
      <c r="I1738" s="9" t="str">
        <f t="shared" si="162"/>
        <v>insert into FTS_rui_codes (suggest_text_1, suggest_text_2, source) values ("89367","NR USSOCOM HQ (NRC TAMPA FL)","RESFOR N12 (07APR2021)");</v>
      </c>
    </row>
    <row r="1739" spans="1:9" ht="16" x14ac:dyDescent="0.2">
      <c r="A1739" s="10" t="s">
        <v>7103</v>
      </c>
      <c r="B1739" s="22">
        <v>89250</v>
      </c>
      <c r="C1739" s="10" t="s">
        <v>3745</v>
      </c>
      <c r="D1739" s="71">
        <v>89099</v>
      </c>
      <c r="E1739" t="s">
        <v>2174</v>
      </c>
      <c r="F1739" s="15" t="str">
        <f t="shared" si="163"/>
        <v>ISSUE</v>
      </c>
      <c r="H1739" s="9" t="str">
        <f t="shared" ref="H1739:H1802" si="164">+_xlfn.CONCAT("						{""",B1776,""",""",C1776," (",A1776,")""},")</f>
        <v xml:space="preserve">						{"89405","NR SOUDA BAY EMER OPS CTR (NRC DETROIT MI)"},</v>
      </c>
      <c r="I1739" s="9" t="str">
        <f t="shared" si="162"/>
        <v>insert into FTS_rui_codes (suggest_text_1, suggest_text_2, source) values ("89405","NR SOUDA BAY EMER OPS CTR (NRC DETROIT MI)","RESFOR N12 (07APR2021)");</v>
      </c>
    </row>
    <row r="1740" spans="1:9" ht="16" x14ac:dyDescent="0.2">
      <c r="A1740" s="10" t="s">
        <v>7103</v>
      </c>
      <c r="B1740" s="22">
        <v>89251</v>
      </c>
      <c r="C1740" s="10" t="s">
        <v>3825</v>
      </c>
      <c r="D1740" s="71">
        <v>89112</v>
      </c>
      <c r="E1740" t="s">
        <v>3288</v>
      </c>
      <c r="F1740" s="15" t="str">
        <f t="shared" si="163"/>
        <v>ISSUE</v>
      </c>
      <c r="H1740" s="9" t="str">
        <f t="shared" si="164"/>
        <v xml:space="preserve">						{"89418","NR 4MD 3/25 INDIA CO (NRC NASHVILLE TN)"},</v>
      </c>
      <c r="I1740" s="9" t="str">
        <f t="shared" si="162"/>
        <v>insert into FTS_rui_codes (suggest_text_1, suggest_text_2, source) values ("89418","NR 4MD 3/25 INDIA CO (NRC NASHVILLE TN)","RESFOR N12 (07APR2021)");</v>
      </c>
    </row>
    <row r="1741" spans="1:9" ht="16" x14ac:dyDescent="0.2">
      <c r="A1741" s="10" t="s">
        <v>7043</v>
      </c>
      <c r="B1741" s="22">
        <v>89252</v>
      </c>
      <c r="C1741" s="10" t="s">
        <v>4495</v>
      </c>
      <c r="D1741" s="71">
        <v>89122</v>
      </c>
      <c r="E1741" t="s">
        <v>5823</v>
      </c>
      <c r="F1741" s="15" t="str">
        <f t="shared" si="163"/>
        <v>ISSUE</v>
      </c>
      <c r="H1741" s="9" t="str">
        <f t="shared" si="164"/>
        <v xml:space="preserve">						{"89420","NR 4MLG GAS DET 2 (NRC JACKSONVILLE FL)"},</v>
      </c>
      <c r="I1741" s="9" t="str">
        <f t="shared" si="162"/>
        <v>insert into FTS_rui_codes (suggest_text_1, suggest_text_2, source) values ("89420","NR 4MLG GAS DET 2 (NRC JACKSONVILLE FL)","RESFOR N12 (07APR2021)");</v>
      </c>
    </row>
    <row r="1742" spans="1:9" ht="16" x14ac:dyDescent="0.2">
      <c r="A1742" s="10" t="s">
        <v>7016</v>
      </c>
      <c r="B1742" s="22">
        <v>89254</v>
      </c>
      <c r="C1742" s="10" t="s">
        <v>3398</v>
      </c>
      <c r="D1742" s="71">
        <v>89123</v>
      </c>
      <c r="E1742" t="s">
        <v>3425</v>
      </c>
      <c r="F1742" s="15" t="str">
        <f t="shared" si="163"/>
        <v>ISSUE</v>
      </c>
      <c r="H1742" s="9" t="str">
        <f t="shared" si="164"/>
        <v xml:space="preserve">						{"89422","NR 4MLG GAS (-) HQ (NRC ATLANTA GA)"},</v>
      </c>
      <c r="I1742" s="9" t="str">
        <f t="shared" si="162"/>
        <v>insert into FTS_rui_codes (suggest_text_1, suggest_text_2, source) values ("89422","NR 4MLG GAS (-) HQ (NRC ATLANTA GA)","RESFOR N12 (07APR2021)");</v>
      </c>
    </row>
    <row r="1743" spans="1:9" ht="16" x14ac:dyDescent="0.2">
      <c r="A1743" s="10" t="s">
        <v>7021</v>
      </c>
      <c r="B1743" s="22">
        <v>89257</v>
      </c>
      <c r="C1743" s="10" t="s">
        <v>4150</v>
      </c>
      <c r="D1743" s="71">
        <v>89124</v>
      </c>
      <c r="E1743" t="s">
        <v>7316</v>
      </c>
      <c r="F1743" s="15" t="str">
        <f t="shared" si="163"/>
        <v>ISSUE</v>
      </c>
      <c r="H1743" s="9" t="str">
        <f t="shared" si="164"/>
        <v xml:space="preserve">						{"89423","NR 4MB H&amp;S DET 1 (NRC TUCSON AZ)"},</v>
      </c>
      <c r="I1743" s="9" t="str">
        <f t="shared" si="162"/>
        <v>insert into FTS_rui_codes (suggest_text_1, suggest_text_2, source) values ("89423","NR 4MB H&amp;S DET 1 (NRC TUCSON AZ)","RESFOR N12 (07APR2021)");</v>
      </c>
    </row>
    <row r="1744" spans="1:9" ht="16" x14ac:dyDescent="0.2">
      <c r="A1744" s="10" t="s">
        <v>7019</v>
      </c>
      <c r="B1744" s="22">
        <v>89259</v>
      </c>
      <c r="C1744" s="10" t="s">
        <v>2620</v>
      </c>
      <c r="D1744" s="71">
        <v>89127</v>
      </c>
      <c r="E1744" t="s">
        <v>832</v>
      </c>
      <c r="F1744" s="15" t="str">
        <f t="shared" si="163"/>
        <v>ISSUE</v>
      </c>
      <c r="H1744" s="9" t="str">
        <f t="shared" si="164"/>
        <v xml:space="preserve">						{"89424","NR 4MB DET H&amp;S CO (NRC ORLANDO FL)"},</v>
      </c>
      <c r="I1744" s="9" t="str">
        <f t="shared" si="162"/>
        <v>insert into FTS_rui_codes (suggest_text_1, suggest_text_2, source) values ("89424","NR 4MB DET H&amp;S CO (NRC ORLANDO FL)","RESFOR N12 (07APR2021)");</v>
      </c>
    </row>
    <row r="1745" spans="1:9" ht="16" x14ac:dyDescent="0.2">
      <c r="A1745" s="10" t="s">
        <v>7027</v>
      </c>
      <c r="B1745" s="22">
        <v>89262</v>
      </c>
      <c r="C1745" s="10" t="s">
        <v>2485</v>
      </c>
      <c r="D1745" s="71">
        <v>89128</v>
      </c>
      <c r="E1745" t="s">
        <v>7499</v>
      </c>
      <c r="F1745" s="15" t="str">
        <f t="shared" si="163"/>
        <v>ISSUE</v>
      </c>
      <c r="H1745" s="9" t="str">
        <f t="shared" si="164"/>
        <v xml:space="preserve">						{"89425","NR ADMIN PERS 1357 (NRC INDIANAPOLIS IN)"},</v>
      </c>
      <c r="I1745" s="9" t="str">
        <f t="shared" si="162"/>
        <v>insert into FTS_rui_codes (suggest_text_1, suggest_text_2, source) values ("89425","NR ADMIN PERS 1357 (NRC INDIANAPOLIS IN)","RESFOR N12 (07APR2021)");</v>
      </c>
    </row>
    <row r="1746" spans="1:9" ht="16" x14ac:dyDescent="0.2">
      <c r="A1746" s="7" t="s">
        <v>7034</v>
      </c>
      <c r="B1746" s="35">
        <v>89265</v>
      </c>
      <c r="C1746" s="7" t="s">
        <v>3268</v>
      </c>
      <c r="D1746" s="71">
        <v>89131</v>
      </c>
      <c r="E1746" t="s">
        <v>7227</v>
      </c>
      <c r="F1746" s="15" t="str">
        <f t="shared" si="163"/>
        <v>ISSUE</v>
      </c>
      <c r="H1746" s="9" t="str">
        <f t="shared" si="164"/>
        <v xml:space="preserve">						{"89426","NR 4TH MEDBN H&amp;S CO DET 4 (NRC MIAMI FL)"},</v>
      </c>
      <c r="I1746" s="9" t="str">
        <f t="shared" si="162"/>
        <v>insert into FTS_rui_codes (suggest_text_1, suggest_text_2, source) values ("89426","NR 4TH MEDBN H&amp;S CO DET 4 (NRC MIAMI FL)","RESFOR N12 (07APR2021)");</v>
      </c>
    </row>
    <row r="1747" spans="1:9" ht="16" x14ac:dyDescent="0.2">
      <c r="A1747" s="10" t="s">
        <v>7038</v>
      </c>
      <c r="B1747" s="22">
        <v>89266</v>
      </c>
      <c r="C1747" s="10" t="s">
        <v>329</v>
      </c>
      <c r="D1747" s="71">
        <v>89132</v>
      </c>
      <c r="E1747" t="s">
        <v>1086</v>
      </c>
      <c r="F1747" s="15" t="str">
        <f t="shared" si="163"/>
        <v>ISSUE</v>
      </c>
      <c r="H1747" s="9" t="str">
        <f t="shared" si="164"/>
        <v xml:space="preserve">						{"89427","NR 4MB SURG B DET 5 (NRC NEW YORK NY)"},</v>
      </c>
      <c r="I1747" s="9" t="str">
        <f t="shared" si="162"/>
        <v>insert into FTS_rui_codes (suggest_text_1, suggest_text_2, source) values ("89427","NR 4MB SURG B DET 5 (NRC NEW YORK NY)","RESFOR N12 (07APR2021)");</v>
      </c>
    </row>
    <row r="1748" spans="1:9" ht="16" x14ac:dyDescent="0.2">
      <c r="A1748" s="7" t="s">
        <v>7040</v>
      </c>
      <c r="B1748" s="35">
        <v>89267</v>
      </c>
      <c r="C1748" s="7" t="s">
        <v>2808</v>
      </c>
      <c r="D1748" s="71">
        <v>89133</v>
      </c>
      <c r="E1748" t="s">
        <v>5824</v>
      </c>
      <c r="F1748" s="15" t="str">
        <f t="shared" si="163"/>
        <v>ISSUE</v>
      </c>
      <c r="H1748" s="9" t="str">
        <f t="shared" si="164"/>
        <v xml:space="preserve">						{"89431","NR 4MD 3/25 K (NRC PITTSBURGH PA)"},</v>
      </c>
      <c r="I1748" s="9" t="str">
        <f t="shared" si="162"/>
        <v>insert into FTS_rui_codes (suggest_text_1, suggest_text_2, source) values ("89431","NR 4MD 3/25 K (NRC PITTSBURGH PA)","RESFOR N12 (07APR2021)");</v>
      </c>
    </row>
    <row r="1749" spans="1:9" ht="16" x14ac:dyDescent="0.2">
      <c r="A1749" s="10" t="s">
        <v>7038</v>
      </c>
      <c r="B1749" s="22">
        <v>89271</v>
      </c>
      <c r="C1749" s="10" t="s">
        <v>325</v>
      </c>
      <c r="D1749" s="71">
        <v>89135</v>
      </c>
      <c r="E1749" t="s">
        <v>7314</v>
      </c>
      <c r="F1749" s="15" t="str">
        <f t="shared" si="163"/>
        <v>ISSUE</v>
      </c>
      <c r="H1749" s="9" t="str">
        <f t="shared" si="164"/>
        <v xml:space="preserve">						{"89432","NCHB 13 CARGO TERM CO B (NRC GULFPORT MS)"},</v>
      </c>
      <c r="I1749" s="9" t="str">
        <f t="shared" si="162"/>
        <v>insert into FTS_rui_codes (suggest_text_1, suggest_text_2, source) values ("89432","NCHB 13 CARGO TERM CO B (NRC GULFPORT MS)","RESFOR N12 (07APR2021)");</v>
      </c>
    </row>
    <row r="1750" spans="1:9" ht="16" x14ac:dyDescent="0.2">
      <c r="A1750" s="7" t="s">
        <v>7040</v>
      </c>
      <c r="B1750" s="35">
        <v>89272</v>
      </c>
      <c r="C1750" s="7" t="s">
        <v>2806</v>
      </c>
      <c r="D1750" s="71">
        <v>89136</v>
      </c>
      <c r="E1750" t="s">
        <v>7173</v>
      </c>
      <c r="F1750" s="15" t="str">
        <f t="shared" si="163"/>
        <v>ISSUE</v>
      </c>
      <c r="H1750" s="9" t="str">
        <f t="shared" si="164"/>
        <v xml:space="preserve">						{"89434","NR 4MLG SUP CO 451 (NRC RALEIGH NC)"},</v>
      </c>
      <c r="I1750" s="9" t="str">
        <f t="shared" si="162"/>
        <v>insert into FTS_rui_codes (suggest_text_1, suggest_text_2, source) values ("89434","NR 4MLG SUP CO 451 (NRC RALEIGH NC)","RESFOR N12 (07APR2021)");</v>
      </c>
    </row>
    <row r="1751" spans="1:9" ht="16" x14ac:dyDescent="0.2">
      <c r="A1751" s="10" t="s">
        <v>7050</v>
      </c>
      <c r="B1751" s="22">
        <v>89273</v>
      </c>
      <c r="C1751" s="10" t="s">
        <v>3447</v>
      </c>
      <c r="D1751" s="71">
        <v>89138</v>
      </c>
      <c r="E1751" t="s">
        <v>4451</v>
      </c>
      <c r="F1751" s="15" t="str">
        <f t="shared" si="163"/>
        <v>ISSUE</v>
      </c>
      <c r="H1751" s="9" t="str">
        <f t="shared" si="164"/>
        <v xml:space="preserve">						{"89440","NR 4MD 2/25 E (NRC HARRISBURG PA)"},</v>
      </c>
      <c r="I1751" s="9" t="str">
        <f t="shared" si="162"/>
        <v>insert into FTS_rui_codes (suggest_text_1, suggest_text_2, source) values ("89440","NR 4MD 2/25 E (NRC HARRISBURG PA)","RESFOR N12 (07APR2021)");</v>
      </c>
    </row>
    <row r="1752" spans="1:9" ht="16" x14ac:dyDescent="0.2">
      <c r="A1752" s="7" t="s">
        <v>7116</v>
      </c>
      <c r="B1752" s="35">
        <v>89274</v>
      </c>
      <c r="C1752" s="12" t="s">
        <v>1963</v>
      </c>
      <c r="D1752" s="71">
        <v>89160</v>
      </c>
      <c r="E1752" t="s">
        <v>5827</v>
      </c>
      <c r="F1752" s="15" t="str">
        <f t="shared" si="163"/>
        <v>ISSUE</v>
      </c>
      <c r="H1752" s="9" t="str">
        <f t="shared" si="164"/>
        <v xml:space="preserve">						{"89443","NR 4TH MAW HQ (NRC NEW ORLEANS LA)"},</v>
      </c>
      <c r="I1752" s="9" t="str">
        <f t="shared" si="162"/>
        <v>insert into FTS_rui_codes (suggest_text_1, suggest_text_2, source) values ("89443","NR 4TH MAW HQ (NRC NEW ORLEANS LA)","RESFOR N12 (07APR2021)");</v>
      </c>
    </row>
    <row r="1753" spans="1:9" ht="16" x14ac:dyDescent="0.2">
      <c r="A1753" s="10" t="s">
        <v>7121</v>
      </c>
      <c r="B1753" s="22">
        <v>89275</v>
      </c>
      <c r="C1753" s="10" t="s">
        <v>207</v>
      </c>
      <c r="D1753" s="71">
        <v>89161</v>
      </c>
      <c r="E1753" t="s">
        <v>7149</v>
      </c>
      <c r="F1753" s="15" t="str">
        <f t="shared" si="163"/>
        <v>ISSUE</v>
      </c>
      <c r="H1753" s="9" t="str">
        <f t="shared" si="164"/>
        <v xml:space="preserve">						{"89444","NR 4MAW MAG41 (NRC FT WORTH TX)"},</v>
      </c>
      <c r="I1753" s="9" t="str">
        <f t="shared" si="162"/>
        <v>insert into FTS_rui_codes (suggest_text_1, suggest_text_2, source) values ("89444","NR 4MAW MAG41 (NRC FT WORTH TX)","RESFOR N12 (07APR2021)");</v>
      </c>
    </row>
    <row r="1754" spans="1:9" ht="16" x14ac:dyDescent="0.2">
      <c r="A1754" s="10" t="s">
        <v>7099</v>
      </c>
      <c r="B1754" s="22">
        <v>89277</v>
      </c>
      <c r="C1754" s="10" t="s">
        <v>4116</v>
      </c>
      <c r="D1754" s="71">
        <v>89168</v>
      </c>
      <c r="E1754" t="s">
        <v>1927</v>
      </c>
      <c r="F1754" s="15" t="str">
        <f t="shared" si="163"/>
        <v>ISSUE</v>
      </c>
      <c r="H1754" s="9" t="str">
        <f t="shared" si="164"/>
        <v xml:space="preserve">						{"89445","NR 4TH MAW MED MAG 049 (NRC FT DIX NJ)"},</v>
      </c>
      <c r="I1754" s="9" t="str">
        <f t="shared" si="162"/>
        <v>insert into FTS_rui_codes (suggest_text_1, suggest_text_2, source) values ("89445","NR 4TH MAW MED MAG 049 (NRC FT DIX NJ)","RESFOR N12 (07APR2021)");</v>
      </c>
    </row>
    <row r="1755" spans="1:9" ht="16" x14ac:dyDescent="0.2">
      <c r="A1755" s="10" t="s">
        <v>7073</v>
      </c>
      <c r="B1755" s="22">
        <v>89279</v>
      </c>
      <c r="C1755" s="10" t="s">
        <v>2123</v>
      </c>
      <c r="D1755" s="71">
        <v>89179</v>
      </c>
      <c r="E1755" t="s">
        <v>5829</v>
      </c>
      <c r="F1755" s="15" t="str">
        <f t="shared" si="163"/>
        <v>ISSUE</v>
      </c>
      <c r="H1755" s="9" t="str">
        <f t="shared" si="164"/>
        <v xml:space="preserve">						{"89446","NR 4MAW MAG42 (NRC ATLANTA GA)"},</v>
      </c>
      <c r="I1755" s="9" t="str">
        <f t="shared" si="162"/>
        <v>insert into FTS_rui_codes (suggest_text_1, suggest_text_2, source) values ("89446","NR 4MAW MAG42 (NRC ATLANTA GA)","RESFOR N12 (07APR2021)");</v>
      </c>
    </row>
    <row r="1756" spans="1:9" ht="16" x14ac:dyDescent="0.2">
      <c r="A1756" s="10" t="s">
        <v>7072</v>
      </c>
      <c r="B1756" s="22">
        <v>89280</v>
      </c>
      <c r="C1756" s="10" t="s">
        <v>1694</v>
      </c>
      <c r="D1756" s="71">
        <v>89182</v>
      </c>
      <c r="E1756" t="s">
        <v>6877</v>
      </c>
      <c r="F1756" s="15" t="str">
        <f t="shared" si="163"/>
        <v>ISSUE</v>
      </c>
      <c r="H1756" s="9" t="str">
        <f t="shared" si="164"/>
        <v xml:space="preserve">						{"89447","NR 4MAW MWSS472 B (NRC PLAINVILLE CT)"},</v>
      </c>
      <c r="I1756" s="9" t="str">
        <f t="shared" si="162"/>
        <v>insert into FTS_rui_codes (suggest_text_1, suggest_text_2, source) values ("89447","NR 4MAW MWSS472 B (NRC PLAINVILLE CT)","RESFOR N12 (07APR2021)");</v>
      </c>
    </row>
    <row r="1757" spans="1:9" ht="16" x14ac:dyDescent="0.2">
      <c r="A1757" s="10" t="s">
        <v>7119</v>
      </c>
      <c r="B1757" s="22">
        <v>89283</v>
      </c>
      <c r="C1757" s="10" t="s">
        <v>1387</v>
      </c>
      <c r="D1757" s="71">
        <v>89189</v>
      </c>
      <c r="E1757" t="s">
        <v>7240</v>
      </c>
      <c r="F1757" s="15" t="str">
        <f t="shared" si="163"/>
        <v>ISSUE</v>
      </c>
      <c r="H1757" s="9" t="str">
        <f t="shared" si="164"/>
        <v xml:space="preserve">						{"89448","NR 4MAW MACG48 (NRC CHICAGO IL)"},</v>
      </c>
      <c r="I1757" s="9" t="str">
        <f t="shared" si="162"/>
        <v>insert into FTS_rui_codes (suggest_text_1, suggest_text_2, source) values ("89448","NR 4MAW MACG48 (NRC CHICAGO IL)","RESFOR N12 (07APR2021)");</v>
      </c>
    </row>
    <row r="1758" spans="1:9" ht="16" x14ac:dyDescent="0.2">
      <c r="A1758" s="10" t="s">
        <v>7079</v>
      </c>
      <c r="B1758" s="22">
        <v>89284</v>
      </c>
      <c r="C1758" s="10" t="s">
        <v>3005</v>
      </c>
      <c r="D1758" s="71">
        <v>89190</v>
      </c>
      <c r="E1758" t="s">
        <v>6880</v>
      </c>
      <c r="F1758" s="15" t="str">
        <f t="shared" si="163"/>
        <v>ISSUE</v>
      </c>
      <c r="H1758" s="9" t="str">
        <f t="shared" si="164"/>
        <v xml:space="preserve">						{"89449","NR MWSS-473 MAG-41 (NRC SAN DIEGO CA)"},</v>
      </c>
      <c r="I1758" s="9" t="str">
        <f t="shared" si="162"/>
        <v>insert into FTS_rui_codes (suggest_text_1, suggest_text_2, source) values ("89449","NR MWSS-473 MAG-41 (NRC SAN DIEGO CA)","RESFOR N12 (07APR2021)");</v>
      </c>
    </row>
    <row r="1759" spans="1:9" ht="16" x14ac:dyDescent="0.2">
      <c r="A1759" s="10" t="s">
        <v>7099</v>
      </c>
      <c r="B1759" s="22">
        <v>89286</v>
      </c>
      <c r="C1759" s="10" t="s">
        <v>4123</v>
      </c>
      <c r="D1759" s="71">
        <v>89195</v>
      </c>
      <c r="E1759" t="s">
        <v>7507</v>
      </c>
      <c r="F1759" s="15" t="str">
        <f t="shared" si="163"/>
        <v>ISSUE</v>
      </c>
      <c r="H1759" s="9" t="str">
        <f t="shared" si="164"/>
        <v xml:space="preserve">						{"89450","NR PHIBCB TWO DET 718 (NRC NEW YORK NY)"},</v>
      </c>
      <c r="I1759" s="9" t="str">
        <f t="shared" si="162"/>
        <v>insert into FTS_rui_codes (suggest_text_1, suggest_text_2, source) values ("89450","NR PHIBCB TWO DET 718 (NRC NEW YORK NY)","RESFOR N12 (07APR2021)");</v>
      </c>
    </row>
    <row r="1760" spans="1:9" ht="16" x14ac:dyDescent="0.2">
      <c r="A1760" s="10" t="s">
        <v>7097</v>
      </c>
      <c r="B1760" s="22">
        <v>89287</v>
      </c>
      <c r="C1760" s="10" t="s">
        <v>1921</v>
      </c>
      <c r="D1760" s="71">
        <v>89222</v>
      </c>
      <c r="E1760" t="s">
        <v>6881</v>
      </c>
      <c r="F1760" s="15" t="str">
        <f t="shared" si="163"/>
        <v>ISSUE</v>
      </c>
      <c r="H1760" s="9" t="str">
        <f t="shared" si="164"/>
        <v xml:space="preserve">						{"89451","EMF GLAKES ONE DET H (NRC MINNEAPOLIS MN)"},</v>
      </c>
      <c r="I1760" s="9" t="str">
        <f t="shared" si="162"/>
        <v>insert into FTS_rui_codes (suggest_text_1, suggest_text_2, source) values ("89451","EMF GLAKES ONE DET H (NRC MINNEAPOLIS MN)","RESFOR N12 (07APR2021)");</v>
      </c>
    </row>
    <row r="1761" spans="1:9" ht="16" x14ac:dyDescent="0.2">
      <c r="A1761" s="7" t="s">
        <v>7040</v>
      </c>
      <c r="B1761" s="35">
        <v>89299</v>
      </c>
      <c r="C1761" s="7" t="s">
        <v>2829</v>
      </c>
      <c r="D1761" s="71">
        <v>89227</v>
      </c>
      <c r="E1761" t="s">
        <v>7239</v>
      </c>
      <c r="F1761" s="15" t="str">
        <f t="shared" si="163"/>
        <v>ISSUE</v>
      </c>
      <c r="H1761" s="9" t="str">
        <f t="shared" si="164"/>
        <v xml:space="preserve">						{"89452","NR 4MAW MAG42 B (NRC NORFOLK VA)"},</v>
      </c>
      <c r="I1761" s="9" t="str">
        <f t="shared" si="162"/>
        <v>insert into FTS_rui_codes (suggest_text_1, suggest_text_2, source) values ("89452","NR 4MAW MAG42 B (NRC NORFOLK VA)","RESFOR N12 (07APR2021)");</v>
      </c>
    </row>
    <row r="1762" spans="1:9" ht="16" x14ac:dyDescent="0.2">
      <c r="A1762" s="10" t="s">
        <v>7043</v>
      </c>
      <c r="B1762" s="22">
        <v>89300</v>
      </c>
      <c r="C1762" s="10" t="s">
        <v>4501</v>
      </c>
      <c r="D1762" s="71">
        <v>89236</v>
      </c>
      <c r="E1762" t="s">
        <v>6883</v>
      </c>
      <c r="F1762" s="15" t="str">
        <f t="shared" si="163"/>
        <v>ISSUE</v>
      </c>
      <c r="H1762" s="9" t="str">
        <f t="shared" si="164"/>
        <v xml:space="preserve">						{"89456","NR ADMIN PERS 1961 (NRC RENO NV)"},</v>
      </c>
      <c r="I1762" s="9" t="str">
        <f t="shared" si="162"/>
        <v>insert into FTS_rui_codes (suggest_text_1, suggest_text_2, source) values ("89456","NR ADMIN PERS 1961 (NRC RENO NV)","RESFOR N12 (07APR2021)");</v>
      </c>
    </row>
    <row r="1763" spans="1:9" ht="16" x14ac:dyDescent="0.2">
      <c r="A1763" s="7" t="s">
        <v>7034</v>
      </c>
      <c r="B1763" s="35">
        <v>89307</v>
      </c>
      <c r="C1763" s="7" t="s">
        <v>3266</v>
      </c>
      <c r="D1763" s="71">
        <v>89238</v>
      </c>
      <c r="E1763" t="s">
        <v>6884</v>
      </c>
      <c r="F1763" s="15" t="str">
        <f t="shared" si="163"/>
        <v>ISSUE</v>
      </c>
      <c r="H1763" s="9" t="str">
        <f t="shared" si="164"/>
        <v xml:space="preserve">						{"89457","NR CNRNW (NRC KITSAP WA)"},</v>
      </c>
      <c r="I1763" s="9" t="str">
        <f t="shared" si="162"/>
        <v>insert into FTS_rui_codes (suggest_text_1, suggest_text_2, source) values ("89457","NR CNRNW (NRC KITSAP WA)","RESFOR N12 (07APR2021)");</v>
      </c>
    </row>
    <row r="1764" spans="1:9" ht="16" x14ac:dyDescent="0.2">
      <c r="A1764" s="10" t="s">
        <v>7042</v>
      </c>
      <c r="B1764" s="22">
        <v>89309</v>
      </c>
      <c r="C1764" s="10" t="s">
        <v>3544</v>
      </c>
      <c r="D1764" s="71">
        <v>89242</v>
      </c>
      <c r="E1764" t="s">
        <v>7241</v>
      </c>
      <c r="F1764" s="15" t="str">
        <f t="shared" si="163"/>
        <v>ISSUE</v>
      </c>
      <c r="H1764" s="9" t="str">
        <f t="shared" si="164"/>
        <v xml:space="preserve">						{"89459","NR SPAWAR 406 (NRC SAN DIEGO CA)"},</v>
      </c>
      <c r="I1764" s="9" t="str">
        <f t="shared" si="162"/>
        <v>insert into FTS_rui_codes (suggest_text_1, suggest_text_2, source) values ("89459","NR SPAWAR 406 (NRC SAN DIEGO CA)","RESFOR N12 (07APR2021)");</v>
      </c>
    </row>
    <row r="1765" spans="1:9" ht="16" x14ac:dyDescent="0.2">
      <c r="A1765" s="7" t="s">
        <v>7116</v>
      </c>
      <c r="B1765" s="35">
        <v>89344</v>
      </c>
      <c r="C1765" s="12" t="s">
        <v>1953</v>
      </c>
      <c r="D1765" s="71">
        <v>89243</v>
      </c>
      <c r="E1765" t="s">
        <v>6886</v>
      </c>
      <c r="F1765" s="15" t="str">
        <f t="shared" si="163"/>
        <v>ISSUE</v>
      </c>
      <c r="H1765" s="9" t="str">
        <f t="shared" si="164"/>
        <v xml:space="preserve">						{"89465","NCHB 5 CARGO TERM CO A (NRC EVERETT WA)"},</v>
      </c>
      <c r="I1765" s="9" t="str">
        <f t="shared" si="162"/>
        <v>insert into FTS_rui_codes (suggest_text_1, suggest_text_2, source) values ("89465","NCHB 5 CARGO TERM CO A (NRC EVERETT WA)","RESFOR N12 (07APR2021)");</v>
      </c>
    </row>
    <row r="1766" spans="1:9" ht="16" x14ac:dyDescent="0.2">
      <c r="A1766" s="10" t="s">
        <v>7026</v>
      </c>
      <c r="B1766" s="22">
        <v>89345</v>
      </c>
      <c r="C1766" s="10" t="s">
        <v>1229</v>
      </c>
      <c r="D1766" s="71">
        <v>89250</v>
      </c>
      <c r="E1766" t="s">
        <v>7432</v>
      </c>
      <c r="F1766" s="15" t="str">
        <f t="shared" si="163"/>
        <v>ISSUE</v>
      </c>
      <c r="H1766" s="9" t="str">
        <f t="shared" si="164"/>
        <v xml:space="preserve">						{"89468","NCHB 5 EXP SPT CO DET B (NRC SPOKANE WA)"},</v>
      </c>
      <c r="I1766" s="9" t="str">
        <f t="shared" si="162"/>
        <v>insert into FTS_rui_codes (suggest_text_1, suggest_text_2, source) values ("89468","NCHB 5 EXP SPT CO DET B (NRC SPOKANE WA)","RESFOR N12 (07APR2021)");</v>
      </c>
    </row>
    <row r="1767" spans="1:9" ht="16" x14ac:dyDescent="0.2">
      <c r="A1767" s="7" t="s">
        <v>7040</v>
      </c>
      <c r="B1767" s="35">
        <v>89347</v>
      </c>
      <c r="C1767" s="7" t="s">
        <v>2831</v>
      </c>
      <c r="D1767" s="71">
        <v>89251</v>
      </c>
      <c r="E1767" t="s">
        <v>3824</v>
      </c>
      <c r="F1767" s="15" t="str">
        <f t="shared" si="163"/>
        <v>ISSUE</v>
      </c>
      <c r="H1767" s="9" t="str">
        <f t="shared" si="164"/>
        <v xml:space="preserve">						{"89474","NMCB 14 DET 2814 PR (NRC PUERTO RICO)"},</v>
      </c>
      <c r="I1767" s="9" t="str">
        <f t="shared" si="162"/>
        <v>insert into FTS_rui_codes (suggest_text_1, suggest_text_2, source) values ("89474","NMCB 14 DET 2814 PR (NRC PUERTO RICO)","RESFOR N12 (07APR2021)");</v>
      </c>
    </row>
    <row r="1768" spans="1:9" ht="16" x14ac:dyDescent="0.2">
      <c r="A1768" s="10" t="s">
        <v>7072</v>
      </c>
      <c r="B1768" s="22">
        <v>89348</v>
      </c>
      <c r="C1768" s="10" t="s">
        <v>1692</v>
      </c>
      <c r="D1768" s="71">
        <v>89252</v>
      </c>
      <c r="E1768" t="s">
        <v>4495</v>
      </c>
      <c r="F1768" s="15" t="str">
        <f t="shared" si="163"/>
        <v>ISSUE</v>
      </c>
      <c r="H1768" s="9" t="str">
        <f t="shared" si="164"/>
        <v xml:space="preserve">						{"89487","NR MILSEACOMCENT HQ (NRC TAMPA FL)"},</v>
      </c>
      <c r="I1768" s="9" t="str">
        <f t="shared" si="162"/>
        <v>insert into FTS_rui_codes (suggest_text_1, suggest_text_2, source) values ("89487","NR MILSEACOMCENT HQ (NRC TAMPA FL)","RESFOR N12 (07APR2021)");</v>
      </c>
    </row>
    <row r="1769" spans="1:9" ht="16" x14ac:dyDescent="0.2">
      <c r="A1769" s="10" t="s">
        <v>7041</v>
      </c>
      <c r="B1769" s="22">
        <v>89351</v>
      </c>
      <c r="C1769" s="10" t="s">
        <v>3498</v>
      </c>
      <c r="D1769" s="71">
        <v>89257</v>
      </c>
      <c r="E1769" t="s">
        <v>7437</v>
      </c>
      <c r="F1769" s="15" t="str">
        <f t="shared" si="163"/>
        <v>ISSUE</v>
      </c>
      <c r="H1769" s="9" t="str">
        <f t="shared" si="164"/>
        <v xml:space="preserve">						{"89489","NR CARRIER STRIKE GROUP 5 (NRC FT WORTH TX)"},</v>
      </c>
      <c r="I1769" s="9" t="str">
        <f t="shared" si="162"/>
        <v>insert into FTS_rui_codes (suggest_text_1, suggest_text_2, source) values ("89489","NR CARRIER STRIKE GROUP 5 (NRC FT WORTH TX)","RESFOR N12 (07APR2021)");</v>
      </c>
    </row>
    <row r="1770" spans="1:9" ht="16" x14ac:dyDescent="0.2">
      <c r="A1770" s="7" t="s">
        <v>7040</v>
      </c>
      <c r="B1770" s="35">
        <v>89353</v>
      </c>
      <c r="C1770" s="7" t="s">
        <v>2833</v>
      </c>
      <c r="D1770" s="71">
        <v>89259</v>
      </c>
      <c r="E1770" t="s">
        <v>7458</v>
      </c>
      <c r="F1770" s="15" t="str">
        <f t="shared" si="163"/>
        <v>ISSUE</v>
      </c>
      <c r="H1770" s="9" t="str">
        <f t="shared" si="164"/>
        <v xml:space="preserve">						{"89490","NCHB 14 CARGO TERM CO B (NRC VENTURA COUNTY CA)"},</v>
      </c>
      <c r="I1770" s="9" t="str">
        <f t="shared" si="162"/>
        <v>insert into FTS_rui_codes (suggest_text_1, suggest_text_2, source) values ("89490","NCHB 14 CARGO TERM CO B (NRC VENTURA COUNTY CA)","RESFOR N12 (07APR2021)");</v>
      </c>
    </row>
    <row r="1771" spans="1:9" ht="16" x14ac:dyDescent="0.2">
      <c r="A1771" s="7" t="s">
        <v>7040</v>
      </c>
      <c r="B1771" s="35">
        <v>89357</v>
      </c>
      <c r="C1771" s="7" t="s">
        <v>2823</v>
      </c>
      <c r="D1771" s="71">
        <v>89262</v>
      </c>
      <c r="E1771" t="s">
        <v>7438</v>
      </c>
      <c r="F1771" s="15" t="str">
        <f t="shared" si="163"/>
        <v>ISSUE</v>
      </c>
      <c r="H1771" s="9" t="str">
        <f t="shared" si="164"/>
        <v xml:space="preserve">						{"89491","NR PACOM JIOC 0308 (NRC FT WORTH TX)"},</v>
      </c>
      <c r="I1771" s="9" t="str">
        <f t="shared" si="162"/>
        <v>insert into FTS_rui_codes (suggest_text_1, suggest_text_2, source) values ("89491","NR PACOM JIOC 0308 (NRC FT WORTH TX)","RESFOR N12 (07APR2021)");</v>
      </c>
    </row>
    <row r="1772" spans="1:9" ht="16" x14ac:dyDescent="0.2">
      <c r="A1772" s="10" t="s">
        <v>7055</v>
      </c>
      <c r="B1772" s="22">
        <v>89358</v>
      </c>
      <c r="C1772" s="10" t="s">
        <v>1891</v>
      </c>
      <c r="D1772" s="71">
        <v>89265</v>
      </c>
      <c r="E1772" t="s">
        <v>7435</v>
      </c>
      <c r="F1772" s="15" t="str">
        <f t="shared" si="163"/>
        <v>ISSUE</v>
      </c>
      <c r="H1772" s="9" t="str">
        <f t="shared" si="164"/>
        <v xml:space="preserve">						{"89496","NR ADMIN PERS 1366 (NRC TOLEDO OH)"},</v>
      </c>
      <c r="I1772" s="9" t="str">
        <f t="shared" si="162"/>
        <v>insert into FTS_rui_codes (suggest_text_1, suggest_text_2, source) values ("89496","NR ADMIN PERS 1366 (NRC TOLEDO OH)","RESFOR N12 (07APR2021)");</v>
      </c>
    </row>
    <row r="1773" spans="1:9" ht="16" x14ac:dyDescent="0.2">
      <c r="A1773" s="10" t="s">
        <v>7103</v>
      </c>
      <c r="B1773" s="22">
        <v>89359</v>
      </c>
      <c r="C1773" s="10" t="s">
        <v>3876</v>
      </c>
      <c r="D1773" s="71">
        <v>89266</v>
      </c>
      <c r="E1773" t="s">
        <v>7434</v>
      </c>
      <c r="F1773" s="15" t="str">
        <f t="shared" si="163"/>
        <v>ISSUE</v>
      </c>
      <c r="H1773" s="9" t="str">
        <f t="shared" si="164"/>
        <v xml:space="preserve">						{"89498","NR NAVSUPPFAC DIEGO GARCIA (NRC PUERTO RICO)"},</v>
      </c>
      <c r="I1773" s="9" t="str">
        <f t="shared" si="162"/>
        <v>insert into FTS_rui_codes (suggest_text_1, suggest_text_2, source) values ("89498","NR NAVSUPPFAC DIEGO GARCIA (NRC PUERTO RICO)","RESFOR N12 (07APR2021)");</v>
      </c>
    </row>
    <row r="1774" spans="1:9" ht="16" x14ac:dyDescent="0.2">
      <c r="A1774" s="7" t="s">
        <v>7034</v>
      </c>
      <c r="B1774" s="35">
        <v>89360</v>
      </c>
      <c r="C1774" s="7" t="s">
        <v>3270</v>
      </c>
      <c r="D1774" s="71">
        <v>89267</v>
      </c>
      <c r="E1774" t="s">
        <v>2807</v>
      </c>
      <c r="F1774" s="15" t="str">
        <f t="shared" si="163"/>
        <v>ISSUE</v>
      </c>
      <c r="H1774" s="9" t="str">
        <f t="shared" si="164"/>
        <v xml:space="preserve">						{"89505","NR OPS SUPPORT 0643 (NRC NEWPORT RI)"},</v>
      </c>
      <c r="I1774" s="9" t="str">
        <f t="shared" si="162"/>
        <v>insert into FTS_rui_codes (suggest_text_1, suggest_text_2, source) values ("89505","NR OPS SUPPORT 0643 (NRC NEWPORT RI)","RESFOR N12 (07APR2021)");</v>
      </c>
    </row>
    <row r="1775" spans="1:9" ht="16" x14ac:dyDescent="0.2">
      <c r="A1775" s="10" t="s">
        <v>7059</v>
      </c>
      <c r="B1775" s="22">
        <v>89367</v>
      </c>
      <c r="C1775" s="10" t="s">
        <v>4239</v>
      </c>
      <c r="D1775" s="71">
        <v>89271</v>
      </c>
      <c r="E1775" t="s">
        <v>324</v>
      </c>
      <c r="F1775" s="15" t="str">
        <f t="shared" si="163"/>
        <v>ISSUE</v>
      </c>
      <c r="H1775" s="9" t="str">
        <f t="shared" si="164"/>
        <v xml:space="preserve">						{"89510","NR OPS SUPPORT 1319 (NRC DECATUR IL)"},</v>
      </c>
      <c r="I1775" s="9" t="str">
        <f t="shared" si="162"/>
        <v>insert into FTS_rui_codes (suggest_text_1, suggest_text_2, source) values ("89510","NR OPS SUPPORT 1319 (NRC DECATUR IL)","RESFOR N12 (07APR2021)");</v>
      </c>
    </row>
    <row r="1776" spans="1:9" ht="16" x14ac:dyDescent="0.2">
      <c r="A1776" s="7" t="s">
        <v>7087</v>
      </c>
      <c r="B1776" s="35">
        <v>89405</v>
      </c>
      <c r="C1776" s="7" t="s">
        <v>989</v>
      </c>
      <c r="D1776" s="71">
        <v>89272</v>
      </c>
      <c r="E1776" t="s">
        <v>7433</v>
      </c>
      <c r="F1776" s="15" t="str">
        <f t="shared" si="163"/>
        <v>ISSUE</v>
      </c>
      <c r="H1776" s="9" t="str">
        <f t="shared" si="164"/>
        <v xml:space="preserve">						{"89519","NR CNAFR MSW DETACHMENT (MSW)"},</v>
      </c>
      <c r="I1776" s="9" t="str">
        <f t="shared" si="162"/>
        <v>insert into FTS_rui_codes (suggest_text_1, suggest_text_2, source) values ("89519","NR CNAFR MSW DETACHMENT (MSW)","RESFOR N12 (07APR2021)");</v>
      </c>
    </row>
    <row r="1777" spans="1:9" ht="16" x14ac:dyDescent="0.2">
      <c r="A1777" s="10" t="s">
        <v>7068</v>
      </c>
      <c r="B1777" s="22">
        <v>89418</v>
      </c>
      <c r="C1777" s="10" t="s">
        <v>2068</v>
      </c>
      <c r="D1777" s="71">
        <v>89273</v>
      </c>
      <c r="E1777" t="s">
        <v>3447</v>
      </c>
      <c r="F1777" s="15" t="str">
        <f t="shared" si="163"/>
        <v>ISSUE</v>
      </c>
      <c r="H1777" s="9" t="str">
        <f t="shared" si="164"/>
        <v xml:space="preserve">						{"89537","NR ADMINISTRATIVE LAW (NRC WASHINGTON DC)"},</v>
      </c>
      <c r="I1777" s="9" t="str">
        <f t="shared" si="162"/>
        <v>insert into FTS_rui_codes (suggest_text_1, suggest_text_2, source) values ("89537","NR ADMINISTRATIVE LAW (NRC WASHINGTON DC)","RESFOR N12 (07APR2021)");</v>
      </c>
    </row>
    <row r="1778" spans="1:9" ht="16" x14ac:dyDescent="0.2">
      <c r="A1778" s="10" t="s">
        <v>7055</v>
      </c>
      <c r="B1778" s="22">
        <v>89420</v>
      </c>
      <c r="C1778" s="10" t="s">
        <v>1892</v>
      </c>
      <c r="D1778" s="71">
        <v>89274</v>
      </c>
      <c r="E1778" t="s">
        <v>6888</v>
      </c>
      <c r="F1778" s="15" t="str">
        <f t="shared" si="163"/>
        <v>ISSUE</v>
      </c>
      <c r="H1778" s="9" t="str">
        <f t="shared" si="164"/>
        <v xml:space="preserve">						{"89542","NR OHSU NMC PTS DET M (NRC NEWPORT RI)"},</v>
      </c>
      <c r="I1778" s="9" t="str">
        <f t="shared" si="162"/>
        <v>insert into FTS_rui_codes (suggest_text_1, suggest_text_2, source) values ("89542","NR OHSU NMC PTS DET M (NRC NEWPORT RI)","RESFOR N12 (07APR2021)");</v>
      </c>
    </row>
    <row r="1779" spans="1:9" ht="16" x14ac:dyDescent="0.2">
      <c r="A1779" s="10" t="s">
        <v>7121</v>
      </c>
      <c r="B1779" s="22">
        <v>89422</v>
      </c>
      <c r="C1779" s="10" t="s">
        <v>209</v>
      </c>
      <c r="D1779" s="71">
        <v>89275</v>
      </c>
      <c r="E1779" t="s">
        <v>7436</v>
      </c>
      <c r="F1779" s="15" t="str">
        <f t="shared" si="163"/>
        <v>ISSUE</v>
      </c>
      <c r="H1779" s="9" t="str">
        <f t="shared" si="164"/>
        <v xml:space="preserve">						{"89559","NR AVIATION SUPPORT U 2206 (NRC BILLINGS MT)"},</v>
      </c>
      <c r="I1779" s="9" t="str">
        <f t="shared" si="162"/>
        <v>insert into FTS_rui_codes (suggest_text_1, suggest_text_2, source) values ("89559","NR AVIATION SUPPORT U 2206 (NRC BILLINGS MT)","RESFOR N12 (07APR2021)");</v>
      </c>
    </row>
    <row r="1780" spans="1:9" ht="16" x14ac:dyDescent="0.2">
      <c r="A1780" s="10" t="s">
        <v>7104</v>
      </c>
      <c r="B1780" s="22">
        <v>89423</v>
      </c>
      <c r="C1780" s="10" t="s">
        <v>4269</v>
      </c>
      <c r="D1780" s="71">
        <v>89277</v>
      </c>
      <c r="E1780" t="s">
        <v>4116</v>
      </c>
      <c r="F1780" s="15" t="str">
        <f t="shared" si="163"/>
        <v>ISSUE</v>
      </c>
      <c r="H1780" s="9" t="str">
        <f t="shared" si="164"/>
        <v xml:space="preserve">						{"89580","NR JIOC SOUTH 0174 (NRC MIAMI FL)"},</v>
      </c>
      <c r="I1780" s="9" t="str">
        <f t="shared" si="162"/>
        <v>insert into FTS_rui_codes (suggest_text_1, suggest_text_2, source) values ("89580","NR JIOC SOUTH 0174 (NRC MIAMI FL)","RESFOR N12 (07APR2021)");</v>
      </c>
    </row>
    <row r="1781" spans="1:9" ht="16" x14ac:dyDescent="0.2">
      <c r="A1781" s="10" t="s">
        <v>7057</v>
      </c>
      <c r="B1781" s="22">
        <v>89424</v>
      </c>
      <c r="C1781" s="10" t="s">
        <v>3097</v>
      </c>
      <c r="D1781" s="71">
        <v>89279</v>
      </c>
      <c r="E1781" t="s">
        <v>7443</v>
      </c>
      <c r="F1781" s="15" t="str">
        <f t="shared" si="163"/>
        <v>ISSUE</v>
      </c>
      <c r="H1781" s="9" t="str">
        <f t="shared" si="164"/>
        <v xml:space="preserve">						{"89594","NR OHSU NH CL DET M (NRC MEMPHIS TN)"},</v>
      </c>
      <c r="I1781" s="9" t="str">
        <f t="shared" si="162"/>
        <v>insert into FTS_rui_codes (suggest_text_1, suggest_text_2, source) values ("89594","NR OHSU NH CL DET M (NRC MEMPHIS TN)","RESFOR N12 (07APR2021)");</v>
      </c>
    </row>
    <row r="1782" spans="1:9" ht="16" x14ac:dyDescent="0.2">
      <c r="A1782" s="7" t="s">
        <v>7083</v>
      </c>
      <c r="B1782" s="35">
        <v>89425</v>
      </c>
      <c r="C1782" s="7" t="s">
        <v>1740</v>
      </c>
      <c r="D1782" s="71">
        <v>89280</v>
      </c>
      <c r="E1782" t="s">
        <v>7440</v>
      </c>
      <c r="F1782" s="15" t="str">
        <f t="shared" si="163"/>
        <v>ISSUE</v>
      </c>
      <c r="H1782" s="9" t="str">
        <f t="shared" si="164"/>
        <v xml:space="preserve">						{"89597","NR ADMIN PERS 2302 (SEAL TEAM EIGHTEEN)"},</v>
      </c>
      <c r="I1782" s="9" t="str">
        <f t="shared" si="162"/>
        <v>insert into FTS_rui_codes (suggest_text_1, suggest_text_2, source) values ("89597","NR ADMIN PERS 2302 (SEAL TEAM EIGHTEEN)","RESFOR N12 (07APR2021)");</v>
      </c>
    </row>
    <row r="1783" spans="1:9" ht="16" x14ac:dyDescent="0.2">
      <c r="A1783" s="10" t="s">
        <v>7056</v>
      </c>
      <c r="B1783" s="22">
        <v>89426</v>
      </c>
      <c r="C1783" s="10" t="s">
        <v>2372</v>
      </c>
      <c r="D1783" s="71">
        <v>89283</v>
      </c>
      <c r="E1783" t="s">
        <v>7442</v>
      </c>
      <c r="F1783" s="15" t="str">
        <f t="shared" si="163"/>
        <v>ISSUE</v>
      </c>
      <c r="H1783" s="9" t="str">
        <f t="shared" si="164"/>
        <v xml:space="preserve">						{"89599","NR OPS SUPPORT 0682 (NRC ROCHESTER NY)"},</v>
      </c>
      <c r="I1783" s="9" t="str">
        <f t="shared" si="162"/>
        <v>insert into FTS_rui_codes (suggest_text_1, suggest_text_2, source) values ("89599","NR OPS SUPPORT 0682 (NRC ROCHESTER NY)","RESFOR N12 (07APR2021)");</v>
      </c>
    </row>
    <row r="1784" spans="1:9" ht="16" x14ac:dyDescent="0.2">
      <c r="A1784" s="10" t="s">
        <v>7019</v>
      </c>
      <c r="B1784" s="22">
        <v>89427</v>
      </c>
      <c r="C1784" s="10" t="s">
        <v>2622</v>
      </c>
      <c r="D1784" s="71">
        <v>89284</v>
      </c>
      <c r="E1784" t="s">
        <v>7441</v>
      </c>
      <c r="F1784" s="15" t="str">
        <f t="shared" si="163"/>
        <v>ISSUE</v>
      </c>
      <c r="H1784" s="9" t="str">
        <f t="shared" si="164"/>
        <v xml:space="preserve">						{"89606","NR NSA BAHRAIN DET H (NRC TUCSON AZ)"},</v>
      </c>
      <c r="I1784" s="9" t="str">
        <f t="shared" si="162"/>
        <v>insert into FTS_rui_codes (suggest_text_1, suggest_text_2, source) values ("89606","NR NSA BAHRAIN DET H (NRC TUCSON AZ)","RESFOR N12 (07APR2021)");</v>
      </c>
    </row>
    <row r="1785" spans="1:9" ht="16" x14ac:dyDescent="0.2">
      <c r="A1785" s="7" t="s">
        <v>7034</v>
      </c>
      <c r="B1785" s="35">
        <v>89431</v>
      </c>
      <c r="C1785" s="7" t="s">
        <v>3248</v>
      </c>
      <c r="D1785" s="71">
        <v>89286</v>
      </c>
      <c r="E1785" t="s">
        <v>7444</v>
      </c>
      <c r="F1785" s="15" t="str">
        <f t="shared" si="163"/>
        <v>ISSUE</v>
      </c>
      <c r="H1785" s="9" t="str">
        <f t="shared" si="164"/>
        <v xml:space="preserve">						{"89608","NR OPS SUPPORT 1366 (NRC TOLEDO OH)"},</v>
      </c>
      <c r="I1785" s="9" t="str">
        <f t="shared" si="162"/>
        <v>insert into FTS_rui_codes (suggest_text_1, suggest_text_2, source) values ("89608","NR OPS SUPPORT 1366 (NRC TOLEDO OH)","RESFOR N12 (07APR2021)");</v>
      </c>
    </row>
    <row r="1786" spans="1:9" ht="16" x14ac:dyDescent="0.2">
      <c r="A1786" s="10" t="s">
        <v>7063</v>
      </c>
      <c r="B1786" s="22">
        <v>89432</v>
      </c>
      <c r="C1786" s="10" t="s">
        <v>1531</v>
      </c>
      <c r="D1786" s="71">
        <v>89287</v>
      </c>
      <c r="E1786" t="s">
        <v>1921</v>
      </c>
      <c r="F1786" s="15" t="str">
        <f t="shared" si="163"/>
        <v>ISSUE</v>
      </c>
      <c r="H1786" s="9" t="str">
        <f t="shared" si="164"/>
        <v xml:space="preserve">						{"89613","NR 4MD 3/23 K (NRC MEMPHIS TN)"},</v>
      </c>
      <c r="I1786" s="9" t="str">
        <f t="shared" si="162"/>
        <v>insert into FTS_rui_codes (suggest_text_1, suggest_text_2, source) values ("89613","NR 4MD 3/23 K (NRC MEMPHIS TN)","RESFOR N12 (07APR2021)");</v>
      </c>
    </row>
    <row r="1787" spans="1:9" ht="16" x14ac:dyDescent="0.2">
      <c r="A1787" s="10" t="s">
        <v>7050</v>
      </c>
      <c r="B1787" s="22">
        <v>89434</v>
      </c>
      <c r="C1787" s="10" t="s">
        <v>3449</v>
      </c>
      <c r="D1787" s="71">
        <v>89288</v>
      </c>
      <c r="E1787" t="s">
        <v>7171</v>
      </c>
      <c r="F1787" s="15" t="str">
        <f t="shared" si="163"/>
        <v>ISSUE</v>
      </c>
      <c r="H1787" s="9" t="str">
        <f t="shared" si="164"/>
        <v xml:space="preserve">						{"89614","NR ADMIN PERS 2299 (NRC ANCHORAGE AK)"},</v>
      </c>
      <c r="I1787" s="9" t="str">
        <f t="shared" ref="I1787:I1850" si="165">+_xlfn.CONCAT("insert into FTS_rui_codes (suggest_text_1, suggest_text_2, source) values (""",B1824,""",""",C1824," (",A1824,")"",""RESFOR N12 (07APR2021)"");")</f>
        <v>insert into FTS_rui_codes (suggest_text_1, suggest_text_2, source) values ("89614","NR ADMIN PERS 2299 (NRC ANCHORAGE AK)","RESFOR N12 (07APR2021)");</v>
      </c>
    </row>
    <row r="1788" spans="1:9" ht="16" x14ac:dyDescent="0.2">
      <c r="A1788" s="7" t="s">
        <v>7024</v>
      </c>
      <c r="B1788" s="35">
        <v>89440</v>
      </c>
      <c r="C1788" s="7" t="s">
        <v>1583</v>
      </c>
      <c r="D1788" s="71">
        <v>89297</v>
      </c>
      <c r="E1788" t="s">
        <v>6890</v>
      </c>
      <c r="F1788" s="15" t="str">
        <f t="shared" si="163"/>
        <v>ISSUE</v>
      </c>
      <c r="H1788" s="9" t="str">
        <f t="shared" si="164"/>
        <v xml:space="preserve">						{"89618","NR FLC YOKOSUKA DET A (NRC EL PASO TX)"},</v>
      </c>
      <c r="I1788" s="9" t="str">
        <f t="shared" si="165"/>
        <v>insert into FTS_rui_codes (suggest_text_1, suggest_text_2, source) values ("89618","NR FLC YOKOSUKA DET A (NRC EL PASO TX)","RESFOR N12 (07APR2021)");</v>
      </c>
    </row>
    <row r="1789" spans="1:9" ht="16" x14ac:dyDescent="0.2">
      <c r="A1789" s="10" t="s">
        <v>7061</v>
      </c>
      <c r="B1789" s="22">
        <v>89443</v>
      </c>
      <c r="C1789" s="10" t="s">
        <v>2584</v>
      </c>
      <c r="D1789" s="71">
        <v>89298</v>
      </c>
      <c r="E1789" t="s">
        <v>6892</v>
      </c>
      <c r="F1789" s="15" t="str">
        <f t="shared" si="163"/>
        <v>ISSUE</v>
      </c>
      <c r="H1789" s="9" t="str">
        <f t="shared" si="164"/>
        <v xml:space="preserve">						{"89626","NR SPAWAR 407 (NRC CHARLESTON SC)"},</v>
      </c>
      <c r="I1789" s="9" t="str">
        <f t="shared" si="165"/>
        <v>insert into FTS_rui_codes (suggest_text_1, suggest_text_2, source) values ("89626","NR SPAWAR 407 (NRC CHARLESTON SC)","RESFOR N12 (07APR2021)");</v>
      </c>
    </row>
    <row r="1790" spans="1:9" ht="16" x14ac:dyDescent="0.2">
      <c r="A1790" s="10" t="s">
        <v>7119</v>
      </c>
      <c r="B1790" s="22">
        <v>89444</v>
      </c>
      <c r="C1790" s="10" t="s">
        <v>1391</v>
      </c>
      <c r="D1790" s="71">
        <v>89299</v>
      </c>
      <c r="E1790" t="s">
        <v>6893</v>
      </c>
      <c r="F1790" s="15" t="str">
        <f t="shared" si="163"/>
        <v>ISSUE</v>
      </c>
      <c r="H1790" s="9" t="str">
        <f t="shared" si="164"/>
        <v xml:space="preserve">						{"89627","NR SPAWAR 506 (NRC NORFOLK VA)"},</v>
      </c>
      <c r="I1790" s="9" t="str">
        <f t="shared" si="165"/>
        <v>insert into FTS_rui_codes (suggest_text_1, suggest_text_2, source) values ("89627","NR SPAWAR 506 (NRC NORFOLK VA)","RESFOR N12 (07APR2021)");</v>
      </c>
    </row>
    <row r="1791" spans="1:9" ht="16" x14ac:dyDescent="0.2">
      <c r="A1791" s="10" t="s">
        <v>7026</v>
      </c>
      <c r="B1791" s="22">
        <v>89445</v>
      </c>
      <c r="C1791" s="10" t="s">
        <v>1224</v>
      </c>
      <c r="D1791" s="71">
        <v>89300</v>
      </c>
      <c r="E1791" t="s">
        <v>5830</v>
      </c>
      <c r="F1791" s="15" t="str">
        <f t="shared" si="163"/>
        <v>ISSUE</v>
      </c>
      <c r="H1791" s="9" t="str">
        <f t="shared" si="164"/>
        <v xml:space="preserve">						{"89633","NR NSA NAPLES 106 (NRC CHICAGO IL)"},</v>
      </c>
      <c r="I1791" s="9" t="str">
        <f t="shared" si="165"/>
        <v>insert into FTS_rui_codes (suggest_text_1, suggest_text_2, source) values ("89633","NR NSA NAPLES 106 (NRC CHICAGO IL)","RESFOR N12 (07APR2021)");</v>
      </c>
    </row>
    <row r="1792" spans="1:9" ht="16" x14ac:dyDescent="0.2">
      <c r="A1792" s="10" t="s">
        <v>7121</v>
      </c>
      <c r="B1792" s="22">
        <v>89446</v>
      </c>
      <c r="C1792" s="10" t="s">
        <v>210</v>
      </c>
      <c r="D1792" s="71">
        <v>89307</v>
      </c>
      <c r="E1792" t="s">
        <v>6894</v>
      </c>
      <c r="F1792" s="15" t="str">
        <f t="shared" si="163"/>
        <v>ISSUE</v>
      </c>
      <c r="H1792" s="9" t="str">
        <f t="shared" si="164"/>
        <v xml:space="preserve">						{"89641","EMF CAMP PEND DET J (NRC SAN DIEGO CA)"},</v>
      </c>
      <c r="I1792" s="9" t="str">
        <f t="shared" si="165"/>
        <v>insert into FTS_rui_codes (suggest_text_1, suggest_text_2, source) values ("89641","EMF CAMP PEND DET J (NRC SAN DIEGO CA)","RESFOR N12 (07APR2021)");</v>
      </c>
    </row>
    <row r="1793" spans="1:9" ht="16" x14ac:dyDescent="0.2">
      <c r="A1793" s="10" t="s">
        <v>7012</v>
      </c>
      <c r="B1793" s="22">
        <v>89447</v>
      </c>
      <c r="C1793" s="10" t="s">
        <v>3302</v>
      </c>
      <c r="D1793" s="71">
        <v>89309</v>
      </c>
      <c r="E1793" t="s">
        <v>7263</v>
      </c>
      <c r="F1793" s="15" t="str">
        <f t="shared" si="163"/>
        <v>ISSUE</v>
      </c>
      <c r="H1793" s="9" t="str">
        <f t="shared" si="164"/>
        <v xml:space="preserve">						{"89649","NR SURGEMAIN NORFOLK (NRC NORFOLK VA)"},</v>
      </c>
      <c r="I1793" s="9" t="str">
        <f t="shared" si="165"/>
        <v>insert into FTS_rui_codes (suggest_text_1, suggest_text_2, source) values ("89649","NR SURGEMAIN NORFOLK (NRC NORFOLK VA)","RESFOR N12 (07APR2021)");</v>
      </c>
    </row>
    <row r="1794" spans="1:9" ht="16" x14ac:dyDescent="0.2">
      <c r="A1794" s="10" t="s">
        <v>7120</v>
      </c>
      <c r="B1794" s="22">
        <v>89448</v>
      </c>
      <c r="C1794" s="10" t="s">
        <v>734</v>
      </c>
      <c r="D1794" s="71">
        <v>89344</v>
      </c>
      <c r="E1794" t="s">
        <v>6895</v>
      </c>
      <c r="F1794" s="15" t="str">
        <f t="shared" si="163"/>
        <v>ISSUE</v>
      </c>
      <c r="H1794" s="9" t="str">
        <f t="shared" si="164"/>
        <v xml:space="preserve">						{"89652","NR COMEXSTRIKGRU 3 (NRC SAN DIEGO CA)"},</v>
      </c>
      <c r="I1794" s="9" t="str">
        <f t="shared" si="165"/>
        <v>insert into FTS_rui_codes (suggest_text_1, suggest_text_2, source) values ("89652","NR COMEXSTRIKGRU 3 (NRC SAN DIEGO CA)","RESFOR N12 (07APR2021)");</v>
      </c>
    </row>
    <row r="1795" spans="1:9" ht="16" x14ac:dyDescent="0.2">
      <c r="A1795" s="10" t="s">
        <v>7103</v>
      </c>
      <c r="B1795" s="22">
        <v>89449</v>
      </c>
      <c r="C1795" s="10" t="s">
        <v>3804</v>
      </c>
      <c r="D1795" s="71">
        <v>89345</v>
      </c>
      <c r="E1795" t="s">
        <v>6896</v>
      </c>
      <c r="F1795" s="15" t="str">
        <f t="shared" si="163"/>
        <v>ISSUE</v>
      </c>
      <c r="H1795" s="9" t="str">
        <f t="shared" si="164"/>
        <v xml:space="preserve">						{"89662","NR NSW DETACHMENT RHODE IS (NRC NEWPORT RI)"},</v>
      </c>
      <c r="I1795" s="9" t="str">
        <f t="shared" si="165"/>
        <v>insert into FTS_rui_codes (suggest_text_1, suggest_text_2, source) values ("89662","NR NSW DETACHMENT RHODE IS (NRC NEWPORT RI)","RESFOR N12 (07APR2021)");</v>
      </c>
    </row>
    <row r="1796" spans="1:9" ht="16" x14ac:dyDescent="0.2">
      <c r="A1796" s="10" t="s">
        <v>7019</v>
      </c>
      <c r="B1796" s="22">
        <v>89450</v>
      </c>
      <c r="C1796" s="10" t="s">
        <v>2626</v>
      </c>
      <c r="D1796" s="71">
        <v>89347</v>
      </c>
      <c r="E1796" t="s">
        <v>2830</v>
      </c>
      <c r="F1796" s="15" t="str">
        <f t="shared" si="163"/>
        <v>ISSUE</v>
      </c>
      <c r="H1796" s="9" t="str">
        <f t="shared" si="164"/>
        <v xml:space="preserve">						{"89664","NR SPAWAR 106 (NRC NORFOLK VA)"},</v>
      </c>
      <c r="I1796" s="9" t="str">
        <f t="shared" si="165"/>
        <v>insert into FTS_rui_codes (suggest_text_1, suggest_text_2, source) values ("89664","NR SPAWAR 106 (NRC NORFOLK VA)","RESFOR N12 (07APR2021)");</v>
      </c>
    </row>
    <row r="1797" spans="1:9" ht="16" x14ac:dyDescent="0.2">
      <c r="A1797" s="10" t="s">
        <v>7095</v>
      </c>
      <c r="B1797" s="22">
        <v>89451</v>
      </c>
      <c r="C1797" s="11" t="s">
        <v>2400</v>
      </c>
      <c r="D1797" s="71">
        <v>89348</v>
      </c>
      <c r="E1797" t="s">
        <v>6897</v>
      </c>
      <c r="F1797" s="15" t="str">
        <f t="shared" si="163"/>
        <v>ISSUE</v>
      </c>
      <c r="H1797" s="9" t="str">
        <f t="shared" si="164"/>
        <v xml:space="preserve">						{"89665","NR PATRON 30 SAU (NRC JACKSONVILLE FL)"},</v>
      </c>
      <c r="I1797" s="9" t="str">
        <f t="shared" si="165"/>
        <v>insert into FTS_rui_codes (suggest_text_1, suggest_text_2, source) values ("89665","NR PATRON 30 SAU (NRC JACKSONVILLE FL)","RESFOR N12 (07APR2021)");</v>
      </c>
    </row>
    <row r="1798" spans="1:9" ht="16" x14ac:dyDescent="0.2">
      <c r="A1798" s="7" t="s">
        <v>7040</v>
      </c>
      <c r="B1798" s="35">
        <v>89452</v>
      </c>
      <c r="C1798" s="7" t="s">
        <v>2776</v>
      </c>
      <c r="D1798" s="71">
        <v>89351</v>
      </c>
      <c r="E1798" t="s">
        <v>6898</v>
      </c>
      <c r="F1798" s="15" t="str">
        <f t="shared" si="163"/>
        <v>ISSUE</v>
      </c>
      <c r="H1798" s="9" t="str">
        <f t="shared" si="164"/>
        <v xml:space="preserve">						{"89666","NR SURGEMAIN LOUISVILLE (NRC LOUISVILLE KY)"},</v>
      </c>
      <c r="I1798" s="9" t="str">
        <f t="shared" si="165"/>
        <v>insert into FTS_rui_codes (suggest_text_1, suggest_text_2, source) values ("89666","NR SURGEMAIN LOUISVILLE (NRC LOUISVILLE KY)","RESFOR N12 (07APR2021)");</v>
      </c>
    </row>
    <row r="1799" spans="1:9" ht="16" x14ac:dyDescent="0.2">
      <c r="A1799" s="10" t="s">
        <v>7105</v>
      </c>
      <c r="B1799" s="22">
        <v>89456</v>
      </c>
      <c r="C1799" s="10" t="s">
        <v>3476</v>
      </c>
      <c r="D1799" s="71">
        <v>89357</v>
      </c>
      <c r="E1799" t="s">
        <v>6899</v>
      </c>
      <c r="F1799" s="15" t="str">
        <f t="shared" si="163"/>
        <v>ISSUE</v>
      </c>
      <c r="H1799" s="9" t="str">
        <f t="shared" si="164"/>
        <v xml:space="preserve">						{"89701","EMF DALLAS ONE DET Q (NRC WACO TX)"},</v>
      </c>
      <c r="I1799" s="9" t="str">
        <f t="shared" si="165"/>
        <v>insert into FTS_rui_codes (suggest_text_1, suggest_text_2, source) values ("89701","EMF DALLAS ONE DET Q (NRC WACO TX)","RESFOR N12 (07APR2021)");</v>
      </c>
    </row>
    <row r="1800" spans="1:9" ht="16" x14ac:dyDescent="0.2">
      <c r="A1800" s="7" t="s">
        <v>7116</v>
      </c>
      <c r="B1800" s="35">
        <v>89457</v>
      </c>
      <c r="C1800" s="12" t="s">
        <v>1964</v>
      </c>
      <c r="D1800" s="71">
        <v>89358</v>
      </c>
      <c r="E1800" t="s">
        <v>6900</v>
      </c>
      <c r="F1800" s="15" t="str">
        <f t="shared" si="163"/>
        <v>ISSUE</v>
      </c>
      <c r="H1800" s="9" t="str">
        <f t="shared" si="164"/>
        <v xml:space="preserve">						{"89715","NR OHSU NH JAX DET Q (NRC GREENVILLE SC)"},</v>
      </c>
      <c r="I1800" s="9" t="str">
        <f t="shared" si="165"/>
        <v>insert into FTS_rui_codes (suggest_text_1, suggest_text_2, source) values ("89715","NR OHSU NH JAX DET Q (NRC GREENVILLE SC)","RESFOR N12 (07APR2021)");</v>
      </c>
    </row>
    <row r="1801" spans="1:9" ht="16" x14ac:dyDescent="0.2">
      <c r="A1801" s="10" t="s">
        <v>7103</v>
      </c>
      <c r="B1801" s="22">
        <v>89459</v>
      </c>
      <c r="C1801" s="10" t="s">
        <v>3828</v>
      </c>
      <c r="D1801" s="71">
        <v>89360</v>
      </c>
      <c r="E1801" t="s">
        <v>7312</v>
      </c>
      <c r="F1801" s="15" t="str">
        <f t="shared" si="163"/>
        <v>ISSUE</v>
      </c>
      <c r="H1801" s="9" t="str">
        <f t="shared" si="164"/>
        <v xml:space="preserve">						{"89720","NR OHSU NMC PTS DET X (NRC EARLE NJ)"},</v>
      </c>
      <c r="I1801" s="9" t="str">
        <f t="shared" si="165"/>
        <v>insert into FTS_rui_codes (suggest_text_1, suggest_text_2, source) values ("89720","NR OHSU NMC PTS DET X (NRC EARLE NJ)","RESFOR N12 (07APR2021)");</v>
      </c>
    </row>
    <row r="1802" spans="1:9" ht="16" x14ac:dyDescent="0.2">
      <c r="A1802" s="10" t="s">
        <v>7112</v>
      </c>
      <c r="B1802" s="22">
        <v>89465</v>
      </c>
      <c r="C1802" s="11" t="s">
        <v>1148</v>
      </c>
      <c r="D1802" s="71">
        <v>89367</v>
      </c>
      <c r="E1802" t="s">
        <v>4239</v>
      </c>
      <c r="F1802" s="15" t="str">
        <f t="shared" ref="F1802:F1865" si="166">+IF(B1807&lt;&gt;D1802,"ISSUE","")</f>
        <v>ISSUE</v>
      </c>
      <c r="H1802" s="9" t="str">
        <f t="shared" si="164"/>
        <v xml:space="preserve">						{"89728","EMF BETH DET S (NRC WASHINGTON DC)"},</v>
      </c>
      <c r="I1802" s="9" t="str">
        <f t="shared" si="165"/>
        <v>insert into FTS_rui_codes (suggest_text_1, suggest_text_2, source) values ("89728","EMF BETH DET S (NRC WASHINGTON DC)","RESFOR N12 (07APR2021)");</v>
      </c>
    </row>
    <row r="1803" spans="1:9" ht="16" x14ac:dyDescent="0.2">
      <c r="A1803" s="10" t="s">
        <v>7114</v>
      </c>
      <c r="B1803" s="22">
        <v>89468</v>
      </c>
      <c r="C1803" s="11" t="s">
        <v>4003</v>
      </c>
      <c r="D1803" s="71">
        <v>89418</v>
      </c>
      <c r="E1803" t="s">
        <v>7491</v>
      </c>
      <c r="F1803" s="15" t="str">
        <f t="shared" si="166"/>
        <v>ISSUE</v>
      </c>
      <c r="H1803" s="9" t="str">
        <f t="shared" ref="H1803:H1853" si="167">+_xlfn.CONCAT("						{""",B1840,""",""",C1840," (",A1840,")""},")</f>
        <v xml:space="preserve">						{"89745","EMF DALLAS ONE DET HQ (NRC FT WORTH TX)"},</v>
      </c>
      <c r="I1803" s="9" t="str">
        <f t="shared" si="165"/>
        <v>insert into FTS_rui_codes (suggest_text_1, suggest_text_2, source) values ("89745","EMF DALLAS ONE DET HQ (NRC FT WORTH TX)","RESFOR N12 (07APR2021)");</v>
      </c>
    </row>
    <row r="1804" spans="1:9" ht="16" x14ac:dyDescent="0.2">
      <c r="A1804" s="10" t="s">
        <v>7118</v>
      </c>
      <c r="B1804" s="22">
        <v>89474</v>
      </c>
      <c r="C1804" s="10" t="s">
        <v>3380</v>
      </c>
      <c r="D1804" s="71">
        <v>89422</v>
      </c>
      <c r="E1804" t="s">
        <v>7450</v>
      </c>
      <c r="F1804" s="15" t="str">
        <f t="shared" si="166"/>
        <v>ISSUE</v>
      </c>
      <c r="H1804" s="9" t="str">
        <f t="shared" si="167"/>
        <v xml:space="preserve">						{"89747","EMF DALLAS ONE DET N (NRC SAN ANTONIO TX)"},</v>
      </c>
      <c r="I1804" s="9" t="str">
        <f t="shared" si="165"/>
        <v>insert into FTS_rui_codes (suggest_text_1, suggest_text_2, source) values ("89747","EMF DALLAS ONE DET N (NRC SAN ANTONIO TX)","RESFOR N12 (07APR2021)");</v>
      </c>
    </row>
    <row r="1805" spans="1:9" ht="16" x14ac:dyDescent="0.2">
      <c r="A1805" s="10" t="s">
        <v>7059</v>
      </c>
      <c r="B1805" s="22">
        <v>89487</v>
      </c>
      <c r="C1805" s="10" t="s">
        <v>4241</v>
      </c>
      <c r="D1805" s="71">
        <v>89423</v>
      </c>
      <c r="E1805" t="s">
        <v>4269</v>
      </c>
      <c r="F1805" s="15" t="str">
        <f t="shared" si="166"/>
        <v>ISSUE</v>
      </c>
      <c r="H1805" s="9" t="str">
        <f t="shared" si="167"/>
        <v xml:space="preserve">						{"89756","NR OHSU NH BREM DET I (NRC BOISE ID)"},</v>
      </c>
      <c r="I1805" s="9" t="str">
        <f t="shared" si="165"/>
        <v>insert into FTS_rui_codes (suggest_text_1, suggest_text_2, source) values ("89756","NR OHSU NH BREM DET I (NRC BOISE ID)","RESFOR N12 (07APR2021)");</v>
      </c>
    </row>
    <row r="1806" spans="1:9" ht="16" x14ac:dyDescent="0.2">
      <c r="A1806" s="10" t="s">
        <v>7119</v>
      </c>
      <c r="B1806" s="22">
        <v>89489</v>
      </c>
      <c r="C1806" s="10" t="s">
        <v>1374</v>
      </c>
      <c r="D1806" s="71">
        <v>89424</v>
      </c>
      <c r="E1806" t="s">
        <v>7308</v>
      </c>
      <c r="F1806" s="15" t="str">
        <f t="shared" si="166"/>
        <v>ISSUE</v>
      </c>
      <c r="H1806" s="9" t="str">
        <f t="shared" si="167"/>
        <v xml:space="preserve">						{"89759","NR OHSU NH BREM DET E (NRC SPOKANE WA)"},</v>
      </c>
      <c r="I1806" s="9" t="str">
        <f t="shared" si="165"/>
        <v>insert into FTS_rui_codes (suggest_text_1, suggest_text_2, source) values ("89759","NR OHSU NH BREM DET E (NRC SPOKANE WA)","RESFOR N12 (07APR2021)");</v>
      </c>
    </row>
    <row r="1807" spans="1:9" ht="16" x14ac:dyDescent="0.2">
      <c r="A1807" s="10" t="s">
        <v>7062</v>
      </c>
      <c r="B1807" s="22">
        <v>89490</v>
      </c>
      <c r="C1807" s="10" t="s">
        <v>4346</v>
      </c>
      <c r="D1807" s="71">
        <v>89426</v>
      </c>
      <c r="E1807" t="s">
        <v>2372</v>
      </c>
      <c r="F1807" s="15" t="str">
        <f t="shared" si="166"/>
        <v>ISSUE</v>
      </c>
      <c r="H1807" s="9" t="str">
        <f t="shared" si="167"/>
        <v xml:space="preserve">						{"89767","EMF GLAKES ONE DET U (NRC TOLEDO OH)"},</v>
      </c>
      <c r="I1807" s="9" t="str">
        <f t="shared" si="165"/>
        <v>insert into FTS_rui_codes (suggest_text_1, suggest_text_2, source) values ("89767","EMF GLAKES ONE DET U (NRC TOLEDO OH)","RESFOR N12 (07APR2021)");</v>
      </c>
    </row>
    <row r="1808" spans="1:9" ht="16" x14ac:dyDescent="0.2">
      <c r="A1808" s="10" t="s">
        <v>7119</v>
      </c>
      <c r="B1808" s="22">
        <v>89491</v>
      </c>
      <c r="C1808" s="10" t="s">
        <v>1376</v>
      </c>
      <c r="D1808" s="71">
        <v>89427</v>
      </c>
      <c r="E1808" t="s">
        <v>2622</v>
      </c>
      <c r="F1808" s="15" t="str">
        <f t="shared" si="166"/>
        <v>ISSUE</v>
      </c>
      <c r="H1808" s="9" t="str">
        <f t="shared" si="167"/>
        <v xml:space="preserve">						{"89778","NR NAVFAC HQ (NRC WASHINGTON DC)"},</v>
      </c>
      <c r="I1808" s="9" t="str">
        <f t="shared" si="165"/>
        <v>insert into FTS_rui_codes (suggest_text_1, suggest_text_2, source) values ("89778","NR NAVFAC HQ (NRC WASHINGTON DC)","RESFOR N12 (07APR2021)");</v>
      </c>
    </row>
    <row r="1809" spans="1:9" ht="16" x14ac:dyDescent="0.2">
      <c r="A1809" s="7" t="s">
        <v>7036</v>
      </c>
      <c r="B1809" s="35">
        <v>89496</v>
      </c>
      <c r="C1809" s="7" t="s">
        <v>4244</v>
      </c>
      <c r="D1809" s="71">
        <v>89431</v>
      </c>
      <c r="E1809" t="s">
        <v>7309</v>
      </c>
      <c r="F1809" s="15" t="str">
        <f t="shared" si="166"/>
        <v>ISSUE</v>
      </c>
      <c r="H1809" s="9" t="str">
        <f t="shared" si="167"/>
        <v xml:space="preserve">						{"89782","NR OHSU NH BREM DET M (NRC BILLINGS MT)"},</v>
      </c>
      <c r="I1809" s="9" t="str">
        <f t="shared" si="165"/>
        <v>insert into FTS_rui_codes (suggest_text_1, suggest_text_2, source) values ("89782","NR OHSU NH BREM DET M (NRC BILLINGS MT)","RESFOR N12 (07APR2021)");</v>
      </c>
    </row>
    <row r="1810" spans="1:9" ht="16" x14ac:dyDescent="0.2">
      <c r="A1810" s="10" t="s">
        <v>7118</v>
      </c>
      <c r="B1810" s="22">
        <v>89498</v>
      </c>
      <c r="C1810" s="10" t="s">
        <v>3382</v>
      </c>
      <c r="D1810" s="71">
        <v>89432</v>
      </c>
      <c r="E1810" t="s">
        <v>6901</v>
      </c>
      <c r="F1810" s="15" t="str">
        <f t="shared" si="166"/>
        <v>ISSUE</v>
      </c>
      <c r="H1810" s="9" t="str">
        <f t="shared" si="167"/>
        <v xml:space="preserve">						{"89783","EMF DALLAS ONE DET F (NRC FT WORTH TX)"},</v>
      </c>
      <c r="I1810" s="9" t="str">
        <f t="shared" si="165"/>
        <v>insert into FTS_rui_codes (suggest_text_1, suggest_text_2, source) values ("89783","EMF DALLAS ONE DET F (NRC FT WORTH TX)","RESFOR N12 (07APR2021)");</v>
      </c>
    </row>
    <row r="1811" spans="1:9" ht="16" x14ac:dyDescent="0.2">
      <c r="A1811" s="10" t="s">
        <v>7015</v>
      </c>
      <c r="B1811" s="22">
        <v>89505</v>
      </c>
      <c r="C1811" s="10" t="s">
        <v>2684</v>
      </c>
      <c r="D1811" s="71">
        <v>89434</v>
      </c>
      <c r="E1811" t="s">
        <v>7485</v>
      </c>
      <c r="F1811" s="15" t="str">
        <f t="shared" si="166"/>
        <v>ISSUE</v>
      </c>
      <c r="H1811" s="9" t="str">
        <f t="shared" si="167"/>
        <v xml:space="preserve">						{"89785","EMF DALLAS ONE DET B (NRC AMARILLO TX)"},</v>
      </c>
      <c r="I1811" s="9" t="str">
        <f t="shared" si="165"/>
        <v>insert into FTS_rui_codes (suggest_text_1, suggest_text_2, source) values ("89785","EMF DALLAS ONE DET B (NRC AMARILLO TX)","RESFOR N12 (07APR2021)");</v>
      </c>
    </row>
    <row r="1812" spans="1:9" ht="16" x14ac:dyDescent="0.2">
      <c r="A1812" s="7" t="s">
        <v>7089</v>
      </c>
      <c r="B1812" s="35">
        <v>89510</v>
      </c>
      <c r="C1812" s="7" t="s">
        <v>921</v>
      </c>
      <c r="D1812" s="71">
        <v>89440</v>
      </c>
      <c r="E1812" t="s">
        <v>7310</v>
      </c>
      <c r="F1812" s="15" t="str">
        <f t="shared" si="166"/>
        <v>ISSUE</v>
      </c>
      <c r="H1812" s="9" t="str">
        <f t="shared" si="167"/>
        <v xml:space="preserve">						{"89787","NR VRM 30 RESERVE DET (MSW)"},</v>
      </c>
      <c r="I1812" s="9" t="str">
        <f t="shared" si="165"/>
        <v>insert into FTS_rui_codes (suggest_text_1, suggest_text_2, source) values ("89787","NR VRM 30 RESERVE DET (MSW)","RESFOR N12 (07APR2021)");</v>
      </c>
    </row>
    <row r="1813" spans="1:9" ht="16" x14ac:dyDescent="0.2">
      <c r="A1813" s="10" t="s">
        <v>42</v>
      </c>
      <c r="B1813" s="22">
        <v>89519</v>
      </c>
      <c r="C1813" s="10" t="s">
        <v>63</v>
      </c>
      <c r="D1813" s="71">
        <v>89443</v>
      </c>
      <c r="E1813" t="s">
        <v>7311</v>
      </c>
      <c r="F1813" s="15" t="str">
        <f t="shared" si="166"/>
        <v>ISSUE</v>
      </c>
      <c r="H1813" s="9" t="str">
        <f t="shared" si="167"/>
        <v xml:space="preserve">						{"89791","EMF DALLAS ONE DET E (NRC CORPUS CHRISTI TX)"},</v>
      </c>
      <c r="I1813" s="9" t="str">
        <f t="shared" si="165"/>
        <v>insert into FTS_rui_codes (suggest_text_1, suggest_text_2, source) values ("89791","EMF DALLAS ONE DET E (NRC CORPUS CHRISTI TX)","RESFOR N12 (07APR2021)");</v>
      </c>
    </row>
    <row r="1814" spans="1:9" ht="16" x14ac:dyDescent="0.2">
      <c r="A1814" s="10" t="s">
        <v>7043</v>
      </c>
      <c r="B1814" s="22">
        <v>89537</v>
      </c>
      <c r="C1814" s="10" t="s">
        <v>4465</v>
      </c>
      <c r="D1814" s="71">
        <v>89444</v>
      </c>
      <c r="E1814" t="s">
        <v>7313</v>
      </c>
      <c r="F1814" s="15" t="str">
        <f t="shared" si="166"/>
        <v>ISSUE</v>
      </c>
      <c r="H1814" s="9" t="str">
        <f t="shared" si="167"/>
        <v xml:space="preserve">						{"89792","EMF BETHESDA DET T (NRC LEHIGH VALLEY PA)"},</v>
      </c>
      <c r="I1814" s="9" t="str">
        <f t="shared" si="165"/>
        <v>insert into FTS_rui_codes (suggest_text_1, suggest_text_2, source) values ("89792","EMF BETHESDA DET T (NRC LEHIGH VALLEY PA)","RESFOR N12 (07APR2021)");</v>
      </c>
    </row>
    <row r="1815" spans="1:9" ht="16" x14ac:dyDescent="0.2">
      <c r="A1815" s="10" t="s">
        <v>7015</v>
      </c>
      <c r="B1815" s="22">
        <v>89542</v>
      </c>
      <c r="C1815" s="10" t="s">
        <v>2680</v>
      </c>
      <c r="D1815" s="71">
        <v>89445</v>
      </c>
      <c r="E1815" t="s">
        <v>7268</v>
      </c>
      <c r="F1815" s="15" t="str">
        <f t="shared" si="166"/>
        <v>ISSUE</v>
      </c>
      <c r="H1815" s="9" t="str">
        <f t="shared" si="167"/>
        <v xml:space="preserve">						{"89793","NR OHSU NMC PTS HQ (NRC NORFOLK VA)"},</v>
      </c>
      <c r="I1815" s="9" t="str">
        <f t="shared" si="165"/>
        <v>insert into FTS_rui_codes (suggest_text_1, suggest_text_2, source) values ("89793","NR OHSU NMC PTS HQ (NRC NORFOLK VA)","RESFOR N12 (07APR2021)");</v>
      </c>
    </row>
    <row r="1816" spans="1:9" ht="16" x14ac:dyDescent="0.2">
      <c r="A1816" s="10" t="s">
        <v>7109</v>
      </c>
      <c r="B1816" s="22">
        <v>89559</v>
      </c>
      <c r="C1816" s="11" t="s">
        <v>478</v>
      </c>
      <c r="D1816" s="71">
        <v>89447</v>
      </c>
      <c r="E1816" t="s">
        <v>7269</v>
      </c>
      <c r="F1816" s="15" t="str">
        <f t="shared" si="166"/>
        <v>ISSUE</v>
      </c>
      <c r="H1816" s="9" t="str">
        <f t="shared" si="167"/>
        <v xml:space="preserve">						{"89794","NR OHSU NMC PTS DET N (NRC RICHMOND VA)"},</v>
      </c>
      <c r="I1816" s="9" t="str">
        <f t="shared" si="165"/>
        <v>insert into FTS_rui_codes (suggest_text_1, suggest_text_2, source) values ("89794","NR OHSU NMC PTS DET N (NRC RICHMOND VA)","RESFOR N12 (07APR2021)");</v>
      </c>
    </row>
    <row r="1817" spans="1:9" ht="16" x14ac:dyDescent="0.2">
      <c r="A1817" s="10" t="s">
        <v>7056</v>
      </c>
      <c r="B1817" s="22">
        <v>89580</v>
      </c>
      <c r="C1817" s="10" t="s">
        <v>2374</v>
      </c>
      <c r="D1817" s="71">
        <v>89448</v>
      </c>
      <c r="E1817" t="s">
        <v>7367</v>
      </c>
      <c r="F1817" s="15" t="str">
        <f t="shared" si="166"/>
        <v>ISSUE</v>
      </c>
      <c r="H1817" s="9" t="str">
        <f t="shared" si="167"/>
        <v xml:space="preserve">						{"89808","EMF DALLAS ONE DET D (NRC DES MOINES IA)"},</v>
      </c>
      <c r="I1817" s="9" t="str">
        <f t="shared" si="165"/>
        <v>insert into FTS_rui_codes (suggest_text_1, suggest_text_2, source) values ("89808","EMF DALLAS ONE DET D (NRC DES MOINES IA)","RESFOR N12 (07APR2021)");</v>
      </c>
    </row>
    <row r="1818" spans="1:9" ht="16" x14ac:dyDescent="0.2">
      <c r="A1818" s="10" t="s">
        <v>7052</v>
      </c>
      <c r="B1818" s="22">
        <v>89594</v>
      </c>
      <c r="C1818" s="10" t="s">
        <v>2300</v>
      </c>
      <c r="D1818" s="71">
        <v>89449</v>
      </c>
      <c r="E1818" t="s">
        <v>3804</v>
      </c>
      <c r="F1818" s="15" t="str">
        <f t="shared" si="166"/>
        <v>ISSUE</v>
      </c>
      <c r="H1818" s="9" t="str">
        <f t="shared" si="167"/>
        <v xml:space="preserve">						{"89809","EMF DALLAS ONE DET H (NRC DES MOINES IA)"},</v>
      </c>
      <c r="I1818" s="9" t="str">
        <f t="shared" si="165"/>
        <v>insert into FTS_rui_codes (suggest_text_1, suggest_text_2, source) values ("89809","EMF DALLAS ONE DET H (NRC DES MOINES IA)","RESFOR N12 (07APR2021)");</v>
      </c>
    </row>
    <row r="1819" spans="1:9" ht="16" x14ac:dyDescent="0.2">
      <c r="A1819" s="10" t="s">
        <v>4803</v>
      </c>
      <c r="B1819" s="22">
        <v>89597</v>
      </c>
      <c r="C1819" s="10" t="s">
        <v>4824</v>
      </c>
      <c r="D1819" s="71">
        <v>89450</v>
      </c>
      <c r="E1819" t="s">
        <v>6902</v>
      </c>
      <c r="F1819" s="15" t="str">
        <f t="shared" si="166"/>
        <v>ISSUE</v>
      </c>
      <c r="H1819" s="9" t="str">
        <f t="shared" si="167"/>
        <v xml:space="preserve">						{"89815","EMF GLAKES ONE DET N (NRC GREEN BAY WI)"},</v>
      </c>
      <c r="I1819" s="9" t="str">
        <f t="shared" si="165"/>
        <v>insert into FTS_rui_codes (suggest_text_1, suggest_text_2, source) values ("89815","EMF GLAKES ONE DET N (NRC GREEN BAY WI)","RESFOR N12 (07APR2021)");</v>
      </c>
    </row>
    <row r="1820" spans="1:9" ht="16" x14ac:dyDescent="0.2">
      <c r="A1820" s="10" t="s">
        <v>7035</v>
      </c>
      <c r="B1820" s="22">
        <v>89599</v>
      </c>
      <c r="C1820" s="10" t="s">
        <v>3560</v>
      </c>
      <c r="D1820" s="71">
        <v>89451</v>
      </c>
      <c r="E1820" t="s">
        <v>6904</v>
      </c>
      <c r="F1820" s="15" t="str">
        <f t="shared" si="166"/>
        <v>ISSUE</v>
      </c>
      <c r="H1820" s="9" t="str">
        <f t="shared" si="167"/>
        <v xml:space="preserve">						{"89816","NR OHSU NH BREM DET N (NRC CHEYENNE WY)"},</v>
      </c>
      <c r="I1820" s="9" t="str">
        <f t="shared" si="165"/>
        <v>insert into FTS_rui_codes (suggest_text_1, suggest_text_2, source) values ("89816","NR OHSU NH BREM DET N (NRC CHEYENNE WY)","RESFOR N12 (07APR2021)");</v>
      </c>
    </row>
    <row r="1821" spans="1:9" ht="16" x14ac:dyDescent="0.2">
      <c r="A1821" s="10" t="s">
        <v>7104</v>
      </c>
      <c r="B1821" s="22">
        <v>89606</v>
      </c>
      <c r="C1821" s="10" t="s">
        <v>4264</v>
      </c>
      <c r="D1821" s="71">
        <v>89457</v>
      </c>
      <c r="E1821" t="s">
        <v>1964</v>
      </c>
      <c r="F1821" s="15" t="str">
        <f t="shared" si="166"/>
        <v>ISSUE</v>
      </c>
      <c r="H1821" s="9" t="str">
        <f t="shared" si="167"/>
        <v xml:space="preserve">						{"89818","NR OHSU NH BREM DET L (NRC HELENA MT)"},</v>
      </c>
      <c r="I1821" s="9" t="str">
        <f t="shared" si="165"/>
        <v>insert into FTS_rui_codes (suggest_text_1, suggest_text_2, source) values ("89818","NR OHSU NH BREM DET L (NRC HELENA MT)","RESFOR N12 (07APR2021)");</v>
      </c>
    </row>
    <row r="1822" spans="1:9" ht="16" x14ac:dyDescent="0.2">
      <c r="A1822" s="7" t="s">
        <v>7036</v>
      </c>
      <c r="B1822" s="35">
        <v>89608</v>
      </c>
      <c r="C1822" s="7" t="s">
        <v>4250</v>
      </c>
      <c r="D1822" s="71">
        <v>89459</v>
      </c>
      <c r="E1822" t="s">
        <v>7184</v>
      </c>
      <c r="F1822" s="15" t="str">
        <f t="shared" si="166"/>
        <v>ISSUE</v>
      </c>
      <c r="H1822" s="9" t="str">
        <f t="shared" si="167"/>
        <v xml:space="preserve">						{"89824","NR OHSU NH BREM DET A (NRC ANCHORAGE AK)"},</v>
      </c>
      <c r="I1822" s="9" t="str">
        <f t="shared" si="165"/>
        <v>insert into FTS_rui_codes (suggest_text_1, suggest_text_2, source) values ("89824","NR OHSU NH BREM DET A (NRC ANCHORAGE AK)","RESFOR N12 (07APR2021)");</v>
      </c>
    </row>
    <row r="1823" spans="1:9" ht="16" x14ac:dyDescent="0.2">
      <c r="A1823" s="10" t="s">
        <v>7052</v>
      </c>
      <c r="B1823" s="22">
        <v>89613</v>
      </c>
      <c r="C1823" s="10" t="s">
        <v>2301</v>
      </c>
      <c r="D1823" s="71">
        <v>89465</v>
      </c>
      <c r="E1823" t="s">
        <v>1148</v>
      </c>
      <c r="F1823" s="15" t="str">
        <f t="shared" si="166"/>
        <v>ISSUE</v>
      </c>
      <c r="H1823" s="9" t="str">
        <f t="shared" si="167"/>
        <v xml:space="preserve">						{"89835","NR ADMIN PERS 0683 (NRC WILMINGTON NC)"},</v>
      </c>
      <c r="I1823" s="9" t="str">
        <f t="shared" si="165"/>
        <v>insert into FTS_rui_codes (suggest_text_1, suggest_text_2, source) values ("89835","NR ADMIN PERS 0683 (NRC WILMINGTON NC)","RESFOR N12 (07APR2021)");</v>
      </c>
    </row>
    <row r="1824" spans="1:9" ht="16" x14ac:dyDescent="0.2">
      <c r="A1824" s="10" t="s">
        <v>7115</v>
      </c>
      <c r="B1824" s="22">
        <v>89614</v>
      </c>
      <c r="C1824" s="11" t="s">
        <v>124</v>
      </c>
      <c r="D1824" s="71">
        <v>89468</v>
      </c>
      <c r="E1824" t="s">
        <v>6905</v>
      </c>
      <c r="F1824" s="15" t="str">
        <f t="shared" si="166"/>
        <v>ISSUE</v>
      </c>
      <c r="H1824" s="9" t="str">
        <f t="shared" si="167"/>
        <v xml:space="preserve">						{"89840","NR ADMIN PERS 0858 (NRC PENSACOLA FL)"},</v>
      </c>
      <c r="I1824" s="9" t="str">
        <f t="shared" si="165"/>
        <v>insert into FTS_rui_codes (suggest_text_1, suggest_text_2, source) values ("89840","NR ADMIN PERS 0858 (NRC PENSACOLA FL)","RESFOR N12 (07APR2021)");</v>
      </c>
    </row>
    <row r="1825" spans="1:9" ht="16" x14ac:dyDescent="0.2">
      <c r="A1825" s="10" t="s">
        <v>7078</v>
      </c>
      <c r="B1825" s="22">
        <v>89618</v>
      </c>
      <c r="C1825" s="10" t="s">
        <v>1080</v>
      </c>
      <c r="D1825" s="71">
        <v>89474</v>
      </c>
      <c r="E1825" t="s">
        <v>6906</v>
      </c>
      <c r="F1825" s="15" t="str">
        <f t="shared" si="166"/>
        <v>ISSUE</v>
      </c>
      <c r="H1825" s="9" t="str">
        <f t="shared" si="167"/>
        <v xml:space="preserve">						{"89844","NR ADMIN PERS 0811 (NRC CHARLESTON SC)"},</v>
      </c>
      <c r="I1825" s="9" t="str">
        <f t="shared" si="165"/>
        <v>insert into FTS_rui_codes (suggest_text_1, suggest_text_2, source) values ("89844","NR ADMIN PERS 0811 (NRC CHARLESTON SC)","RESFOR N12 (07APR2021)");</v>
      </c>
    </row>
    <row r="1826" spans="1:9" ht="16" x14ac:dyDescent="0.2">
      <c r="A1826" s="10" t="s">
        <v>7045</v>
      </c>
      <c r="B1826" s="22">
        <v>89626</v>
      </c>
      <c r="C1826" s="10" t="s">
        <v>568</v>
      </c>
      <c r="D1826" s="71">
        <v>89487</v>
      </c>
      <c r="E1826" t="s">
        <v>4240</v>
      </c>
      <c r="F1826" s="15" t="str">
        <f t="shared" si="166"/>
        <v>ISSUE</v>
      </c>
      <c r="H1826" s="9" t="str">
        <f t="shared" si="167"/>
        <v xml:space="preserve">						{"89845","NR ADMIN PERS 0829 (NRC GULFPORT MS)"},</v>
      </c>
      <c r="I1826" s="9" t="str">
        <f t="shared" si="165"/>
        <v>insert into FTS_rui_codes (suggest_text_1, suggest_text_2, source) values ("89845","NR ADMIN PERS 0829 (NRC GULFPORT MS)","RESFOR N12 (07APR2021)");</v>
      </c>
    </row>
    <row r="1827" spans="1:9" ht="16" x14ac:dyDescent="0.2">
      <c r="A1827" s="7" t="s">
        <v>7040</v>
      </c>
      <c r="B1827" s="35">
        <v>89627</v>
      </c>
      <c r="C1827" s="7" t="s">
        <v>2787</v>
      </c>
      <c r="D1827" s="71">
        <v>89489</v>
      </c>
      <c r="E1827" t="s">
        <v>6907</v>
      </c>
      <c r="F1827" s="15" t="str">
        <f t="shared" si="166"/>
        <v>ISSUE</v>
      </c>
      <c r="H1827" s="9" t="str">
        <f t="shared" si="167"/>
        <v xml:space="preserve">						{"89847","NR NMETC (NRC SAN ANTONIO TX)"},</v>
      </c>
      <c r="I1827" s="9" t="str">
        <f t="shared" si="165"/>
        <v>insert into FTS_rui_codes (suggest_text_1, suggest_text_2, source) values ("89847","NR NMETC (NRC SAN ANTONIO TX)","RESFOR N12 (07APR2021)");</v>
      </c>
    </row>
    <row r="1828" spans="1:9" ht="16" x14ac:dyDescent="0.2">
      <c r="A1828" s="10" t="s">
        <v>7120</v>
      </c>
      <c r="B1828" s="22">
        <v>89633</v>
      </c>
      <c r="C1828" s="10" t="s">
        <v>735</v>
      </c>
      <c r="D1828" s="71">
        <v>89490</v>
      </c>
      <c r="E1828" t="s">
        <v>6908</v>
      </c>
      <c r="F1828" s="15" t="str">
        <f t="shared" si="166"/>
        <v>ISSUE</v>
      </c>
      <c r="H1828" s="9" t="str">
        <f t="shared" si="167"/>
        <v xml:space="preserve">						{"89848","NR NAVINSGEN 106 (NRC WASHINGTON DC)"},</v>
      </c>
      <c r="I1828" s="9" t="str">
        <f t="shared" si="165"/>
        <v>insert into FTS_rui_codes (suggest_text_1, suggest_text_2, source) values ("89848","NR NAVINSGEN 106 (NRC WASHINGTON DC)","RESFOR N12 (07APR2021)");</v>
      </c>
    </row>
    <row r="1829" spans="1:9" ht="16" x14ac:dyDescent="0.2">
      <c r="A1829" s="10" t="s">
        <v>7103</v>
      </c>
      <c r="B1829" s="22">
        <v>89641</v>
      </c>
      <c r="C1829" s="10" t="s">
        <v>3748</v>
      </c>
      <c r="D1829" s="71">
        <v>89491</v>
      </c>
      <c r="E1829" t="s">
        <v>5832</v>
      </c>
      <c r="F1829" s="15" t="str">
        <f t="shared" si="166"/>
        <v>ISSUE</v>
      </c>
      <c r="H1829" s="9" t="str">
        <f t="shared" si="167"/>
        <v xml:space="preserve">						{"89854","NR USEUCOM J3 (NRC FT DIX NJ)"},</v>
      </c>
      <c r="I1829" s="9" t="str">
        <f t="shared" si="165"/>
        <v>insert into FTS_rui_codes (suggest_text_1, suggest_text_2, source) values ("89854","NR USEUCOM J3 (NRC FT DIX NJ)","RESFOR N12 (07APR2021)");</v>
      </c>
    </row>
    <row r="1830" spans="1:9" ht="16" x14ac:dyDescent="0.2">
      <c r="A1830" s="7" t="s">
        <v>7040</v>
      </c>
      <c r="B1830" s="35">
        <v>89649</v>
      </c>
      <c r="C1830" s="7" t="s">
        <v>2803</v>
      </c>
      <c r="D1830" s="71">
        <v>89498</v>
      </c>
      <c r="E1830" t="s">
        <v>6909</v>
      </c>
      <c r="F1830" s="15" t="str">
        <f t="shared" si="166"/>
        <v>ISSUE</v>
      </c>
      <c r="H1830" s="9" t="str">
        <f t="shared" si="167"/>
        <v xml:space="preserve">						{"89855","EMF BETH DET A (NRC MANCHESTER NH)"},</v>
      </c>
      <c r="I1830" s="9" t="str">
        <f t="shared" si="165"/>
        <v>insert into FTS_rui_codes (suggest_text_1, suggest_text_2, source) values ("89855","EMF BETH DET A (NRC MANCHESTER NH)","RESFOR N12 (07APR2021)");</v>
      </c>
    </row>
    <row r="1831" spans="1:9" ht="16" x14ac:dyDescent="0.2">
      <c r="A1831" s="10" t="s">
        <v>7103</v>
      </c>
      <c r="B1831" s="22">
        <v>89652</v>
      </c>
      <c r="C1831" s="10" t="s">
        <v>3814</v>
      </c>
      <c r="D1831" s="71">
        <v>89505</v>
      </c>
      <c r="E1831" t="s">
        <v>6910</v>
      </c>
      <c r="F1831" s="15" t="str">
        <f t="shared" si="166"/>
        <v>ISSUE</v>
      </c>
      <c r="H1831" s="9" t="str">
        <f t="shared" si="167"/>
        <v xml:space="preserve">						{"89870","EMF GLAKES ONE DET Z (NRC DETROIT MI)"},</v>
      </c>
      <c r="I1831" s="9" t="str">
        <f t="shared" si="165"/>
        <v>insert into FTS_rui_codes (suggest_text_1, suggest_text_2, source) values ("89870","EMF GLAKES ONE DET Z (NRC DETROIT MI)","RESFOR N12 (07APR2021)");</v>
      </c>
    </row>
    <row r="1832" spans="1:9" ht="16" x14ac:dyDescent="0.2">
      <c r="A1832" s="10" t="s">
        <v>7015</v>
      </c>
      <c r="B1832" s="22">
        <v>89662</v>
      </c>
      <c r="C1832" s="10" t="s">
        <v>2686</v>
      </c>
      <c r="D1832" s="71">
        <v>89510</v>
      </c>
      <c r="E1832" t="s">
        <v>6911</v>
      </c>
      <c r="F1832" s="15" t="str">
        <f t="shared" si="166"/>
        <v>ISSUE</v>
      </c>
      <c r="H1832" s="9" t="str">
        <f t="shared" si="167"/>
        <v xml:space="preserve">						{"89872","NR ADMIN PERS 0666 (NRC EARLE NJ)"},</v>
      </c>
      <c r="I1832" s="9" t="str">
        <f t="shared" si="165"/>
        <v>insert into FTS_rui_codes (suggest_text_1, suggest_text_2, source) values ("89872","NR ADMIN PERS 0666 (NRC EARLE NJ)","RESFOR N12 (07APR2021)");</v>
      </c>
    </row>
    <row r="1833" spans="1:9" ht="16" x14ac:dyDescent="0.2">
      <c r="A1833" s="7" t="s">
        <v>7040</v>
      </c>
      <c r="B1833" s="35">
        <v>89664</v>
      </c>
      <c r="C1833" s="7" t="s">
        <v>2786</v>
      </c>
      <c r="D1833" s="71">
        <v>89512</v>
      </c>
      <c r="E1833" t="s">
        <v>6913</v>
      </c>
      <c r="F1833" s="15" t="str">
        <f t="shared" si="166"/>
        <v>ISSUE</v>
      </c>
      <c r="H1833" s="9" t="str">
        <f t="shared" si="167"/>
        <v xml:space="preserve">						{"89875","NR OHSU NMC SD DET E (NRC VENTURA COUNTY CA)"},</v>
      </c>
      <c r="I1833" s="9" t="str">
        <f t="shared" si="165"/>
        <v>insert into FTS_rui_codes (suggest_text_1, suggest_text_2, source) values ("89875","NR OHSU NMC SD DET E (NRC VENTURA COUNTY CA)","RESFOR N12 (07APR2021)");</v>
      </c>
    </row>
    <row r="1834" spans="1:9" ht="16" x14ac:dyDescent="0.2">
      <c r="A1834" s="10" t="s">
        <v>7055</v>
      </c>
      <c r="B1834" s="22">
        <v>89665</v>
      </c>
      <c r="C1834" s="10" t="s">
        <v>1894</v>
      </c>
      <c r="D1834" s="71">
        <v>89517</v>
      </c>
      <c r="E1834" t="s">
        <v>6915</v>
      </c>
      <c r="F1834" s="15" t="str">
        <f t="shared" si="166"/>
        <v>ISSUE</v>
      </c>
      <c r="H1834" s="9" t="str">
        <f t="shared" si="167"/>
        <v xml:space="preserve">						{"89882","NR OHSU NH BREM DET B (NRC WHIDBEY ISLAND WA)"},</v>
      </c>
      <c r="I1834" s="9" t="str">
        <f t="shared" si="165"/>
        <v>insert into FTS_rui_codes (suggest_text_1, suggest_text_2, source) values ("89882","NR OHSU NH BREM DET B (NRC WHIDBEY ISLAND WA)","RESFOR N12 (07APR2021)");</v>
      </c>
    </row>
    <row r="1835" spans="1:9" ht="16" x14ac:dyDescent="0.2">
      <c r="A1835" s="7" t="s">
        <v>7067</v>
      </c>
      <c r="B1835" s="35">
        <v>89666</v>
      </c>
      <c r="C1835" s="7" t="s">
        <v>2184</v>
      </c>
      <c r="D1835" s="71">
        <v>89519</v>
      </c>
      <c r="E1835" t="s">
        <v>6916</v>
      </c>
      <c r="F1835" s="15" t="str">
        <f t="shared" si="166"/>
        <v>ISSUE</v>
      </c>
      <c r="H1835" s="9" t="str">
        <f t="shared" si="167"/>
        <v xml:space="preserve">						{"89884","EMF BETH DET I (NRC BALTIMORE MD)"},</v>
      </c>
      <c r="I1835" s="9" t="str">
        <f t="shared" si="165"/>
        <v>insert into FTS_rui_codes (suggest_text_1, suggest_text_2, source) values ("89884","EMF BETH DET I (NRC BALTIMORE MD)","RESFOR N12 (07APR2021)");</v>
      </c>
    </row>
    <row r="1836" spans="1:9" ht="16" x14ac:dyDescent="0.2">
      <c r="A1836" s="10" t="s">
        <v>7081</v>
      </c>
      <c r="B1836" s="22">
        <v>89701</v>
      </c>
      <c r="C1836" s="10" t="s">
        <v>4419</v>
      </c>
      <c r="D1836" s="71">
        <v>89531</v>
      </c>
      <c r="E1836" t="s">
        <v>6918</v>
      </c>
      <c r="F1836" s="15" t="str">
        <f t="shared" si="166"/>
        <v>ISSUE</v>
      </c>
      <c r="H1836" s="9" t="str">
        <f t="shared" si="167"/>
        <v xml:space="preserve">						{"89885","NR SSGN CMAV PAC (NRC KITSAP WA)"},</v>
      </c>
      <c r="I1836" s="9" t="str">
        <f t="shared" si="165"/>
        <v>insert into FTS_rui_codes (suggest_text_1, suggest_text_2, source) values ("89885","NR SSGN CMAV PAC (NRC KITSAP WA)","RESFOR N12 (07APR2021)");</v>
      </c>
    </row>
    <row r="1837" spans="1:9" ht="16" x14ac:dyDescent="0.2">
      <c r="A1837" s="10" t="s">
        <v>7049</v>
      </c>
      <c r="B1837" s="22">
        <v>89715</v>
      </c>
      <c r="C1837" s="10" t="s">
        <v>1489</v>
      </c>
      <c r="D1837" s="71">
        <v>89537</v>
      </c>
      <c r="E1837" t="s">
        <v>6919</v>
      </c>
      <c r="F1837" s="15" t="str">
        <f t="shared" si="166"/>
        <v>ISSUE</v>
      </c>
      <c r="H1837" s="9" t="str">
        <f t="shared" si="167"/>
        <v xml:space="preserve">						{"89889","NR 4DB 4DC DET 3 (NRC SACRAMENTO CA)"},</v>
      </c>
      <c r="I1837" s="9" t="str">
        <f t="shared" si="165"/>
        <v>insert into FTS_rui_codes (suggest_text_1, suggest_text_2, source) values ("89889","NR 4DB 4DC DET 3 (NRC SACRAMENTO CA)","RESFOR N12 (07APR2021)");</v>
      </c>
    </row>
    <row r="1838" spans="1:9" ht="16" x14ac:dyDescent="0.2">
      <c r="A1838" s="10" t="s">
        <v>7023</v>
      </c>
      <c r="B1838" s="22">
        <v>89720</v>
      </c>
      <c r="C1838" s="10" t="s">
        <v>1030</v>
      </c>
      <c r="D1838" s="71">
        <v>89542</v>
      </c>
      <c r="E1838" t="s">
        <v>6921</v>
      </c>
      <c r="F1838" s="15" t="str">
        <f t="shared" si="166"/>
        <v>ISSUE</v>
      </c>
      <c r="H1838" s="9" t="str">
        <f t="shared" si="167"/>
        <v xml:space="preserve">						{"89897","NR NSF AUTEC (NRC WEST PALM BEACH FL)"},</v>
      </c>
      <c r="I1838" s="9" t="str">
        <f t="shared" si="165"/>
        <v>insert into FTS_rui_codes (suggest_text_1, suggest_text_2, source) values ("89897","NR NSF AUTEC (NRC WEST PALM BEACH FL)","RESFOR N12 (07APR2021)");</v>
      </c>
    </row>
    <row r="1839" spans="1:9" ht="16" x14ac:dyDescent="0.2">
      <c r="A1839" s="10" t="s">
        <v>7043</v>
      </c>
      <c r="B1839" s="22">
        <v>89728</v>
      </c>
      <c r="C1839" s="10" t="s">
        <v>4474</v>
      </c>
      <c r="D1839" s="71">
        <v>89559</v>
      </c>
      <c r="E1839" t="s">
        <v>478</v>
      </c>
      <c r="F1839" s="15" t="str">
        <f t="shared" si="166"/>
        <v>ISSUE</v>
      </c>
      <c r="H1839" s="9" t="str">
        <f t="shared" si="167"/>
        <v xml:space="preserve">						{"8989G","NR VOLUNTEER TRAINING 8989 (NRC WHIDBEY ISLAND WA)"},</v>
      </c>
      <c r="I1839" s="9" t="str">
        <f t="shared" si="165"/>
        <v>insert into FTS_rui_codes (suggest_text_1, suggest_text_2, source) values ("8989G","NR VOLUNTEER TRAINING 8989 (NRC WHIDBEY ISLAND WA)","RESFOR N12 (07APR2021)");</v>
      </c>
    </row>
    <row r="1840" spans="1:9" ht="16" x14ac:dyDescent="0.2">
      <c r="A1840" s="10" t="s">
        <v>7119</v>
      </c>
      <c r="B1840" s="22">
        <v>89745</v>
      </c>
      <c r="C1840" s="10" t="s">
        <v>1399</v>
      </c>
      <c r="D1840" s="71">
        <v>89580</v>
      </c>
      <c r="E1840" t="s">
        <v>2374</v>
      </c>
      <c r="F1840" s="15" t="str">
        <f t="shared" si="166"/>
        <v>ISSUE</v>
      </c>
      <c r="H1840" s="9" t="str">
        <f t="shared" si="167"/>
        <v xml:space="preserve">						{"89914","NR OPS SUPPORT 0666 (NRC EARLE NJ)"},</v>
      </c>
      <c r="I1840" s="9" t="str">
        <f t="shared" si="165"/>
        <v>insert into FTS_rui_codes (suggest_text_1, suggest_text_2, source) values ("89914","NR OPS SUPPORT 0666 (NRC EARLE NJ)","RESFOR N12 (07APR2021)");</v>
      </c>
    </row>
    <row r="1841" spans="1:9" ht="16" x14ac:dyDescent="0.2">
      <c r="A1841" s="10" t="s">
        <v>7074</v>
      </c>
      <c r="B1841" s="22">
        <v>89747</v>
      </c>
      <c r="C1841" s="10" t="s">
        <v>3723</v>
      </c>
      <c r="D1841" s="71">
        <v>89594</v>
      </c>
      <c r="E1841" t="s">
        <v>6923</v>
      </c>
      <c r="F1841" s="15" t="str">
        <f t="shared" si="166"/>
        <v>ISSUE</v>
      </c>
      <c r="H1841" s="9" t="str">
        <f t="shared" si="167"/>
        <v xml:space="preserve">						{"89916","NR SURGEMAIN SAN ANTONIO (NRC SAN ANTONIO TX)"},</v>
      </c>
      <c r="I1841" s="9" t="str">
        <f t="shared" si="165"/>
        <v>insert into FTS_rui_codes (suggest_text_1, suggest_text_2, source) values ("89916","NR SURGEMAIN SAN ANTONIO (NRC SAN ANTONIO TX)","RESFOR N12 (07APR2021)");</v>
      </c>
    </row>
    <row r="1842" spans="1:9" ht="16" x14ac:dyDescent="0.2">
      <c r="A1842" s="10" t="s">
        <v>7110</v>
      </c>
      <c r="B1842" s="22">
        <v>89756</v>
      </c>
      <c r="C1842" s="11" t="s">
        <v>503</v>
      </c>
      <c r="D1842" s="71">
        <v>89599</v>
      </c>
      <c r="E1842" t="s">
        <v>6924</v>
      </c>
      <c r="F1842" s="15" t="str">
        <f t="shared" si="166"/>
        <v>ISSUE</v>
      </c>
      <c r="H1842" s="9" t="str">
        <f t="shared" si="167"/>
        <v xml:space="preserve">						{"89917","NR SURGEMAIN NEW LONDON (NRC NEW LONDON CT)"},</v>
      </c>
      <c r="I1842" s="9" t="str">
        <f t="shared" si="165"/>
        <v>insert into FTS_rui_codes (suggest_text_1, suggest_text_2, source) values ("89917","NR SURGEMAIN NEW LONDON (NRC NEW LONDON CT)","RESFOR N12 (07APR2021)");</v>
      </c>
    </row>
    <row r="1843" spans="1:9" ht="16" x14ac:dyDescent="0.2">
      <c r="A1843" s="10" t="s">
        <v>7114</v>
      </c>
      <c r="B1843" s="22">
        <v>89759</v>
      </c>
      <c r="C1843" s="11" t="s">
        <v>4015</v>
      </c>
      <c r="D1843" s="71">
        <v>89606</v>
      </c>
      <c r="E1843" t="s">
        <v>6925</v>
      </c>
      <c r="F1843" s="15" t="str">
        <f t="shared" si="166"/>
        <v>ISSUE</v>
      </c>
      <c r="H1843" s="9" t="str">
        <f t="shared" si="167"/>
        <v xml:space="preserve">						{"89926","EMF BETHESDA DET U (NRC HARRISBURG PA)"},</v>
      </c>
      <c r="I1843" s="9" t="str">
        <f t="shared" si="165"/>
        <v>insert into FTS_rui_codes (suggest_text_1, suggest_text_2, source) values ("89926","EMF BETHESDA DET U (NRC HARRISBURG PA)","RESFOR N12 (07APR2021)");</v>
      </c>
    </row>
    <row r="1844" spans="1:9" ht="16" x14ac:dyDescent="0.2">
      <c r="A1844" s="7" t="s">
        <v>7036</v>
      </c>
      <c r="B1844" s="35">
        <v>89767</v>
      </c>
      <c r="C1844" s="7" t="s">
        <v>4252</v>
      </c>
      <c r="D1844" s="71">
        <v>89608</v>
      </c>
      <c r="E1844" t="s">
        <v>6926</v>
      </c>
      <c r="F1844" s="15" t="str">
        <f t="shared" si="166"/>
        <v>ISSUE</v>
      </c>
      <c r="H1844" s="9" t="str">
        <f t="shared" si="167"/>
        <v xml:space="preserve">						{"89927","EMF BETH DET V (NRC NEW CASTLE DE)"},</v>
      </c>
      <c r="I1844" s="9" t="str">
        <f t="shared" si="165"/>
        <v>insert into FTS_rui_codes (suggest_text_1, suggest_text_2, source) values ("89927","EMF BETH DET V (NRC NEW CASTLE DE)","RESFOR N12 (07APR2021)");</v>
      </c>
    </row>
    <row r="1845" spans="1:9" ht="16" x14ac:dyDescent="0.2">
      <c r="A1845" s="10" t="s">
        <v>7043</v>
      </c>
      <c r="B1845" s="22">
        <v>89778</v>
      </c>
      <c r="C1845" s="10" t="s">
        <v>4460</v>
      </c>
      <c r="D1845" s="71">
        <v>89613</v>
      </c>
      <c r="E1845" t="s">
        <v>7379</v>
      </c>
      <c r="F1845" s="15" t="str">
        <f t="shared" si="166"/>
        <v>ISSUE</v>
      </c>
      <c r="H1845" s="9" t="str">
        <f t="shared" si="167"/>
        <v xml:space="preserve">						{"89938","NR JIOC SOUTH 0270 (NRC FT WORTH TX)"},</v>
      </c>
      <c r="I1845" s="9" t="str">
        <f t="shared" si="165"/>
        <v>insert into FTS_rui_codes (suggest_text_1, suggest_text_2, source) values ("89938","NR JIOC SOUTH 0270 (NRC FT WORTH TX)","RESFOR N12 (07APR2021)");</v>
      </c>
    </row>
    <row r="1846" spans="1:9" ht="16" x14ac:dyDescent="0.2">
      <c r="A1846" s="10" t="s">
        <v>7109</v>
      </c>
      <c r="B1846" s="22">
        <v>89782</v>
      </c>
      <c r="C1846" s="11" t="s">
        <v>482</v>
      </c>
      <c r="D1846" s="71">
        <v>89618</v>
      </c>
      <c r="E1846" t="s">
        <v>6927</v>
      </c>
      <c r="F1846" s="15" t="str">
        <f t="shared" si="166"/>
        <v>ISSUE</v>
      </c>
      <c r="H1846" s="9" t="str">
        <f t="shared" si="167"/>
        <v xml:space="preserve">						{"89940","CRS 10 COMPANY D 2ND PLT (NRC ATLANTA GA)"},</v>
      </c>
      <c r="I1846" s="9" t="str">
        <f t="shared" si="165"/>
        <v>insert into FTS_rui_codes (suggest_text_1, suggest_text_2, source) values ("89940","CRS 10 COMPANY D 2ND PLT (NRC ATLANTA GA)","RESFOR N12 (07APR2021)");</v>
      </c>
    </row>
    <row r="1847" spans="1:9" ht="16" x14ac:dyDescent="0.2">
      <c r="A1847" s="10" t="s">
        <v>7119</v>
      </c>
      <c r="B1847" s="22">
        <v>89783</v>
      </c>
      <c r="C1847" s="10" t="s">
        <v>1393</v>
      </c>
      <c r="D1847" s="71">
        <v>89626</v>
      </c>
      <c r="E1847" t="s">
        <v>7180</v>
      </c>
      <c r="F1847" s="15" t="str">
        <f t="shared" si="166"/>
        <v>ISSUE</v>
      </c>
      <c r="H1847" s="9" t="str">
        <f t="shared" si="167"/>
        <v xml:space="preserve">						{"89942","NR OPS SUPPORT 1961 (NRC RENO NV)"},</v>
      </c>
      <c r="I1847" s="9" t="str">
        <f t="shared" si="165"/>
        <v>insert into FTS_rui_codes (suggest_text_1, suggest_text_2, source) values ("89942","NR OPS SUPPORT 1961 (NRC RENO NV)","RESFOR N12 (07APR2021)");</v>
      </c>
    </row>
    <row r="1848" spans="1:9" ht="16" x14ac:dyDescent="0.2">
      <c r="A1848" s="10" t="s">
        <v>7077</v>
      </c>
      <c r="B1848" s="22">
        <v>89785</v>
      </c>
      <c r="C1848" s="10" t="s">
        <v>111</v>
      </c>
      <c r="D1848" s="71">
        <v>89627</v>
      </c>
      <c r="E1848" t="s">
        <v>7190</v>
      </c>
      <c r="F1848" s="15" t="str">
        <f t="shared" si="166"/>
        <v>ISSUE</v>
      </c>
      <c r="H1848" s="9" t="str">
        <f t="shared" si="167"/>
        <v xml:space="preserve">						{"89947","NR DEF TECH SECURITY ADMIN (NRC WASHINGTON DC)"},</v>
      </c>
      <c r="I1848" s="9" t="str">
        <f t="shared" si="165"/>
        <v>insert into FTS_rui_codes (suggest_text_1, suggest_text_2, source) values ("89947","NR DEF TECH SECURITY ADMIN (NRC WASHINGTON DC)","RESFOR N12 (07APR2021)");</v>
      </c>
    </row>
    <row r="1849" spans="1:9" ht="16" x14ac:dyDescent="0.2">
      <c r="A1849" s="10" t="s">
        <v>42</v>
      </c>
      <c r="B1849" s="22">
        <v>89787</v>
      </c>
      <c r="C1849" s="10" t="s">
        <v>58</v>
      </c>
      <c r="D1849" s="71">
        <v>89631</v>
      </c>
      <c r="E1849" t="s">
        <v>6929</v>
      </c>
      <c r="F1849" s="15" t="str">
        <f t="shared" si="166"/>
        <v>ISSUE</v>
      </c>
      <c r="H1849" s="9" t="str">
        <f t="shared" si="167"/>
        <v xml:space="preserve">						{"89948","NR OPS SUPPORT 0813 (NRC COLUMBIA SC)"},</v>
      </c>
      <c r="I1849" s="9" t="str">
        <f t="shared" si="165"/>
        <v>insert into FTS_rui_codes (suggest_text_1, suggest_text_2, source) values ("89948","NR OPS SUPPORT 0813 (NRC COLUMBIA SC)","RESFOR N12 (07APR2021)");</v>
      </c>
    </row>
    <row r="1850" spans="1:9" ht="16" x14ac:dyDescent="0.2">
      <c r="A1850" s="10" t="s">
        <v>7071</v>
      </c>
      <c r="B1850" s="22">
        <v>89791</v>
      </c>
      <c r="C1850" s="10" t="s">
        <v>884</v>
      </c>
      <c r="D1850" s="71">
        <v>89633</v>
      </c>
      <c r="E1850" t="s">
        <v>7423</v>
      </c>
      <c r="F1850" s="15" t="str">
        <f t="shared" si="166"/>
        <v>ISSUE</v>
      </c>
      <c r="H1850" s="9" t="str">
        <f t="shared" si="167"/>
        <v xml:space="preserve">						{"89949","NR OPS SUPPORT 0606 (NRC SYRACUSE NY)"},</v>
      </c>
      <c r="I1850" s="9" t="str">
        <f t="shared" si="165"/>
        <v>insert into FTS_rui_codes (suggest_text_1, suggest_text_2, source) values ("89949","NR OPS SUPPORT 0606 (NRC SYRACUSE NY)","RESFOR N12 (07APR2021)");</v>
      </c>
    </row>
    <row r="1851" spans="1:9" ht="16" x14ac:dyDescent="0.2">
      <c r="A1851" s="7" t="s">
        <v>7025</v>
      </c>
      <c r="B1851" s="35">
        <v>89792</v>
      </c>
      <c r="C1851" s="7" t="s">
        <v>2090</v>
      </c>
      <c r="D1851" s="71">
        <v>89641</v>
      </c>
      <c r="E1851" t="s">
        <v>6932</v>
      </c>
      <c r="F1851" s="15" t="str">
        <f t="shared" si="166"/>
        <v>ISSUE</v>
      </c>
      <c r="H1851" s="9" t="str">
        <f t="shared" si="167"/>
        <v xml:space="preserve">						{"89966","NR MSC MOBSUPCHAIN SUPT (NRC NORFOLK VA)"},</v>
      </c>
      <c r="I1851" s="9" t="str">
        <f t="shared" ref="I1851:I1853" si="168">+_xlfn.CONCAT("insert into FTS_rui_codes (suggest_text_1, suggest_text_2, source) values (""",B1888,""",""",C1888," (",A1888,")"",""RESFOR N12 (07APR2021)"");")</f>
        <v>insert into FTS_rui_codes (suggest_text_1, suggest_text_2, source) values ("89966","NR MSC MOBSUPCHAIN SUPT (NRC NORFOLK VA)","RESFOR N12 (07APR2021)");</v>
      </c>
    </row>
    <row r="1852" spans="1:9" ht="16" x14ac:dyDescent="0.2">
      <c r="A1852" s="7" t="s">
        <v>7040</v>
      </c>
      <c r="B1852" s="35">
        <v>89793</v>
      </c>
      <c r="C1852" s="7" t="s">
        <v>2783</v>
      </c>
      <c r="D1852" s="71">
        <v>89649</v>
      </c>
      <c r="E1852" t="s">
        <v>2803</v>
      </c>
      <c r="F1852" s="15" t="str">
        <f t="shared" si="166"/>
        <v>ISSUE</v>
      </c>
      <c r="H1852" s="9" t="str">
        <f t="shared" si="167"/>
        <v xml:space="preserve">						{"89985","EMF GREAT LAKES ONE DET M (NRC GREEN BAY WI)"},</v>
      </c>
      <c r="I1852" s="9" t="str">
        <f t="shared" si="168"/>
        <v>insert into FTS_rui_codes (suggest_text_1, suggest_text_2, source) values ("89985","EMF GREAT LAKES ONE DET M (NRC GREEN BAY WI)","RESFOR N12 (07APR2021)");</v>
      </c>
    </row>
    <row r="1853" spans="1:9" ht="16" x14ac:dyDescent="0.2">
      <c r="A1853" s="10" t="s">
        <v>7041</v>
      </c>
      <c r="B1853" s="22">
        <v>89794</v>
      </c>
      <c r="C1853" s="10" t="s">
        <v>3496</v>
      </c>
      <c r="D1853" s="71">
        <v>89652</v>
      </c>
      <c r="E1853" t="s">
        <v>6933</v>
      </c>
      <c r="F1853" s="15" t="str">
        <f t="shared" si="166"/>
        <v>ISSUE</v>
      </c>
      <c r="H1853" s="9" t="str">
        <f t="shared" si="167"/>
        <v xml:space="preserve">						{"89986","EMF BETHESDA DET X (NRC LEHIGH VALLEY PA)"},</v>
      </c>
      <c r="I1853" s="9" t="str">
        <f t="shared" si="168"/>
        <v>insert into FTS_rui_codes (suggest_text_1, suggest_text_2, source) values ("89986","EMF BETHESDA DET X (NRC LEHIGH VALLEY PA)","RESFOR N12 (07APR2021)");</v>
      </c>
    </row>
    <row r="1854" spans="1:9" ht="16" x14ac:dyDescent="0.2">
      <c r="A1854" s="10" t="s">
        <v>7090</v>
      </c>
      <c r="B1854" s="22">
        <v>89808</v>
      </c>
      <c r="C1854" s="11" t="s">
        <v>932</v>
      </c>
      <c r="D1854" s="71">
        <v>89662</v>
      </c>
      <c r="E1854" t="s">
        <v>2686</v>
      </c>
      <c r="F1854" s="15" t="str">
        <f t="shared" si="166"/>
        <v>ISSUE</v>
      </c>
    </row>
    <row r="1855" spans="1:9" ht="16" x14ac:dyDescent="0.2">
      <c r="A1855" s="10" t="s">
        <v>7090</v>
      </c>
      <c r="B1855" s="22">
        <v>89809</v>
      </c>
      <c r="C1855" s="11" t="s">
        <v>938</v>
      </c>
      <c r="D1855" s="71">
        <v>89664</v>
      </c>
      <c r="E1855" t="s">
        <v>7182</v>
      </c>
      <c r="F1855" s="15" t="str">
        <f t="shared" si="166"/>
        <v>ISSUE</v>
      </c>
    </row>
    <row r="1856" spans="1:9" ht="16" x14ac:dyDescent="0.2">
      <c r="A1856" s="7" t="s">
        <v>7092</v>
      </c>
      <c r="B1856" s="35">
        <v>89815</v>
      </c>
      <c r="C1856" s="7" t="s">
        <v>1433</v>
      </c>
      <c r="D1856" s="71">
        <v>89665</v>
      </c>
      <c r="E1856" t="s">
        <v>1894</v>
      </c>
      <c r="F1856" s="15" t="str">
        <f t="shared" si="166"/>
        <v>ISSUE</v>
      </c>
    </row>
    <row r="1857" spans="1:6" ht="16" x14ac:dyDescent="0.2">
      <c r="A1857" s="10" t="s">
        <v>7096</v>
      </c>
      <c r="B1857" s="22">
        <v>89816</v>
      </c>
      <c r="C1857" s="11" t="s">
        <v>643</v>
      </c>
      <c r="D1857" s="71">
        <v>89666</v>
      </c>
      <c r="E1857" t="s">
        <v>2184</v>
      </c>
      <c r="F1857" s="15" t="str">
        <f t="shared" si="166"/>
        <v>ISSUE</v>
      </c>
    </row>
    <row r="1858" spans="1:6" ht="16" x14ac:dyDescent="0.2">
      <c r="A1858" s="10" t="s">
        <v>7117</v>
      </c>
      <c r="B1858" s="22">
        <v>89818</v>
      </c>
      <c r="C1858" s="11" t="s">
        <v>1632</v>
      </c>
      <c r="D1858" s="71">
        <v>89673</v>
      </c>
      <c r="E1858" t="s">
        <v>6935</v>
      </c>
      <c r="F1858" s="15" t="str">
        <f t="shared" si="166"/>
        <v>ISSUE</v>
      </c>
    </row>
    <row r="1859" spans="1:6" ht="16" x14ac:dyDescent="0.2">
      <c r="A1859" s="10" t="s">
        <v>7115</v>
      </c>
      <c r="B1859" s="22">
        <v>89824</v>
      </c>
      <c r="C1859" s="11" t="s">
        <v>134</v>
      </c>
      <c r="D1859" s="71">
        <v>89715</v>
      </c>
      <c r="E1859" t="s">
        <v>6939</v>
      </c>
      <c r="F1859" s="15" t="str">
        <f t="shared" si="166"/>
        <v>ISSUE</v>
      </c>
    </row>
    <row r="1860" spans="1:6" ht="16" x14ac:dyDescent="0.2">
      <c r="A1860" s="10" t="s">
        <v>7051</v>
      </c>
      <c r="B1860" s="22">
        <v>89835</v>
      </c>
      <c r="C1860" s="10" t="s">
        <v>4739</v>
      </c>
      <c r="D1860" s="71">
        <v>89720</v>
      </c>
      <c r="E1860" t="s">
        <v>6941</v>
      </c>
      <c r="F1860" s="15" t="str">
        <f t="shared" si="166"/>
        <v>ISSUE</v>
      </c>
    </row>
    <row r="1861" spans="1:6" ht="16" x14ac:dyDescent="0.2">
      <c r="A1861" s="10" t="s">
        <v>7069</v>
      </c>
      <c r="B1861" s="22">
        <v>89840</v>
      </c>
      <c r="C1861" s="10" t="s">
        <v>3175</v>
      </c>
      <c r="D1861" s="71">
        <v>89728</v>
      </c>
      <c r="E1861" t="s">
        <v>6943</v>
      </c>
      <c r="F1861" s="15" t="str">
        <f t="shared" si="166"/>
        <v>ISSUE</v>
      </c>
    </row>
    <row r="1862" spans="1:6" ht="16" x14ac:dyDescent="0.2">
      <c r="A1862" s="10" t="s">
        <v>7045</v>
      </c>
      <c r="B1862" s="22">
        <v>89844</v>
      </c>
      <c r="C1862" s="10" t="s">
        <v>571</v>
      </c>
      <c r="D1862" s="71">
        <v>89745</v>
      </c>
      <c r="E1862" t="s">
        <v>6945</v>
      </c>
      <c r="F1862" s="15" t="str">
        <f t="shared" si="166"/>
        <v>ISSUE</v>
      </c>
    </row>
    <row r="1863" spans="1:6" ht="16" x14ac:dyDescent="0.2">
      <c r="A1863" s="10" t="s">
        <v>7063</v>
      </c>
      <c r="B1863" s="22">
        <v>89845</v>
      </c>
      <c r="C1863" s="10" t="s">
        <v>1535</v>
      </c>
      <c r="D1863" s="71">
        <v>89747</v>
      </c>
      <c r="E1863" t="s">
        <v>6947</v>
      </c>
      <c r="F1863" s="15" t="str">
        <f t="shared" si="166"/>
        <v>ISSUE</v>
      </c>
    </row>
    <row r="1864" spans="1:6" ht="16" x14ac:dyDescent="0.2">
      <c r="A1864" s="10" t="s">
        <v>7074</v>
      </c>
      <c r="B1864" s="22">
        <v>89847</v>
      </c>
      <c r="C1864" s="10" t="s">
        <v>3720</v>
      </c>
      <c r="D1864" s="71">
        <v>89756</v>
      </c>
      <c r="E1864" t="s">
        <v>6949</v>
      </c>
      <c r="F1864" s="15" t="str">
        <f t="shared" si="166"/>
        <v>ISSUE</v>
      </c>
    </row>
    <row r="1865" spans="1:6" ht="16" x14ac:dyDescent="0.2">
      <c r="A1865" s="10" t="s">
        <v>7043</v>
      </c>
      <c r="B1865" s="22">
        <v>89848</v>
      </c>
      <c r="C1865" s="10" t="s">
        <v>4468</v>
      </c>
      <c r="D1865" s="71">
        <v>89759</v>
      </c>
      <c r="E1865" t="s">
        <v>6951</v>
      </c>
      <c r="F1865" s="15" t="str">
        <f t="shared" si="166"/>
        <v>ISSUE</v>
      </c>
    </row>
    <row r="1866" spans="1:6" ht="16" x14ac:dyDescent="0.2">
      <c r="A1866" s="10" t="s">
        <v>7026</v>
      </c>
      <c r="B1866" s="22">
        <v>89854</v>
      </c>
      <c r="C1866" s="10" t="s">
        <v>1220</v>
      </c>
      <c r="D1866" s="71">
        <v>89778</v>
      </c>
      <c r="E1866" t="s">
        <v>4460</v>
      </c>
      <c r="F1866" s="15" t="str">
        <f t="shared" ref="F1866:F1891" si="169">+IF(B1871&lt;&gt;D1866,"ISSUE","")</f>
        <v>ISSUE</v>
      </c>
    </row>
    <row r="1867" spans="1:6" ht="16" x14ac:dyDescent="0.2">
      <c r="A1867" s="10" t="s">
        <v>7013</v>
      </c>
      <c r="B1867" s="22">
        <v>89855</v>
      </c>
      <c r="C1867" s="10" t="s">
        <v>2227</v>
      </c>
      <c r="D1867" s="71">
        <v>89782</v>
      </c>
      <c r="E1867" t="s">
        <v>6955</v>
      </c>
      <c r="F1867" s="15" t="str">
        <f t="shared" si="169"/>
        <v>ISSUE</v>
      </c>
    </row>
    <row r="1868" spans="1:6" ht="16" x14ac:dyDescent="0.2">
      <c r="A1868" s="7" t="s">
        <v>7087</v>
      </c>
      <c r="B1868" s="35">
        <v>89870</v>
      </c>
      <c r="C1868" s="7" t="s">
        <v>996</v>
      </c>
      <c r="D1868" s="71">
        <v>89783</v>
      </c>
      <c r="E1868" t="s">
        <v>6957</v>
      </c>
      <c r="F1868" s="15" t="str">
        <f t="shared" si="169"/>
        <v>ISSUE</v>
      </c>
    </row>
    <row r="1869" spans="1:6" ht="16" x14ac:dyDescent="0.2">
      <c r="A1869" s="10" t="s">
        <v>7023</v>
      </c>
      <c r="B1869" s="22">
        <v>89872</v>
      </c>
      <c r="C1869" s="10" t="s">
        <v>1015</v>
      </c>
      <c r="D1869" s="71">
        <v>89785</v>
      </c>
      <c r="E1869" t="s">
        <v>6959</v>
      </c>
      <c r="F1869" s="15" t="str">
        <f t="shared" si="169"/>
        <v>ISSUE</v>
      </c>
    </row>
    <row r="1870" spans="1:6" ht="16" x14ac:dyDescent="0.2">
      <c r="A1870" s="10" t="s">
        <v>7062</v>
      </c>
      <c r="B1870" s="22">
        <v>89875</v>
      </c>
      <c r="C1870" s="10" t="s">
        <v>4391</v>
      </c>
      <c r="D1870" s="71">
        <v>89787</v>
      </c>
      <c r="E1870" t="s">
        <v>58</v>
      </c>
      <c r="F1870" s="15" t="str">
        <f t="shared" si="169"/>
        <v>ISSUE</v>
      </c>
    </row>
    <row r="1871" spans="1:6" ht="16" x14ac:dyDescent="0.2">
      <c r="A1871" s="10" t="s">
        <v>7122</v>
      </c>
      <c r="B1871" s="22">
        <v>89882</v>
      </c>
      <c r="C1871" s="11" t="s">
        <v>4664</v>
      </c>
      <c r="D1871" s="71">
        <v>89791</v>
      </c>
      <c r="E1871" t="s">
        <v>6961</v>
      </c>
      <c r="F1871" s="15" t="str">
        <f t="shared" si="169"/>
        <v>ISSUE</v>
      </c>
    </row>
    <row r="1872" spans="1:6" ht="16" x14ac:dyDescent="0.2">
      <c r="A1872" s="10" t="s">
        <v>7038</v>
      </c>
      <c r="B1872" s="22">
        <v>89884</v>
      </c>
      <c r="C1872" s="10" t="s">
        <v>309</v>
      </c>
      <c r="D1872" s="71">
        <v>89792</v>
      </c>
      <c r="E1872" t="s">
        <v>6963</v>
      </c>
      <c r="F1872" s="15" t="str">
        <f t="shared" si="169"/>
        <v>ISSUE</v>
      </c>
    </row>
    <row r="1873" spans="1:6" ht="16" x14ac:dyDescent="0.2">
      <c r="A1873" s="7" t="s">
        <v>7116</v>
      </c>
      <c r="B1873" s="35">
        <v>89885</v>
      </c>
      <c r="C1873" s="12" t="s">
        <v>2022</v>
      </c>
      <c r="D1873" s="71">
        <v>89793</v>
      </c>
      <c r="E1873" t="s">
        <v>6965</v>
      </c>
      <c r="F1873" s="15" t="str">
        <f t="shared" si="169"/>
        <v>ISSUE</v>
      </c>
    </row>
    <row r="1874" spans="1:6" ht="16" x14ac:dyDescent="0.2">
      <c r="A1874" s="10" t="s">
        <v>7106</v>
      </c>
      <c r="B1874" s="22">
        <v>89889</v>
      </c>
      <c r="C1874" s="10" t="s">
        <v>3606</v>
      </c>
      <c r="D1874" s="71">
        <v>89794</v>
      </c>
      <c r="E1874" t="s">
        <v>6967</v>
      </c>
      <c r="F1874" s="15" t="str">
        <f t="shared" si="169"/>
        <v>ISSUE</v>
      </c>
    </row>
    <row r="1875" spans="1:6" ht="16" x14ac:dyDescent="0.2">
      <c r="A1875" s="10" t="s">
        <v>7058</v>
      </c>
      <c r="B1875" s="22">
        <v>89897</v>
      </c>
      <c r="C1875" s="10" t="s">
        <v>4646</v>
      </c>
      <c r="D1875" s="71">
        <v>89808</v>
      </c>
      <c r="E1875" t="s">
        <v>6969</v>
      </c>
      <c r="F1875" s="15" t="str">
        <f t="shared" si="169"/>
        <v>ISSUE</v>
      </c>
    </row>
    <row r="1876" spans="1:6" ht="16" x14ac:dyDescent="0.2">
      <c r="A1876" s="10" t="s">
        <v>7122</v>
      </c>
      <c r="B1876" s="22" t="s">
        <v>4672</v>
      </c>
      <c r="C1876" s="11" t="s">
        <v>4674</v>
      </c>
      <c r="D1876" s="71">
        <v>89815</v>
      </c>
      <c r="E1876" t="s">
        <v>6971</v>
      </c>
      <c r="F1876" s="15" t="str">
        <f t="shared" si="169"/>
        <v>ISSUE</v>
      </c>
    </row>
    <row r="1877" spans="1:6" ht="16" x14ac:dyDescent="0.2">
      <c r="A1877" s="10" t="s">
        <v>7023</v>
      </c>
      <c r="B1877" s="22">
        <v>89914</v>
      </c>
      <c r="C1877" s="10" t="s">
        <v>1025</v>
      </c>
      <c r="D1877" s="71">
        <v>89816</v>
      </c>
      <c r="E1877" t="s">
        <v>6973</v>
      </c>
      <c r="F1877" s="15" t="str">
        <f t="shared" si="169"/>
        <v>ISSUE</v>
      </c>
    </row>
    <row r="1878" spans="1:6" ht="16" x14ac:dyDescent="0.2">
      <c r="A1878" s="10" t="s">
        <v>7074</v>
      </c>
      <c r="B1878" s="22">
        <v>89916</v>
      </c>
      <c r="C1878" s="10" t="s">
        <v>3726</v>
      </c>
      <c r="D1878" s="71">
        <v>89818</v>
      </c>
      <c r="E1878" t="s">
        <v>6975</v>
      </c>
      <c r="F1878" s="15" t="str">
        <f t="shared" si="169"/>
        <v>ISSUE</v>
      </c>
    </row>
    <row r="1879" spans="1:6" ht="16" x14ac:dyDescent="0.2">
      <c r="A1879" s="10" t="s">
        <v>7014</v>
      </c>
      <c r="B1879" s="22">
        <v>89917</v>
      </c>
      <c r="C1879" s="10" t="s">
        <v>2508</v>
      </c>
      <c r="D1879" s="71">
        <v>89824</v>
      </c>
      <c r="E1879" t="s">
        <v>6977</v>
      </c>
      <c r="F1879" s="15" t="str">
        <f t="shared" si="169"/>
        <v>ISSUE</v>
      </c>
    </row>
    <row r="1880" spans="1:6" ht="16" x14ac:dyDescent="0.2">
      <c r="A1880" s="7" t="s">
        <v>7024</v>
      </c>
      <c r="B1880" s="35">
        <v>89926</v>
      </c>
      <c r="C1880" s="7" t="s">
        <v>1619</v>
      </c>
      <c r="D1880" s="71">
        <v>89839</v>
      </c>
      <c r="E1880" t="s">
        <v>6979</v>
      </c>
      <c r="F1880" s="15" t="str">
        <f t="shared" si="169"/>
        <v>ISSUE</v>
      </c>
    </row>
    <row r="1881" spans="1:6" ht="16" x14ac:dyDescent="0.2">
      <c r="A1881" s="10" t="s">
        <v>7027</v>
      </c>
      <c r="B1881" s="22">
        <v>89927</v>
      </c>
      <c r="C1881" s="10" t="s">
        <v>2482</v>
      </c>
      <c r="D1881" s="71">
        <v>89840</v>
      </c>
      <c r="E1881" t="s">
        <v>3175</v>
      </c>
      <c r="F1881" s="15" t="str">
        <f t="shared" si="169"/>
        <v>ISSUE</v>
      </c>
    </row>
    <row r="1882" spans="1:6" ht="16" x14ac:dyDescent="0.2">
      <c r="A1882" s="10" t="s">
        <v>7119</v>
      </c>
      <c r="B1882" s="22">
        <v>89938</v>
      </c>
      <c r="C1882" s="10" t="s">
        <v>1395</v>
      </c>
      <c r="D1882" s="71">
        <v>89847</v>
      </c>
      <c r="E1882" t="s">
        <v>7204</v>
      </c>
      <c r="F1882" s="15" t="str">
        <f t="shared" si="169"/>
        <v>ISSUE</v>
      </c>
    </row>
    <row r="1883" spans="1:6" ht="16" x14ac:dyDescent="0.2">
      <c r="A1883" s="10" t="s">
        <v>7121</v>
      </c>
      <c r="B1883" s="22">
        <v>89940</v>
      </c>
      <c r="C1883" s="10" t="s">
        <v>212</v>
      </c>
      <c r="D1883" s="71">
        <v>89848</v>
      </c>
      <c r="E1883" t="s">
        <v>7427</v>
      </c>
      <c r="F1883" s="15" t="str">
        <f t="shared" si="169"/>
        <v>ISSUE</v>
      </c>
    </row>
    <row r="1884" spans="1:6" ht="16" x14ac:dyDescent="0.2">
      <c r="A1884" s="10" t="s">
        <v>7105</v>
      </c>
      <c r="B1884" s="22">
        <v>89942</v>
      </c>
      <c r="C1884" s="10" t="s">
        <v>3470</v>
      </c>
      <c r="D1884" s="71">
        <v>89854</v>
      </c>
      <c r="E1884" t="s">
        <v>7159</v>
      </c>
      <c r="F1884" s="15" t="str">
        <f t="shared" si="169"/>
        <v>ISSUE</v>
      </c>
    </row>
    <row r="1885" spans="1:6" ht="16" x14ac:dyDescent="0.2">
      <c r="A1885" s="10" t="s">
        <v>7043</v>
      </c>
      <c r="B1885" s="22">
        <v>89947</v>
      </c>
      <c r="C1885" s="10" t="s">
        <v>4430</v>
      </c>
      <c r="D1885" s="71">
        <v>89870</v>
      </c>
      <c r="E1885" t="s">
        <v>6984</v>
      </c>
      <c r="F1885" s="15" t="str">
        <f t="shared" si="169"/>
        <v>ISSUE</v>
      </c>
    </row>
    <row r="1886" spans="1:6" ht="16" x14ac:dyDescent="0.2">
      <c r="A1886" s="10" t="s">
        <v>7047</v>
      </c>
      <c r="B1886" s="22">
        <v>89948</v>
      </c>
      <c r="C1886" s="10" t="s">
        <v>788</v>
      </c>
      <c r="D1886" s="71">
        <v>89875</v>
      </c>
      <c r="E1886" t="s">
        <v>6986</v>
      </c>
      <c r="F1886" s="15" t="str">
        <f t="shared" si="169"/>
        <v>ISSUE</v>
      </c>
    </row>
    <row r="1887" spans="1:6" ht="16" x14ac:dyDescent="0.2">
      <c r="A1887" s="10" t="s">
        <v>7021</v>
      </c>
      <c r="B1887" s="22">
        <v>89949</v>
      </c>
      <c r="C1887" s="10" t="s">
        <v>4134</v>
      </c>
      <c r="D1887" s="71">
        <v>89876</v>
      </c>
      <c r="E1887" t="s">
        <v>6988</v>
      </c>
      <c r="F1887" s="15" t="str">
        <f t="shared" si="169"/>
        <v>ISSUE</v>
      </c>
    </row>
    <row r="1888" spans="1:6" ht="16" x14ac:dyDescent="0.2">
      <c r="A1888" s="7" t="s">
        <v>7040</v>
      </c>
      <c r="B1888" s="35">
        <v>89966</v>
      </c>
      <c r="C1888" s="7" t="s">
        <v>2741</v>
      </c>
      <c r="D1888" s="71">
        <v>89882</v>
      </c>
      <c r="E1888" t="s">
        <v>6990</v>
      </c>
      <c r="F1888" s="15" t="str">
        <f t="shared" si="169"/>
        <v>ISSUE</v>
      </c>
    </row>
    <row r="1889" spans="1:7" ht="16" x14ac:dyDescent="0.2">
      <c r="A1889" s="7" t="s">
        <v>7092</v>
      </c>
      <c r="B1889" s="35">
        <v>89985</v>
      </c>
      <c r="C1889" s="7" t="s">
        <v>1437</v>
      </c>
      <c r="D1889" s="71">
        <v>89884</v>
      </c>
      <c r="E1889" t="s">
        <v>6992</v>
      </c>
      <c r="F1889" s="15" t="str">
        <f t="shared" si="169"/>
        <v>ISSUE</v>
      </c>
    </row>
    <row r="1890" spans="1:7" ht="16" x14ac:dyDescent="0.2">
      <c r="A1890" s="7" t="s">
        <v>7025</v>
      </c>
      <c r="B1890" s="35">
        <v>89986</v>
      </c>
      <c r="C1890" s="7" t="s">
        <v>2102</v>
      </c>
      <c r="D1890" s="71">
        <v>89885</v>
      </c>
      <c r="E1890" t="s">
        <v>5833</v>
      </c>
      <c r="F1890" s="15" t="str">
        <f t="shared" si="169"/>
        <v>ISSUE</v>
      </c>
    </row>
    <row r="1891" spans="1:7" x14ac:dyDescent="0.2">
      <c r="D1891" s="71">
        <v>89889</v>
      </c>
      <c r="E1891" t="s">
        <v>3606</v>
      </c>
      <c r="F1891" s="15" t="str">
        <f t="shared" si="169"/>
        <v>ISSUE</v>
      </c>
    </row>
    <row r="1892" spans="1:7" x14ac:dyDescent="0.2">
      <c r="D1892" s="71" t="s">
        <v>4672</v>
      </c>
      <c r="E1892" t="s">
        <v>4674</v>
      </c>
      <c r="F1892" s="15" t="str">
        <f>+IF(B264&lt;&gt;D1892,"ISSUE","")</f>
        <v>ISSUE</v>
      </c>
      <c r="G1892" s="15" t="str">
        <f>+IF(C264&lt;&gt;E1892,"ISSUE","")</f>
        <v>ISSUE</v>
      </c>
    </row>
    <row r="1893" spans="1:7" x14ac:dyDescent="0.2">
      <c r="D1893" s="71">
        <v>89897</v>
      </c>
      <c r="E1893" t="s">
        <v>4646</v>
      </c>
      <c r="F1893" s="15" t="str">
        <f t="shared" ref="F1893:F1907" si="170">+IF(B1897&lt;&gt;D1893,"ISSUE","")</f>
        <v>ISSUE</v>
      </c>
    </row>
    <row r="1894" spans="1:7" x14ac:dyDescent="0.2">
      <c r="D1894" s="71">
        <v>89912</v>
      </c>
      <c r="E1894" t="s">
        <v>7484</v>
      </c>
      <c r="F1894" s="15" t="str">
        <f t="shared" si="170"/>
        <v>ISSUE</v>
      </c>
    </row>
    <row r="1895" spans="1:7" x14ac:dyDescent="0.2">
      <c r="D1895" s="71">
        <v>89914</v>
      </c>
      <c r="E1895" t="s">
        <v>6993</v>
      </c>
      <c r="F1895" s="15" t="str">
        <f t="shared" si="170"/>
        <v>ISSUE</v>
      </c>
    </row>
    <row r="1896" spans="1:7" x14ac:dyDescent="0.2">
      <c r="D1896" s="71">
        <v>89916</v>
      </c>
      <c r="E1896" t="s">
        <v>3726</v>
      </c>
      <c r="F1896" s="15" t="str">
        <f t="shared" si="170"/>
        <v>ISSUE</v>
      </c>
    </row>
    <row r="1897" spans="1:7" x14ac:dyDescent="0.2">
      <c r="D1897" s="71">
        <v>89917</v>
      </c>
      <c r="E1897" t="s">
        <v>2508</v>
      </c>
      <c r="F1897" s="15" t="str">
        <f t="shared" si="170"/>
        <v>ISSUE</v>
      </c>
    </row>
    <row r="1898" spans="1:7" x14ac:dyDescent="0.2">
      <c r="D1898" s="71">
        <v>89921</v>
      </c>
      <c r="E1898" t="s">
        <v>7439</v>
      </c>
      <c r="F1898" s="15" t="str">
        <f t="shared" si="170"/>
        <v>ISSUE</v>
      </c>
    </row>
    <row r="1899" spans="1:7" x14ac:dyDescent="0.2">
      <c r="D1899" s="71">
        <v>89926</v>
      </c>
      <c r="E1899" t="s">
        <v>6995</v>
      </c>
      <c r="F1899" s="15" t="str">
        <f t="shared" si="170"/>
        <v>ISSUE</v>
      </c>
    </row>
    <row r="1900" spans="1:7" x14ac:dyDescent="0.2">
      <c r="D1900" s="71">
        <v>89927</v>
      </c>
      <c r="E1900" t="s">
        <v>6997</v>
      </c>
      <c r="F1900" s="15" t="str">
        <f t="shared" si="170"/>
        <v>ISSUE</v>
      </c>
    </row>
    <row r="1901" spans="1:7" x14ac:dyDescent="0.2">
      <c r="D1901" s="71">
        <v>89938</v>
      </c>
      <c r="E1901" t="s">
        <v>1395</v>
      </c>
      <c r="F1901" s="15" t="str">
        <f t="shared" si="170"/>
        <v>ISSUE</v>
      </c>
    </row>
    <row r="1902" spans="1:7" x14ac:dyDescent="0.2">
      <c r="D1902" s="71">
        <v>89940</v>
      </c>
      <c r="E1902" t="s">
        <v>6999</v>
      </c>
      <c r="F1902" s="15" t="str">
        <f t="shared" si="170"/>
        <v>ISSUE</v>
      </c>
    </row>
    <row r="1903" spans="1:7" x14ac:dyDescent="0.2">
      <c r="D1903" s="71">
        <v>89942</v>
      </c>
      <c r="E1903" t="s">
        <v>7000</v>
      </c>
      <c r="F1903" s="15" t="str">
        <f t="shared" si="170"/>
        <v>ISSUE</v>
      </c>
    </row>
    <row r="1904" spans="1:7" x14ac:dyDescent="0.2">
      <c r="D1904" s="71">
        <v>89947</v>
      </c>
      <c r="E1904" t="s">
        <v>7001</v>
      </c>
      <c r="F1904" s="15" t="str">
        <f t="shared" si="170"/>
        <v>ISSUE</v>
      </c>
    </row>
    <row r="1905" spans="4:7" x14ac:dyDescent="0.2">
      <c r="D1905" s="71">
        <v>89948</v>
      </c>
      <c r="E1905" t="s">
        <v>7002</v>
      </c>
      <c r="F1905" s="15" t="str">
        <f t="shared" si="170"/>
        <v>ISSUE</v>
      </c>
    </row>
    <row r="1906" spans="4:7" x14ac:dyDescent="0.2">
      <c r="D1906" s="71">
        <v>89949</v>
      </c>
      <c r="E1906" t="s">
        <v>7003</v>
      </c>
      <c r="F1906" s="15" t="str">
        <f t="shared" si="170"/>
        <v>ISSUE</v>
      </c>
    </row>
    <row r="1907" spans="4:7" x14ac:dyDescent="0.2">
      <c r="D1907" s="71">
        <v>89966</v>
      </c>
      <c r="E1907" t="s">
        <v>2741</v>
      </c>
      <c r="F1907" s="15" t="str">
        <f t="shared" si="170"/>
        <v>ISSUE</v>
      </c>
    </row>
    <row r="1908" spans="4:7" x14ac:dyDescent="0.2">
      <c r="D1908" s="71" t="s">
        <v>7511</v>
      </c>
      <c r="E1908" t="s">
        <v>7512</v>
      </c>
      <c r="F1908" s="15" t="str">
        <f>+IF(B265&lt;&gt;D1908,"ISSUE","")</f>
        <v>ISSUE</v>
      </c>
      <c r="G1908" s="15" t="str">
        <f>+IF(C265&lt;&gt;E1908,"ISSUE","")</f>
        <v>ISSUE</v>
      </c>
    </row>
  </sheetData>
  <autoFilter ref="A1:C1890" xr:uid="{00000000-0009-0000-0000-000000000000}">
    <sortState xmlns:xlrd2="http://schemas.microsoft.com/office/spreadsheetml/2017/richdata2" ref="A13:C1844">
      <sortCondition ref="A1:A1890"/>
    </sortState>
  </autoFilter>
  <sortState xmlns:xlrd2="http://schemas.microsoft.com/office/spreadsheetml/2017/richdata2" ref="A2:H1853">
    <sortCondition ref="H2:H185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7AB8-CD4F-A549-8246-F378A48D8C52}">
  <dimension ref="B1:C1835"/>
  <sheetViews>
    <sheetView topLeftCell="A1688" workbookViewId="0">
      <selection activeCell="B111" sqref="B1:C1048576"/>
    </sheetView>
  </sheetViews>
  <sheetFormatPr baseColWidth="10" defaultRowHeight="15" x14ac:dyDescent="0.2"/>
  <cols>
    <col min="2" max="2" width="6.6640625" bestFit="1" customWidth="1"/>
  </cols>
  <sheetData>
    <row r="1" spans="2:3" x14ac:dyDescent="0.2">
      <c r="B1" t="s">
        <v>2587</v>
      </c>
      <c r="C1" t="s">
        <v>7307</v>
      </c>
    </row>
    <row r="2" spans="2:3" x14ac:dyDescent="0.2">
      <c r="B2" t="s">
        <v>4357</v>
      </c>
      <c r="C2" t="s">
        <v>4358</v>
      </c>
    </row>
    <row r="3" spans="2:3" x14ac:dyDescent="0.2">
      <c r="B3" t="s">
        <v>7542</v>
      </c>
      <c r="C3" t="s">
        <v>7135</v>
      </c>
    </row>
    <row r="4" spans="2:3" x14ac:dyDescent="0.2">
      <c r="B4" t="s">
        <v>2585</v>
      </c>
      <c r="C4" t="s">
        <v>2586</v>
      </c>
    </row>
    <row r="5" spans="2:3" x14ac:dyDescent="0.2">
      <c r="B5" t="s">
        <v>1137</v>
      </c>
      <c r="C5" t="s">
        <v>1138</v>
      </c>
    </row>
    <row r="6" spans="2:3" x14ac:dyDescent="0.2">
      <c r="B6" t="s">
        <v>1116</v>
      </c>
      <c r="C6" t="s">
        <v>7306</v>
      </c>
    </row>
    <row r="7" spans="2:3" x14ac:dyDescent="0.2">
      <c r="B7" t="s">
        <v>746</v>
      </c>
      <c r="C7" t="s">
        <v>747</v>
      </c>
    </row>
    <row r="8" spans="2:3" x14ac:dyDescent="0.2">
      <c r="B8" t="s">
        <v>4937</v>
      </c>
      <c r="C8" t="s">
        <v>4938</v>
      </c>
    </row>
    <row r="9" spans="2:3" x14ac:dyDescent="0.2">
      <c r="B9" t="s">
        <v>4867</v>
      </c>
      <c r="C9" t="s">
        <v>4868</v>
      </c>
    </row>
    <row r="10" spans="2:3" x14ac:dyDescent="0.2">
      <c r="B10" t="s">
        <v>44</v>
      </c>
      <c r="C10" t="s">
        <v>45</v>
      </c>
    </row>
    <row r="11" spans="2:3" x14ac:dyDescent="0.2">
      <c r="B11" t="s">
        <v>4888</v>
      </c>
      <c r="C11" t="s">
        <v>4889</v>
      </c>
    </row>
    <row r="12" spans="2:3" x14ac:dyDescent="0.2">
      <c r="B12" t="s">
        <v>4946</v>
      </c>
      <c r="C12" t="s">
        <v>4947</v>
      </c>
    </row>
    <row r="13" spans="2:3" x14ac:dyDescent="0.2">
      <c r="B13" t="s">
        <v>4942</v>
      </c>
      <c r="C13" t="s">
        <v>4943</v>
      </c>
    </row>
    <row r="14" spans="2:3" x14ac:dyDescent="0.2">
      <c r="B14" t="s">
        <v>3395</v>
      </c>
      <c r="C14" t="s">
        <v>7132</v>
      </c>
    </row>
    <row r="15" spans="2:3" x14ac:dyDescent="0.2">
      <c r="B15" t="s">
        <v>4891</v>
      </c>
      <c r="C15" t="s">
        <v>4892</v>
      </c>
    </row>
    <row r="16" spans="2:3" x14ac:dyDescent="0.2">
      <c r="B16">
        <v>20009</v>
      </c>
      <c r="C16" t="s">
        <v>5834</v>
      </c>
    </row>
    <row r="17" spans="2:3" x14ac:dyDescent="0.2">
      <c r="B17">
        <v>30665</v>
      </c>
      <c r="C17" t="s">
        <v>7131</v>
      </c>
    </row>
    <row r="18" spans="2:3" x14ac:dyDescent="0.2">
      <c r="B18">
        <v>30666</v>
      </c>
      <c r="C18" t="s">
        <v>7320</v>
      </c>
    </row>
    <row r="19" spans="2:3" x14ac:dyDescent="0.2">
      <c r="B19">
        <v>30667</v>
      </c>
      <c r="C19" t="s">
        <v>7129</v>
      </c>
    </row>
    <row r="20" spans="2:3" x14ac:dyDescent="0.2">
      <c r="B20">
        <v>30668</v>
      </c>
      <c r="C20" t="s">
        <v>7133</v>
      </c>
    </row>
    <row r="21" spans="2:3" x14ac:dyDescent="0.2">
      <c r="B21">
        <v>30682</v>
      </c>
      <c r="C21" t="s">
        <v>7128</v>
      </c>
    </row>
    <row r="22" spans="2:3" x14ac:dyDescent="0.2">
      <c r="B22">
        <v>30698</v>
      </c>
      <c r="C22" t="s">
        <v>7390</v>
      </c>
    </row>
    <row r="23" spans="2:3" x14ac:dyDescent="0.2">
      <c r="B23">
        <v>31767</v>
      </c>
      <c r="C23" t="s">
        <v>5836</v>
      </c>
    </row>
    <row r="24" spans="2:3" x14ac:dyDescent="0.2">
      <c r="B24">
        <v>39501</v>
      </c>
      <c r="C24" t="s">
        <v>4896</v>
      </c>
    </row>
    <row r="25" spans="2:3" x14ac:dyDescent="0.2">
      <c r="B25">
        <v>41391</v>
      </c>
      <c r="C25" t="s">
        <v>5614</v>
      </c>
    </row>
    <row r="26" spans="2:3" x14ac:dyDescent="0.2">
      <c r="B26">
        <v>41394</v>
      </c>
      <c r="C26" t="s">
        <v>5615</v>
      </c>
    </row>
    <row r="27" spans="2:3" x14ac:dyDescent="0.2">
      <c r="B27">
        <v>41395</v>
      </c>
      <c r="C27" t="s">
        <v>7156</v>
      </c>
    </row>
    <row r="28" spans="2:3" x14ac:dyDescent="0.2">
      <c r="B28">
        <v>41427</v>
      </c>
      <c r="C28" t="s">
        <v>5838</v>
      </c>
    </row>
    <row r="29" spans="2:3" x14ac:dyDescent="0.2">
      <c r="B29">
        <v>41514</v>
      </c>
      <c r="C29" t="s">
        <v>5839</v>
      </c>
    </row>
    <row r="30" spans="2:3" x14ac:dyDescent="0.2">
      <c r="B30">
        <v>41693</v>
      </c>
      <c r="C30" t="s">
        <v>5840</v>
      </c>
    </row>
    <row r="31" spans="2:3" x14ac:dyDescent="0.2">
      <c r="B31">
        <v>41704</v>
      </c>
      <c r="C31" t="s">
        <v>5842</v>
      </c>
    </row>
    <row r="32" spans="2:3" x14ac:dyDescent="0.2">
      <c r="B32">
        <v>41705</v>
      </c>
      <c r="C32" t="s">
        <v>5843</v>
      </c>
    </row>
    <row r="33" spans="2:3" x14ac:dyDescent="0.2">
      <c r="B33">
        <v>42719</v>
      </c>
      <c r="C33" t="s">
        <v>7408</v>
      </c>
    </row>
    <row r="34" spans="2:3" x14ac:dyDescent="0.2">
      <c r="B34">
        <v>42884</v>
      </c>
      <c r="C34" t="s">
        <v>4953</v>
      </c>
    </row>
    <row r="35" spans="2:3" x14ac:dyDescent="0.2">
      <c r="B35">
        <v>46472</v>
      </c>
      <c r="C35" t="s">
        <v>5845</v>
      </c>
    </row>
    <row r="36" spans="2:3" x14ac:dyDescent="0.2">
      <c r="B36">
        <v>46473</v>
      </c>
      <c r="C36" t="s">
        <v>5847</v>
      </c>
    </row>
    <row r="37" spans="2:3" x14ac:dyDescent="0.2">
      <c r="B37">
        <v>47115</v>
      </c>
      <c r="C37" t="s">
        <v>5849</v>
      </c>
    </row>
    <row r="38" spans="2:3" x14ac:dyDescent="0.2">
      <c r="B38">
        <v>47116</v>
      </c>
      <c r="C38" t="s">
        <v>7460</v>
      </c>
    </row>
    <row r="39" spans="2:3" x14ac:dyDescent="0.2">
      <c r="B39">
        <v>52895</v>
      </c>
      <c r="C39" t="s">
        <v>4908</v>
      </c>
    </row>
    <row r="40" spans="2:3" x14ac:dyDescent="0.2">
      <c r="B40">
        <v>52923</v>
      </c>
      <c r="C40" t="s">
        <v>4872</v>
      </c>
    </row>
    <row r="41" spans="2:3" x14ac:dyDescent="0.2">
      <c r="B41">
        <v>52994</v>
      </c>
      <c r="C41" t="s">
        <v>4878</v>
      </c>
    </row>
    <row r="42" spans="2:3" x14ac:dyDescent="0.2">
      <c r="B42">
        <v>52995</v>
      </c>
      <c r="C42" t="s">
        <v>4883</v>
      </c>
    </row>
    <row r="43" spans="2:3" x14ac:dyDescent="0.2">
      <c r="B43">
        <v>53855</v>
      </c>
      <c r="C43" t="s">
        <v>4912</v>
      </c>
    </row>
    <row r="44" spans="2:3" x14ac:dyDescent="0.2">
      <c r="B44">
        <v>53856</v>
      </c>
      <c r="C44" t="s">
        <v>4918</v>
      </c>
    </row>
    <row r="45" spans="2:3" x14ac:dyDescent="0.2">
      <c r="B45">
        <v>53870</v>
      </c>
      <c r="C45" t="s">
        <v>4861</v>
      </c>
    </row>
    <row r="46" spans="2:3" x14ac:dyDescent="0.2">
      <c r="B46">
        <v>53910</v>
      </c>
      <c r="C46" t="s">
        <v>4923</v>
      </c>
    </row>
    <row r="47" spans="2:3" x14ac:dyDescent="0.2">
      <c r="B47">
        <v>53911</v>
      </c>
      <c r="C47" t="s">
        <v>4928</v>
      </c>
    </row>
    <row r="48" spans="2:3" x14ac:dyDescent="0.2">
      <c r="B48">
        <v>53921</v>
      </c>
      <c r="C48" t="s">
        <v>4933</v>
      </c>
    </row>
    <row r="49" spans="2:3" x14ac:dyDescent="0.2">
      <c r="B49">
        <v>55214</v>
      </c>
      <c r="C49" t="s">
        <v>2739</v>
      </c>
    </row>
    <row r="50" spans="2:3" x14ac:dyDescent="0.2">
      <c r="B50">
        <v>55223</v>
      </c>
      <c r="C50" t="s">
        <v>5853</v>
      </c>
    </row>
    <row r="51" spans="2:3" x14ac:dyDescent="0.2">
      <c r="B51">
        <v>55224</v>
      </c>
      <c r="C51" t="s">
        <v>7373</v>
      </c>
    </row>
    <row r="52" spans="2:3" x14ac:dyDescent="0.2">
      <c r="B52">
        <v>55226</v>
      </c>
      <c r="C52" t="s">
        <v>3869</v>
      </c>
    </row>
    <row r="53" spans="2:3" x14ac:dyDescent="0.2">
      <c r="B53">
        <v>55227</v>
      </c>
      <c r="C53" t="s">
        <v>5855</v>
      </c>
    </row>
    <row r="54" spans="2:3" x14ac:dyDescent="0.2">
      <c r="B54">
        <v>55253</v>
      </c>
      <c r="C54" t="s">
        <v>2768</v>
      </c>
    </row>
    <row r="55" spans="2:3" x14ac:dyDescent="0.2">
      <c r="B55">
        <v>55290</v>
      </c>
      <c r="C55" t="s">
        <v>1450</v>
      </c>
    </row>
    <row r="56" spans="2:3" x14ac:dyDescent="0.2">
      <c r="B56">
        <v>55476</v>
      </c>
      <c r="C56" t="s">
        <v>3202</v>
      </c>
    </row>
    <row r="57" spans="2:3" x14ac:dyDescent="0.2">
      <c r="B57">
        <v>55484</v>
      </c>
      <c r="C57" t="s">
        <v>5617</v>
      </c>
    </row>
    <row r="58" spans="2:3" x14ac:dyDescent="0.2">
      <c r="B58">
        <v>55485</v>
      </c>
      <c r="C58" t="s">
        <v>5857</v>
      </c>
    </row>
    <row r="59" spans="2:3" x14ac:dyDescent="0.2">
      <c r="B59">
        <v>55531</v>
      </c>
      <c r="C59" t="s">
        <v>4354</v>
      </c>
    </row>
    <row r="60" spans="2:3" x14ac:dyDescent="0.2">
      <c r="B60">
        <v>55617</v>
      </c>
      <c r="C60" t="s">
        <v>4903</v>
      </c>
    </row>
    <row r="61" spans="2:3" x14ac:dyDescent="0.2">
      <c r="B61">
        <v>55651</v>
      </c>
      <c r="C61" t="s">
        <v>5618</v>
      </c>
    </row>
    <row r="62" spans="2:3" x14ac:dyDescent="0.2">
      <c r="B62">
        <v>55802</v>
      </c>
      <c r="C62" t="s">
        <v>5858</v>
      </c>
    </row>
    <row r="63" spans="2:3" x14ac:dyDescent="0.2">
      <c r="B63">
        <v>55806</v>
      </c>
      <c r="C63" t="s">
        <v>5859</v>
      </c>
    </row>
    <row r="64" spans="2:3" x14ac:dyDescent="0.2">
      <c r="B64">
        <v>55808</v>
      </c>
      <c r="C64" t="s">
        <v>5860</v>
      </c>
    </row>
    <row r="65" spans="2:3" x14ac:dyDescent="0.2">
      <c r="B65">
        <v>55810</v>
      </c>
      <c r="C65" t="s">
        <v>5862</v>
      </c>
    </row>
    <row r="66" spans="2:3" x14ac:dyDescent="0.2">
      <c r="B66">
        <v>55815</v>
      </c>
      <c r="C66" t="s">
        <v>7372</v>
      </c>
    </row>
    <row r="67" spans="2:3" x14ac:dyDescent="0.2">
      <c r="B67">
        <v>55817</v>
      </c>
      <c r="C67" t="s">
        <v>7371</v>
      </c>
    </row>
    <row r="68" spans="2:3" x14ac:dyDescent="0.2">
      <c r="B68">
        <v>55819</v>
      </c>
      <c r="C68" t="s">
        <v>7405</v>
      </c>
    </row>
    <row r="69" spans="2:3" x14ac:dyDescent="0.2">
      <c r="B69">
        <v>55821</v>
      </c>
      <c r="C69" t="s">
        <v>5863</v>
      </c>
    </row>
    <row r="70" spans="2:3" x14ac:dyDescent="0.2">
      <c r="B70">
        <v>55822</v>
      </c>
      <c r="C70" t="s">
        <v>5865</v>
      </c>
    </row>
    <row r="71" spans="2:3" x14ac:dyDescent="0.2">
      <c r="B71">
        <v>55823</v>
      </c>
      <c r="C71" t="s">
        <v>7130</v>
      </c>
    </row>
    <row r="72" spans="2:3" x14ac:dyDescent="0.2">
      <c r="B72">
        <v>55826</v>
      </c>
      <c r="C72" t="s">
        <v>5867</v>
      </c>
    </row>
    <row r="73" spans="2:3" x14ac:dyDescent="0.2">
      <c r="B73">
        <v>55827</v>
      </c>
      <c r="C73" t="s">
        <v>5869</v>
      </c>
    </row>
    <row r="74" spans="2:3" x14ac:dyDescent="0.2">
      <c r="B74">
        <v>55828</v>
      </c>
      <c r="C74" t="s">
        <v>5870</v>
      </c>
    </row>
    <row r="75" spans="2:3" x14ac:dyDescent="0.2">
      <c r="B75">
        <v>55829</v>
      </c>
      <c r="C75" t="s">
        <v>5871</v>
      </c>
    </row>
    <row r="76" spans="2:3" x14ac:dyDescent="0.2">
      <c r="B76">
        <v>55832</v>
      </c>
      <c r="C76" t="s">
        <v>5872</v>
      </c>
    </row>
    <row r="77" spans="2:3" x14ac:dyDescent="0.2">
      <c r="B77">
        <v>55836</v>
      </c>
      <c r="C77" t="s">
        <v>4783</v>
      </c>
    </row>
    <row r="78" spans="2:3" x14ac:dyDescent="0.2">
      <c r="B78">
        <v>55837</v>
      </c>
      <c r="C78" t="s">
        <v>7366</v>
      </c>
    </row>
    <row r="79" spans="2:3" x14ac:dyDescent="0.2">
      <c r="B79">
        <v>55840</v>
      </c>
      <c r="C79" t="s">
        <v>5874</v>
      </c>
    </row>
    <row r="80" spans="2:3" x14ac:dyDescent="0.2">
      <c r="B80">
        <v>55842</v>
      </c>
      <c r="C80" t="s">
        <v>5619</v>
      </c>
    </row>
    <row r="81" spans="2:3" x14ac:dyDescent="0.2">
      <c r="B81">
        <v>55844</v>
      </c>
      <c r="C81" t="s">
        <v>5875</v>
      </c>
    </row>
    <row r="82" spans="2:3" x14ac:dyDescent="0.2">
      <c r="B82">
        <v>55848</v>
      </c>
      <c r="C82" t="s">
        <v>7250</v>
      </c>
    </row>
    <row r="83" spans="2:3" x14ac:dyDescent="0.2">
      <c r="B83">
        <v>55849</v>
      </c>
      <c r="C83" t="s">
        <v>5878</v>
      </c>
    </row>
    <row r="84" spans="2:3" x14ac:dyDescent="0.2">
      <c r="B84">
        <v>55851</v>
      </c>
      <c r="C84" t="s">
        <v>5880</v>
      </c>
    </row>
    <row r="85" spans="2:3" x14ac:dyDescent="0.2">
      <c r="B85">
        <v>55852</v>
      </c>
      <c r="C85" t="s">
        <v>5882</v>
      </c>
    </row>
    <row r="86" spans="2:3" x14ac:dyDescent="0.2">
      <c r="B86">
        <v>55853</v>
      </c>
      <c r="C86" t="s">
        <v>5884</v>
      </c>
    </row>
    <row r="87" spans="2:3" x14ac:dyDescent="0.2">
      <c r="B87">
        <v>55858</v>
      </c>
      <c r="C87" t="s">
        <v>5886</v>
      </c>
    </row>
    <row r="88" spans="2:3" x14ac:dyDescent="0.2">
      <c r="B88">
        <v>55860</v>
      </c>
      <c r="C88" t="s">
        <v>5888</v>
      </c>
    </row>
    <row r="89" spans="2:3" x14ac:dyDescent="0.2">
      <c r="B89">
        <v>57092</v>
      </c>
      <c r="C89" t="s">
        <v>7126</v>
      </c>
    </row>
    <row r="90" spans="2:3" x14ac:dyDescent="0.2">
      <c r="B90">
        <v>65892</v>
      </c>
      <c r="C90" t="s">
        <v>5890</v>
      </c>
    </row>
    <row r="91" spans="2:3" x14ac:dyDescent="0.2">
      <c r="B91">
        <v>68330</v>
      </c>
      <c r="C91" t="s">
        <v>4774</v>
      </c>
    </row>
    <row r="92" spans="2:3" x14ac:dyDescent="0.2">
      <c r="B92">
        <v>68350</v>
      </c>
      <c r="C92" t="s">
        <v>4799</v>
      </c>
    </row>
    <row r="93" spans="2:3" x14ac:dyDescent="0.2">
      <c r="B93">
        <v>68358</v>
      </c>
      <c r="C93" t="s">
        <v>4790</v>
      </c>
    </row>
    <row r="94" spans="2:3" x14ac:dyDescent="0.2">
      <c r="B94">
        <v>80011</v>
      </c>
      <c r="C94" t="s">
        <v>1170</v>
      </c>
    </row>
    <row r="95" spans="2:3" x14ac:dyDescent="0.2">
      <c r="B95">
        <v>80015</v>
      </c>
      <c r="C95" t="s">
        <v>5892</v>
      </c>
    </row>
    <row r="96" spans="2:3" x14ac:dyDescent="0.2">
      <c r="B96">
        <v>80022</v>
      </c>
      <c r="C96" t="s">
        <v>5894</v>
      </c>
    </row>
    <row r="97" spans="2:3" x14ac:dyDescent="0.2">
      <c r="B97">
        <v>81123</v>
      </c>
      <c r="C97" t="s">
        <v>3511</v>
      </c>
    </row>
    <row r="98" spans="2:3" x14ac:dyDescent="0.2">
      <c r="B98">
        <v>81381</v>
      </c>
      <c r="C98" t="s">
        <v>5620</v>
      </c>
    </row>
    <row r="99" spans="2:3" x14ac:dyDescent="0.2">
      <c r="B99">
        <v>81385</v>
      </c>
      <c r="C99" t="s">
        <v>5895</v>
      </c>
    </row>
    <row r="100" spans="2:3" x14ac:dyDescent="0.2">
      <c r="B100">
        <v>81386</v>
      </c>
      <c r="C100" t="s">
        <v>5896</v>
      </c>
    </row>
    <row r="101" spans="2:3" x14ac:dyDescent="0.2">
      <c r="B101">
        <v>81387</v>
      </c>
      <c r="C101" t="s">
        <v>5897</v>
      </c>
    </row>
    <row r="102" spans="2:3" x14ac:dyDescent="0.2">
      <c r="B102">
        <v>81978</v>
      </c>
      <c r="C102" t="s">
        <v>7137</v>
      </c>
    </row>
    <row r="103" spans="2:3" x14ac:dyDescent="0.2">
      <c r="B103">
        <v>81979</v>
      </c>
      <c r="C103" t="s">
        <v>5899</v>
      </c>
    </row>
    <row r="104" spans="2:3" x14ac:dyDescent="0.2">
      <c r="B104">
        <v>81985</v>
      </c>
      <c r="C104" t="s">
        <v>5901</v>
      </c>
    </row>
    <row r="105" spans="2:3" x14ac:dyDescent="0.2">
      <c r="B105">
        <v>81993</v>
      </c>
      <c r="C105" t="s">
        <v>5903</v>
      </c>
    </row>
    <row r="106" spans="2:3" x14ac:dyDescent="0.2">
      <c r="B106">
        <v>81994</v>
      </c>
      <c r="C106" t="s">
        <v>7235</v>
      </c>
    </row>
    <row r="107" spans="2:3" x14ac:dyDescent="0.2">
      <c r="B107">
        <v>81997</v>
      </c>
      <c r="C107" t="s">
        <v>7234</v>
      </c>
    </row>
    <row r="108" spans="2:3" x14ac:dyDescent="0.2">
      <c r="B108">
        <v>81999</v>
      </c>
      <c r="C108" t="s">
        <v>5905</v>
      </c>
    </row>
    <row r="109" spans="2:3" x14ac:dyDescent="0.2">
      <c r="B109">
        <v>82602</v>
      </c>
      <c r="C109" t="s">
        <v>7179</v>
      </c>
    </row>
    <row r="110" spans="2:3" x14ac:dyDescent="0.2">
      <c r="B110">
        <v>82604</v>
      </c>
      <c r="C110" t="s">
        <v>7415</v>
      </c>
    </row>
    <row r="111" spans="2:3" x14ac:dyDescent="0.2">
      <c r="B111">
        <v>82611</v>
      </c>
      <c r="C111" t="s">
        <v>5908</v>
      </c>
    </row>
    <row r="112" spans="2:3" x14ac:dyDescent="0.2">
      <c r="B112">
        <v>82614</v>
      </c>
      <c r="C112" t="s">
        <v>7219</v>
      </c>
    </row>
    <row r="113" spans="2:3" x14ac:dyDescent="0.2">
      <c r="B113">
        <v>82615</v>
      </c>
      <c r="C113" t="s">
        <v>7220</v>
      </c>
    </row>
    <row r="114" spans="2:3" x14ac:dyDescent="0.2">
      <c r="B114">
        <v>82616</v>
      </c>
      <c r="C114" t="s">
        <v>5910</v>
      </c>
    </row>
    <row r="115" spans="2:3" x14ac:dyDescent="0.2">
      <c r="B115">
        <v>82618</v>
      </c>
      <c r="C115" t="s">
        <v>5911</v>
      </c>
    </row>
    <row r="116" spans="2:3" x14ac:dyDescent="0.2">
      <c r="B116">
        <v>82619</v>
      </c>
      <c r="C116" t="s">
        <v>7531</v>
      </c>
    </row>
    <row r="117" spans="2:3" x14ac:dyDescent="0.2">
      <c r="B117">
        <v>82623</v>
      </c>
      <c r="C117" t="s">
        <v>5913</v>
      </c>
    </row>
    <row r="118" spans="2:3" x14ac:dyDescent="0.2">
      <c r="B118">
        <v>82624</v>
      </c>
      <c r="C118" t="s">
        <v>2898</v>
      </c>
    </row>
    <row r="119" spans="2:3" x14ac:dyDescent="0.2">
      <c r="B119">
        <v>82625</v>
      </c>
      <c r="C119" t="s">
        <v>5916</v>
      </c>
    </row>
    <row r="120" spans="2:3" x14ac:dyDescent="0.2">
      <c r="B120">
        <v>82629</v>
      </c>
      <c r="C120" t="s">
        <v>5917</v>
      </c>
    </row>
    <row r="121" spans="2:3" x14ac:dyDescent="0.2">
      <c r="B121">
        <v>82633</v>
      </c>
      <c r="C121" t="s">
        <v>7151</v>
      </c>
    </row>
    <row r="122" spans="2:3" x14ac:dyDescent="0.2">
      <c r="B122">
        <v>82636</v>
      </c>
      <c r="C122" t="s">
        <v>5918</v>
      </c>
    </row>
    <row r="123" spans="2:3" x14ac:dyDescent="0.2">
      <c r="B123">
        <v>82650</v>
      </c>
      <c r="C123" t="s">
        <v>5919</v>
      </c>
    </row>
    <row r="124" spans="2:3" x14ac:dyDescent="0.2">
      <c r="B124">
        <v>82667</v>
      </c>
      <c r="C124" t="s">
        <v>1778</v>
      </c>
    </row>
    <row r="125" spans="2:3" x14ac:dyDescent="0.2">
      <c r="B125">
        <v>82671</v>
      </c>
      <c r="C125" t="s">
        <v>5920</v>
      </c>
    </row>
    <row r="126" spans="2:3" x14ac:dyDescent="0.2">
      <c r="B126">
        <v>82672</v>
      </c>
      <c r="C126" t="s">
        <v>5921</v>
      </c>
    </row>
    <row r="127" spans="2:3" x14ac:dyDescent="0.2">
      <c r="B127">
        <v>82676</v>
      </c>
      <c r="C127" t="s">
        <v>3347</v>
      </c>
    </row>
    <row r="128" spans="2:3" x14ac:dyDescent="0.2">
      <c r="B128">
        <v>82682</v>
      </c>
      <c r="C128" t="s">
        <v>154</v>
      </c>
    </row>
    <row r="129" spans="2:3" x14ac:dyDescent="0.2">
      <c r="B129">
        <v>82685</v>
      </c>
      <c r="C129" t="s">
        <v>5922</v>
      </c>
    </row>
    <row r="130" spans="2:3" x14ac:dyDescent="0.2">
      <c r="B130">
        <v>82686</v>
      </c>
      <c r="C130" t="s">
        <v>1360</v>
      </c>
    </row>
    <row r="131" spans="2:3" x14ac:dyDescent="0.2">
      <c r="B131">
        <v>82689</v>
      </c>
      <c r="C131" t="s">
        <v>360</v>
      </c>
    </row>
    <row r="132" spans="2:3" x14ac:dyDescent="0.2">
      <c r="B132">
        <v>82692</v>
      </c>
      <c r="C132" t="s">
        <v>5924</v>
      </c>
    </row>
    <row r="133" spans="2:3" x14ac:dyDescent="0.2">
      <c r="B133">
        <v>82693</v>
      </c>
      <c r="C133" t="s">
        <v>2008</v>
      </c>
    </row>
    <row r="134" spans="2:3" x14ac:dyDescent="0.2">
      <c r="B134">
        <v>82702</v>
      </c>
      <c r="C134" t="s">
        <v>7231</v>
      </c>
    </row>
    <row r="135" spans="2:3" x14ac:dyDescent="0.2">
      <c r="B135">
        <v>82705</v>
      </c>
      <c r="C135" t="s">
        <v>5925</v>
      </c>
    </row>
    <row r="136" spans="2:3" x14ac:dyDescent="0.2">
      <c r="B136">
        <v>82710</v>
      </c>
      <c r="C136" t="s">
        <v>2532</v>
      </c>
    </row>
    <row r="137" spans="2:3" x14ac:dyDescent="0.2">
      <c r="B137">
        <v>82711</v>
      </c>
      <c r="C137" t="s">
        <v>7222</v>
      </c>
    </row>
    <row r="138" spans="2:3" x14ac:dyDescent="0.2">
      <c r="B138">
        <v>82714</v>
      </c>
      <c r="C138" t="s">
        <v>2879</v>
      </c>
    </row>
    <row r="139" spans="2:3" x14ac:dyDescent="0.2">
      <c r="B139">
        <v>82719</v>
      </c>
      <c r="C139" t="s">
        <v>7317</v>
      </c>
    </row>
    <row r="140" spans="2:3" x14ac:dyDescent="0.2">
      <c r="B140">
        <v>82730</v>
      </c>
      <c r="C140" t="s">
        <v>4564</v>
      </c>
    </row>
    <row r="141" spans="2:3" x14ac:dyDescent="0.2">
      <c r="B141">
        <v>82736</v>
      </c>
      <c r="C141" t="s">
        <v>1348</v>
      </c>
    </row>
    <row r="142" spans="2:3" x14ac:dyDescent="0.2">
      <c r="B142">
        <v>82739</v>
      </c>
      <c r="C142" t="s">
        <v>5926</v>
      </c>
    </row>
    <row r="143" spans="2:3" x14ac:dyDescent="0.2">
      <c r="B143">
        <v>82740</v>
      </c>
      <c r="C143" t="s">
        <v>5928</v>
      </c>
    </row>
    <row r="144" spans="2:3" x14ac:dyDescent="0.2">
      <c r="B144">
        <v>82742</v>
      </c>
      <c r="C144" t="s">
        <v>5929</v>
      </c>
    </row>
    <row r="145" spans="2:3" x14ac:dyDescent="0.2">
      <c r="B145">
        <v>82748</v>
      </c>
      <c r="C145" t="s">
        <v>2884</v>
      </c>
    </row>
    <row r="146" spans="2:3" x14ac:dyDescent="0.2">
      <c r="B146">
        <v>82775</v>
      </c>
      <c r="C146" t="s">
        <v>5931</v>
      </c>
    </row>
    <row r="147" spans="2:3" x14ac:dyDescent="0.2">
      <c r="B147">
        <v>82785</v>
      </c>
      <c r="C147" t="s">
        <v>5933</v>
      </c>
    </row>
    <row r="148" spans="2:3" x14ac:dyDescent="0.2">
      <c r="B148">
        <v>82787</v>
      </c>
      <c r="C148" t="s">
        <v>5626</v>
      </c>
    </row>
    <row r="149" spans="2:3" x14ac:dyDescent="0.2">
      <c r="B149">
        <v>82788</v>
      </c>
      <c r="C149" t="s">
        <v>5935</v>
      </c>
    </row>
    <row r="150" spans="2:3" x14ac:dyDescent="0.2">
      <c r="B150">
        <v>82789</v>
      </c>
      <c r="C150" t="s">
        <v>7205</v>
      </c>
    </row>
    <row r="151" spans="2:3" x14ac:dyDescent="0.2">
      <c r="B151">
        <v>82790</v>
      </c>
      <c r="C151" t="s">
        <v>5937</v>
      </c>
    </row>
    <row r="152" spans="2:3" x14ac:dyDescent="0.2">
      <c r="B152">
        <v>82793</v>
      </c>
      <c r="C152" t="s">
        <v>5939</v>
      </c>
    </row>
    <row r="153" spans="2:3" x14ac:dyDescent="0.2">
      <c r="B153">
        <v>82796</v>
      </c>
      <c r="C153" t="s">
        <v>3280</v>
      </c>
    </row>
    <row r="154" spans="2:3" x14ac:dyDescent="0.2">
      <c r="B154">
        <v>82800</v>
      </c>
      <c r="C154" t="s">
        <v>1435</v>
      </c>
    </row>
    <row r="155" spans="2:3" x14ac:dyDescent="0.2">
      <c r="B155">
        <v>82804</v>
      </c>
      <c r="C155" t="s">
        <v>4020</v>
      </c>
    </row>
    <row r="156" spans="2:3" x14ac:dyDescent="0.2">
      <c r="B156">
        <v>82811</v>
      </c>
      <c r="C156" t="s">
        <v>7136</v>
      </c>
    </row>
    <row r="157" spans="2:3" x14ac:dyDescent="0.2">
      <c r="B157">
        <v>82812</v>
      </c>
      <c r="C157" t="s">
        <v>5944</v>
      </c>
    </row>
    <row r="158" spans="2:3" x14ac:dyDescent="0.2">
      <c r="B158">
        <v>82813</v>
      </c>
      <c r="C158" t="s">
        <v>5945</v>
      </c>
    </row>
    <row r="159" spans="2:3" x14ac:dyDescent="0.2">
      <c r="B159">
        <v>82824</v>
      </c>
      <c r="C159" t="s">
        <v>5947</v>
      </c>
    </row>
    <row r="160" spans="2:3" x14ac:dyDescent="0.2">
      <c r="B160">
        <v>82825</v>
      </c>
      <c r="C160" t="s">
        <v>5948</v>
      </c>
    </row>
    <row r="161" spans="2:3" x14ac:dyDescent="0.2">
      <c r="B161">
        <v>82826</v>
      </c>
      <c r="C161" t="s">
        <v>842</v>
      </c>
    </row>
    <row r="162" spans="2:3" x14ac:dyDescent="0.2">
      <c r="B162">
        <v>82828</v>
      </c>
      <c r="C162" t="s">
        <v>5950</v>
      </c>
    </row>
    <row r="163" spans="2:3" x14ac:dyDescent="0.2">
      <c r="B163">
        <v>82830</v>
      </c>
      <c r="C163" t="s">
        <v>5951</v>
      </c>
    </row>
    <row r="164" spans="2:3" x14ac:dyDescent="0.2">
      <c r="B164">
        <v>82832</v>
      </c>
      <c r="C164" t="s">
        <v>7476</v>
      </c>
    </row>
    <row r="165" spans="2:3" x14ac:dyDescent="0.2">
      <c r="B165">
        <v>82835</v>
      </c>
      <c r="C165" t="s">
        <v>839</v>
      </c>
    </row>
    <row r="166" spans="2:3" x14ac:dyDescent="0.2">
      <c r="B166">
        <v>82837</v>
      </c>
      <c r="C166" t="s">
        <v>335</v>
      </c>
    </row>
    <row r="167" spans="2:3" x14ac:dyDescent="0.2">
      <c r="B167">
        <v>82838</v>
      </c>
      <c r="C167" t="s">
        <v>7178</v>
      </c>
    </row>
    <row r="168" spans="2:3" x14ac:dyDescent="0.2">
      <c r="B168">
        <v>82839</v>
      </c>
      <c r="C168" t="s">
        <v>7177</v>
      </c>
    </row>
    <row r="169" spans="2:3" x14ac:dyDescent="0.2">
      <c r="B169">
        <v>82840</v>
      </c>
      <c r="C169" t="s">
        <v>5952</v>
      </c>
    </row>
    <row r="170" spans="2:3" x14ac:dyDescent="0.2">
      <c r="B170">
        <v>82842</v>
      </c>
      <c r="C170" t="s">
        <v>5953</v>
      </c>
    </row>
    <row r="171" spans="2:3" x14ac:dyDescent="0.2">
      <c r="B171">
        <v>82849</v>
      </c>
      <c r="C171" t="s">
        <v>7244</v>
      </c>
    </row>
    <row r="172" spans="2:3" x14ac:dyDescent="0.2">
      <c r="B172">
        <v>82851</v>
      </c>
      <c r="C172" t="s">
        <v>5954</v>
      </c>
    </row>
    <row r="173" spans="2:3" x14ac:dyDescent="0.2">
      <c r="B173">
        <v>82852</v>
      </c>
      <c r="C173" t="s">
        <v>84</v>
      </c>
    </row>
    <row r="174" spans="2:3" x14ac:dyDescent="0.2">
      <c r="B174">
        <v>82853</v>
      </c>
      <c r="C174" t="s">
        <v>7176</v>
      </c>
    </row>
    <row r="175" spans="2:3" x14ac:dyDescent="0.2">
      <c r="B175">
        <v>82854</v>
      </c>
      <c r="C175" t="s">
        <v>7492</v>
      </c>
    </row>
    <row r="176" spans="2:3" x14ac:dyDescent="0.2">
      <c r="B176">
        <v>82855</v>
      </c>
      <c r="C176" t="s">
        <v>7334</v>
      </c>
    </row>
    <row r="177" spans="2:3" x14ac:dyDescent="0.2">
      <c r="B177">
        <v>82859</v>
      </c>
      <c r="C177" t="s">
        <v>5955</v>
      </c>
    </row>
    <row r="178" spans="2:3" x14ac:dyDescent="0.2">
      <c r="B178">
        <v>82861</v>
      </c>
      <c r="C178" t="s">
        <v>5957</v>
      </c>
    </row>
    <row r="179" spans="2:3" x14ac:dyDescent="0.2">
      <c r="B179">
        <v>82863</v>
      </c>
      <c r="C179" t="s">
        <v>7249</v>
      </c>
    </row>
    <row r="180" spans="2:3" x14ac:dyDescent="0.2">
      <c r="B180">
        <v>82865</v>
      </c>
      <c r="C180" t="s">
        <v>3402</v>
      </c>
    </row>
    <row r="181" spans="2:3" x14ac:dyDescent="0.2">
      <c r="B181">
        <v>82880</v>
      </c>
      <c r="C181" t="s">
        <v>5960</v>
      </c>
    </row>
    <row r="182" spans="2:3" x14ac:dyDescent="0.2">
      <c r="B182">
        <v>82881</v>
      </c>
      <c r="C182" t="s">
        <v>7335</v>
      </c>
    </row>
    <row r="183" spans="2:3" x14ac:dyDescent="0.2">
      <c r="B183">
        <v>82882</v>
      </c>
      <c r="C183" t="s">
        <v>7286</v>
      </c>
    </row>
    <row r="184" spans="2:3" x14ac:dyDescent="0.2">
      <c r="B184">
        <v>82883</v>
      </c>
      <c r="C184" t="s">
        <v>7290</v>
      </c>
    </row>
    <row r="185" spans="2:3" x14ac:dyDescent="0.2">
      <c r="B185">
        <v>82884</v>
      </c>
      <c r="C185" t="s">
        <v>4741</v>
      </c>
    </row>
    <row r="186" spans="2:3" x14ac:dyDescent="0.2">
      <c r="B186">
        <v>82889</v>
      </c>
      <c r="C186" t="s">
        <v>5628</v>
      </c>
    </row>
    <row r="187" spans="2:3" x14ac:dyDescent="0.2">
      <c r="B187">
        <v>82891</v>
      </c>
      <c r="C187" t="s">
        <v>5962</v>
      </c>
    </row>
    <row r="188" spans="2:3" x14ac:dyDescent="0.2">
      <c r="B188">
        <v>82895</v>
      </c>
      <c r="C188" t="s">
        <v>5963</v>
      </c>
    </row>
    <row r="189" spans="2:3" x14ac:dyDescent="0.2">
      <c r="B189">
        <v>82897</v>
      </c>
      <c r="C189" t="s">
        <v>7374</v>
      </c>
    </row>
    <row r="190" spans="2:3" x14ac:dyDescent="0.2">
      <c r="B190">
        <v>82898</v>
      </c>
      <c r="C190" t="s">
        <v>7188</v>
      </c>
    </row>
    <row r="191" spans="2:3" x14ac:dyDescent="0.2">
      <c r="B191">
        <v>82899</v>
      </c>
      <c r="C191" t="s">
        <v>5964</v>
      </c>
    </row>
    <row r="192" spans="2:3" x14ac:dyDescent="0.2">
      <c r="B192">
        <v>82900</v>
      </c>
      <c r="C192" t="s">
        <v>4041</v>
      </c>
    </row>
    <row r="193" spans="2:3" x14ac:dyDescent="0.2">
      <c r="B193">
        <v>82907</v>
      </c>
      <c r="C193" t="s">
        <v>5965</v>
      </c>
    </row>
    <row r="194" spans="2:3" x14ac:dyDescent="0.2">
      <c r="B194">
        <v>82909</v>
      </c>
      <c r="C194" t="s">
        <v>5966</v>
      </c>
    </row>
    <row r="195" spans="2:3" x14ac:dyDescent="0.2">
      <c r="B195">
        <v>82912</v>
      </c>
      <c r="C195" t="s">
        <v>5968</v>
      </c>
    </row>
    <row r="196" spans="2:3" x14ac:dyDescent="0.2">
      <c r="B196">
        <v>82913</v>
      </c>
      <c r="C196" t="s">
        <v>5970</v>
      </c>
    </row>
    <row r="197" spans="2:3" x14ac:dyDescent="0.2">
      <c r="B197">
        <v>82929</v>
      </c>
      <c r="C197" t="s">
        <v>5972</v>
      </c>
    </row>
    <row r="198" spans="2:3" x14ac:dyDescent="0.2">
      <c r="B198">
        <v>82931</v>
      </c>
      <c r="C198" t="s">
        <v>5630</v>
      </c>
    </row>
    <row r="199" spans="2:3" x14ac:dyDescent="0.2">
      <c r="B199">
        <v>82933</v>
      </c>
      <c r="C199" t="s">
        <v>5670</v>
      </c>
    </row>
    <row r="200" spans="2:3" x14ac:dyDescent="0.2">
      <c r="B200">
        <v>82937</v>
      </c>
      <c r="C200" t="s">
        <v>2054</v>
      </c>
    </row>
    <row r="201" spans="2:3" x14ac:dyDescent="0.2">
      <c r="B201">
        <v>82946</v>
      </c>
      <c r="C201" t="s">
        <v>7455</v>
      </c>
    </row>
    <row r="202" spans="2:3" x14ac:dyDescent="0.2">
      <c r="B202">
        <v>82947</v>
      </c>
      <c r="C202" t="s">
        <v>7530</v>
      </c>
    </row>
    <row r="203" spans="2:3" x14ac:dyDescent="0.2">
      <c r="B203">
        <v>82949</v>
      </c>
      <c r="C203" t="s">
        <v>1995</v>
      </c>
    </row>
    <row r="204" spans="2:3" x14ac:dyDescent="0.2">
      <c r="B204">
        <v>82951</v>
      </c>
      <c r="C204" t="s">
        <v>7141</v>
      </c>
    </row>
    <row r="205" spans="2:3" x14ac:dyDescent="0.2">
      <c r="B205">
        <v>82953</v>
      </c>
      <c r="C205" t="s">
        <v>3114</v>
      </c>
    </row>
    <row r="206" spans="2:3" x14ac:dyDescent="0.2">
      <c r="B206">
        <v>82956</v>
      </c>
      <c r="C206" t="s">
        <v>3502</v>
      </c>
    </row>
    <row r="207" spans="2:3" x14ac:dyDescent="0.2">
      <c r="B207">
        <v>82972</v>
      </c>
      <c r="C207" t="s">
        <v>5975</v>
      </c>
    </row>
    <row r="208" spans="2:3" x14ac:dyDescent="0.2">
      <c r="B208">
        <v>82985</v>
      </c>
      <c r="C208" t="s">
        <v>5977</v>
      </c>
    </row>
    <row r="209" spans="2:3" x14ac:dyDescent="0.2">
      <c r="B209">
        <v>82987</v>
      </c>
      <c r="C209" t="s">
        <v>4504</v>
      </c>
    </row>
    <row r="210" spans="2:3" x14ac:dyDescent="0.2">
      <c r="B210">
        <v>82990</v>
      </c>
      <c r="C210" t="s">
        <v>4197</v>
      </c>
    </row>
    <row r="211" spans="2:3" x14ac:dyDescent="0.2">
      <c r="B211">
        <v>82996</v>
      </c>
      <c r="C211" t="s">
        <v>7183</v>
      </c>
    </row>
    <row r="212" spans="2:3" x14ac:dyDescent="0.2">
      <c r="B212">
        <v>83000</v>
      </c>
      <c r="C212" t="s">
        <v>5632</v>
      </c>
    </row>
    <row r="213" spans="2:3" x14ac:dyDescent="0.2">
      <c r="B213">
        <v>83001</v>
      </c>
      <c r="C213" t="s">
        <v>5981</v>
      </c>
    </row>
    <row r="214" spans="2:3" x14ac:dyDescent="0.2">
      <c r="B214">
        <v>83011</v>
      </c>
      <c r="C214" t="s">
        <v>1593</v>
      </c>
    </row>
    <row r="215" spans="2:3" x14ac:dyDescent="0.2">
      <c r="B215">
        <v>83015</v>
      </c>
      <c r="C215" t="s">
        <v>5982</v>
      </c>
    </row>
    <row r="216" spans="2:3" x14ac:dyDescent="0.2">
      <c r="B216">
        <v>83016</v>
      </c>
      <c r="C216" t="s">
        <v>3362</v>
      </c>
    </row>
    <row r="217" spans="2:3" x14ac:dyDescent="0.2">
      <c r="B217">
        <v>83019</v>
      </c>
      <c r="C217" t="s">
        <v>546</v>
      </c>
    </row>
    <row r="218" spans="2:3" x14ac:dyDescent="0.2">
      <c r="B218">
        <v>83029</v>
      </c>
      <c r="C218" t="s">
        <v>5983</v>
      </c>
    </row>
    <row r="219" spans="2:3" x14ac:dyDescent="0.2">
      <c r="B219">
        <v>83033</v>
      </c>
      <c r="C219" t="s">
        <v>7124</v>
      </c>
    </row>
    <row r="220" spans="2:3" x14ac:dyDescent="0.2">
      <c r="B220">
        <v>83038</v>
      </c>
      <c r="C220" t="s">
        <v>2845</v>
      </c>
    </row>
    <row r="221" spans="2:3" x14ac:dyDescent="0.2">
      <c r="B221">
        <v>83040</v>
      </c>
      <c r="C221" t="s">
        <v>2703</v>
      </c>
    </row>
    <row r="222" spans="2:3" x14ac:dyDescent="0.2">
      <c r="B222">
        <v>83054</v>
      </c>
      <c r="C222" t="s">
        <v>5633</v>
      </c>
    </row>
    <row r="223" spans="2:3" x14ac:dyDescent="0.2">
      <c r="B223">
        <v>83056</v>
      </c>
      <c r="C223" t="s">
        <v>2857</v>
      </c>
    </row>
    <row r="224" spans="2:3" x14ac:dyDescent="0.2">
      <c r="B224">
        <v>83065</v>
      </c>
      <c r="C224" t="s">
        <v>5985</v>
      </c>
    </row>
    <row r="225" spans="2:3" x14ac:dyDescent="0.2">
      <c r="B225">
        <v>83066</v>
      </c>
      <c r="C225" t="s">
        <v>2057</v>
      </c>
    </row>
    <row r="226" spans="2:3" x14ac:dyDescent="0.2">
      <c r="B226">
        <v>83069</v>
      </c>
      <c r="C226" t="s">
        <v>4198</v>
      </c>
    </row>
    <row r="227" spans="2:3" x14ac:dyDescent="0.2">
      <c r="B227">
        <v>83079</v>
      </c>
      <c r="C227" t="s">
        <v>5986</v>
      </c>
    </row>
    <row r="228" spans="2:3" x14ac:dyDescent="0.2">
      <c r="B228">
        <v>83081</v>
      </c>
      <c r="C228" t="s">
        <v>3831</v>
      </c>
    </row>
    <row r="229" spans="2:3" x14ac:dyDescent="0.2">
      <c r="B229">
        <v>83090</v>
      </c>
      <c r="C229" t="s">
        <v>4844</v>
      </c>
    </row>
    <row r="230" spans="2:3" x14ac:dyDescent="0.2">
      <c r="B230">
        <v>83092</v>
      </c>
      <c r="C230" t="s">
        <v>974</v>
      </c>
    </row>
    <row r="231" spans="2:3" x14ac:dyDescent="0.2">
      <c r="B231">
        <v>83112</v>
      </c>
      <c r="C231" t="s">
        <v>3185</v>
      </c>
    </row>
    <row r="232" spans="2:3" x14ac:dyDescent="0.2">
      <c r="B232">
        <v>83126</v>
      </c>
      <c r="C232" t="s">
        <v>5987</v>
      </c>
    </row>
    <row r="233" spans="2:3" x14ac:dyDescent="0.2">
      <c r="B233">
        <v>83130</v>
      </c>
      <c r="C233" t="s">
        <v>7387</v>
      </c>
    </row>
    <row r="234" spans="2:3" x14ac:dyDescent="0.2">
      <c r="B234">
        <v>83138</v>
      </c>
      <c r="C234" t="s">
        <v>5989</v>
      </c>
    </row>
    <row r="235" spans="2:3" x14ac:dyDescent="0.2">
      <c r="B235">
        <v>83140</v>
      </c>
      <c r="C235" t="s">
        <v>5990</v>
      </c>
    </row>
    <row r="236" spans="2:3" x14ac:dyDescent="0.2">
      <c r="B236">
        <v>83144</v>
      </c>
      <c r="C236" t="s">
        <v>5634</v>
      </c>
    </row>
    <row r="237" spans="2:3" x14ac:dyDescent="0.2">
      <c r="B237">
        <v>83145</v>
      </c>
      <c r="C237" t="s">
        <v>5635</v>
      </c>
    </row>
    <row r="238" spans="2:3" x14ac:dyDescent="0.2">
      <c r="B238">
        <v>83149</v>
      </c>
      <c r="C238" t="s">
        <v>4712</v>
      </c>
    </row>
    <row r="239" spans="2:3" x14ac:dyDescent="0.2">
      <c r="B239">
        <v>83152</v>
      </c>
      <c r="C239" t="s">
        <v>7412</v>
      </c>
    </row>
    <row r="240" spans="2:3" x14ac:dyDescent="0.2">
      <c r="B240">
        <v>83155</v>
      </c>
      <c r="C240" t="s">
        <v>5991</v>
      </c>
    </row>
    <row r="241" spans="2:3" x14ac:dyDescent="0.2">
      <c r="B241">
        <v>83172</v>
      </c>
      <c r="C241" t="s">
        <v>823</v>
      </c>
    </row>
    <row r="242" spans="2:3" x14ac:dyDescent="0.2">
      <c r="B242">
        <v>83173</v>
      </c>
      <c r="C242" t="s">
        <v>5992</v>
      </c>
    </row>
    <row r="243" spans="2:3" x14ac:dyDescent="0.2">
      <c r="B243">
        <v>83174</v>
      </c>
      <c r="C243" t="s">
        <v>661</v>
      </c>
    </row>
    <row r="244" spans="2:3" x14ac:dyDescent="0.2">
      <c r="B244">
        <v>83176</v>
      </c>
      <c r="C244" t="s">
        <v>5636</v>
      </c>
    </row>
    <row r="245" spans="2:3" x14ac:dyDescent="0.2">
      <c r="B245">
        <v>83193</v>
      </c>
      <c r="C245" t="s">
        <v>7144</v>
      </c>
    </row>
    <row r="246" spans="2:3" x14ac:dyDescent="0.2">
      <c r="B246">
        <v>83231</v>
      </c>
      <c r="C246" t="s">
        <v>2000</v>
      </c>
    </row>
    <row r="247" spans="2:3" x14ac:dyDescent="0.2">
      <c r="B247">
        <v>83233</v>
      </c>
      <c r="C247" t="s">
        <v>5993</v>
      </c>
    </row>
    <row r="248" spans="2:3" x14ac:dyDescent="0.2">
      <c r="B248">
        <v>83244</v>
      </c>
      <c r="C248" t="s">
        <v>5994</v>
      </c>
    </row>
    <row r="249" spans="2:3" x14ac:dyDescent="0.2">
      <c r="B249">
        <v>83256</v>
      </c>
      <c r="C249" t="s">
        <v>2858</v>
      </c>
    </row>
    <row r="250" spans="2:3" x14ac:dyDescent="0.2">
      <c r="B250">
        <v>83268</v>
      </c>
      <c r="C250" t="s">
        <v>1598</v>
      </c>
    </row>
    <row r="251" spans="2:3" x14ac:dyDescent="0.2">
      <c r="B251">
        <v>83269</v>
      </c>
      <c r="C251" t="s">
        <v>5637</v>
      </c>
    </row>
    <row r="252" spans="2:3" x14ac:dyDescent="0.2">
      <c r="B252">
        <v>83272</v>
      </c>
      <c r="C252" t="s">
        <v>7337</v>
      </c>
    </row>
    <row r="253" spans="2:3" x14ac:dyDescent="0.2">
      <c r="B253">
        <v>83274</v>
      </c>
      <c r="C253" t="s">
        <v>5995</v>
      </c>
    </row>
    <row r="254" spans="2:3" x14ac:dyDescent="0.2">
      <c r="B254">
        <v>83281</v>
      </c>
      <c r="C254" t="s">
        <v>2569</v>
      </c>
    </row>
    <row r="255" spans="2:3" x14ac:dyDescent="0.2">
      <c r="B255">
        <v>83285</v>
      </c>
      <c r="C255" t="s">
        <v>5996</v>
      </c>
    </row>
    <row r="256" spans="2:3" x14ac:dyDescent="0.2">
      <c r="B256">
        <v>83289</v>
      </c>
      <c r="C256" t="s">
        <v>4525</v>
      </c>
    </row>
    <row r="257" spans="2:3" x14ac:dyDescent="0.2">
      <c r="B257">
        <v>83291</v>
      </c>
      <c r="C257" t="s">
        <v>7505</v>
      </c>
    </row>
    <row r="258" spans="2:3" x14ac:dyDescent="0.2">
      <c r="B258">
        <v>83292</v>
      </c>
      <c r="C258" t="s">
        <v>7370</v>
      </c>
    </row>
    <row r="259" spans="2:3" x14ac:dyDescent="0.2">
      <c r="B259">
        <v>83293</v>
      </c>
      <c r="C259" t="s">
        <v>5639</v>
      </c>
    </row>
    <row r="260" spans="2:3" x14ac:dyDescent="0.2">
      <c r="B260">
        <v>83298</v>
      </c>
      <c r="C260" t="s">
        <v>5997</v>
      </c>
    </row>
    <row r="261" spans="2:3" x14ac:dyDescent="0.2">
      <c r="B261">
        <v>83305</v>
      </c>
      <c r="C261" t="s">
        <v>6000</v>
      </c>
    </row>
    <row r="262" spans="2:3" x14ac:dyDescent="0.2">
      <c r="B262">
        <v>83306</v>
      </c>
      <c r="C262" t="s">
        <v>7155</v>
      </c>
    </row>
    <row r="263" spans="2:3" x14ac:dyDescent="0.2">
      <c r="B263">
        <v>83307</v>
      </c>
      <c r="C263" t="s">
        <v>7482</v>
      </c>
    </row>
    <row r="264" spans="2:3" x14ac:dyDescent="0.2">
      <c r="B264">
        <v>83308</v>
      </c>
      <c r="C264" t="s">
        <v>6005</v>
      </c>
    </row>
    <row r="265" spans="2:3" x14ac:dyDescent="0.2">
      <c r="B265">
        <v>83309</v>
      </c>
      <c r="C265" t="s">
        <v>6006</v>
      </c>
    </row>
    <row r="266" spans="2:3" x14ac:dyDescent="0.2">
      <c r="B266">
        <v>83311</v>
      </c>
      <c r="C266" t="s">
        <v>6008</v>
      </c>
    </row>
    <row r="267" spans="2:3" x14ac:dyDescent="0.2">
      <c r="B267">
        <v>83312</v>
      </c>
      <c r="C267" t="s">
        <v>6010</v>
      </c>
    </row>
    <row r="268" spans="2:3" x14ac:dyDescent="0.2">
      <c r="B268">
        <v>83331</v>
      </c>
      <c r="C268" t="s">
        <v>6012</v>
      </c>
    </row>
    <row r="269" spans="2:3" x14ac:dyDescent="0.2">
      <c r="B269">
        <v>83332</v>
      </c>
      <c r="C269" t="s">
        <v>6014</v>
      </c>
    </row>
    <row r="270" spans="2:3" x14ac:dyDescent="0.2">
      <c r="B270">
        <v>83333</v>
      </c>
      <c r="C270" t="s">
        <v>6016</v>
      </c>
    </row>
    <row r="271" spans="2:3" x14ac:dyDescent="0.2">
      <c r="B271">
        <v>83334</v>
      </c>
      <c r="C271" t="s">
        <v>7420</v>
      </c>
    </row>
    <row r="272" spans="2:3" x14ac:dyDescent="0.2">
      <c r="B272">
        <v>83335</v>
      </c>
      <c r="C272" t="s">
        <v>6018</v>
      </c>
    </row>
    <row r="273" spans="2:3" x14ac:dyDescent="0.2">
      <c r="B273">
        <v>83337</v>
      </c>
      <c r="C273" t="s">
        <v>6020</v>
      </c>
    </row>
    <row r="274" spans="2:3" x14ac:dyDescent="0.2">
      <c r="B274">
        <v>83338</v>
      </c>
      <c r="C274" t="s">
        <v>6022</v>
      </c>
    </row>
    <row r="275" spans="2:3" x14ac:dyDescent="0.2">
      <c r="B275">
        <v>83341</v>
      </c>
      <c r="C275" t="s">
        <v>6024</v>
      </c>
    </row>
    <row r="276" spans="2:3" x14ac:dyDescent="0.2">
      <c r="B276">
        <v>83342</v>
      </c>
      <c r="C276" t="s">
        <v>6026</v>
      </c>
    </row>
    <row r="277" spans="2:3" x14ac:dyDescent="0.2">
      <c r="B277">
        <v>83344</v>
      </c>
      <c r="C277" t="s">
        <v>6028</v>
      </c>
    </row>
    <row r="278" spans="2:3" x14ac:dyDescent="0.2">
      <c r="B278">
        <v>83345</v>
      </c>
      <c r="C278" t="s">
        <v>6030</v>
      </c>
    </row>
    <row r="279" spans="2:3" x14ac:dyDescent="0.2">
      <c r="B279">
        <v>83346</v>
      </c>
      <c r="C279" t="s">
        <v>6032</v>
      </c>
    </row>
    <row r="280" spans="2:3" x14ac:dyDescent="0.2">
      <c r="B280">
        <v>83347</v>
      </c>
      <c r="C280" t="s">
        <v>6034</v>
      </c>
    </row>
    <row r="281" spans="2:3" x14ac:dyDescent="0.2">
      <c r="B281">
        <v>83348</v>
      </c>
      <c r="C281" t="s">
        <v>6036</v>
      </c>
    </row>
    <row r="282" spans="2:3" x14ac:dyDescent="0.2">
      <c r="B282">
        <v>83349</v>
      </c>
      <c r="C282" t="s">
        <v>3116</v>
      </c>
    </row>
    <row r="283" spans="2:3" x14ac:dyDescent="0.2">
      <c r="B283">
        <v>83350</v>
      </c>
      <c r="C283" t="s">
        <v>6037</v>
      </c>
    </row>
    <row r="284" spans="2:3" x14ac:dyDescent="0.2">
      <c r="B284">
        <v>83351</v>
      </c>
      <c r="C284" t="s">
        <v>6039</v>
      </c>
    </row>
    <row r="285" spans="2:3" x14ac:dyDescent="0.2">
      <c r="B285">
        <v>83352</v>
      </c>
      <c r="C285" t="s">
        <v>6041</v>
      </c>
    </row>
    <row r="286" spans="2:3" x14ac:dyDescent="0.2">
      <c r="B286">
        <v>83353</v>
      </c>
      <c r="C286" t="s">
        <v>6043</v>
      </c>
    </row>
    <row r="287" spans="2:3" x14ac:dyDescent="0.2">
      <c r="B287">
        <v>83354</v>
      </c>
      <c r="C287" t="s">
        <v>6045</v>
      </c>
    </row>
    <row r="288" spans="2:3" x14ac:dyDescent="0.2">
      <c r="B288">
        <v>83355</v>
      </c>
      <c r="C288" t="s">
        <v>6047</v>
      </c>
    </row>
    <row r="289" spans="2:3" x14ac:dyDescent="0.2">
      <c r="B289">
        <v>83356</v>
      </c>
      <c r="C289" t="s">
        <v>6049</v>
      </c>
    </row>
    <row r="290" spans="2:3" x14ac:dyDescent="0.2">
      <c r="B290">
        <v>83358</v>
      </c>
      <c r="C290" t="s">
        <v>6051</v>
      </c>
    </row>
    <row r="291" spans="2:3" x14ac:dyDescent="0.2">
      <c r="B291">
        <v>83362</v>
      </c>
      <c r="C291" t="s">
        <v>6053</v>
      </c>
    </row>
    <row r="292" spans="2:3" x14ac:dyDescent="0.2">
      <c r="B292">
        <v>83363</v>
      </c>
      <c r="C292" t="s">
        <v>6055</v>
      </c>
    </row>
    <row r="293" spans="2:3" x14ac:dyDescent="0.2">
      <c r="B293">
        <v>83366</v>
      </c>
      <c r="C293" t="s">
        <v>6057</v>
      </c>
    </row>
    <row r="294" spans="2:3" x14ac:dyDescent="0.2">
      <c r="B294">
        <v>83367</v>
      </c>
      <c r="C294" t="s">
        <v>6059</v>
      </c>
    </row>
    <row r="295" spans="2:3" x14ac:dyDescent="0.2">
      <c r="B295">
        <v>83371</v>
      </c>
      <c r="C295" t="s">
        <v>6061</v>
      </c>
    </row>
    <row r="296" spans="2:3" x14ac:dyDescent="0.2">
      <c r="B296">
        <v>83375</v>
      </c>
      <c r="C296" t="s">
        <v>2997</v>
      </c>
    </row>
    <row r="297" spans="2:3" x14ac:dyDescent="0.2">
      <c r="B297">
        <v>83376</v>
      </c>
      <c r="C297" t="s">
        <v>6063</v>
      </c>
    </row>
    <row r="298" spans="2:3" x14ac:dyDescent="0.2">
      <c r="B298">
        <v>83381</v>
      </c>
      <c r="C298" t="s">
        <v>5642</v>
      </c>
    </row>
    <row r="299" spans="2:3" x14ac:dyDescent="0.2">
      <c r="B299">
        <v>83383</v>
      </c>
      <c r="C299" t="s">
        <v>6067</v>
      </c>
    </row>
    <row r="300" spans="2:3" x14ac:dyDescent="0.2">
      <c r="B300">
        <v>83384</v>
      </c>
      <c r="C300" t="s">
        <v>6068</v>
      </c>
    </row>
    <row r="301" spans="2:3" x14ac:dyDescent="0.2">
      <c r="B301">
        <v>83385</v>
      </c>
      <c r="C301" t="s">
        <v>7315</v>
      </c>
    </row>
    <row r="302" spans="2:3" x14ac:dyDescent="0.2">
      <c r="B302">
        <v>83386</v>
      </c>
      <c r="C302" t="s">
        <v>7259</v>
      </c>
    </row>
    <row r="303" spans="2:3" x14ac:dyDescent="0.2">
      <c r="B303">
        <v>83387</v>
      </c>
      <c r="C303" t="s">
        <v>7195</v>
      </c>
    </row>
    <row r="304" spans="2:3" x14ac:dyDescent="0.2">
      <c r="B304">
        <v>83389</v>
      </c>
      <c r="C304" t="s">
        <v>3567</v>
      </c>
    </row>
    <row r="305" spans="2:3" x14ac:dyDescent="0.2">
      <c r="B305">
        <v>83394</v>
      </c>
      <c r="C305" t="s">
        <v>229</v>
      </c>
    </row>
    <row r="306" spans="2:3" x14ac:dyDescent="0.2">
      <c r="B306">
        <v>83403</v>
      </c>
      <c r="C306" t="s">
        <v>3707</v>
      </c>
    </row>
    <row r="307" spans="2:3" x14ac:dyDescent="0.2">
      <c r="B307">
        <v>83405</v>
      </c>
      <c r="C307" t="s">
        <v>7477</v>
      </c>
    </row>
    <row r="308" spans="2:3" x14ac:dyDescent="0.2">
      <c r="B308">
        <v>83407</v>
      </c>
      <c r="C308" t="s">
        <v>6070</v>
      </c>
    </row>
    <row r="309" spans="2:3" x14ac:dyDescent="0.2">
      <c r="B309">
        <v>83408</v>
      </c>
      <c r="C309" t="s">
        <v>81</v>
      </c>
    </row>
    <row r="310" spans="2:3" x14ac:dyDescent="0.2">
      <c r="B310">
        <v>83409</v>
      </c>
      <c r="C310" t="s">
        <v>6071</v>
      </c>
    </row>
    <row r="311" spans="2:3" x14ac:dyDescent="0.2">
      <c r="B311">
        <v>83410</v>
      </c>
      <c r="C311" t="s">
        <v>2945</v>
      </c>
    </row>
    <row r="312" spans="2:3" x14ac:dyDescent="0.2">
      <c r="B312">
        <v>83414</v>
      </c>
      <c r="C312" t="s">
        <v>4650</v>
      </c>
    </row>
    <row r="313" spans="2:3" x14ac:dyDescent="0.2">
      <c r="B313">
        <v>83416</v>
      </c>
      <c r="C313" t="s">
        <v>6072</v>
      </c>
    </row>
    <row r="314" spans="2:3" x14ac:dyDescent="0.2">
      <c r="B314">
        <v>83417</v>
      </c>
      <c r="C314" t="s">
        <v>6074</v>
      </c>
    </row>
    <row r="315" spans="2:3" x14ac:dyDescent="0.2">
      <c r="B315">
        <v>83418</v>
      </c>
      <c r="C315" t="s">
        <v>7181</v>
      </c>
    </row>
    <row r="316" spans="2:3" x14ac:dyDescent="0.2">
      <c r="B316">
        <v>83420</v>
      </c>
      <c r="C316" t="s">
        <v>801</v>
      </c>
    </row>
    <row r="317" spans="2:3" x14ac:dyDescent="0.2">
      <c r="B317">
        <v>83421</v>
      </c>
      <c r="C317" t="s">
        <v>6076</v>
      </c>
    </row>
    <row r="318" spans="2:3" x14ac:dyDescent="0.2">
      <c r="B318">
        <v>83422</v>
      </c>
      <c r="C318" t="s">
        <v>3770</v>
      </c>
    </row>
    <row r="319" spans="2:3" x14ac:dyDescent="0.2">
      <c r="B319">
        <v>83426</v>
      </c>
      <c r="C319" t="s">
        <v>7253</v>
      </c>
    </row>
    <row r="320" spans="2:3" x14ac:dyDescent="0.2">
      <c r="B320">
        <v>83430</v>
      </c>
      <c r="C320" t="s">
        <v>6077</v>
      </c>
    </row>
    <row r="321" spans="2:3" x14ac:dyDescent="0.2">
      <c r="B321">
        <v>83435</v>
      </c>
      <c r="C321" t="s">
        <v>5646</v>
      </c>
    </row>
    <row r="322" spans="2:3" x14ac:dyDescent="0.2">
      <c r="B322">
        <v>83436</v>
      </c>
      <c r="C322" t="s">
        <v>5647</v>
      </c>
    </row>
    <row r="323" spans="2:3" x14ac:dyDescent="0.2">
      <c r="B323">
        <v>83438</v>
      </c>
      <c r="C323" t="s">
        <v>7191</v>
      </c>
    </row>
    <row r="324" spans="2:3" x14ac:dyDescent="0.2">
      <c r="B324">
        <v>83439</v>
      </c>
      <c r="C324" t="s">
        <v>7480</v>
      </c>
    </row>
    <row r="325" spans="2:3" x14ac:dyDescent="0.2">
      <c r="B325">
        <v>83440</v>
      </c>
      <c r="C325" t="s">
        <v>6078</v>
      </c>
    </row>
    <row r="326" spans="2:3" x14ac:dyDescent="0.2">
      <c r="B326">
        <v>83441</v>
      </c>
      <c r="C326" t="s">
        <v>7223</v>
      </c>
    </row>
    <row r="327" spans="2:3" x14ac:dyDescent="0.2">
      <c r="B327">
        <v>83448</v>
      </c>
      <c r="C327" t="s">
        <v>2433</v>
      </c>
    </row>
    <row r="328" spans="2:3" x14ac:dyDescent="0.2">
      <c r="B328">
        <v>83450</v>
      </c>
      <c r="C328" t="s">
        <v>6079</v>
      </c>
    </row>
    <row r="329" spans="2:3" x14ac:dyDescent="0.2">
      <c r="B329">
        <v>83451</v>
      </c>
      <c r="C329" t="s">
        <v>6081</v>
      </c>
    </row>
    <row r="330" spans="2:3" x14ac:dyDescent="0.2">
      <c r="B330">
        <v>83453</v>
      </c>
      <c r="C330" t="s">
        <v>6083</v>
      </c>
    </row>
    <row r="331" spans="2:3" x14ac:dyDescent="0.2">
      <c r="B331">
        <v>83454</v>
      </c>
      <c r="C331" t="s">
        <v>1427</v>
      </c>
    </row>
    <row r="332" spans="2:3" x14ac:dyDescent="0.2">
      <c r="B332">
        <v>83455</v>
      </c>
      <c r="C332" t="s">
        <v>6085</v>
      </c>
    </row>
    <row r="333" spans="2:3" x14ac:dyDescent="0.2">
      <c r="B333">
        <v>83456</v>
      </c>
      <c r="C333" t="s">
        <v>6087</v>
      </c>
    </row>
    <row r="334" spans="2:3" x14ac:dyDescent="0.2">
      <c r="B334">
        <v>83460</v>
      </c>
      <c r="C334" t="s">
        <v>6088</v>
      </c>
    </row>
    <row r="335" spans="2:3" x14ac:dyDescent="0.2">
      <c r="B335">
        <v>83461</v>
      </c>
      <c r="C335" t="s">
        <v>6089</v>
      </c>
    </row>
    <row r="336" spans="2:3" x14ac:dyDescent="0.2">
      <c r="B336">
        <v>83465</v>
      </c>
      <c r="C336" t="s">
        <v>4765</v>
      </c>
    </row>
    <row r="337" spans="2:3" x14ac:dyDescent="0.2">
      <c r="B337">
        <v>83466</v>
      </c>
      <c r="C337" t="s">
        <v>5650</v>
      </c>
    </row>
    <row r="338" spans="2:3" x14ac:dyDescent="0.2">
      <c r="B338">
        <v>83467</v>
      </c>
      <c r="C338" t="s">
        <v>1789</v>
      </c>
    </row>
    <row r="339" spans="2:3" x14ac:dyDescent="0.2">
      <c r="B339">
        <v>83468</v>
      </c>
      <c r="C339" t="s">
        <v>4622</v>
      </c>
    </row>
    <row r="340" spans="2:3" x14ac:dyDescent="0.2">
      <c r="B340">
        <v>83469</v>
      </c>
      <c r="C340" t="s">
        <v>2969</v>
      </c>
    </row>
    <row r="341" spans="2:3" x14ac:dyDescent="0.2">
      <c r="B341">
        <v>83470</v>
      </c>
      <c r="C341" t="s">
        <v>1792</v>
      </c>
    </row>
    <row r="342" spans="2:3" x14ac:dyDescent="0.2">
      <c r="B342">
        <v>83473</v>
      </c>
      <c r="C342" t="s">
        <v>6091</v>
      </c>
    </row>
    <row r="343" spans="2:3" x14ac:dyDescent="0.2">
      <c r="B343">
        <v>83474</v>
      </c>
      <c r="C343" t="s">
        <v>4624</v>
      </c>
    </row>
    <row r="344" spans="2:3" x14ac:dyDescent="0.2">
      <c r="B344">
        <v>83477</v>
      </c>
      <c r="C344" t="s">
        <v>6092</v>
      </c>
    </row>
    <row r="345" spans="2:3" x14ac:dyDescent="0.2">
      <c r="B345">
        <v>83478</v>
      </c>
      <c r="C345" t="s">
        <v>6094</v>
      </c>
    </row>
    <row r="346" spans="2:3" x14ac:dyDescent="0.2">
      <c r="B346">
        <v>83483</v>
      </c>
      <c r="C346" t="s">
        <v>6096</v>
      </c>
    </row>
    <row r="347" spans="2:3" x14ac:dyDescent="0.2">
      <c r="B347">
        <v>83484</v>
      </c>
      <c r="C347" t="s">
        <v>4109</v>
      </c>
    </row>
    <row r="348" spans="2:3" x14ac:dyDescent="0.2">
      <c r="B348">
        <v>83485</v>
      </c>
      <c r="C348" t="s">
        <v>7299</v>
      </c>
    </row>
    <row r="349" spans="2:3" x14ac:dyDescent="0.2">
      <c r="B349">
        <v>83487</v>
      </c>
      <c r="C349" t="s">
        <v>6098</v>
      </c>
    </row>
    <row r="350" spans="2:3" x14ac:dyDescent="0.2">
      <c r="B350">
        <v>83489</v>
      </c>
      <c r="C350" t="s">
        <v>755</v>
      </c>
    </row>
    <row r="351" spans="2:3" x14ac:dyDescent="0.2">
      <c r="B351">
        <v>83490</v>
      </c>
      <c r="C351" t="s">
        <v>7215</v>
      </c>
    </row>
    <row r="352" spans="2:3" x14ac:dyDescent="0.2">
      <c r="B352">
        <v>83491</v>
      </c>
      <c r="C352" t="s">
        <v>5652</v>
      </c>
    </row>
    <row r="353" spans="2:3" x14ac:dyDescent="0.2">
      <c r="B353">
        <v>83492</v>
      </c>
      <c r="C353" t="s">
        <v>1369</v>
      </c>
    </row>
    <row r="354" spans="2:3" x14ac:dyDescent="0.2">
      <c r="B354">
        <v>83493</v>
      </c>
      <c r="C354" t="s">
        <v>1372</v>
      </c>
    </row>
    <row r="355" spans="2:3" x14ac:dyDescent="0.2">
      <c r="B355">
        <v>83494</v>
      </c>
      <c r="C355" t="s">
        <v>7298</v>
      </c>
    </row>
    <row r="356" spans="2:3" x14ac:dyDescent="0.2">
      <c r="B356">
        <v>83495</v>
      </c>
      <c r="C356" t="s">
        <v>5654</v>
      </c>
    </row>
    <row r="357" spans="2:3" x14ac:dyDescent="0.2">
      <c r="B357">
        <v>83496</v>
      </c>
      <c r="C357" t="s">
        <v>5656</v>
      </c>
    </row>
    <row r="358" spans="2:3" x14ac:dyDescent="0.2">
      <c r="B358">
        <v>83497</v>
      </c>
      <c r="C358" t="s">
        <v>5657</v>
      </c>
    </row>
    <row r="359" spans="2:3" x14ac:dyDescent="0.2">
      <c r="B359">
        <v>83498</v>
      </c>
      <c r="C359" t="s">
        <v>5658</v>
      </c>
    </row>
    <row r="360" spans="2:3" x14ac:dyDescent="0.2">
      <c r="B360">
        <v>83499</v>
      </c>
      <c r="C360" t="s">
        <v>6100</v>
      </c>
    </row>
    <row r="361" spans="2:3" x14ac:dyDescent="0.2">
      <c r="B361">
        <v>83500</v>
      </c>
      <c r="C361" t="s">
        <v>1272</v>
      </c>
    </row>
    <row r="362" spans="2:3" x14ac:dyDescent="0.2">
      <c r="B362">
        <v>83501</v>
      </c>
      <c r="C362" t="s">
        <v>5660</v>
      </c>
    </row>
    <row r="363" spans="2:3" x14ac:dyDescent="0.2">
      <c r="B363">
        <v>83502</v>
      </c>
      <c r="C363" t="s">
        <v>6102</v>
      </c>
    </row>
    <row r="364" spans="2:3" x14ac:dyDescent="0.2">
      <c r="B364">
        <v>83503</v>
      </c>
      <c r="C364" t="s">
        <v>6103</v>
      </c>
    </row>
    <row r="365" spans="2:3" x14ac:dyDescent="0.2">
      <c r="B365">
        <v>83504</v>
      </c>
      <c r="C365" t="s">
        <v>6105</v>
      </c>
    </row>
    <row r="366" spans="2:3" x14ac:dyDescent="0.2">
      <c r="B366">
        <v>83505</v>
      </c>
      <c r="C366" t="s">
        <v>3613</v>
      </c>
    </row>
    <row r="367" spans="2:3" x14ac:dyDescent="0.2">
      <c r="B367">
        <v>83506</v>
      </c>
      <c r="C367" t="s">
        <v>6107</v>
      </c>
    </row>
    <row r="368" spans="2:3" x14ac:dyDescent="0.2">
      <c r="B368">
        <v>83507</v>
      </c>
      <c r="C368" t="s">
        <v>7539</v>
      </c>
    </row>
    <row r="369" spans="2:3" x14ac:dyDescent="0.2">
      <c r="B369">
        <v>83509</v>
      </c>
      <c r="C369" t="s">
        <v>7540</v>
      </c>
    </row>
    <row r="370" spans="2:3" x14ac:dyDescent="0.2">
      <c r="B370">
        <v>83511</v>
      </c>
      <c r="C370" t="s">
        <v>6111</v>
      </c>
    </row>
    <row r="371" spans="2:3" x14ac:dyDescent="0.2">
      <c r="B371">
        <v>83512</v>
      </c>
      <c r="C371" t="s">
        <v>3956</v>
      </c>
    </row>
    <row r="372" spans="2:3" x14ac:dyDescent="0.2">
      <c r="B372">
        <v>83513</v>
      </c>
      <c r="C372" t="s">
        <v>7198</v>
      </c>
    </row>
    <row r="373" spans="2:3" x14ac:dyDescent="0.2">
      <c r="B373">
        <v>83515</v>
      </c>
      <c r="C373" t="s">
        <v>6112</v>
      </c>
    </row>
    <row r="374" spans="2:3" x14ac:dyDescent="0.2">
      <c r="B374">
        <v>83516</v>
      </c>
      <c r="C374" t="s">
        <v>551</v>
      </c>
    </row>
    <row r="375" spans="2:3" x14ac:dyDescent="0.2">
      <c r="B375">
        <v>83517</v>
      </c>
      <c r="C375" t="s">
        <v>6113</v>
      </c>
    </row>
    <row r="376" spans="2:3" x14ac:dyDescent="0.2">
      <c r="B376">
        <v>83518</v>
      </c>
      <c r="C376" t="s">
        <v>6115</v>
      </c>
    </row>
    <row r="377" spans="2:3" x14ac:dyDescent="0.2">
      <c r="B377">
        <v>83519</v>
      </c>
      <c r="C377" t="s">
        <v>6116</v>
      </c>
    </row>
    <row r="378" spans="2:3" x14ac:dyDescent="0.2">
      <c r="B378">
        <v>83520</v>
      </c>
      <c r="C378" t="s">
        <v>6118</v>
      </c>
    </row>
    <row r="379" spans="2:3" x14ac:dyDescent="0.2">
      <c r="B379">
        <v>83522</v>
      </c>
      <c r="C379" t="s">
        <v>7403</v>
      </c>
    </row>
    <row r="380" spans="2:3" x14ac:dyDescent="0.2">
      <c r="B380">
        <v>83523</v>
      </c>
      <c r="C380" t="s">
        <v>7267</v>
      </c>
    </row>
    <row r="381" spans="2:3" x14ac:dyDescent="0.2">
      <c r="B381">
        <v>83524</v>
      </c>
      <c r="C381" t="s">
        <v>6119</v>
      </c>
    </row>
    <row r="382" spans="2:3" x14ac:dyDescent="0.2">
      <c r="B382">
        <v>83532</v>
      </c>
      <c r="C382" t="s">
        <v>420</v>
      </c>
    </row>
    <row r="383" spans="2:3" x14ac:dyDescent="0.2">
      <c r="B383">
        <v>83533</v>
      </c>
      <c r="C383" t="s">
        <v>7402</v>
      </c>
    </row>
    <row r="384" spans="2:3" x14ac:dyDescent="0.2">
      <c r="B384">
        <v>83534</v>
      </c>
      <c r="C384" t="s">
        <v>4307</v>
      </c>
    </row>
    <row r="385" spans="2:3" x14ac:dyDescent="0.2">
      <c r="B385">
        <v>83535</v>
      </c>
      <c r="C385" t="s">
        <v>7404</v>
      </c>
    </row>
    <row r="386" spans="2:3" x14ac:dyDescent="0.2">
      <c r="B386">
        <v>83536</v>
      </c>
      <c r="C386" t="s">
        <v>6120</v>
      </c>
    </row>
    <row r="387" spans="2:3" x14ac:dyDescent="0.2">
      <c r="B387">
        <v>83537</v>
      </c>
      <c r="C387" t="s">
        <v>1520</v>
      </c>
    </row>
    <row r="388" spans="2:3" x14ac:dyDescent="0.2">
      <c r="B388">
        <v>83538</v>
      </c>
      <c r="C388" t="s">
        <v>6122</v>
      </c>
    </row>
    <row r="389" spans="2:3" x14ac:dyDescent="0.2">
      <c r="B389">
        <v>83540</v>
      </c>
      <c r="C389" t="s">
        <v>6124</v>
      </c>
    </row>
    <row r="390" spans="2:3" x14ac:dyDescent="0.2">
      <c r="B390">
        <v>83562</v>
      </c>
      <c r="C390" t="s">
        <v>6126</v>
      </c>
    </row>
    <row r="391" spans="2:3" x14ac:dyDescent="0.2">
      <c r="B391">
        <v>83563</v>
      </c>
      <c r="C391" t="s">
        <v>6128</v>
      </c>
    </row>
    <row r="392" spans="2:3" x14ac:dyDescent="0.2">
      <c r="B392">
        <v>83564</v>
      </c>
      <c r="C392" t="s">
        <v>6130</v>
      </c>
    </row>
    <row r="393" spans="2:3" x14ac:dyDescent="0.2">
      <c r="B393">
        <v>83565</v>
      </c>
      <c r="C393" t="s">
        <v>1805</v>
      </c>
    </row>
    <row r="394" spans="2:3" x14ac:dyDescent="0.2">
      <c r="B394">
        <v>83566</v>
      </c>
      <c r="C394" t="s">
        <v>2347</v>
      </c>
    </row>
    <row r="395" spans="2:3" x14ac:dyDescent="0.2">
      <c r="B395">
        <v>83567</v>
      </c>
      <c r="C395" t="s">
        <v>6131</v>
      </c>
    </row>
    <row r="396" spans="2:3" x14ac:dyDescent="0.2">
      <c r="B396">
        <v>83568</v>
      </c>
      <c r="C396" t="s">
        <v>6133</v>
      </c>
    </row>
    <row r="397" spans="2:3" x14ac:dyDescent="0.2">
      <c r="B397">
        <v>83570</v>
      </c>
      <c r="C397" t="s">
        <v>6135</v>
      </c>
    </row>
    <row r="398" spans="2:3" x14ac:dyDescent="0.2">
      <c r="B398">
        <v>83572</v>
      </c>
      <c r="C398" t="s">
        <v>6137</v>
      </c>
    </row>
    <row r="399" spans="2:3" x14ac:dyDescent="0.2">
      <c r="B399">
        <v>83573</v>
      </c>
      <c r="C399" t="s">
        <v>6139</v>
      </c>
    </row>
    <row r="400" spans="2:3" x14ac:dyDescent="0.2">
      <c r="B400">
        <v>83574</v>
      </c>
      <c r="C400" t="s">
        <v>6141</v>
      </c>
    </row>
    <row r="401" spans="2:3" x14ac:dyDescent="0.2">
      <c r="B401">
        <v>83575</v>
      </c>
      <c r="C401" t="s">
        <v>6143</v>
      </c>
    </row>
    <row r="402" spans="2:3" x14ac:dyDescent="0.2">
      <c r="B402">
        <v>83576</v>
      </c>
      <c r="C402" t="s">
        <v>6145</v>
      </c>
    </row>
    <row r="403" spans="2:3" x14ac:dyDescent="0.2">
      <c r="B403">
        <v>83578</v>
      </c>
      <c r="C403" t="s">
        <v>7401</v>
      </c>
    </row>
    <row r="404" spans="2:3" x14ac:dyDescent="0.2">
      <c r="B404">
        <v>83579</v>
      </c>
      <c r="C404" t="s">
        <v>6147</v>
      </c>
    </row>
    <row r="405" spans="2:3" x14ac:dyDescent="0.2">
      <c r="B405">
        <v>83580</v>
      </c>
      <c r="C405" t="s">
        <v>6149</v>
      </c>
    </row>
    <row r="406" spans="2:3" x14ac:dyDescent="0.2">
      <c r="B406">
        <v>83581</v>
      </c>
      <c r="C406" t="s">
        <v>6151</v>
      </c>
    </row>
    <row r="407" spans="2:3" x14ac:dyDescent="0.2">
      <c r="B407">
        <v>83583</v>
      </c>
      <c r="C407" t="s">
        <v>7429</v>
      </c>
    </row>
    <row r="408" spans="2:3" x14ac:dyDescent="0.2">
      <c r="B408">
        <v>83585</v>
      </c>
      <c r="C408" t="s">
        <v>6153</v>
      </c>
    </row>
    <row r="409" spans="2:3" x14ac:dyDescent="0.2">
      <c r="B409">
        <v>83586</v>
      </c>
      <c r="C409" t="s">
        <v>6155</v>
      </c>
    </row>
    <row r="410" spans="2:3" x14ac:dyDescent="0.2">
      <c r="B410">
        <v>83589</v>
      </c>
      <c r="C410" t="s">
        <v>6157</v>
      </c>
    </row>
    <row r="411" spans="2:3" x14ac:dyDescent="0.2">
      <c r="B411">
        <v>83590</v>
      </c>
      <c r="C411" t="s">
        <v>6159</v>
      </c>
    </row>
    <row r="412" spans="2:3" x14ac:dyDescent="0.2">
      <c r="B412">
        <v>83595</v>
      </c>
      <c r="C412" t="s">
        <v>6161</v>
      </c>
    </row>
    <row r="413" spans="2:3" x14ac:dyDescent="0.2">
      <c r="B413">
        <v>83599</v>
      </c>
      <c r="C413" t="s">
        <v>5662</v>
      </c>
    </row>
    <row r="414" spans="2:3" x14ac:dyDescent="0.2">
      <c r="B414">
        <v>83600</v>
      </c>
      <c r="C414" t="s">
        <v>7459</v>
      </c>
    </row>
    <row r="415" spans="2:3" x14ac:dyDescent="0.2">
      <c r="B415">
        <v>83601</v>
      </c>
      <c r="C415" t="s">
        <v>1258</v>
      </c>
    </row>
    <row r="416" spans="2:3" x14ac:dyDescent="0.2">
      <c r="B416">
        <v>83607</v>
      </c>
      <c r="C416" t="s">
        <v>6162</v>
      </c>
    </row>
    <row r="417" spans="2:3" x14ac:dyDescent="0.2">
      <c r="B417">
        <v>83609</v>
      </c>
      <c r="C417" t="s">
        <v>6163</v>
      </c>
    </row>
    <row r="418" spans="2:3" x14ac:dyDescent="0.2">
      <c r="B418">
        <v>83610</v>
      </c>
      <c r="C418" t="s">
        <v>7228</v>
      </c>
    </row>
    <row r="419" spans="2:3" x14ac:dyDescent="0.2">
      <c r="B419">
        <v>83612</v>
      </c>
      <c r="C419" t="s">
        <v>4603</v>
      </c>
    </row>
    <row r="420" spans="2:3" x14ac:dyDescent="0.2">
      <c r="B420">
        <v>83615</v>
      </c>
      <c r="C420" t="s">
        <v>6165</v>
      </c>
    </row>
    <row r="421" spans="2:3" x14ac:dyDescent="0.2">
      <c r="B421">
        <v>83618</v>
      </c>
      <c r="C421" t="s">
        <v>7300</v>
      </c>
    </row>
    <row r="422" spans="2:3" x14ac:dyDescent="0.2">
      <c r="B422">
        <v>83619</v>
      </c>
      <c r="C422" t="s">
        <v>3420</v>
      </c>
    </row>
    <row r="423" spans="2:3" x14ac:dyDescent="0.2">
      <c r="B423">
        <v>83620</v>
      </c>
      <c r="C423" t="s">
        <v>6166</v>
      </c>
    </row>
    <row r="424" spans="2:3" x14ac:dyDescent="0.2">
      <c r="B424">
        <v>83621</v>
      </c>
      <c r="C424" t="s">
        <v>7407</v>
      </c>
    </row>
    <row r="425" spans="2:3" x14ac:dyDescent="0.2">
      <c r="B425">
        <v>83626</v>
      </c>
      <c r="C425" t="s">
        <v>7302</v>
      </c>
    </row>
    <row r="426" spans="2:3" x14ac:dyDescent="0.2">
      <c r="B426">
        <v>83627</v>
      </c>
      <c r="C426" t="s">
        <v>169</v>
      </c>
    </row>
    <row r="427" spans="2:3" x14ac:dyDescent="0.2">
      <c r="B427">
        <v>83633</v>
      </c>
      <c r="C427" t="s">
        <v>6168</v>
      </c>
    </row>
    <row r="428" spans="2:3" x14ac:dyDescent="0.2">
      <c r="B428">
        <v>83634</v>
      </c>
      <c r="C428" t="s">
        <v>7301</v>
      </c>
    </row>
    <row r="429" spans="2:3" x14ac:dyDescent="0.2">
      <c r="B429">
        <v>83636</v>
      </c>
      <c r="C429" t="s">
        <v>4832</v>
      </c>
    </row>
    <row r="430" spans="2:3" x14ac:dyDescent="0.2">
      <c r="B430">
        <v>83641</v>
      </c>
      <c r="C430" t="s">
        <v>6169</v>
      </c>
    </row>
    <row r="431" spans="2:3" x14ac:dyDescent="0.2">
      <c r="B431">
        <v>83642</v>
      </c>
      <c r="C431" t="s">
        <v>7380</v>
      </c>
    </row>
    <row r="432" spans="2:3" x14ac:dyDescent="0.2">
      <c r="B432">
        <v>83643</v>
      </c>
      <c r="C432" t="s">
        <v>7381</v>
      </c>
    </row>
    <row r="433" spans="2:3" x14ac:dyDescent="0.2">
      <c r="B433">
        <v>83645</v>
      </c>
      <c r="C433" t="s">
        <v>7303</v>
      </c>
    </row>
    <row r="434" spans="2:3" x14ac:dyDescent="0.2">
      <c r="B434">
        <v>83646</v>
      </c>
      <c r="C434" t="s">
        <v>7383</v>
      </c>
    </row>
    <row r="435" spans="2:3" x14ac:dyDescent="0.2">
      <c r="B435">
        <v>83647</v>
      </c>
      <c r="C435" t="s">
        <v>7384</v>
      </c>
    </row>
    <row r="436" spans="2:3" x14ac:dyDescent="0.2">
      <c r="B436">
        <v>83648</v>
      </c>
      <c r="C436" t="s">
        <v>7382</v>
      </c>
    </row>
    <row r="437" spans="2:3" x14ac:dyDescent="0.2">
      <c r="B437">
        <v>83649</v>
      </c>
      <c r="C437" t="s">
        <v>7256</v>
      </c>
    </row>
    <row r="438" spans="2:3" x14ac:dyDescent="0.2">
      <c r="B438">
        <v>83654</v>
      </c>
      <c r="C438" t="s">
        <v>7504</v>
      </c>
    </row>
    <row r="439" spans="2:3" x14ac:dyDescent="0.2">
      <c r="B439">
        <v>83655</v>
      </c>
      <c r="C439" t="s">
        <v>7454</v>
      </c>
    </row>
    <row r="440" spans="2:3" x14ac:dyDescent="0.2">
      <c r="B440">
        <v>83656</v>
      </c>
      <c r="C440" t="s">
        <v>7172</v>
      </c>
    </row>
    <row r="441" spans="2:3" x14ac:dyDescent="0.2">
      <c r="B441">
        <v>83657</v>
      </c>
      <c r="C441" t="s">
        <v>5663</v>
      </c>
    </row>
    <row r="442" spans="2:3" x14ac:dyDescent="0.2">
      <c r="B442">
        <v>83658</v>
      </c>
      <c r="C442" t="s">
        <v>5664</v>
      </c>
    </row>
    <row r="443" spans="2:3" x14ac:dyDescent="0.2">
      <c r="B443">
        <v>83663</v>
      </c>
      <c r="C443" t="s">
        <v>6172</v>
      </c>
    </row>
    <row r="444" spans="2:3" x14ac:dyDescent="0.2">
      <c r="B444">
        <v>83664</v>
      </c>
      <c r="C444" t="s">
        <v>6173</v>
      </c>
    </row>
    <row r="445" spans="2:3" x14ac:dyDescent="0.2">
      <c r="B445">
        <v>83665</v>
      </c>
      <c r="C445" t="s">
        <v>2498</v>
      </c>
    </row>
    <row r="446" spans="2:3" x14ac:dyDescent="0.2">
      <c r="B446">
        <v>83667</v>
      </c>
      <c r="C446" t="s">
        <v>6174</v>
      </c>
    </row>
    <row r="447" spans="2:3" x14ac:dyDescent="0.2">
      <c r="B447">
        <v>83668</v>
      </c>
      <c r="C447" t="s">
        <v>6175</v>
      </c>
    </row>
    <row r="448" spans="2:3" x14ac:dyDescent="0.2">
      <c r="B448">
        <v>83669</v>
      </c>
      <c r="C448" t="s">
        <v>7297</v>
      </c>
    </row>
    <row r="449" spans="2:3" x14ac:dyDescent="0.2">
      <c r="B449">
        <v>83670</v>
      </c>
      <c r="C449" t="s">
        <v>7361</v>
      </c>
    </row>
    <row r="450" spans="2:3" x14ac:dyDescent="0.2">
      <c r="B450">
        <v>83671</v>
      </c>
      <c r="C450" t="s">
        <v>6176</v>
      </c>
    </row>
    <row r="451" spans="2:3" x14ac:dyDescent="0.2">
      <c r="B451">
        <v>83672</v>
      </c>
      <c r="C451" t="s">
        <v>6178</v>
      </c>
    </row>
    <row r="452" spans="2:3" x14ac:dyDescent="0.2">
      <c r="B452">
        <v>83673</v>
      </c>
      <c r="C452" t="s">
        <v>7508</v>
      </c>
    </row>
    <row r="453" spans="2:3" x14ac:dyDescent="0.2">
      <c r="B453">
        <v>83675</v>
      </c>
      <c r="C453" t="s">
        <v>246</v>
      </c>
    </row>
    <row r="454" spans="2:3" x14ac:dyDescent="0.2">
      <c r="B454">
        <v>83676</v>
      </c>
      <c r="C454" t="s">
        <v>1736</v>
      </c>
    </row>
    <row r="455" spans="2:3" x14ac:dyDescent="0.2">
      <c r="B455">
        <v>83678</v>
      </c>
      <c r="C455" t="s">
        <v>6179</v>
      </c>
    </row>
    <row r="456" spans="2:3" x14ac:dyDescent="0.2">
      <c r="B456">
        <v>83680</v>
      </c>
      <c r="C456" t="s">
        <v>7453</v>
      </c>
    </row>
    <row r="457" spans="2:3" x14ac:dyDescent="0.2">
      <c r="B457">
        <v>83686</v>
      </c>
      <c r="C457" t="s">
        <v>6180</v>
      </c>
    </row>
    <row r="458" spans="2:3" x14ac:dyDescent="0.2">
      <c r="B458">
        <v>83695</v>
      </c>
      <c r="C458" t="s">
        <v>6181</v>
      </c>
    </row>
    <row r="459" spans="2:3" x14ac:dyDescent="0.2">
      <c r="B459">
        <v>83701</v>
      </c>
      <c r="C459" t="s">
        <v>6182</v>
      </c>
    </row>
    <row r="460" spans="2:3" x14ac:dyDescent="0.2">
      <c r="B460">
        <v>83705</v>
      </c>
      <c r="C460" t="s">
        <v>6184</v>
      </c>
    </row>
    <row r="461" spans="2:3" x14ac:dyDescent="0.2">
      <c r="B461">
        <v>83706</v>
      </c>
      <c r="C461" t="s">
        <v>6185</v>
      </c>
    </row>
    <row r="462" spans="2:3" x14ac:dyDescent="0.2">
      <c r="B462">
        <v>83707</v>
      </c>
      <c r="C462" t="s">
        <v>6187</v>
      </c>
    </row>
    <row r="463" spans="2:3" x14ac:dyDescent="0.2">
      <c r="B463">
        <v>83708</v>
      </c>
      <c r="C463" t="s">
        <v>7365</v>
      </c>
    </row>
    <row r="464" spans="2:3" x14ac:dyDescent="0.2">
      <c r="B464">
        <v>83709</v>
      </c>
      <c r="C464" t="s">
        <v>1295</v>
      </c>
    </row>
    <row r="465" spans="2:3" x14ac:dyDescent="0.2">
      <c r="B465">
        <v>83710</v>
      </c>
      <c r="C465" t="s">
        <v>6188</v>
      </c>
    </row>
    <row r="466" spans="2:3" x14ac:dyDescent="0.2">
      <c r="B466">
        <v>83711</v>
      </c>
      <c r="C466" t="s">
        <v>3625</v>
      </c>
    </row>
    <row r="467" spans="2:3" x14ac:dyDescent="0.2">
      <c r="B467">
        <v>83712</v>
      </c>
      <c r="C467" t="s">
        <v>7189</v>
      </c>
    </row>
    <row r="468" spans="2:3" x14ac:dyDescent="0.2">
      <c r="B468">
        <v>83713</v>
      </c>
      <c r="C468" t="s">
        <v>6190</v>
      </c>
    </row>
    <row r="469" spans="2:3" x14ac:dyDescent="0.2">
      <c r="B469">
        <v>83714</v>
      </c>
      <c r="C469" t="s">
        <v>6191</v>
      </c>
    </row>
    <row r="470" spans="2:3" x14ac:dyDescent="0.2">
      <c r="B470">
        <v>83715</v>
      </c>
      <c r="C470" t="s">
        <v>6192</v>
      </c>
    </row>
    <row r="471" spans="2:3" x14ac:dyDescent="0.2">
      <c r="B471">
        <v>83716</v>
      </c>
      <c r="C471" t="s">
        <v>7216</v>
      </c>
    </row>
    <row r="472" spans="2:3" x14ac:dyDescent="0.2">
      <c r="B472">
        <v>83717</v>
      </c>
      <c r="C472" t="s">
        <v>6194</v>
      </c>
    </row>
    <row r="473" spans="2:3" x14ac:dyDescent="0.2">
      <c r="B473">
        <v>83718</v>
      </c>
      <c r="C473" t="s">
        <v>2276</v>
      </c>
    </row>
    <row r="474" spans="2:3" x14ac:dyDescent="0.2">
      <c r="B474">
        <v>83721</v>
      </c>
      <c r="C474" t="s">
        <v>6196</v>
      </c>
    </row>
    <row r="475" spans="2:3" x14ac:dyDescent="0.2">
      <c r="B475">
        <v>83725</v>
      </c>
      <c r="C475" t="s">
        <v>7185</v>
      </c>
    </row>
    <row r="476" spans="2:3" x14ac:dyDescent="0.2">
      <c r="B476">
        <v>83726</v>
      </c>
      <c r="C476" t="s">
        <v>7232</v>
      </c>
    </row>
    <row r="477" spans="2:3" x14ac:dyDescent="0.2">
      <c r="B477">
        <v>83727</v>
      </c>
      <c r="C477" t="s">
        <v>6197</v>
      </c>
    </row>
    <row r="478" spans="2:3" x14ac:dyDescent="0.2">
      <c r="B478">
        <v>83728</v>
      </c>
      <c r="C478" t="s">
        <v>6199</v>
      </c>
    </row>
    <row r="479" spans="2:3" x14ac:dyDescent="0.2">
      <c r="B479">
        <v>83729</v>
      </c>
      <c r="C479" t="s">
        <v>6201</v>
      </c>
    </row>
    <row r="480" spans="2:3" x14ac:dyDescent="0.2">
      <c r="B480">
        <v>83732</v>
      </c>
      <c r="C480" t="s">
        <v>6202</v>
      </c>
    </row>
    <row r="481" spans="2:3" x14ac:dyDescent="0.2">
      <c r="B481">
        <v>83733</v>
      </c>
      <c r="C481" t="s">
        <v>6204</v>
      </c>
    </row>
    <row r="482" spans="2:3" x14ac:dyDescent="0.2">
      <c r="B482">
        <v>83734</v>
      </c>
      <c r="C482" t="s">
        <v>6206</v>
      </c>
    </row>
    <row r="483" spans="2:3" x14ac:dyDescent="0.2">
      <c r="B483">
        <v>83735</v>
      </c>
      <c r="C483" t="s">
        <v>6207</v>
      </c>
    </row>
    <row r="484" spans="2:3" x14ac:dyDescent="0.2">
      <c r="B484">
        <v>83736</v>
      </c>
      <c r="C484" t="s">
        <v>6209</v>
      </c>
    </row>
    <row r="485" spans="2:3" x14ac:dyDescent="0.2">
      <c r="B485">
        <v>83737</v>
      </c>
      <c r="C485" t="s">
        <v>6211</v>
      </c>
    </row>
    <row r="486" spans="2:3" x14ac:dyDescent="0.2">
      <c r="B486">
        <v>83739</v>
      </c>
      <c r="C486" t="s">
        <v>5665</v>
      </c>
    </row>
    <row r="487" spans="2:3" x14ac:dyDescent="0.2">
      <c r="B487">
        <v>83740</v>
      </c>
      <c r="C487" t="s">
        <v>6213</v>
      </c>
    </row>
    <row r="488" spans="2:3" x14ac:dyDescent="0.2">
      <c r="B488">
        <v>83741</v>
      </c>
      <c r="C488" t="s">
        <v>7462</v>
      </c>
    </row>
    <row r="489" spans="2:3" x14ac:dyDescent="0.2">
      <c r="B489">
        <v>83742</v>
      </c>
      <c r="C489" t="s">
        <v>6217</v>
      </c>
    </row>
    <row r="490" spans="2:3" x14ac:dyDescent="0.2">
      <c r="B490">
        <v>83743</v>
      </c>
      <c r="C490" t="s">
        <v>6219</v>
      </c>
    </row>
    <row r="491" spans="2:3" x14ac:dyDescent="0.2">
      <c r="B491">
        <v>83745</v>
      </c>
      <c r="C491" t="s">
        <v>6221</v>
      </c>
    </row>
    <row r="492" spans="2:3" x14ac:dyDescent="0.2">
      <c r="B492">
        <v>83746</v>
      </c>
      <c r="C492" t="s">
        <v>4447</v>
      </c>
    </row>
    <row r="493" spans="2:3" x14ac:dyDescent="0.2">
      <c r="B493">
        <v>83748</v>
      </c>
      <c r="C493" t="s">
        <v>6222</v>
      </c>
    </row>
    <row r="494" spans="2:3" x14ac:dyDescent="0.2">
      <c r="B494">
        <v>83749</v>
      </c>
      <c r="C494" t="s">
        <v>3235</v>
      </c>
    </row>
    <row r="495" spans="2:3" x14ac:dyDescent="0.2">
      <c r="B495">
        <v>83750</v>
      </c>
      <c r="C495" t="s">
        <v>6224</v>
      </c>
    </row>
    <row r="496" spans="2:3" x14ac:dyDescent="0.2">
      <c r="B496">
        <v>83753</v>
      </c>
      <c r="C496" t="s">
        <v>6226</v>
      </c>
    </row>
    <row r="497" spans="2:3" x14ac:dyDescent="0.2">
      <c r="B497">
        <v>83755</v>
      </c>
      <c r="C497" t="s">
        <v>6228</v>
      </c>
    </row>
    <row r="498" spans="2:3" x14ac:dyDescent="0.2">
      <c r="B498">
        <v>83756</v>
      </c>
      <c r="C498" t="s">
        <v>7389</v>
      </c>
    </row>
    <row r="499" spans="2:3" x14ac:dyDescent="0.2">
      <c r="B499">
        <v>83758</v>
      </c>
      <c r="C499" t="s">
        <v>6232</v>
      </c>
    </row>
    <row r="500" spans="2:3" x14ac:dyDescent="0.2">
      <c r="B500">
        <v>83762</v>
      </c>
      <c r="C500" t="s">
        <v>3130</v>
      </c>
    </row>
    <row r="501" spans="2:3" x14ac:dyDescent="0.2">
      <c r="B501">
        <v>83766</v>
      </c>
      <c r="C501" t="s">
        <v>1557</v>
      </c>
    </row>
    <row r="502" spans="2:3" x14ac:dyDescent="0.2">
      <c r="B502">
        <v>83767</v>
      </c>
      <c r="C502" t="s">
        <v>6233</v>
      </c>
    </row>
    <row r="503" spans="2:3" x14ac:dyDescent="0.2">
      <c r="B503">
        <v>83769</v>
      </c>
      <c r="C503" t="s">
        <v>6235</v>
      </c>
    </row>
    <row r="504" spans="2:3" x14ac:dyDescent="0.2">
      <c r="B504">
        <v>83770</v>
      </c>
      <c r="C504" t="s">
        <v>6236</v>
      </c>
    </row>
    <row r="505" spans="2:3" x14ac:dyDescent="0.2">
      <c r="B505">
        <v>83778</v>
      </c>
      <c r="C505" t="s">
        <v>6237</v>
      </c>
    </row>
    <row r="506" spans="2:3" x14ac:dyDescent="0.2">
      <c r="B506">
        <v>83779</v>
      </c>
      <c r="C506" t="s">
        <v>6238</v>
      </c>
    </row>
    <row r="507" spans="2:3" x14ac:dyDescent="0.2">
      <c r="B507">
        <v>83781</v>
      </c>
      <c r="C507" t="s">
        <v>7208</v>
      </c>
    </row>
    <row r="508" spans="2:3" x14ac:dyDescent="0.2">
      <c r="B508">
        <v>83782</v>
      </c>
      <c r="C508" t="s">
        <v>7211</v>
      </c>
    </row>
    <row r="509" spans="2:3" x14ac:dyDescent="0.2">
      <c r="B509">
        <v>83783</v>
      </c>
      <c r="C509" t="s">
        <v>6239</v>
      </c>
    </row>
    <row r="510" spans="2:3" x14ac:dyDescent="0.2">
      <c r="B510">
        <v>83784</v>
      </c>
      <c r="C510" t="s">
        <v>6241</v>
      </c>
    </row>
    <row r="511" spans="2:3" x14ac:dyDescent="0.2">
      <c r="B511">
        <v>83785</v>
      </c>
      <c r="C511" t="s">
        <v>6243</v>
      </c>
    </row>
    <row r="512" spans="2:3" x14ac:dyDescent="0.2">
      <c r="B512">
        <v>83786</v>
      </c>
      <c r="C512" t="s">
        <v>6245</v>
      </c>
    </row>
    <row r="513" spans="2:3" x14ac:dyDescent="0.2">
      <c r="B513">
        <v>83791</v>
      </c>
      <c r="C513" t="s">
        <v>7196</v>
      </c>
    </row>
    <row r="514" spans="2:3" x14ac:dyDescent="0.2">
      <c r="B514">
        <v>83798</v>
      </c>
      <c r="C514" t="s">
        <v>6248</v>
      </c>
    </row>
    <row r="515" spans="2:3" x14ac:dyDescent="0.2">
      <c r="B515">
        <v>83799</v>
      </c>
      <c r="C515" t="s">
        <v>7397</v>
      </c>
    </row>
    <row r="516" spans="2:3" x14ac:dyDescent="0.2">
      <c r="B516">
        <v>83803</v>
      </c>
      <c r="C516" t="s">
        <v>6249</v>
      </c>
    </row>
    <row r="517" spans="2:3" x14ac:dyDescent="0.2">
      <c r="B517">
        <v>83840</v>
      </c>
      <c r="C517" t="s">
        <v>3034</v>
      </c>
    </row>
    <row r="518" spans="2:3" x14ac:dyDescent="0.2">
      <c r="B518">
        <v>83842</v>
      </c>
      <c r="C518" t="s">
        <v>6251</v>
      </c>
    </row>
    <row r="519" spans="2:3" x14ac:dyDescent="0.2">
      <c r="B519">
        <v>83843</v>
      </c>
      <c r="C519" t="s">
        <v>6252</v>
      </c>
    </row>
    <row r="520" spans="2:3" x14ac:dyDescent="0.2">
      <c r="B520">
        <v>83844</v>
      </c>
      <c r="C520" t="s">
        <v>6254</v>
      </c>
    </row>
    <row r="521" spans="2:3" x14ac:dyDescent="0.2">
      <c r="B521">
        <v>83845</v>
      </c>
      <c r="C521" t="s">
        <v>6255</v>
      </c>
    </row>
    <row r="522" spans="2:3" x14ac:dyDescent="0.2">
      <c r="B522">
        <v>83846</v>
      </c>
      <c r="C522" t="s">
        <v>2465</v>
      </c>
    </row>
    <row r="523" spans="2:3" x14ac:dyDescent="0.2">
      <c r="B523">
        <v>83851</v>
      </c>
      <c r="C523" t="s">
        <v>6256</v>
      </c>
    </row>
    <row r="524" spans="2:3" x14ac:dyDescent="0.2">
      <c r="B524">
        <v>83859</v>
      </c>
      <c r="C524" t="s">
        <v>6258</v>
      </c>
    </row>
    <row r="525" spans="2:3" x14ac:dyDescent="0.2">
      <c r="B525">
        <v>83860</v>
      </c>
      <c r="C525" t="s">
        <v>6260</v>
      </c>
    </row>
    <row r="526" spans="2:3" x14ac:dyDescent="0.2">
      <c r="B526">
        <v>83865</v>
      </c>
      <c r="C526" t="s">
        <v>7493</v>
      </c>
    </row>
    <row r="527" spans="2:3" x14ac:dyDescent="0.2">
      <c r="B527">
        <v>83869</v>
      </c>
      <c r="C527" t="s">
        <v>7163</v>
      </c>
    </row>
    <row r="528" spans="2:3" x14ac:dyDescent="0.2">
      <c r="B528">
        <v>83872</v>
      </c>
      <c r="C528" t="s">
        <v>7272</v>
      </c>
    </row>
    <row r="529" spans="2:3" x14ac:dyDescent="0.2">
      <c r="B529">
        <v>83873</v>
      </c>
      <c r="C529" t="s">
        <v>7273</v>
      </c>
    </row>
    <row r="530" spans="2:3" x14ac:dyDescent="0.2">
      <c r="B530">
        <v>83874</v>
      </c>
      <c r="C530" t="s">
        <v>6262</v>
      </c>
    </row>
    <row r="531" spans="2:3" x14ac:dyDescent="0.2">
      <c r="B531">
        <v>83876</v>
      </c>
      <c r="C531" t="s">
        <v>7369</v>
      </c>
    </row>
    <row r="532" spans="2:3" x14ac:dyDescent="0.2">
      <c r="B532">
        <v>83878</v>
      </c>
      <c r="C532" t="s">
        <v>7139</v>
      </c>
    </row>
    <row r="533" spans="2:3" x14ac:dyDescent="0.2">
      <c r="B533">
        <v>83879</v>
      </c>
      <c r="C533" t="s">
        <v>6265</v>
      </c>
    </row>
    <row r="534" spans="2:3" x14ac:dyDescent="0.2">
      <c r="B534">
        <v>83880</v>
      </c>
      <c r="C534" t="s">
        <v>6267</v>
      </c>
    </row>
    <row r="535" spans="2:3" x14ac:dyDescent="0.2">
      <c r="B535">
        <v>83881</v>
      </c>
      <c r="C535" t="s">
        <v>6269</v>
      </c>
    </row>
    <row r="536" spans="2:3" x14ac:dyDescent="0.2">
      <c r="B536">
        <v>83882</v>
      </c>
      <c r="C536" t="s">
        <v>6271</v>
      </c>
    </row>
    <row r="537" spans="2:3" x14ac:dyDescent="0.2">
      <c r="B537">
        <v>83883</v>
      </c>
      <c r="C537" t="s">
        <v>6272</v>
      </c>
    </row>
    <row r="538" spans="2:3" x14ac:dyDescent="0.2">
      <c r="B538">
        <v>83885</v>
      </c>
      <c r="C538" t="s">
        <v>6273</v>
      </c>
    </row>
    <row r="539" spans="2:3" x14ac:dyDescent="0.2">
      <c r="B539">
        <v>83886</v>
      </c>
      <c r="C539" t="s">
        <v>2353</v>
      </c>
    </row>
    <row r="540" spans="2:3" x14ac:dyDescent="0.2">
      <c r="B540">
        <v>83887</v>
      </c>
      <c r="C540" t="s">
        <v>7242</v>
      </c>
    </row>
    <row r="541" spans="2:3" x14ac:dyDescent="0.2">
      <c r="B541">
        <v>83888</v>
      </c>
      <c r="C541" t="s">
        <v>6274</v>
      </c>
    </row>
    <row r="542" spans="2:3" x14ac:dyDescent="0.2">
      <c r="B542">
        <v>83889</v>
      </c>
      <c r="C542" t="s">
        <v>6276</v>
      </c>
    </row>
    <row r="543" spans="2:3" x14ac:dyDescent="0.2">
      <c r="B543">
        <v>83890</v>
      </c>
      <c r="C543" t="s">
        <v>6278</v>
      </c>
    </row>
    <row r="544" spans="2:3" x14ac:dyDescent="0.2">
      <c r="B544">
        <v>83891</v>
      </c>
      <c r="C544" t="s">
        <v>6280</v>
      </c>
    </row>
    <row r="545" spans="2:3" x14ac:dyDescent="0.2">
      <c r="B545">
        <v>83896</v>
      </c>
      <c r="C545" t="s">
        <v>4671</v>
      </c>
    </row>
    <row r="546" spans="2:3" x14ac:dyDescent="0.2">
      <c r="B546">
        <v>83901</v>
      </c>
      <c r="C546" t="s">
        <v>5667</v>
      </c>
    </row>
    <row r="547" spans="2:3" x14ac:dyDescent="0.2">
      <c r="B547">
        <v>83903</v>
      </c>
      <c r="C547" t="s">
        <v>7237</v>
      </c>
    </row>
    <row r="548" spans="2:3" x14ac:dyDescent="0.2">
      <c r="B548">
        <v>83906</v>
      </c>
      <c r="C548" t="s">
        <v>1707</v>
      </c>
    </row>
    <row r="549" spans="2:3" x14ac:dyDescent="0.2">
      <c r="B549">
        <v>83908</v>
      </c>
      <c r="C549" t="s">
        <v>7421</v>
      </c>
    </row>
    <row r="550" spans="2:3" x14ac:dyDescent="0.2">
      <c r="B550">
        <v>83916</v>
      </c>
      <c r="C550" t="s">
        <v>5668</v>
      </c>
    </row>
    <row r="551" spans="2:3" x14ac:dyDescent="0.2">
      <c r="B551">
        <v>83917</v>
      </c>
      <c r="C551" t="s">
        <v>3132</v>
      </c>
    </row>
    <row r="552" spans="2:3" x14ac:dyDescent="0.2">
      <c r="B552">
        <v>83918</v>
      </c>
      <c r="C552" t="s">
        <v>6281</v>
      </c>
    </row>
    <row r="553" spans="2:3" x14ac:dyDescent="0.2">
      <c r="B553">
        <v>83923</v>
      </c>
      <c r="C553" t="s">
        <v>7199</v>
      </c>
    </row>
    <row r="554" spans="2:3" x14ac:dyDescent="0.2">
      <c r="B554">
        <v>83924</v>
      </c>
      <c r="C554" t="s">
        <v>6282</v>
      </c>
    </row>
    <row r="555" spans="2:3" x14ac:dyDescent="0.2">
      <c r="B555">
        <v>83925</v>
      </c>
      <c r="C555" t="s">
        <v>3375</v>
      </c>
    </row>
    <row r="556" spans="2:3" x14ac:dyDescent="0.2">
      <c r="B556">
        <v>83926</v>
      </c>
      <c r="C556" t="s">
        <v>6284</v>
      </c>
    </row>
    <row r="557" spans="2:3" x14ac:dyDescent="0.2">
      <c r="B557">
        <v>83927</v>
      </c>
      <c r="C557" t="s">
        <v>7255</v>
      </c>
    </row>
    <row r="558" spans="2:3" x14ac:dyDescent="0.2">
      <c r="B558">
        <v>83928</v>
      </c>
      <c r="C558" t="s">
        <v>980</v>
      </c>
    </row>
    <row r="559" spans="2:3" x14ac:dyDescent="0.2">
      <c r="B559">
        <v>83929</v>
      </c>
      <c r="C559" t="s">
        <v>6285</v>
      </c>
    </row>
    <row r="560" spans="2:3" x14ac:dyDescent="0.2">
      <c r="B560">
        <v>83930</v>
      </c>
      <c r="C560" t="s">
        <v>5672</v>
      </c>
    </row>
    <row r="561" spans="2:3" x14ac:dyDescent="0.2">
      <c r="B561">
        <v>83931</v>
      </c>
      <c r="C561" t="s">
        <v>7245</v>
      </c>
    </row>
    <row r="562" spans="2:3" x14ac:dyDescent="0.2">
      <c r="B562">
        <v>83932</v>
      </c>
      <c r="C562" t="s">
        <v>6286</v>
      </c>
    </row>
    <row r="563" spans="2:3" x14ac:dyDescent="0.2">
      <c r="B563">
        <v>83934</v>
      </c>
      <c r="C563" t="s">
        <v>6288</v>
      </c>
    </row>
    <row r="564" spans="2:3" x14ac:dyDescent="0.2">
      <c r="B564">
        <v>83935</v>
      </c>
      <c r="C564" t="s">
        <v>5674</v>
      </c>
    </row>
    <row r="565" spans="2:3" x14ac:dyDescent="0.2">
      <c r="B565">
        <v>83936</v>
      </c>
      <c r="C565" t="s">
        <v>5676</v>
      </c>
    </row>
    <row r="566" spans="2:3" x14ac:dyDescent="0.2">
      <c r="B566">
        <v>83937</v>
      </c>
      <c r="C566" t="s">
        <v>7339</v>
      </c>
    </row>
    <row r="567" spans="2:3" x14ac:dyDescent="0.2">
      <c r="B567">
        <v>83939</v>
      </c>
      <c r="C567" t="s">
        <v>3891</v>
      </c>
    </row>
    <row r="568" spans="2:3" x14ac:dyDescent="0.2">
      <c r="B568">
        <v>83944</v>
      </c>
      <c r="C568" t="s">
        <v>7338</v>
      </c>
    </row>
    <row r="569" spans="2:3" x14ac:dyDescent="0.2">
      <c r="B569">
        <v>83947</v>
      </c>
      <c r="C569" t="s">
        <v>1212</v>
      </c>
    </row>
    <row r="570" spans="2:3" x14ac:dyDescent="0.2">
      <c r="B570">
        <v>83949</v>
      </c>
      <c r="C570" t="s">
        <v>3439</v>
      </c>
    </row>
    <row r="571" spans="2:3" x14ac:dyDescent="0.2">
      <c r="B571">
        <v>83950</v>
      </c>
      <c r="C571" t="s">
        <v>3134</v>
      </c>
    </row>
    <row r="572" spans="2:3" x14ac:dyDescent="0.2">
      <c r="B572">
        <v>83952</v>
      </c>
      <c r="C572" t="s">
        <v>4485</v>
      </c>
    </row>
    <row r="573" spans="2:3" x14ac:dyDescent="0.2">
      <c r="B573">
        <v>83953</v>
      </c>
      <c r="C573" t="s">
        <v>233</v>
      </c>
    </row>
    <row r="574" spans="2:3" x14ac:dyDescent="0.2">
      <c r="B574">
        <v>83955</v>
      </c>
      <c r="C574" t="s">
        <v>7483</v>
      </c>
    </row>
    <row r="575" spans="2:3" x14ac:dyDescent="0.2">
      <c r="B575">
        <v>83956</v>
      </c>
      <c r="C575" t="s">
        <v>6289</v>
      </c>
    </row>
    <row r="576" spans="2:3" x14ac:dyDescent="0.2">
      <c r="B576">
        <v>83957</v>
      </c>
      <c r="C576" t="s">
        <v>2005</v>
      </c>
    </row>
    <row r="577" spans="2:3" x14ac:dyDescent="0.2">
      <c r="B577">
        <v>83958</v>
      </c>
      <c r="C577" t="s">
        <v>3776</v>
      </c>
    </row>
    <row r="578" spans="2:3" x14ac:dyDescent="0.2">
      <c r="B578">
        <v>83959</v>
      </c>
      <c r="C578" t="s">
        <v>6291</v>
      </c>
    </row>
    <row r="579" spans="2:3" x14ac:dyDescent="0.2">
      <c r="B579">
        <v>83961</v>
      </c>
      <c r="C579" t="s">
        <v>6292</v>
      </c>
    </row>
    <row r="580" spans="2:3" x14ac:dyDescent="0.2">
      <c r="B580">
        <v>83962</v>
      </c>
      <c r="C580" t="s">
        <v>7466</v>
      </c>
    </row>
    <row r="581" spans="2:3" x14ac:dyDescent="0.2">
      <c r="B581">
        <v>83963</v>
      </c>
      <c r="C581" t="s">
        <v>6294</v>
      </c>
    </row>
    <row r="582" spans="2:3" x14ac:dyDescent="0.2">
      <c r="B582">
        <v>83964</v>
      </c>
      <c r="C582" t="s">
        <v>1389</v>
      </c>
    </row>
    <row r="583" spans="2:3" x14ac:dyDescent="0.2">
      <c r="B583">
        <v>83965</v>
      </c>
      <c r="C583" t="s">
        <v>2797</v>
      </c>
    </row>
    <row r="584" spans="2:3" x14ac:dyDescent="0.2">
      <c r="B584">
        <v>83971</v>
      </c>
      <c r="C584" t="s">
        <v>7145</v>
      </c>
    </row>
    <row r="585" spans="2:3" x14ac:dyDescent="0.2">
      <c r="B585">
        <v>83975</v>
      </c>
      <c r="C585" t="s">
        <v>7210</v>
      </c>
    </row>
    <row r="586" spans="2:3" x14ac:dyDescent="0.2">
      <c r="B586">
        <v>83976</v>
      </c>
      <c r="C586" t="s">
        <v>7123</v>
      </c>
    </row>
    <row r="587" spans="2:3" x14ac:dyDescent="0.2">
      <c r="B587">
        <v>83977</v>
      </c>
      <c r="C587" t="s">
        <v>1423</v>
      </c>
    </row>
    <row r="588" spans="2:3" x14ac:dyDescent="0.2">
      <c r="B588">
        <v>83978</v>
      </c>
      <c r="C588" t="s">
        <v>7340</v>
      </c>
    </row>
    <row r="589" spans="2:3" x14ac:dyDescent="0.2">
      <c r="B589">
        <v>83979</v>
      </c>
      <c r="C589" t="s">
        <v>6297</v>
      </c>
    </row>
    <row r="590" spans="2:3" x14ac:dyDescent="0.2">
      <c r="B590">
        <v>83980</v>
      </c>
      <c r="C590" t="s">
        <v>5677</v>
      </c>
    </row>
    <row r="591" spans="2:3" x14ac:dyDescent="0.2">
      <c r="B591">
        <v>83981</v>
      </c>
      <c r="C591" t="s">
        <v>6298</v>
      </c>
    </row>
    <row r="592" spans="2:3" x14ac:dyDescent="0.2">
      <c r="B592">
        <v>83982</v>
      </c>
      <c r="C592" t="s">
        <v>6300</v>
      </c>
    </row>
    <row r="593" spans="2:3" x14ac:dyDescent="0.2">
      <c r="B593">
        <v>83986</v>
      </c>
      <c r="C593" t="s">
        <v>4208</v>
      </c>
    </row>
    <row r="594" spans="2:3" x14ac:dyDescent="0.2">
      <c r="B594">
        <v>83987</v>
      </c>
      <c r="C594" t="s">
        <v>4210</v>
      </c>
    </row>
    <row r="595" spans="2:3" x14ac:dyDescent="0.2">
      <c r="B595">
        <v>83988</v>
      </c>
      <c r="C595" t="s">
        <v>6302</v>
      </c>
    </row>
    <row r="596" spans="2:3" x14ac:dyDescent="0.2">
      <c r="B596">
        <v>83992</v>
      </c>
      <c r="C596" t="s">
        <v>6306</v>
      </c>
    </row>
    <row r="597" spans="2:3" x14ac:dyDescent="0.2">
      <c r="B597">
        <v>83993</v>
      </c>
      <c r="C597" t="s">
        <v>6308</v>
      </c>
    </row>
    <row r="598" spans="2:3" x14ac:dyDescent="0.2">
      <c r="B598">
        <v>83994</v>
      </c>
      <c r="C598" t="s">
        <v>6310</v>
      </c>
    </row>
    <row r="599" spans="2:3" x14ac:dyDescent="0.2">
      <c r="B599">
        <v>83996</v>
      </c>
      <c r="C599" t="s">
        <v>6312</v>
      </c>
    </row>
    <row r="600" spans="2:3" x14ac:dyDescent="0.2">
      <c r="B600">
        <v>83997</v>
      </c>
      <c r="C600" t="s">
        <v>6314</v>
      </c>
    </row>
    <row r="601" spans="2:3" x14ac:dyDescent="0.2">
      <c r="B601">
        <v>83998</v>
      </c>
      <c r="C601" t="s">
        <v>6315</v>
      </c>
    </row>
    <row r="602" spans="2:3" x14ac:dyDescent="0.2">
      <c r="B602">
        <v>84000</v>
      </c>
      <c r="C602" t="s">
        <v>3137</v>
      </c>
    </row>
    <row r="603" spans="2:3" x14ac:dyDescent="0.2">
      <c r="B603">
        <v>84001</v>
      </c>
      <c r="C603" t="s">
        <v>6316</v>
      </c>
    </row>
    <row r="604" spans="2:3" x14ac:dyDescent="0.2">
      <c r="B604">
        <v>84010</v>
      </c>
      <c r="C604" t="s">
        <v>4366</v>
      </c>
    </row>
    <row r="605" spans="2:3" x14ac:dyDescent="0.2">
      <c r="B605">
        <v>84014</v>
      </c>
      <c r="C605" t="s">
        <v>6318</v>
      </c>
    </row>
    <row r="606" spans="2:3" x14ac:dyDescent="0.2">
      <c r="B606">
        <v>84019</v>
      </c>
      <c r="C606" t="s">
        <v>6320</v>
      </c>
    </row>
    <row r="607" spans="2:3" x14ac:dyDescent="0.2">
      <c r="B607">
        <v>84020</v>
      </c>
      <c r="C607" t="s">
        <v>4483</v>
      </c>
    </row>
    <row r="608" spans="2:3" x14ac:dyDescent="0.2">
      <c r="B608">
        <v>84027</v>
      </c>
      <c r="C608" t="s">
        <v>6321</v>
      </c>
    </row>
    <row r="609" spans="2:3" x14ac:dyDescent="0.2">
      <c r="B609">
        <v>84031</v>
      </c>
      <c r="C609" t="s">
        <v>6323</v>
      </c>
    </row>
    <row r="610" spans="2:3" x14ac:dyDescent="0.2">
      <c r="B610">
        <v>84032</v>
      </c>
      <c r="C610" t="s">
        <v>6325</v>
      </c>
    </row>
    <row r="611" spans="2:3" x14ac:dyDescent="0.2">
      <c r="B611">
        <v>84033</v>
      </c>
      <c r="C611" t="s">
        <v>6326</v>
      </c>
    </row>
    <row r="612" spans="2:3" x14ac:dyDescent="0.2">
      <c r="B612">
        <v>84040</v>
      </c>
      <c r="C612" t="s">
        <v>6327</v>
      </c>
    </row>
    <row r="613" spans="2:3" x14ac:dyDescent="0.2">
      <c r="B613">
        <v>84055</v>
      </c>
      <c r="C613" t="s">
        <v>50</v>
      </c>
    </row>
    <row r="614" spans="2:3" x14ac:dyDescent="0.2">
      <c r="B614">
        <v>84056</v>
      </c>
      <c r="C614" t="s">
        <v>945</v>
      </c>
    </row>
    <row r="615" spans="2:3" x14ac:dyDescent="0.2">
      <c r="B615">
        <v>84058</v>
      </c>
      <c r="C615" t="s">
        <v>1526</v>
      </c>
    </row>
    <row r="616" spans="2:3" x14ac:dyDescent="0.2">
      <c r="B616">
        <v>84059</v>
      </c>
      <c r="C616" t="s">
        <v>6329</v>
      </c>
    </row>
    <row r="617" spans="2:3" x14ac:dyDescent="0.2">
      <c r="B617">
        <v>84061</v>
      </c>
      <c r="C617" t="s">
        <v>6330</v>
      </c>
    </row>
    <row r="618" spans="2:3" x14ac:dyDescent="0.2">
      <c r="B618">
        <v>84062</v>
      </c>
      <c r="C618" t="s">
        <v>7271</v>
      </c>
    </row>
    <row r="619" spans="2:3" x14ac:dyDescent="0.2">
      <c r="B619">
        <v>84063</v>
      </c>
      <c r="C619" t="s">
        <v>1700</v>
      </c>
    </row>
    <row r="620" spans="2:3" x14ac:dyDescent="0.2">
      <c r="B620">
        <v>84066</v>
      </c>
      <c r="C620" t="s">
        <v>3074</v>
      </c>
    </row>
    <row r="621" spans="2:3" x14ac:dyDescent="0.2">
      <c r="B621">
        <v>84068</v>
      </c>
      <c r="C621" t="s">
        <v>6331</v>
      </c>
    </row>
    <row r="622" spans="2:3" x14ac:dyDescent="0.2">
      <c r="B622">
        <v>84069</v>
      </c>
      <c r="C622" t="s">
        <v>6332</v>
      </c>
    </row>
    <row r="623" spans="2:3" x14ac:dyDescent="0.2">
      <c r="B623">
        <v>84074</v>
      </c>
      <c r="C623" t="s">
        <v>6333</v>
      </c>
    </row>
    <row r="624" spans="2:3" x14ac:dyDescent="0.2">
      <c r="B624">
        <v>84075</v>
      </c>
      <c r="C624" t="s">
        <v>7416</v>
      </c>
    </row>
    <row r="625" spans="2:3" x14ac:dyDescent="0.2">
      <c r="B625">
        <v>84076</v>
      </c>
      <c r="C625" t="s">
        <v>6335</v>
      </c>
    </row>
    <row r="626" spans="2:3" x14ac:dyDescent="0.2">
      <c r="B626">
        <v>84077</v>
      </c>
      <c r="C626" t="s">
        <v>4050</v>
      </c>
    </row>
    <row r="627" spans="2:3" x14ac:dyDescent="0.2">
      <c r="B627">
        <v>84078</v>
      </c>
      <c r="C627" t="s">
        <v>6336</v>
      </c>
    </row>
    <row r="628" spans="2:3" x14ac:dyDescent="0.2">
      <c r="B628">
        <v>84080</v>
      </c>
      <c r="C628" t="s">
        <v>6337</v>
      </c>
    </row>
    <row r="629" spans="2:3" x14ac:dyDescent="0.2">
      <c r="B629">
        <v>84084</v>
      </c>
      <c r="C629" t="s">
        <v>6338</v>
      </c>
    </row>
    <row r="630" spans="2:3" x14ac:dyDescent="0.2">
      <c r="B630">
        <v>84089</v>
      </c>
      <c r="C630" t="s">
        <v>3761</v>
      </c>
    </row>
    <row r="631" spans="2:3" x14ac:dyDescent="0.2">
      <c r="B631">
        <v>84092</v>
      </c>
      <c r="C631" t="s">
        <v>6340</v>
      </c>
    </row>
    <row r="632" spans="2:3" x14ac:dyDescent="0.2">
      <c r="B632">
        <v>84095</v>
      </c>
      <c r="C632" t="s">
        <v>6341</v>
      </c>
    </row>
    <row r="633" spans="2:3" x14ac:dyDescent="0.2">
      <c r="B633">
        <v>84096</v>
      </c>
      <c r="C633" t="s">
        <v>6342</v>
      </c>
    </row>
    <row r="634" spans="2:3" x14ac:dyDescent="0.2">
      <c r="B634">
        <v>84097</v>
      </c>
      <c r="C634" t="s">
        <v>6343</v>
      </c>
    </row>
    <row r="635" spans="2:3" x14ac:dyDescent="0.2">
      <c r="B635">
        <v>84100</v>
      </c>
      <c r="C635" t="s">
        <v>6344</v>
      </c>
    </row>
    <row r="636" spans="2:3" x14ac:dyDescent="0.2">
      <c r="B636">
        <v>84101</v>
      </c>
      <c r="C636" t="s">
        <v>6345</v>
      </c>
    </row>
    <row r="637" spans="2:3" x14ac:dyDescent="0.2">
      <c r="B637">
        <v>84102</v>
      </c>
      <c r="C637" t="s">
        <v>6346</v>
      </c>
    </row>
    <row r="638" spans="2:3" x14ac:dyDescent="0.2">
      <c r="B638">
        <v>84103</v>
      </c>
      <c r="C638" t="s">
        <v>6347</v>
      </c>
    </row>
    <row r="639" spans="2:3" x14ac:dyDescent="0.2">
      <c r="B639">
        <v>84107</v>
      </c>
      <c r="C639" t="s">
        <v>6348</v>
      </c>
    </row>
    <row r="640" spans="2:3" x14ac:dyDescent="0.2">
      <c r="B640">
        <v>84108</v>
      </c>
      <c r="C640" t="s">
        <v>1397</v>
      </c>
    </row>
    <row r="641" spans="2:3" x14ac:dyDescent="0.2">
      <c r="B641">
        <v>84109</v>
      </c>
      <c r="C641" t="s">
        <v>6349</v>
      </c>
    </row>
    <row r="642" spans="2:3" x14ac:dyDescent="0.2">
      <c r="B642">
        <v>84110</v>
      </c>
      <c r="C642" t="s">
        <v>6350</v>
      </c>
    </row>
    <row r="643" spans="2:3" x14ac:dyDescent="0.2">
      <c r="B643">
        <v>84111</v>
      </c>
      <c r="C643" t="s">
        <v>6351</v>
      </c>
    </row>
    <row r="644" spans="2:3" x14ac:dyDescent="0.2">
      <c r="B644">
        <v>84112</v>
      </c>
      <c r="C644" t="s">
        <v>6352</v>
      </c>
    </row>
    <row r="645" spans="2:3" x14ac:dyDescent="0.2">
      <c r="B645">
        <v>84113</v>
      </c>
      <c r="C645" t="s">
        <v>7502</v>
      </c>
    </row>
    <row r="646" spans="2:3" x14ac:dyDescent="0.2">
      <c r="B646">
        <v>84114</v>
      </c>
      <c r="C646" t="s">
        <v>6353</v>
      </c>
    </row>
    <row r="647" spans="2:3" x14ac:dyDescent="0.2">
      <c r="B647">
        <v>84116</v>
      </c>
      <c r="C647" t="s">
        <v>6354</v>
      </c>
    </row>
    <row r="648" spans="2:3" x14ac:dyDescent="0.2">
      <c r="B648">
        <v>84118</v>
      </c>
      <c r="C648" t="s">
        <v>6355</v>
      </c>
    </row>
    <row r="649" spans="2:3" x14ac:dyDescent="0.2">
      <c r="B649">
        <v>84119</v>
      </c>
      <c r="C649" t="s">
        <v>6356</v>
      </c>
    </row>
    <row r="650" spans="2:3" x14ac:dyDescent="0.2">
      <c r="B650">
        <v>84120</v>
      </c>
      <c r="C650" t="s">
        <v>6357</v>
      </c>
    </row>
    <row r="651" spans="2:3" x14ac:dyDescent="0.2">
      <c r="B651">
        <v>84121</v>
      </c>
      <c r="C651" t="s">
        <v>6358</v>
      </c>
    </row>
    <row r="652" spans="2:3" x14ac:dyDescent="0.2">
      <c r="B652">
        <v>84123</v>
      </c>
      <c r="C652" t="s">
        <v>6360</v>
      </c>
    </row>
    <row r="653" spans="2:3" x14ac:dyDescent="0.2">
      <c r="B653">
        <v>84128</v>
      </c>
      <c r="C653" t="s">
        <v>4344</v>
      </c>
    </row>
    <row r="654" spans="2:3" x14ac:dyDescent="0.2">
      <c r="B654">
        <v>84130</v>
      </c>
      <c r="C654" t="s">
        <v>6362</v>
      </c>
    </row>
    <row r="655" spans="2:3" x14ac:dyDescent="0.2">
      <c r="B655">
        <v>84131</v>
      </c>
      <c r="C655" t="s">
        <v>182</v>
      </c>
    </row>
    <row r="656" spans="2:3" x14ac:dyDescent="0.2">
      <c r="B656">
        <v>84132</v>
      </c>
      <c r="C656" t="s">
        <v>6364</v>
      </c>
    </row>
    <row r="657" spans="2:3" x14ac:dyDescent="0.2">
      <c r="B657">
        <v>84133</v>
      </c>
      <c r="C657" t="s">
        <v>7153</v>
      </c>
    </row>
    <row r="658" spans="2:3" x14ac:dyDescent="0.2">
      <c r="B658">
        <v>84135</v>
      </c>
      <c r="C658" t="s">
        <v>2672</v>
      </c>
    </row>
    <row r="659" spans="2:3" x14ac:dyDescent="0.2">
      <c r="B659">
        <v>84136</v>
      </c>
      <c r="C659" t="s">
        <v>6366</v>
      </c>
    </row>
    <row r="660" spans="2:3" x14ac:dyDescent="0.2">
      <c r="B660">
        <v>84139</v>
      </c>
      <c r="C660" t="s">
        <v>5678</v>
      </c>
    </row>
    <row r="661" spans="2:3" x14ac:dyDescent="0.2">
      <c r="B661">
        <v>84140</v>
      </c>
      <c r="C661" t="s">
        <v>6367</v>
      </c>
    </row>
    <row r="662" spans="2:3" x14ac:dyDescent="0.2">
      <c r="B662">
        <v>84141</v>
      </c>
      <c r="C662" t="s">
        <v>6368</v>
      </c>
    </row>
    <row r="663" spans="2:3" x14ac:dyDescent="0.2">
      <c r="B663">
        <v>84142</v>
      </c>
      <c r="C663" t="s">
        <v>6370</v>
      </c>
    </row>
    <row r="664" spans="2:3" x14ac:dyDescent="0.2">
      <c r="B664">
        <v>84143</v>
      </c>
      <c r="C664" t="s">
        <v>2754</v>
      </c>
    </row>
    <row r="665" spans="2:3" x14ac:dyDescent="0.2">
      <c r="B665">
        <v>84147</v>
      </c>
      <c r="C665" t="s">
        <v>5680</v>
      </c>
    </row>
    <row r="666" spans="2:3" x14ac:dyDescent="0.2">
      <c r="B666">
        <v>84150</v>
      </c>
      <c r="C666" t="s">
        <v>7478</v>
      </c>
    </row>
    <row r="667" spans="2:3" x14ac:dyDescent="0.2">
      <c r="B667">
        <v>84151</v>
      </c>
      <c r="C667" t="s">
        <v>7200</v>
      </c>
    </row>
    <row r="668" spans="2:3" x14ac:dyDescent="0.2">
      <c r="B668">
        <v>84152</v>
      </c>
      <c r="C668" t="s">
        <v>6373</v>
      </c>
    </row>
    <row r="669" spans="2:3" x14ac:dyDescent="0.2">
      <c r="B669">
        <v>84153</v>
      </c>
      <c r="C669" t="s">
        <v>6375</v>
      </c>
    </row>
    <row r="670" spans="2:3" x14ac:dyDescent="0.2">
      <c r="B670">
        <v>84154</v>
      </c>
      <c r="C670" t="s">
        <v>3966</v>
      </c>
    </row>
    <row r="671" spans="2:3" x14ac:dyDescent="0.2">
      <c r="B671">
        <v>84156</v>
      </c>
      <c r="C671" t="s">
        <v>2140</v>
      </c>
    </row>
    <row r="672" spans="2:3" x14ac:dyDescent="0.2">
      <c r="B672">
        <v>84157</v>
      </c>
      <c r="C672" t="s">
        <v>3077</v>
      </c>
    </row>
    <row r="673" spans="2:3" x14ac:dyDescent="0.2">
      <c r="B673">
        <v>84159</v>
      </c>
      <c r="C673" t="s">
        <v>6377</v>
      </c>
    </row>
    <row r="674" spans="2:3" x14ac:dyDescent="0.2">
      <c r="B674">
        <v>84160</v>
      </c>
      <c r="C674" t="s">
        <v>671</v>
      </c>
    </row>
    <row r="675" spans="2:3" x14ac:dyDescent="0.2">
      <c r="B675">
        <v>84161</v>
      </c>
      <c r="C675" t="s">
        <v>7473</v>
      </c>
    </row>
    <row r="676" spans="2:3" x14ac:dyDescent="0.2">
      <c r="B676">
        <v>84162</v>
      </c>
      <c r="C676" t="s">
        <v>7533</v>
      </c>
    </row>
    <row r="677" spans="2:3" x14ac:dyDescent="0.2">
      <c r="B677">
        <v>84164</v>
      </c>
      <c r="C677" t="s">
        <v>2420</v>
      </c>
    </row>
    <row r="678" spans="2:3" x14ac:dyDescent="0.2">
      <c r="B678">
        <v>84166</v>
      </c>
      <c r="C678" t="s">
        <v>4827</v>
      </c>
    </row>
    <row r="679" spans="2:3" x14ac:dyDescent="0.2">
      <c r="B679">
        <v>84167</v>
      </c>
      <c r="C679" t="s">
        <v>4847</v>
      </c>
    </row>
    <row r="680" spans="2:3" x14ac:dyDescent="0.2">
      <c r="B680">
        <v>84169</v>
      </c>
      <c r="C680" t="s">
        <v>7246</v>
      </c>
    </row>
    <row r="681" spans="2:3" x14ac:dyDescent="0.2">
      <c r="B681">
        <v>84170</v>
      </c>
      <c r="C681" t="s">
        <v>3148</v>
      </c>
    </row>
    <row r="682" spans="2:3" x14ac:dyDescent="0.2">
      <c r="B682">
        <v>84174</v>
      </c>
      <c r="C682" t="s">
        <v>7194</v>
      </c>
    </row>
    <row r="683" spans="2:3" x14ac:dyDescent="0.2">
      <c r="B683">
        <v>84176</v>
      </c>
      <c r="C683" t="s">
        <v>3934</v>
      </c>
    </row>
    <row r="684" spans="2:3" x14ac:dyDescent="0.2">
      <c r="B684">
        <v>84177</v>
      </c>
      <c r="C684" t="s">
        <v>6380</v>
      </c>
    </row>
    <row r="685" spans="2:3" x14ac:dyDescent="0.2">
      <c r="B685">
        <v>84178</v>
      </c>
      <c r="C685" t="s">
        <v>5682</v>
      </c>
    </row>
    <row r="686" spans="2:3" x14ac:dyDescent="0.2">
      <c r="B686">
        <v>84179</v>
      </c>
      <c r="C686" t="s">
        <v>7187</v>
      </c>
    </row>
    <row r="687" spans="2:3" x14ac:dyDescent="0.2">
      <c r="B687">
        <v>84180</v>
      </c>
      <c r="C687" t="s">
        <v>4442</v>
      </c>
    </row>
    <row r="688" spans="2:3" x14ac:dyDescent="0.2">
      <c r="B688">
        <v>84182</v>
      </c>
      <c r="C688" t="s">
        <v>6381</v>
      </c>
    </row>
    <row r="689" spans="2:3" x14ac:dyDescent="0.2">
      <c r="B689">
        <v>84185</v>
      </c>
      <c r="C689" t="s">
        <v>7152</v>
      </c>
    </row>
    <row r="690" spans="2:3" x14ac:dyDescent="0.2">
      <c r="B690">
        <v>84186</v>
      </c>
      <c r="C690" t="s">
        <v>6382</v>
      </c>
    </row>
    <row r="691" spans="2:3" x14ac:dyDescent="0.2">
      <c r="B691">
        <v>84187</v>
      </c>
      <c r="C691" t="s">
        <v>1827</v>
      </c>
    </row>
    <row r="692" spans="2:3" x14ac:dyDescent="0.2">
      <c r="B692">
        <v>84188</v>
      </c>
      <c r="C692" t="s">
        <v>7247</v>
      </c>
    </row>
    <row r="693" spans="2:3" x14ac:dyDescent="0.2">
      <c r="B693">
        <v>84189</v>
      </c>
      <c r="C693" t="s">
        <v>903</v>
      </c>
    </row>
    <row r="694" spans="2:3" x14ac:dyDescent="0.2">
      <c r="B694">
        <v>84190</v>
      </c>
      <c r="C694" t="s">
        <v>2319</v>
      </c>
    </row>
    <row r="695" spans="2:3" x14ac:dyDescent="0.2">
      <c r="B695">
        <v>84191</v>
      </c>
      <c r="C695" t="s">
        <v>900</v>
      </c>
    </row>
    <row r="696" spans="2:3" x14ac:dyDescent="0.2">
      <c r="B696">
        <v>84192</v>
      </c>
      <c r="C696" t="s">
        <v>897</v>
      </c>
    </row>
    <row r="697" spans="2:3" x14ac:dyDescent="0.2">
      <c r="B697">
        <v>84193</v>
      </c>
      <c r="C697" t="s">
        <v>894</v>
      </c>
    </row>
    <row r="698" spans="2:3" x14ac:dyDescent="0.2">
      <c r="B698">
        <v>84194</v>
      </c>
      <c r="C698" t="s">
        <v>891</v>
      </c>
    </row>
    <row r="699" spans="2:3" x14ac:dyDescent="0.2">
      <c r="B699">
        <v>84195</v>
      </c>
      <c r="C699" t="s">
        <v>2316</v>
      </c>
    </row>
    <row r="700" spans="2:3" x14ac:dyDescent="0.2">
      <c r="B700">
        <v>84196</v>
      </c>
      <c r="C700" t="s">
        <v>3151</v>
      </c>
    </row>
    <row r="701" spans="2:3" x14ac:dyDescent="0.2">
      <c r="B701">
        <v>84197</v>
      </c>
      <c r="C701" t="s">
        <v>3154</v>
      </c>
    </row>
    <row r="702" spans="2:3" x14ac:dyDescent="0.2">
      <c r="B702">
        <v>84198</v>
      </c>
      <c r="C702" t="s">
        <v>3157</v>
      </c>
    </row>
    <row r="703" spans="2:3" x14ac:dyDescent="0.2">
      <c r="B703">
        <v>84199</v>
      </c>
      <c r="C703" t="s">
        <v>888</v>
      </c>
    </row>
    <row r="704" spans="2:3" x14ac:dyDescent="0.2">
      <c r="B704">
        <v>84201</v>
      </c>
      <c r="C704" t="s">
        <v>5683</v>
      </c>
    </row>
    <row r="705" spans="2:3" x14ac:dyDescent="0.2">
      <c r="B705">
        <v>84202</v>
      </c>
      <c r="C705" t="s">
        <v>2020</v>
      </c>
    </row>
    <row r="706" spans="2:3" x14ac:dyDescent="0.2">
      <c r="B706">
        <v>84203</v>
      </c>
      <c r="C706" t="s">
        <v>4456</v>
      </c>
    </row>
    <row r="707" spans="2:3" x14ac:dyDescent="0.2">
      <c r="B707">
        <v>84205</v>
      </c>
      <c r="C707" t="s">
        <v>2750</v>
      </c>
    </row>
    <row r="708" spans="2:3" x14ac:dyDescent="0.2">
      <c r="B708">
        <v>84207</v>
      </c>
      <c r="C708" t="s">
        <v>2747</v>
      </c>
    </row>
    <row r="709" spans="2:3" x14ac:dyDescent="0.2">
      <c r="B709">
        <v>84208</v>
      </c>
      <c r="C709" t="s">
        <v>3810</v>
      </c>
    </row>
    <row r="710" spans="2:3" x14ac:dyDescent="0.2">
      <c r="B710">
        <v>84209</v>
      </c>
      <c r="C710" t="s">
        <v>7280</v>
      </c>
    </row>
    <row r="711" spans="2:3" x14ac:dyDescent="0.2">
      <c r="B711">
        <v>84211</v>
      </c>
      <c r="C711" t="s">
        <v>4388</v>
      </c>
    </row>
    <row r="712" spans="2:3" x14ac:dyDescent="0.2">
      <c r="B712">
        <v>84212</v>
      </c>
      <c r="C712" t="s">
        <v>672</v>
      </c>
    </row>
    <row r="713" spans="2:3" x14ac:dyDescent="0.2">
      <c r="B713">
        <v>84213</v>
      </c>
      <c r="C713" t="s">
        <v>1580</v>
      </c>
    </row>
    <row r="714" spans="2:3" x14ac:dyDescent="0.2">
      <c r="B714">
        <v>84214</v>
      </c>
      <c r="C714" t="s">
        <v>6383</v>
      </c>
    </row>
    <row r="715" spans="2:3" x14ac:dyDescent="0.2">
      <c r="B715">
        <v>84215</v>
      </c>
      <c r="C715" t="s">
        <v>7207</v>
      </c>
    </row>
    <row r="716" spans="2:3" x14ac:dyDescent="0.2">
      <c r="B716">
        <v>84216</v>
      </c>
      <c r="C716" t="s">
        <v>7258</v>
      </c>
    </row>
    <row r="717" spans="2:3" x14ac:dyDescent="0.2">
      <c r="B717">
        <v>84218</v>
      </c>
      <c r="C717" t="s">
        <v>5685</v>
      </c>
    </row>
    <row r="718" spans="2:3" x14ac:dyDescent="0.2">
      <c r="B718">
        <v>84219</v>
      </c>
      <c r="C718" t="s">
        <v>7528</v>
      </c>
    </row>
    <row r="719" spans="2:3" x14ac:dyDescent="0.2">
      <c r="B719">
        <v>84220</v>
      </c>
      <c r="C719" t="s">
        <v>7167</v>
      </c>
    </row>
    <row r="720" spans="2:3" x14ac:dyDescent="0.2">
      <c r="B720">
        <v>84221</v>
      </c>
      <c r="C720" t="s">
        <v>5687</v>
      </c>
    </row>
    <row r="721" spans="2:3" x14ac:dyDescent="0.2">
      <c r="B721">
        <v>84224</v>
      </c>
      <c r="C721" t="s">
        <v>2323</v>
      </c>
    </row>
    <row r="722" spans="2:3" x14ac:dyDescent="0.2">
      <c r="B722">
        <v>84225</v>
      </c>
      <c r="C722" t="s">
        <v>1483</v>
      </c>
    </row>
    <row r="723" spans="2:3" x14ac:dyDescent="0.2">
      <c r="B723">
        <v>84226</v>
      </c>
      <c r="C723" t="s">
        <v>4370</v>
      </c>
    </row>
    <row r="724" spans="2:3" x14ac:dyDescent="0.2">
      <c r="B724">
        <v>84227</v>
      </c>
      <c r="C724" t="s">
        <v>6385</v>
      </c>
    </row>
    <row r="725" spans="2:3" x14ac:dyDescent="0.2">
      <c r="B725">
        <v>84228</v>
      </c>
      <c r="C725" t="s">
        <v>6386</v>
      </c>
    </row>
    <row r="726" spans="2:3" x14ac:dyDescent="0.2">
      <c r="B726">
        <v>84229</v>
      </c>
      <c r="C726" t="s">
        <v>6388</v>
      </c>
    </row>
    <row r="727" spans="2:3" x14ac:dyDescent="0.2">
      <c r="B727">
        <v>84230</v>
      </c>
      <c r="C727" t="s">
        <v>2500</v>
      </c>
    </row>
    <row r="728" spans="2:3" x14ac:dyDescent="0.2">
      <c r="B728">
        <v>84231</v>
      </c>
      <c r="C728" t="s">
        <v>2663</v>
      </c>
    </row>
    <row r="729" spans="2:3" x14ac:dyDescent="0.2">
      <c r="B729">
        <v>84232</v>
      </c>
      <c r="C729" t="s">
        <v>6389</v>
      </c>
    </row>
    <row r="730" spans="2:3" x14ac:dyDescent="0.2">
      <c r="B730">
        <v>84233</v>
      </c>
      <c r="C730" t="s">
        <v>2211</v>
      </c>
    </row>
    <row r="731" spans="2:3" x14ac:dyDescent="0.2">
      <c r="B731">
        <v>84234</v>
      </c>
      <c r="C731" t="s">
        <v>1018</v>
      </c>
    </row>
    <row r="732" spans="2:3" x14ac:dyDescent="0.2">
      <c r="B732">
        <v>84236</v>
      </c>
      <c r="C732" t="s">
        <v>7430</v>
      </c>
    </row>
    <row r="733" spans="2:3" x14ac:dyDescent="0.2">
      <c r="B733">
        <v>84237</v>
      </c>
      <c r="C733" t="s">
        <v>1925</v>
      </c>
    </row>
    <row r="734" spans="2:3" x14ac:dyDescent="0.2">
      <c r="B734">
        <v>84238</v>
      </c>
      <c r="C734" t="s">
        <v>6390</v>
      </c>
    </row>
    <row r="735" spans="2:3" x14ac:dyDescent="0.2">
      <c r="B735">
        <v>84239</v>
      </c>
      <c r="C735" t="s">
        <v>1830</v>
      </c>
    </row>
    <row r="736" spans="2:3" x14ac:dyDescent="0.2">
      <c r="B736">
        <v>84240</v>
      </c>
      <c r="C736" t="s">
        <v>2357</v>
      </c>
    </row>
    <row r="737" spans="2:3" x14ac:dyDescent="0.2">
      <c r="B737">
        <v>84242</v>
      </c>
      <c r="C737" t="s">
        <v>1831</v>
      </c>
    </row>
    <row r="738" spans="2:3" x14ac:dyDescent="0.2">
      <c r="B738">
        <v>84243</v>
      </c>
      <c r="C738" t="s">
        <v>1834</v>
      </c>
    </row>
    <row r="739" spans="2:3" x14ac:dyDescent="0.2">
      <c r="B739">
        <v>84244</v>
      </c>
      <c r="C739" t="s">
        <v>1536</v>
      </c>
    </row>
    <row r="740" spans="2:3" x14ac:dyDescent="0.2">
      <c r="B740">
        <v>84245</v>
      </c>
      <c r="C740" t="s">
        <v>6392</v>
      </c>
    </row>
    <row r="741" spans="2:3" x14ac:dyDescent="0.2">
      <c r="B741">
        <v>84246</v>
      </c>
      <c r="C741" t="s">
        <v>556</v>
      </c>
    </row>
    <row r="742" spans="2:3" x14ac:dyDescent="0.2">
      <c r="B742">
        <v>84247</v>
      </c>
      <c r="C742" t="s">
        <v>1701</v>
      </c>
    </row>
    <row r="743" spans="2:3" x14ac:dyDescent="0.2">
      <c r="B743">
        <v>84248</v>
      </c>
      <c r="C743" t="s">
        <v>1613</v>
      </c>
    </row>
    <row r="744" spans="2:3" x14ac:dyDescent="0.2">
      <c r="B744">
        <v>84249</v>
      </c>
      <c r="C744" t="s">
        <v>2091</v>
      </c>
    </row>
    <row r="745" spans="2:3" x14ac:dyDescent="0.2">
      <c r="B745">
        <v>84250</v>
      </c>
      <c r="C745" t="s">
        <v>2815</v>
      </c>
    </row>
    <row r="746" spans="2:3" x14ac:dyDescent="0.2">
      <c r="B746">
        <v>84251</v>
      </c>
      <c r="C746" t="s">
        <v>1836</v>
      </c>
    </row>
    <row r="747" spans="2:3" x14ac:dyDescent="0.2">
      <c r="B747">
        <v>84252</v>
      </c>
      <c r="C747" t="s">
        <v>7140</v>
      </c>
    </row>
    <row r="748" spans="2:3" x14ac:dyDescent="0.2">
      <c r="B748">
        <v>84255</v>
      </c>
      <c r="C748" t="s">
        <v>386</v>
      </c>
    </row>
    <row r="749" spans="2:3" x14ac:dyDescent="0.2">
      <c r="B749">
        <v>84257</v>
      </c>
      <c r="C749" t="s">
        <v>7486</v>
      </c>
    </row>
    <row r="750" spans="2:3" x14ac:dyDescent="0.2">
      <c r="B750">
        <v>84258</v>
      </c>
      <c r="C750" t="s">
        <v>5688</v>
      </c>
    </row>
    <row r="751" spans="2:3" x14ac:dyDescent="0.2">
      <c r="B751">
        <v>84260</v>
      </c>
      <c r="C751" t="s">
        <v>2488</v>
      </c>
    </row>
    <row r="752" spans="2:3" x14ac:dyDescent="0.2">
      <c r="B752">
        <v>84261</v>
      </c>
      <c r="C752" t="s">
        <v>5689</v>
      </c>
    </row>
    <row r="753" spans="2:3" x14ac:dyDescent="0.2">
      <c r="B753">
        <v>84264</v>
      </c>
      <c r="C753" t="s">
        <v>1158</v>
      </c>
    </row>
    <row r="754" spans="2:3" x14ac:dyDescent="0.2">
      <c r="B754">
        <v>84265</v>
      </c>
      <c r="C754" t="s">
        <v>3210</v>
      </c>
    </row>
    <row r="755" spans="2:3" x14ac:dyDescent="0.2">
      <c r="B755">
        <v>84266</v>
      </c>
      <c r="C755" t="s">
        <v>6393</v>
      </c>
    </row>
    <row r="756" spans="2:3" x14ac:dyDescent="0.2">
      <c r="B756">
        <v>84267</v>
      </c>
      <c r="C756" t="s">
        <v>7209</v>
      </c>
    </row>
    <row r="757" spans="2:3" x14ac:dyDescent="0.2">
      <c r="B757">
        <v>84268</v>
      </c>
      <c r="C757" t="s">
        <v>3463</v>
      </c>
    </row>
    <row r="758" spans="2:3" x14ac:dyDescent="0.2">
      <c r="B758">
        <v>84269</v>
      </c>
      <c r="C758" t="s">
        <v>6395</v>
      </c>
    </row>
    <row r="759" spans="2:3" x14ac:dyDescent="0.2">
      <c r="B759">
        <v>84270</v>
      </c>
      <c r="C759" t="s">
        <v>6397</v>
      </c>
    </row>
    <row r="760" spans="2:3" x14ac:dyDescent="0.2">
      <c r="B760">
        <v>84271</v>
      </c>
      <c r="C760" t="s">
        <v>3010</v>
      </c>
    </row>
    <row r="761" spans="2:3" x14ac:dyDescent="0.2">
      <c r="B761">
        <v>84272</v>
      </c>
      <c r="C761" t="s">
        <v>7470</v>
      </c>
    </row>
    <row r="762" spans="2:3" x14ac:dyDescent="0.2">
      <c r="B762">
        <v>84273</v>
      </c>
      <c r="C762" t="s">
        <v>905</v>
      </c>
    </row>
    <row r="763" spans="2:3" x14ac:dyDescent="0.2">
      <c r="B763">
        <v>84275</v>
      </c>
      <c r="C763" t="s">
        <v>6399</v>
      </c>
    </row>
    <row r="764" spans="2:3" x14ac:dyDescent="0.2">
      <c r="B764">
        <v>84276</v>
      </c>
      <c r="C764" t="s">
        <v>7496</v>
      </c>
    </row>
    <row r="765" spans="2:3" x14ac:dyDescent="0.2">
      <c r="B765">
        <v>84277</v>
      </c>
      <c r="C765" t="s">
        <v>6400</v>
      </c>
    </row>
    <row r="766" spans="2:3" x14ac:dyDescent="0.2">
      <c r="B766">
        <v>84278</v>
      </c>
      <c r="C766" t="s">
        <v>6402</v>
      </c>
    </row>
    <row r="767" spans="2:3" x14ac:dyDescent="0.2">
      <c r="B767">
        <v>84280</v>
      </c>
      <c r="C767" t="s">
        <v>2778</v>
      </c>
    </row>
    <row r="768" spans="2:3" x14ac:dyDescent="0.2">
      <c r="B768">
        <v>84283</v>
      </c>
      <c r="C768" t="s">
        <v>6403</v>
      </c>
    </row>
    <row r="769" spans="2:3" x14ac:dyDescent="0.2">
      <c r="B769">
        <v>84284</v>
      </c>
      <c r="C769" t="s">
        <v>2577</v>
      </c>
    </row>
    <row r="770" spans="2:3" x14ac:dyDescent="0.2">
      <c r="B770">
        <v>84287</v>
      </c>
      <c r="C770" t="s">
        <v>6405</v>
      </c>
    </row>
    <row r="771" spans="2:3" x14ac:dyDescent="0.2">
      <c r="B771">
        <v>84288</v>
      </c>
      <c r="C771" t="s">
        <v>6407</v>
      </c>
    </row>
    <row r="772" spans="2:3" x14ac:dyDescent="0.2">
      <c r="B772">
        <v>84289</v>
      </c>
      <c r="C772" t="s">
        <v>2574</v>
      </c>
    </row>
    <row r="773" spans="2:3" x14ac:dyDescent="0.2">
      <c r="B773">
        <v>84290</v>
      </c>
      <c r="C773" t="s">
        <v>4386</v>
      </c>
    </row>
    <row r="774" spans="2:3" x14ac:dyDescent="0.2">
      <c r="B774">
        <v>84295</v>
      </c>
      <c r="C774" t="s">
        <v>1379</v>
      </c>
    </row>
    <row r="775" spans="2:3" x14ac:dyDescent="0.2">
      <c r="B775">
        <v>84297</v>
      </c>
      <c r="C775" t="s">
        <v>4838</v>
      </c>
    </row>
    <row r="776" spans="2:3" x14ac:dyDescent="0.2">
      <c r="B776">
        <v>84298</v>
      </c>
      <c r="C776" t="s">
        <v>4805</v>
      </c>
    </row>
    <row r="777" spans="2:3" x14ac:dyDescent="0.2">
      <c r="B777">
        <v>84300</v>
      </c>
      <c r="C777" t="s">
        <v>4850</v>
      </c>
    </row>
    <row r="778" spans="2:3" x14ac:dyDescent="0.2">
      <c r="B778">
        <v>84301</v>
      </c>
      <c r="C778" t="s">
        <v>4214</v>
      </c>
    </row>
    <row r="779" spans="2:3" x14ac:dyDescent="0.2">
      <c r="B779">
        <v>84305</v>
      </c>
      <c r="C779" t="s">
        <v>5690</v>
      </c>
    </row>
    <row r="780" spans="2:3" x14ac:dyDescent="0.2">
      <c r="B780">
        <v>84306</v>
      </c>
      <c r="C780" t="s">
        <v>4848</v>
      </c>
    </row>
    <row r="781" spans="2:3" x14ac:dyDescent="0.2">
      <c r="B781">
        <v>84307</v>
      </c>
      <c r="C781" t="s">
        <v>3766</v>
      </c>
    </row>
    <row r="782" spans="2:3" x14ac:dyDescent="0.2">
      <c r="B782">
        <v>84308</v>
      </c>
      <c r="C782" t="s">
        <v>4809</v>
      </c>
    </row>
    <row r="783" spans="2:3" x14ac:dyDescent="0.2">
      <c r="B783">
        <v>84309</v>
      </c>
      <c r="C783" t="s">
        <v>5692</v>
      </c>
    </row>
    <row r="784" spans="2:3" x14ac:dyDescent="0.2">
      <c r="B784">
        <v>84312</v>
      </c>
      <c r="C784" t="s">
        <v>2775</v>
      </c>
    </row>
    <row r="785" spans="2:3" x14ac:dyDescent="0.2">
      <c r="B785">
        <v>84313</v>
      </c>
      <c r="C785" t="s">
        <v>5693</v>
      </c>
    </row>
    <row r="786" spans="2:3" x14ac:dyDescent="0.2">
      <c r="B786">
        <v>84317</v>
      </c>
      <c r="C786" t="s">
        <v>4836</v>
      </c>
    </row>
    <row r="787" spans="2:3" x14ac:dyDescent="0.2">
      <c r="B787">
        <v>84318</v>
      </c>
      <c r="C787" t="s">
        <v>4813</v>
      </c>
    </row>
    <row r="788" spans="2:3" x14ac:dyDescent="0.2">
      <c r="B788">
        <v>84320</v>
      </c>
      <c r="C788" t="s">
        <v>6409</v>
      </c>
    </row>
    <row r="789" spans="2:3" x14ac:dyDescent="0.2">
      <c r="B789">
        <v>84322</v>
      </c>
      <c r="C789" t="s">
        <v>5696</v>
      </c>
    </row>
    <row r="790" spans="2:3" x14ac:dyDescent="0.2">
      <c r="B790">
        <v>84323</v>
      </c>
      <c r="C790" t="s">
        <v>5694</v>
      </c>
    </row>
    <row r="791" spans="2:3" x14ac:dyDescent="0.2">
      <c r="B791">
        <v>84325</v>
      </c>
      <c r="C791" t="s">
        <v>1378</v>
      </c>
    </row>
    <row r="792" spans="2:3" x14ac:dyDescent="0.2">
      <c r="B792">
        <v>84326</v>
      </c>
      <c r="C792" t="s">
        <v>4820</v>
      </c>
    </row>
    <row r="793" spans="2:3" x14ac:dyDescent="0.2">
      <c r="B793">
        <v>84328</v>
      </c>
      <c r="C793" t="s">
        <v>7487</v>
      </c>
    </row>
    <row r="794" spans="2:3" x14ac:dyDescent="0.2">
      <c r="B794">
        <v>84329</v>
      </c>
      <c r="C794" t="s">
        <v>4478</v>
      </c>
    </row>
    <row r="795" spans="2:3" x14ac:dyDescent="0.2">
      <c r="B795">
        <v>84330</v>
      </c>
      <c r="C795" t="s">
        <v>4852</v>
      </c>
    </row>
    <row r="796" spans="2:3" x14ac:dyDescent="0.2">
      <c r="B796">
        <v>84331</v>
      </c>
      <c r="C796" t="s">
        <v>6411</v>
      </c>
    </row>
    <row r="797" spans="2:3" x14ac:dyDescent="0.2">
      <c r="B797">
        <v>84335</v>
      </c>
      <c r="C797" t="s">
        <v>7490</v>
      </c>
    </row>
    <row r="798" spans="2:3" x14ac:dyDescent="0.2">
      <c r="B798">
        <v>84337</v>
      </c>
      <c r="C798" t="s">
        <v>5697</v>
      </c>
    </row>
    <row r="799" spans="2:3" x14ac:dyDescent="0.2">
      <c r="B799">
        <v>84338</v>
      </c>
      <c r="C799" t="s">
        <v>3694</v>
      </c>
    </row>
    <row r="800" spans="2:3" x14ac:dyDescent="0.2">
      <c r="B800">
        <v>84339</v>
      </c>
      <c r="C800" t="s">
        <v>6413</v>
      </c>
    </row>
    <row r="801" spans="2:3" x14ac:dyDescent="0.2">
      <c r="B801">
        <v>84341</v>
      </c>
      <c r="C801" t="s">
        <v>4215</v>
      </c>
    </row>
    <row r="802" spans="2:3" x14ac:dyDescent="0.2">
      <c r="B802">
        <v>84343</v>
      </c>
      <c r="C802" t="s">
        <v>378</v>
      </c>
    </row>
    <row r="803" spans="2:3" x14ac:dyDescent="0.2">
      <c r="B803">
        <v>84344</v>
      </c>
      <c r="C803" t="s">
        <v>7409</v>
      </c>
    </row>
    <row r="804" spans="2:3" x14ac:dyDescent="0.2">
      <c r="B804">
        <v>84347</v>
      </c>
      <c r="C804" t="s">
        <v>322</v>
      </c>
    </row>
    <row r="805" spans="2:3" x14ac:dyDescent="0.2">
      <c r="B805">
        <v>84348</v>
      </c>
      <c r="C805" t="s">
        <v>320</v>
      </c>
    </row>
    <row r="806" spans="2:3" x14ac:dyDescent="0.2">
      <c r="B806">
        <v>84350</v>
      </c>
      <c r="C806" t="s">
        <v>6415</v>
      </c>
    </row>
    <row r="807" spans="2:3" x14ac:dyDescent="0.2">
      <c r="B807">
        <v>84351</v>
      </c>
      <c r="C807" t="s">
        <v>4472</v>
      </c>
    </row>
    <row r="808" spans="2:3" x14ac:dyDescent="0.2">
      <c r="B808">
        <v>84352</v>
      </c>
      <c r="C808" t="s">
        <v>4475</v>
      </c>
    </row>
    <row r="809" spans="2:3" x14ac:dyDescent="0.2">
      <c r="B809">
        <v>84353</v>
      </c>
      <c r="C809" t="s">
        <v>4479</v>
      </c>
    </row>
    <row r="810" spans="2:3" x14ac:dyDescent="0.2">
      <c r="B810">
        <v>84354</v>
      </c>
      <c r="C810" t="s">
        <v>6416</v>
      </c>
    </row>
    <row r="811" spans="2:3" x14ac:dyDescent="0.2">
      <c r="B811">
        <v>84356</v>
      </c>
      <c r="C811" t="s">
        <v>6417</v>
      </c>
    </row>
    <row r="812" spans="2:3" x14ac:dyDescent="0.2">
      <c r="B812">
        <v>84357</v>
      </c>
      <c r="C812" t="s">
        <v>7321</v>
      </c>
    </row>
    <row r="813" spans="2:3" x14ac:dyDescent="0.2">
      <c r="B813">
        <v>84358</v>
      </c>
      <c r="C813" t="s">
        <v>4175</v>
      </c>
    </row>
    <row r="814" spans="2:3" x14ac:dyDescent="0.2">
      <c r="B814">
        <v>84359</v>
      </c>
      <c r="C814" t="s">
        <v>744</v>
      </c>
    </row>
    <row r="815" spans="2:3" x14ac:dyDescent="0.2">
      <c r="B815">
        <v>84360</v>
      </c>
      <c r="C815" t="s">
        <v>7230</v>
      </c>
    </row>
    <row r="816" spans="2:3" x14ac:dyDescent="0.2">
      <c r="B816">
        <v>84361</v>
      </c>
      <c r="C816" t="s">
        <v>1718</v>
      </c>
    </row>
    <row r="817" spans="2:3" x14ac:dyDescent="0.2">
      <c r="B817">
        <v>84362</v>
      </c>
      <c r="C817" t="s">
        <v>6419</v>
      </c>
    </row>
    <row r="818" spans="2:3" x14ac:dyDescent="0.2">
      <c r="B818">
        <v>84364</v>
      </c>
      <c r="C818" t="s">
        <v>6421</v>
      </c>
    </row>
    <row r="819" spans="2:3" x14ac:dyDescent="0.2">
      <c r="B819">
        <v>84365</v>
      </c>
      <c r="C819" t="s">
        <v>188</v>
      </c>
    </row>
    <row r="820" spans="2:3" x14ac:dyDescent="0.2">
      <c r="B820">
        <v>84366</v>
      </c>
      <c r="C820" t="s">
        <v>3879</v>
      </c>
    </row>
    <row r="821" spans="2:3" x14ac:dyDescent="0.2">
      <c r="B821">
        <v>84367</v>
      </c>
      <c r="C821" t="s">
        <v>2002</v>
      </c>
    </row>
    <row r="822" spans="2:3" x14ac:dyDescent="0.2">
      <c r="B822">
        <v>84369</v>
      </c>
      <c r="C822" t="s">
        <v>6423</v>
      </c>
    </row>
    <row r="823" spans="2:3" x14ac:dyDescent="0.2">
      <c r="B823">
        <v>84370</v>
      </c>
      <c r="C823" t="s">
        <v>4661</v>
      </c>
    </row>
    <row r="824" spans="2:3" x14ac:dyDescent="0.2">
      <c r="B824">
        <v>84371</v>
      </c>
      <c r="C824" t="s">
        <v>6425</v>
      </c>
    </row>
    <row r="825" spans="2:3" x14ac:dyDescent="0.2">
      <c r="B825">
        <v>84372</v>
      </c>
      <c r="C825" t="s">
        <v>7212</v>
      </c>
    </row>
    <row r="826" spans="2:3" x14ac:dyDescent="0.2">
      <c r="B826">
        <v>85001</v>
      </c>
      <c r="C826" t="s">
        <v>6426</v>
      </c>
    </row>
    <row r="827" spans="2:3" x14ac:dyDescent="0.2">
      <c r="B827">
        <v>85003</v>
      </c>
      <c r="C827" t="s">
        <v>977</v>
      </c>
    </row>
    <row r="828" spans="2:3" x14ac:dyDescent="0.2">
      <c r="B828">
        <v>85006</v>
      </c>
      <c r="C828" t="s">
        <v>6427</v>
      </c>
    </row>
    <row r="829" spans="2:3" x14ac:dyDescent="0.2">
      <c r="B829">
        <v>85008</v>
      </c>
      <c r="C829" t="s">
        <v>5698</v>
      </c>
    </row>
    <row r="830" spans="2:3" x14ac:dyDescent="0.2">
      <c r="B830">
        <v>85012</v>
      </c>
      <c r="C830" t="s">
        <v>4118</v>
      </c>
    </row>
    <row r="831" spans="2:3" x14ac:dyDescent="0.2">
      <c r="B831">
        <v>85013</v>
      </c>
      <c r="C831" t="s">
        <v>5700</v>
      </c>
    </row>
    <row r="832" spans="2:3" x14ac:dyDescent="0.2">
      <c r="B832">
        <v>85014</v>
      </c>
      <c r="C832" t="s">
        <v>7164</v>
      </c>
    </row>
    <row r="833" spans="2:3" x14ac:dyDescent="0.2">
      <c r="B833">
        <v>85023</v>
      </c>
      <c r="C833" t="s">
        <v>7322</v>
      </c>
    </row>
    <row r="834" spans="2:3" x14ac:dyDescent="0.2">
      <c r="B834">
        <v>85034</v>
      </c>
      <c r="C834" t="s">
        <v>406</v>
      </c>
    </row>
    <row r="835" spans="2:3" x14ac:dyDescent="0.2">
      <c r="B835">
        <v>85050</v>
      </c>
      <c r="C835" t="s">
        <v>6428</v>
      </c>
    </row>
    <row r="836" spans="2:3" x14ac:dyDescent="0.2">
      <c r="B836">
        <v>85053</v>
      </c>
      <c r="C836" t="s">
        <v>6429</v>
      </c>
    </row>
    <row r="837" spans="2:3" x14ac:dyDescent="0.2">
      <c r="B837">
        <v>85057</v>
      </c>
      <c r="C837" t="s">
        <v>6430</v>
      </c>
    </row>
    <row r="838" spans="2:3" x14ac:dyDescent="0.2">
      <c r="B838">
        <v>85061</v>
      </c>
      <c r="C838" t="s">
        <v>7391</v>
      </c>
    </row>
    <row r="839" spans="2:3" x14ac:dyDescent="0.2">
      <c r="B839">
        <v>85063</v>
      </c>
      <c r="C839" t="s">
        <v>6431</v>
      </c>
    </row>
    <row r="840" spans="2:3" x14ac:dyDescent="0.2">
      <c r="B840">
        <v>85067</v>
      </c>
      <c r="C840" t="s">
        <v>7323</v>
      </c>
    </row>
    <row r="841" spans="2:3" x14ac:dyDescent="0.2">
      <c r="B841">
        <v>85068</v>
      </c>
      <c r="C841" t="s">
        <v>7324</v>
      </c>
    </row>
    <row r="842" spans="2:3" x14ac:dyDescent="0.2">
      <c r="B842">
        <v>85101</v>
      </c>
      <c r="C842" t="s">
        <v>6432</v>
      </c>
    </row>
    <row r="843" spans="2:3" x14ac:dyDescent="0.2">
      <c r="B843">
        <v>85103</v>
      </c>
      <c r="C843" t="s">
        <v>6433</v>
      </c>
    </row>
    <row r="844" spans="2:3" x14ac:dyDescent="0.2">
      <c r="B844">
        <v>85105</v>
      </c>
      <c r="C844" t="s">
        <v>6434</v>
      </c>
    </row>
    <row r="845" spans="2:3" x14ac:dyDescent="0.2">
      <c r="B845">
        <v>85106</v>
      </c>
      <c r="C845" t="s">
        <v>6435</v>
      </c>
    </row>
    <row r="846" spans="2:3" x14ac:dyDescent="0.2">
      <c r="B846">
        <v>85110</v>
      </c>
      <c r="C846" t="s">
        <v>7325</v>
      </c>
    </row>
    <row r="847" spans="2:3" x14ac:dyDescent="0.2">
      <c r="B847">
        <v>85111</v>
      </c>
      <c r="C847" t="s">
        <v>5702</v>
      </c>
    </row>
    <row r="848" spans="2:3" x14ac:dyDescent="0.2">
      <c r="B848">
        <v>85112</v>
      </c>
      <c r="C848" t="s">
        <v>5703</v>
      </c>
    </row>
    <row r="849" spans="2:3" x14ac:dyDescent="0.2">
      <c r="B849">
        <v>85115</v>
      </c>
      <c r="C849" t="s">
        <v>5704</v>
      </c>
    </row>
    <row r="850" spans="2:3" x14ac:dyDescent="0.2">
      <c r="B850">
        <v>85128</v>
      </c>
      <c r="C850" t="s">
        <v>6436</v>
      </c>
    </row>
    <row r="851" spans="2:3" x14ac:dyDescent="0.2">
      <c r="B851">
        <v>85133</v>
      </c>
      <c r="C851" t="s">
        <v>6437</v>
      </c>
    </row>
    <row r="852" spans="2:3" x14ac:dyDescent="0.2">
      <c r="B852">
        <v>85134</v>
      </c>
      <c r="C852" t="s">
        <v>6439</v>
      </c>
    </row>
    <row r="853" spans="2:3" x14ac:dyDescent="0.2">
      <c r="B853">
        <v>85144</v>
      </c>
      <c r="C853" t="s">
        <v>6440</v>
      </c>
    </row>
    <row r="854" spans="2:3" x14ac:dyDescent="0.2">
      <c r="B854">
        <v>85148</v>
      </c>
      <c r="C854" t="s">
        <v>4499</v>
      </c>
    </row>
    <row r="855" spans="2:3" x14ac:dyDescent="0.2">
      <c r="B855">
        <v>85157</v>
      </c>
      <c r="C855" t="s">
        <v>6442</v>
      </c>
    </row>
    <row r="856" spans="2:3" x14ac:dyDescent="0.2">
      <c r="B856">
        <v>85168</v>
      </c>
      <c r="C856" t="s">
        <v>7392</v>
      </c>
    </row>
    <row r="857" spans="2:3" x14ac:dyDescent="0.2">
      <c r="B857">
        <v>85177</v>
      </c>
      <c r="C857" t="s">
        <v>6443</v>
      </c>
    </row>
    <row r="858" spans="2:3" x14ac:dyDescent="0.2">
      <c r="B858">
        <v>85178</v>
      </c>
      <c r="C858" t="s">
        <v>6444</v>
      </c>
    </row>
    <row r="859" spans="2:3" x14ac:dyDescent="0.2">
      <c r="B859">
        <v>85179</v>
      </c>
      <c r="C859" t="s">
        <v>6445</v>
      </c>
    </row>
    <row r="860" spans="2:3" x14ac:dyDescent="0.2">
      <c r="B860">
        <v>85180</v>
      </c>
      <c r="C860" t="s">
        <v>6446</v>
      </c>
    </row>
    <row r="861" spans="2:3" x14ac:dyDescent="0.2">
      <c r="B861">
        <v>85185</v>
      </c>
      <c r="C861" t="s">
        <v>6447</v>
      </c>
    </row>
    <row r="862" spans="2:3" x14ac:dyDescent="0.2">
      <c r="B862">
        <v>85190</v>
      </c>
      <c r="C862" t="s">
        <v>6448</v>
      </c>
    </row>
    <row r="863" spans="2:3" x14ac:dyDescent="0.2">
      <c r="B863">
        <v>85254</v>
      </c>
      <c r="C863" t="s">
        <v>7410</v>
      </c>
    </row>
    <row r="864" spans="2:3" x14ac:dyDescent="0.2">
      <c r="B864">
        <v>85257</v>
      </c>
      <c r="C864" t="s">
        <v>6449</v>
      </c>
    </row>
    <row r="865" spans="2:3" x14ac:dyDescent="0.2">
      <c r="B865">
        <v>85262</v>
      </c>
      <c r="C865" t="s">
        <v>6450</v>
      </c>
    </row>
    <row r="866" spans="2:3" x14ac:dyDescent="0.2">
      <c r="B866">
        <v>85298</v>
      </c>
      <c r="C866" t="s">
        <v>6451</v>
      </c>
    </row>
    <row r="867" spans="2:3" x14ac:dyDescent="0.2">
      <c r="B867">
        <v>85311</v>
      </c>
      <c r="C867" t="s">
        <v>6452</v>
      </c>
    </row>
    <row r="868" spans="2:3" x14ac:dyDescent="0.2">
      <c r="B868">
        <v>85313</v>
      </c>
      <c r="C868" t="s">
        <v>6453</v>
      </c>
    </row>
    <row r="869" spans="2:3" x14ac:dyDescent="0.2">
      <c r="B869">
        <v>85314</v>
      </c>
      <c r="C869" t="s">
        <v>6454</v>
      </c>
    </row>
    <row r="870" spans="2:3" x14ac:dyDescent="0.2">
      <c r="B870">
        <v>85320</v>
      </c>
      <c r="C870" t="s">
        <v>7326</v>
      </c>
    </row>
    <row r="871" spans="2:3" x14ac:dyDescent="0.2">
      <c r="B871">
        <v>85336</v>
      </c>
      <c r="C871" t="s">
        <v>7238</v>
      </c>
    </row>
    <row r="872" spans="2:3" x14ac:dyDescent="0.2">
      <c r="B872">
        <v>85338</v>
      </c>
      <c r="C872" t="s">
        <v>6455</v>
      </c>
    </row>
    <row r="873" spans="2:3" x14ac:dyDescent="0.2">
      <c r="B873">
        <v>85345</v>
      </c>
      <c r="C873" t="s">
        <v>6456</v>
      </c>
    </row>
    <row r="874" spans="2:3" x14ac:dyDescent="0.2">
      <c r="B874">
        <v>85357</v>
      </c>
      <c r="C874" t="s">
        <v>5705</v>
      </c>
    </row>
    <row r="875" spans="2:3" x14ac:dyDescent="0.2">
      <c r="B875">
        <v>85358</v>
      </c>
      <c r="C875" t="s">
        <v>6457</v>
      </c>
    </row>
    <row r="876" spans="2:3" x14ac:dyDescent="0.2">
      <c r="B876">
        <v>85360</v>
      </c>
      <c r="C876" t="s">
        <v>7201</v>
      </c>
    </row>
    <row r="877" spans="2:3" x14ac:dyDescent="0.2">
      <c r="B877">
        <v>85362</v>
      </c>
      <c r="C877" t="s">
        <v>6459</v>
      </c>
    </row>
    <row r="878" spans="2:3" x14ac:dyDescent="0.2">
      <c r="B878">
        <v>85364</v>
      </c>
      <c r="C878" t="s">
        <v>306</v>
      </c>
    </row>
    <row r="879" spans="2:3" x14ac:dyDescent="0.2">
      <c r="B879">
        <v>85367</v>
      </c>
      <c r="C879" t="s">
        <v>6460</v>
      </c>
    </row>
    <row r="880" spans="2:3" x14ac:dyDescent="0.2">
      <c r="B880">
        <v>85368</v>
      </c>
      <c r="C880" t="s">
        <v>7202</v>
      </c>
    </row>
    <row r="881" spans="2:3" x14ac:dyDescent="0.2">
      <c r="B881">
        <v>85369</v>
      </c>
      <c r="C881" t="s">
        <v>6462</v>
      </c>
    </row>
    <row r="882" spans="2:3" x14ac:dyDescent="0.2">
      <c r="B882">
        <v>85370</v>
      </c>
      <c r="C882" t="s">
        <v>7203</v>
      </c>
    </row>
    <row r="883" spans="2:3" x14ac:dyDescent="0.2">
      <c r="B883">
        <v>85372</v>
      </c>
      <c r="C883" t="s">
        <v>2031</v>
      </c>
    </row>
    <row r="884" spans="2:3" x14ac:dyDescent="0.2">
      <c r="B884">
        <v>85439</v>
      </c>
      <c r="C884" t="s">
        <v>6465</v>
      </c>
    </row>
    <row r="885" spans="2:3" x14ac:dyDescent="0.2">
      <c r="B885">
        <v>85440</v>
      </c>
      <c r="C885" t="s">
        <v>6467</v>
      </c>
    </row>
    <row r="886" spans="2:3" x14ac:dyDescent="0.2">
      <c r="B886">
        <v>85442</v>
      </c>
      <c r="C886" t="s">
        <v>190</v>
      </c>
    </row>
    <row r="887" spans="2:3" x14ac:dyDescent="0.2">
      <c r="B887">
        <v>85443</v>
      </c>
      <c r="C887" t="s">
        <v>2771</v>
      </c>
    </row>
    <row r="888" spans="2:3" x14ac:dyDescent="0.2">
      <c r="B888">
        <v>85445</v>
      </c>
      <c r="C888" t="s">
        <v>6468</v>
      </c>
    </row>
    <row r="889" spans="2:3" x14ac:dyDescent="0.2">
      <c r="B889">
        <v>85446</v>
      </c>
      <c r="C889" t="s">
        <v>6469</v>
      </c>
    </row>
    <row r="890" spans="2:3" x14ac:dyDescent="0.2">
      <c r="B890">
        <v>85448</v>
      </c>
      <c r="C890" t="s">
        <v>6470</v>
      </c>
    </row>
    <row r="891" spans="2:3" x14ac:dyDescent="0.2">
      <c r="B891">
        <v>85451</v>
      </c>
      <c r="C891" t="s">
        <v>6471</v>
      </c>
    </row>
    <row r="892" spans="2:3" x14ac:dyDescent="0.2">
      <c r="B892">
        <v>85453</v>
      </c>
      <c r="C892" t="s">
        <v>6473</v>
      </c>
    </row>
    <row r="893" spans="2:3" x14ac:dyDescent="0.2">
      <c r="B893">
        <v>85524</v>
      </c>
      <c r="C893" t="s">
        <v>6474</v>
      </c>
    </row>
    <row r="894" spans="2:3" x14ac:dyDescent="0.2">
      <c r="B894">
        <v>85533</v>
      </c>
      <c r="C894" t="s">
        <v>4454</v>
      </c>
    </row>
    <row r="895" spans="2:3" x14ac:dyDescent="0.2">
      <c r="B895">
        <v>85538</v>
      </c>
      <c r="C895" t="s">
        <v>2172</v>
      </c>
    </row>
    <row r="896" spans="2:3" x14ac:dyDescent="0.2">
      <c r="B896">
        <v>85541</v>
      </c>
      <c r="C896" t="s">
        <v>7266</v>
      </c>
    </row>
    <row r="897" spans="2:3" x14ac:dyDescent="0.2">
      <c r="B897">
        <v>85607</v>
      </c>
      <c r="C897" t="s">
        <v>7399</v>
      </c>
    </row>
    <row r="898" spans="2:3" x14ac:dyDescent="0.2">
      <c r="B898">
        <v>85627</v>
      </c>
      <c r="C898" t="s">
        <v>7503</v>
      </c>
    </row>
    <row r="899" spans="2:3" x14ac:dyDescent="0.2">
      <c r="B899">
        <v>85631</v>
      </c>
      <c r="C899" t="s">
        <v>7265</v>
      </c>
    </row>
    <row r="900" spans="2:3" x14ac:dyDescent="0.2">
      <c r="B900">
        <v>85632</v>
      </c>
      <c r="C900" t="s">
        <v>5706</v>
      </c>
    </row>
    <row r="901" spans="2:3" x14ac:dyDescent="0.2">
      <c r="B901">
        <v>85652</v>
      </c>
      <c r="C901" t="s">
        <v>7186</v>
      </c>
    </row>
    <row r="902" spans="2:3" x14ac:dyDescent="0.2">
      <c r="B902">
        <v>85700</v>
      </c>
      <c r="C902" t="s">
        <v>3857</v>
      </c>
    </row>
    <row r="903" spans="2:3" x14ac:dyDescent="0.2">
      <c r="B903">
        <v>85716</v>
      </c>
      <c r="C903" t="s">
        <v>6475</v>
      </c>
    </row>
    <row r="904" spans="2:3" x14ac:dyDescent="0.2">
      <c r="B904">
        <v>85718</v>
      </c>
      <c r="C904" t="s">
        <v>6476</v>
      </c>
    </row>
    <row r="905" spans="2:3" x14ac:dyDescent="0.2">
      <c r="B905">
        <v>85726</v>
      </c>
      <c r="C905" t="s">
        <v>6477</v>
      </c>
    </row>
    <row r="906" spans="2:3" x14ac:dyDescent="0.2">
      <c r="B906">
        <v>85731</v>
      </c>
      <c r="C906" t="s">
        <v>7400</v>
      </c>
    </row>
    <row r="907" spans="2:3" x14ac:dyDescent="0.2">
      <c r="B907">
        <v>85735</v>
      </c>
      <c r="C907" t="s">
        <v>5707</v>
      </c>
    </row>
    <row r="908" spans="2:3" x14ac:dyDescent="0.2">
      <c r="B908">
        <v>85740</v>
      </c>
      <c r="C908" t="s">
        <v>2769</v>
      </c>
    </row>
    <row r="909" spans="2:3" x14ac:dyDescent="0.2">
      <c r="B909">
        <v>85752</v>
      </c>
      <c r="C909" t="s">
        <v>7252</v>
      </c>
    </row>
    <row r="910" spans="2:3" x14ac:dyDescent="0.2">
      <c r="B910">
        <v>85763</v>
      </c>
      <c r="C910" t="s">
        <v>6479</v>
      </c>
    </row>
    <row r="911" spans="2:3" x14ac:dyDescent="0.2">
      <c r="B911">
        <v>85764</v>
      </c>
      <c r="C911" t="s">
        <v>6480</v>
      </c>
    </row>
    <row r="912" spans="2:3" x14ac:dyDescent="0.2">
      <c r="B912">
        <v>85768</v>
      </c>
      <c r="C912" t="s">
        <v>6481</v>
      </c>
    </row>
    <row r="913" spans="2:3" x14ac:dyDescent="0.2">
      <c r="B913">
        <v>85772</v>
      </c>
      <c r="C913" t="s">
        <v>6482</v>
      </c>
    </row>
    <row r="914" spans="2:3" x14ac:dyDescent="0.2">
      <c r="B914">
        <v>85777</v>
      </c>
      <c r="C914" t="s">
        <v>6483</v>
      </c>
    </row>
    <row r="915" spans="2:3" x14ac:dyDescent="0.2">
      <c r="B915">
        <v>85782</v>
      </c>
      <c r="C915" t="s">
        <v>7264</v>
      </c>
    </row>
    <row r="916" spans="2:3" x14ac:dyDescent="0.2">
      <c r="B916">
        <v>85784</v>
      </c>
      <c r="C916" t="s">
        <v>3621</v>
      </c>
    </row>
    <row r="917" spans="2:3" x14ac:dyDescent="0.2">
      <c r="B917">
        <v>85785</v>
      </c>
      <c r="C917" t="s">
        <v>5708</v>
      </c>
    </row>
    <row r="918" spans="2:3" x14ac:dyDescent="0.2">
      <c r="B918">
        <v>85786</v>
      </c>
      <c r="C918" t="s">
        <v>7225</v>
      </c>
    </row>
    <row r="919" spans="2:3" x14ac:dyDescent="0.2">
      <c r="B919">
        <v>85788</v>
      </c>
      <c r="C919" t="s">
        <v>5712</v>
      </c>
    </row>
    <row r="920" spans="2:3" x14ac:dyDescent="0.2">
      <c r="B920">
        <v>85789</v>
      </c>
      <c r="C920" t="s">
        <v>7398</v>
      </c>
    </row>
    <row r="921" spans="2:3" x14ac:dyDescent="0.2">
      <c r="B921">
        <v>85790</v>
      </c>
      <c r="C921" t="s">
        <v>5713</v>
      </c>
    </row>
    <row r="922" spans="2:3" x14ac:dyDescent="0.2">
      <c r="B922">
        <v>85796</v>
      </c>
      <c r="C922" t="s">
        <v>6484</v>
      </c>
    </row>
    <row r="923" spans="2:3" x14ac:dyDescent="0.2">
      <c r="B923">
        <v>85814</v>
      </c>
      <c r="C923" t="s">
        <v>6486</v>
      </c>
    </row>
    <row r="924" spans="2:3" x14ac:dyDescent="0.2">
      <c r="B924">
        <v>85815</v>
      </c>
      <c r="C924" t="s">
        <v>5715</v>
      </c>
    </row>
    <row r="925" spans="2:3" x14ac:dyDescent="0.2">
      <c r="B925">
        <v>85829</v>
      </c>
      <c r="C925" t="s">
        <v>1304</v>
      </c>
    </row>
    <row r="926" spans="2:3" x14ac:dyDescent="0.2">
      <c r="B926">
        <v>85831</v>
      </c>
      <c r="C926" t="s">
        <v>7385</v>
      </c>
    </row>
    <row r="927" spans="2:3" x14ac:dyDescent="0.2">
      <c r="B927">
        <v>85832</v>
      </c>
      <c r="C927" t="s">
        <v>4083</v>
      </c>
    </row>
    <row r="928" spans="2:3" x14ac:dyDescent="0.2">
      <c r="B928">
        <v>85838</v>
      </c>
      <c r="C928" t="s">
        <v>6488</v>
      </c>
    </row>
    <row r="929" spans="2:3" x14ac:dyDescent="0.2">
      <c r="B929">
        <v>85844</v>
      </c>
      <c r="C929" t="s">
        <v>7532</v>
      </c>
    </row>
    <row r="930" spans="2:3" x14ac:dyDescent="0.2">
      <c r="B930">
        <v>85845</v>
      </c>
      <c r="C930" t="s">
        <v>7465</v>
      </c>
    </row>
    <row r="931" spans="2:3" x14ac:dyDescent="0.2">
      <c r="B931">
        <v>85870</v>
      </c>
      <c r="C931" t="s">
        <v>5717</v>
      </c>
    </row>
    <row r="932" spans="2:3" x14ac:dyDescent="0.2">
      <c r="B932">
        <v>85873</v>
      </c>
      <c r="C932" t="s">
        <v>4592</v>
      </c>
    </row>
    <row r="933" spans="2:3" x14ac:dyDescent="0.2">
      <c r="B933">
        <v>85876</v>
      </c>
      <c r="C933" t="s">
        <v>688</v>
      </c>
    </row>
    <row r="934" spans="2:3" x14ac:dyDescent="0.2">
      <c r="B934">
        <v>85877</v>
      </c>
      <c r="C934" t="s">
        <v>5718</v>
      </c>
    </row>
    <row r="935" spans="2:3" x14ac:dyDescent="0.2">
      <c r="B935">
        <v>85879</v>
      </c>
      <c r="C935" t="s">
        <v>4289</v>
      </c>
    </row>
    <row r="936" spans="2:3" x14ac:dyDescent="0.2">
      <c r="B936">
        <v>85886</v>
      </c>
      <c r="C936" t="s">
        <v>5720</v>
      </c>
    </row>
    <row r="937" spans="2:3" x14ac:dyDescent="0.2">
      <c r="B937">
        <v>85895</v>
      </c>
      <c r="C937" t="s">
        <v>1912</v>
      </c>
    </row>
    <row r="938" spans="2:3" x14ac:dyDescent="0.2">
      <c r="B938">
        <v>85897</v>
      </c>
      <c r="C938" t="s">
        <v>7304</v>
      </c>
    </row>
    <row r="939" spans="2:3" x14ac:dyDescent="0.2">
      <c r="B939">
        <v>85903</v>
      </c>
      <c r="C939" t="s">
        <v>6490</v>
      </c>
    </row>
    <row r="940" spans="2:3" x14ac:dyDescent="0.2">
      <c r="B940">
        <v>85907</v>
      </c>
      <c r="C940" t="s">
        <v>7418</v>
      </c>
    </row>
    <row r="941" spans="2:3" x14ac:dyDescent="0.2">
      <c r="B941">
        <v>85909</v>
      </c>
      <c r="C941" t="s">
        <v>6491</v>
      </c>
    </row>
    <row r="942" spans="2:3" x14ac:dyDescent="0.2">
      <c r="B942">
        <v>85910</v>
      </c>
      <c r="C942" t="s">
        <v>7193</v>
      </c>
    </row>
    <row r="943" spans="2:3" x14ac:dyDescent="0.2">
      <c r="B943">
        <v>85928</v>
      </c>
      <c r="C943" t="s">
        <v>5721</v>
      </c>
    </row>
    <row r="944" spans="2:3" x14ac:dyDescent="0.2">
      <c r="B944">
        <v>85943</v>
      </c>
      <c r="C944" t="s">
        <v>4589</v>
      </c>
    </row>
    <row r="945" spans="2:3" x14ac:dyDescent="0.2">
      <c r="B945">
        <v>85947</v>
      </c>
      <c r="C945" t="s">
        <v>7386</v>
      </c>
    </row>
    <row r="946" spans="2:3" x14ac:dyDescent="0.2">
      <c r="B946">
        <v>85955</v>
      </c>
      <c r="C946" t="s">
        <v>7143</v>
      </c>
    </row>
    <row r="947" spans="2:3" x14ac:dyDescent="0.2">
      <c r="B947">
        <v>85956</v>
      </c>
      <c r="C947" t="s">
        <v>6492</v>
      </c>
    </row>
    <row r="948" spans="2:3" x14ac:dyDescent="0.2">
      <c r="B948">
        <v>85960</v>
      </c>
      <c r="C948" t="s">
        <v>6494</v>
      </c>
    </row>
    <row r="949" spans="2:3" x14ac:dyDescent="0.2">
      <c r="B949">
        <v>85965</v>
      </c>
      <c r="C949" t="s">
        <v>6496</v>
      </c>
    </row>
    <row r="950" spans="2:3" x14ac:dyDescent="0.2">
      <c r="B950">
        <v>85991</v>
      </c>
      <c r="C950" t="s">
        <v>7529</v>
      </c>
    </row>
    <row r="951" spans="2:3" x14ac:dyDescent="0.2">
      <c r="B951">
        <v>86002</v>
      </c>
      <c r="C951" t="s">
        <v>6497</v>
      </c>
    </row>
    <row r="952" spans="2:3" x14ac:dyDescent="0.2">
      <c r="B952">
        <v>86004</v>
      </c>
      <c r="C952" t="s">
        <v>6499</v>
      </c>
    </row>
    <row r="953" spans="2:3" x14ac:dyDescent="0.2">
      <c r="B953">
        <v>86008</v>
      </c>
      <c r="C953" t="s">
        <v>6500</v>
      </c>
    </row>
    <row r="954" spans="2:3" x14ac:dyDescent="0.2">
      <c r="B954">
        <v>86011</v>
      </c>
      <c r="C954" t="s">
        <v>5724</v>
      </c>
    </row>
    <row r="955" spans="2:3" x14ac:dyDescent="0.2">
      <c r="B955">
        <v>86016</v>
      </c>
      <c r="C955" t="s">
        <v>6501</v>
      </c>
    </row>
    <row r="956" spans="2:3" x14ac:dyDescent="0.2">
      <c r="B956">
        <v>86020</v>
      </c>
      <c r="C956" t="s">
        <v>7305</v>
      </c>
    </row>
    <row r="957" spans="2:3" x14ac:dyDescent="0.2">
      <c r="B957">
        <v>86021</v>
      </c>
      <c r="C957" t="s">
        <v>6502</v>
      </c>
    </row>
    <row r="958" spans="2:3" x14ac:dyDescent="0.2">
      <c r="B958">
        <v>86028</v>
      </c>
      <c r="C958" t="s">
        <v>6504</v>
      </c>
    </row>
    <row r="959" spans="2:3" x14ac:dyDescent="0.2">
      <c r="B959">
        <v>86035</v>
      </c>
      <c r="C959" t="s">
        <v>4608</v>
      </c>
    </row>
    <row r="960" spans="2:3" x14ac:dyDescent="0.2">
      <c r="B960">
        <v>86100</v>
      </c>
      <c r="C960" t="s">
        <v>6506</v>
      </c>
    </row>
    <row r="961" spans="2:3" x14ac:dyDescent="0.2">
      <c r="B961">
        <v>86106</v>
      </c>
      <c r="C961" t="s">
        <v>4605</v>
      </c>
    </row>
    <row r="962" spans="2:3" x14ac:dyDescent="0.2">
      <c r="B962">
        <v>86107</v>
      </c>
      <c r="C962" t="s">
        <v>5725</v>
      </c>
    </row>
    <row r="963" spans="2:3" x14ac:dyDescent="0.2">
      <c r="B963">
        <v>86108</v>
      </c>
      <c r="C963" t="s">
        <v>6507</v>
      </c>
    </row>
    <row r="964" spans="2:3" x14ac:dyDescent="0.2">
      <c r="B964">
        <v>86110</v>
      </c>
      <c r="C964" t="s">
        <v>5727</v>
      </c>
    </row>
    <row r="965" spans="2:3" x14ac:dyDescent="0.2">
      <c r="B965">
        <v>86111</v>
      </c>
      <c r="C965" t="s">
        <v>7224</v>
      </c>
    </row>
    <row r="966" spans="2:3" x14ac:dyDescent="0.2">
      <c r="B966">
        <v>86112</v>
      </c>
      <c r="C966" t="s">
        <v>589</v>
      </c>
    </row>
    <row r="967" spans="2:3" x14ac:dyDescent="0.2">
      <c r="B967">
        <v>86114</v>
      </c>
      <c r="C967" t="s">
        <v>5729</v>
      </c>
    </row>
    <row r="968" spans="2:3" x14ac:dyDescent="0.2">
      <c r="B968">
        <v>86115</v>
      </c>
      <c r="C968" t="s">
        <v>5730</v>
      </c>
    </row>
    <row r="969" spans="2:3" x14ac:dyDescent="0.2">
      <c r="B969">
        <v>86117</v>
      </c>
      <c r="C969" t="s">
        <v>5731</v>
      </c>
    </row>
    <row r="970" spans="2:3" x14ac:dyDescent="0.2">
      <c r="B970">
        <v>86118</v>
      </c>
      <c r="C970" t="s">
        <v>1263</v>
      </c>
    </row>
    <row r="971" spans="2:3" x14ac:dyDescent="0.2">
      <c r="B971">
        <v>86119</v>
      </c>
      <c r="C971" t="s">
        <v>5732</v>
      </c>
    </row>
    <row r="972" spans="2:3" x14ac:dyDescent="0.2">
      <c r="B972">
        <v>86121</v>
      </c>
      <c r="C972" t="s">
        <v>1468</v>
      </c>
    </row>
    <row r="973" spans="2:3" x14ac:dyDescent="0.2">
      <c r="B973">
        <v>86123</v>
      </c>
      <c r="C973" t="s">
        <v>3630</v>
      </c>
    </row>
    <row r="974" spans="2:3" x14ac:dyDescent="0.2">
      <c r="B974">
        <v>86125</v>
      </c>
      <c r="C974" t="s">
        <v>6508</v>
      </c>
    </row>
    <row r="975" spans="2:3" x14ac:dyDescent="0.2">
      <c r="B975">
        <v>86129</v>
      </c>
      <c r="C975" t="s">
        <v>6510</v>
      </c>
    </row>
    <row r="976" spans="2:3" x14ac:dyDescent="0.2">
      <c r="B976">
        <v>86133</v>
      </c>
      <c r="C976" t="s">
        <v>7362</v>
      </c>
    </row>
    <row r="977" spans="2:3" x14ac:dyDescent="0.2">
      <c r="B977">
        <v>86134</v>
      </c>
      <c r="C977" t="s">
        <v>6511</v>
      </c>
    </row>
    <row r="978" spans="2:3" x14ac:dyDescent="0.2">
      <c r="B978">
        <v>86139</v>
      </c>
      <c r="C978" t="s">
        <v>6512</v>
      </c>
    </row>
    <row r="979" spans="2:3" x14ac:dyDescent="0.2">
      <c r="B979">
        <v>86141</v>
      </c>
      <c r="C979" t="s">
        <v>6513</v>
      </c>
    </row>
    <row r="980" spans="2:3" x14ac:dyDescent="0.2">
      <c r="B980">
        <v>86146</v>
      </c>
      <c r="C980" t="s">
        <v>6514</v>
      </c>
    </row>
    <row r="981" spans="2:3" x14ac:dyDescent="0.2">
      <c r="B981">
        <v>86152</v>
      </c>
      <c r="C981" t="s">
        <v>7481</v>
      </c>
    </row>
    <row r="982" spans="2:3" x14ac:dyDescent="0.2">
      <c r="B982">
        <v>86154</v>
      </c>
      <c r="C982" t="s">
        <v>7248</v>
      </c>
    </row>
    <row r="983" spans="2:3" x14ac:dyDescent="0.2">
      <c r="B983">
        <v>86156</v>
      </c>
      <c r="C983" t="s">
        <v>5733</v>
      </c>
    </row>
    <row r="984" spans="2:3" x14ac:dyDescent="0.2">
      <c r="B984">
        <v>86157</v>
      </c>
      <c r="C984" t="s">
        <v>6517</v>
      </c>
    </row>
    <row r="985" spans="2:3" x14ac:dyDescent="0.2">
      <c r="B985">
        <v>86159</v>
      </c>
      <c r="C985" t="s">
        <v>6519</v>
      </c>
    </row>
    <row r="986" spans="2:3" x14ac:dyDescent="0.2">
      <c r="B986">
        <v>86160</v>
      </c>
      <c r="C986" t="s">
        <v>6521</v>
      </c>
    </row>
    <row r="987" spans="2:3" x14ac:dyDescent="0.2">
      <c r="B987">
        <v>86161</v>
      </c>
      <c r="C987" t="s">
        <v>6522</v>
      </c>
    </row>
    <row r="988" spans="2:3" x14ac:dyDescent="0.2">
      <c r="B988">
        <v>86162</v>
      </c>
      <c r="C988" t="s">
        <v>6523</v>
      </c>
    </row>
    <row r="989" spans="2:3" x14ac:dyDescent="0.2">
      <c r="B989">
        <v>86165</v>
      </c>
      <c r="C989" t="s">
        <v>6524</v>
      </c>
    </row>
    <row r="990" spans="2:3" x14ac:dyDescent="0.2">
      <c r="B990">
        <v>86166</v>
      </c>
      <c r="C990" t="s">
        <v>6525</v>
      </c>
    </row>
    <row r="991" spans="2:3" x14ac:dyDescent="0.2">
      <c r="B991">
        <v>86170</v>
      </c>
      <c r="C991" t="s">
        <v>3767</v>
      </c>
    </row>
    <row r="992" spans="2:3" x14ac:dyDescent="0.2">
      <c r="B992">
        <v>86188</v>
      </c>
      <c r="C992" t="s">
        <v>6526</v>
      </c>
    </row>
    <row r="993" spans="2:3" x14ac:dyDescent="0.2">
      <c r="B993">
        <v>86189</v>
      </c>
      <c r="C993" t="s">
        <v>6528</v>
      </c>
    </row>
    <row r="994" spans="2:3" x14ac:dyDescent="0.2">
      <c r="B994">
        <v>86206</v>
      </c>
      <c r="C994" t="s">
        <v>871</v>
      </c>
    </row>
    <row r="995" spans="2:3" x14ac:dyDescent="0.2">
      <c r="B995">
        <v>86208</v>
      </c>
      <c r="C995" t="s">
        <v>6529</v>
      </c>
    </row>
    <row r="996" spans="2:3" x14ac:dyDescent="0.2">
      <c r="B996">
        <v>86209</v>
      </c>
      <c r="C996" t="s">
        <v>6531</v>
      </c>
    </row>
    <row r="997" spans="2:3" x14ac:dyDescent="0.2">
      <c r="B997">
        <v>86212</v>
      </c>
      <c r="C997" t="s">
        <v>6532</v>
      </c>
    </row>
    <row r="998" spans="2:3" x14ac:dyDescent="0.2">
      <c r="B998">
        <v>86216</v>
      </c>
      <c r="C998" t="s">
        <v>4574</v>
      </c>
    </row>
    <row r="999" spans="2:3" x14ac:dyDescent="0.2">
      <c r="B999">
        <v>86220</v>
      </c>
      <c r="C999" t="s">
        <v>6533</v>
      </c>
    </row>
    <row r="1000" spans="2:3" x14ac:dyDescent="0.2">
      <c r="B1000">
        <v>86221</v>
      </c>
      <c r="C1000" t="s">
        <v>6534</v>
      </c>
    </row>
    <row r="1001" spans="2:3" x14ac:dyDescent="0.2">
      <c r="B1001">
        <v>86223</v>
      </c>
      <c r="C1001" t="s">
        <v>5734</v>
      </c>
    </row>
    <row r="1002" spans="2:3" x14ac:dyDescent="0.2">
      <c r="B1002">
        <v>86229</v>
      </c>
      <c r="C1002" t="s">
        <v>6535</v>
      </c>
    </row>
    <row r="1003" spans="2:3" x14ac:dyDescent="0.2">
      <c r="B1003">
        <v>86239</v>
      </c>
      <c r="C1003" t="s">
        <v>195</v>
      </c>
    </row>
    <row r="1004" spans="2:3" x14ac:dyDescent="0.2">
      <c r="B1004">
        <v>86240</v>
      </c>
      <c r="C1004" t="s">
        <v>693</v>
      </c>
    </row>
    <row r="1005" spans="2:3" x14ac:dyDescent="0.2">
      <c r="B1005">
        <v>86248</v>
      </c>
      <c r="C1005" t="s">
        <v>1284</v>
      </c>
    </row>
    <row r="1006" spans="2:3" x14ac:dyDescent="0.2">
      <c r="B1006">
        <v>86249</v>
      </c>
      <c r="C1006" t="s">
        <v>6536</v>
      </c>
    </row>
    <row r="1007" spans="2:3" x14ac:dyDescent="0.2">
      <c r="B1007">
        <v>86252</v>
      </c>
      <c r="C1007" t="s">
        <v>5735</v>
      </c>
    </row>
    <row r="1008" spans="2:3" x14ac:dyDescent="0.2">
      <c r="B1008">
        <v>86253</v>
      </c>
      <c r="C1008" t="s">
        <v>6538</v>
      </c>
    </row>
    <row r="1009" spans="2:3" x14ac:dyDescent="0.2">
      <c r="B1009">
        <v>86256</v>
      </c>
      <c r="C1009" t="s">
        <v>6539</v>
      </c>
    </row>
    <row r="1010" spans="2:3" x14ac:dyDescent="0.2">
      <c r="B1010">
        <v>86257</v>
      </c>
      <c r="C1010" t="s">
        <v>6540</v>
      </c>
    </row>
    <row r="1011" spans="2:3" x14ac:dyDescent="0.2">
      <c r="B1011">
        <v>86258</v>
      </c>
      <c r="C1011" t="s">
        <v>6541</v>
      </c>
    </row>
    <row r="1012" spans="2:3" x14ac:dyDescent="0.2">
      <c r="B1012">
        <v>86259</v>
      </c>
      <c r="C1012" t="s">
        <v>6543</v>
      </c>
    </row>
    <row r="1013" spans="2:3" x14ac:dyDescent="0.2">
      <c r="B1013">
        <v>86260</v>
      </c>
      <c r="C1013" t="s">
        <v>6544</v>
      </c>
    </row>
    <row r="1014" spans="2:3" x14ac:dyDescent="0.2">
      <c r="B1014">
        <v>86266</v>
      </c>
      <c r="C1014" t="s">
        <v>6545</v>
      </c>
    </row>
    <row r="1015" spans="2:3" x14ac:dyDescent="0.2">
      <c r="B1015">
        <v>86268</v>
      </c>
      <c r="C1015" t="s">
        <v>1338</v>
      </c>
    </row>
    <row r="1016" spans="2:3" x14ac:dyDescent="0.2">
      <c r="B1016">
        <v>86269</v>
      </c>
      <c r="C1016" t="s">
        <v>5736</v>
      </c>
    </row>
    <row r="1017" spans="2:3" x14ac:dyDescent="0.2">
      <c r="B1017">
        <v>86270</v>
      </c>
      <c r="C1017" t="s">
        <v>6546</v>
      </c>
    </row>
    <row r="1018" spans="2:3" x14ac:dyDescent="0.2">
      <c r="B1018">
        <v>86271</v>
      </c>
      <c r="C1018" t="s">
        <v>6547</v>
      </c>
    </row>
    <row r="1019" spans="2:3" x14ac:dyDescent="0.2">
      <c r="B1019">
        <v>86272</v>
      </c>
      <c r="C1019" t="s">
        <v>6548</v>
      </c>
    </row>
    <row r="1020" spans="2:3" x14ac:dyDescent="0.2">
      <c r="B1020">
        <v>86273</v>
      </c>
      <c r="C1020" t="s">
        <v>6549</v>
      </c>
    </row>
    <row r="1021" spans="2:3" x14ac:dyDescent="0.2">
      <c r="B1021">
        <v>86274</v>
      </c>
      <c r="C1021" t="s">
        <v>4587</v>
      </c>
    </row>
    <row r="1022" spans="2:3" x14ac:dyDescent="0.2">
      <c r="B1022">
        <v>86275</v>
      </c>
      <c r="C1022" t="s">
        <v>7260</v>
      </c>
    </row>
    <row r="1023" spans="2:3" x14ac:dyDescent="0.2">
      <c r="B1023">
        <v>86276</v>
      </c>
      <c r="C1023" t="s">
        <v>7251</v>
      </c>
    </row>
    <row r="1024" spans="2:3" x14ac:dyDescent="0.2">
      <c r="B1024">
        <v>86279</v>
      </c>
      <c r="C1024" t="s">
        <v>4584</v>
      </c>
    </row>
    <row r="1025" spans="2:3" x14ac:dyDescent="0.2">
      <c r="B1025">
        <v>86280</v>
      </c>
      <c r="C1025" t="s">
        <v>6552</v>
      </c>
    </row>
    <row r="1026" spans="2:3" x14ac:dyDescent="0.2">
      <c r="B1026">
        <v>86282</v>
      </c>
      <c r="C1026" t="s">
        <v>6553</v>
      </c>
    </row>
    <row r="1027" spans="2:3" x14ac:dyDescent="0.2">
      <c r="B1027">
        <v>86285</v>
      </c>
      <c r="C1027" t="s">
        <v>3518</v>
      </c>
    </row>
    <row r="1028" spans="2:3" x14ac:dyDescent="0.2">
      <c r="B1028">
        <v>86286</v>
      </c>
      <c r="C1028" t="s">
        <v>5738</v>
      </c>
    </row>
    <row r="1029" spans="2:3" x14ac:dyDescent="0.2">
      <c r="B1029">
        <v>86287</v>
      </c>
      <c r="C1029" t="s">
        <v>6554</v>
      </c>
    </row>
    <row r="1030" spans="2:3" x14ac:dyDescent="0.2">
      <c r="B1030">
        <v>86288</v>
      </c>
      <c r="C1030" t="s">
        <v>6555</v>
      </c>
    </row>
    <row r="1031" spans="2:3" x14ac:dyDescent="0.2">
      <c r="B1031">
        <v>86289</v>
      </c>
      <c r="C1031" t="s">
        <v>7261</v>
      </c>
    </row>
    <row r="1032" spans="2:3" x14ac:dyDescent="0.2">
      <c r="B1032">
        <v>86290</v>
      </c>
      <c r="C1032" t="s">
        <v>6556</v>
      </c>
    </row>
    <row r="1033" spans="2:3" x14ac:dyDescent="0.2">
      <c r="B1033">
        <v>86294</v>
      </c>
      <c r="C1033" t="s">
        <v>6557</v>
      </c>
    </row>
    <row r="1034" spans="2:3" x14ac:dyDescent="0.2">
      <c r="B1034">
        <v>86295</v>
      </c>
      <c r="C1034" t="s">
        <v>6559</v>
      </c>
    </row>
    <row r="1035" spans="2:3" x14ac:dyDescent="0.2">
      <c r="B1035">
        <v>86303</v>
      </c>
      <c r="C1035" t="s">
        <v>7468</v>
      </c>
    </row>
    <row r="1036" spans="2:3" x14ac:dyDescent="0.2">
      <c r="B1036">
        <v>86304</v>
      </c>
      <c r="C1036" t="s">
        <v>6560</v>
      </c>
    </row>
    <row r="1037" spans="2:3" x14ac:dyDescent="0.2">
      <c r="B1037">
        <v>86309</v>
      </c>
      <c r="C1037" t="s">
        <v>2910</v>
      </c>
    </row>
    <row r="1038" spans="2:3" x14ac:dyDescent="0.2">
      <c r="B1038">
        <v>86310</v>
      </c>
      <c r="C1038" t="s">
        <v>6561</v>
      </c>
    </row>
    <row r="1039" spans="2:3" x14ac:dyDescent="0.2">
      <c r="B1039">
        <v>86313</v>
      </c>
      <c r="C1039" t="s">
        <v>5742</v>
      </c>
    </row>
    <row r="1040" spans="2:3" x14ac:dyDescent="0.2">
      <c r="B1040">
        <v>86327</v>
      </c>
      <c r="C1040" t="s">
        <v>6562</v>
      </c>
    </row>
    <row r="1041" spans="2:3" x14ac:dyDescent="0.2">
      <c r="B1041">
        <v>86340</v>
      </c>
      <c r="C1041" t="s">
        <v>7262</v>
      </c>
    </row>
    <row r="1042" spans="2:3" x14ac:dyDescent="0.2">
      <c r="B1042">
        <v>86341</v>
      </c>
      <c r="C1042" t="s">
        <v>7364</v>
      </c>
    </row>
    <row r="1043" spans="2:3" x14ac:dyDescent="0.2">
      <c r="B1043">
        <v>86342</v>
      </c>
      <c r="C1043" t="s">
        <v>2976</v>
      </c>
    </row>
    <row r="1044" spans="2:3" x14ac:dyDescent="0.2">
      <c r="B1044">
        <v>86343</v>
      </c>
      <c r="C1044" t="s">
        <v>2963</v>
      </c>
    </row>
    <row r="1045" spans="2:3" x14ac:dyDescent="0.2">
      <c r="B1045">
        <v>86346</v>
      </c>
      <c r="C1045" t="s">
        <v>6567</v>
      </c>
    </row>
    <row r="1046" spans="2:3" x14ac:dyDescent="0.2">
      <c r="B1046">
        <v>86351</v>
      </c>
      <c r="C1046" t="s">
        <v>6568</v>
      </c>
    </row>
    <row r="1047" spans="2:3" x14ac:dyDescent="0.2">
      <c r="B1047">
        <v>86391</v>
      </c>
      <c r="C1047" t="s">
        <v>6569</v>
      </c>
    </row>
    <row r="1048" spans="2:3" x14ac:dyDescent="0.2">
      <c r="B1048">
        <v>86392</v>
      </c>
      <c r="C1048" t="s">
        <v>6570</v>
      </c>
    </row>
    <row r="1049" spans="2:3" x14ac:dyDescent="0.2">
      <c r="B1049">
        <v>86479</v>
      </c>
      <c r="C1049" t="s">
        <v>7463</v>
      </c>
    </row>
    <row r="1050" spans="2:3" x14ac:dyDescent="0.2">
      <c r="B1050">
        <v>86481</v>
      </c>
      <c r="C1050" t="s">
        <v>6572</v>
      </c>
    </row>
    <row r="1051" spans="2:3" x14ac:dyDescent="0.2">
      <c r="B1051">
        <v>86484</v>
      </c>
      <c r="C1051" t="s">
        <v>987</v>
      </c>
    </row>
    <row r="1052" spans="2:3" x14ac:dyDescent="0.2">
      <c r="B1052">
        <v>86487</v>
      </c>
      <c r="C1052" t="s">
        <v>7535</v>
      </c>
    </row>
    <row r="1053" spans="2:3" x14ac:dyDescent="0.2">
      <c r="B1053">
        <v>86492</v>
      </c>
      <c r="C1053" t="s">
        <v>6574</v>
      </c>
    </row>
    <row r="1054" spans="2:3" x14ac:dyDescent="0.2">
      <c r="B1054">
        <v>86493</v>
      </c>
      <c r="C1054" t="s">
        <v>7534</v>
      </c>
    </row>
    <row r="1055" spans="2:3" x14ac:dyDescent="0.2">
      <c r="B1055">
        <v>86504</v>
      </c>
      <c r="C1055" t="s">
        <v>7471</v>
      </c>
    </row>
    <row r="1056" spans="2:3" x14ac:dyDescent="0.2">
      <c r="B1056">
        <v>86505</v>
      </c>
      <c r="C1056" t="s">
        <v>7474</v>
      </c>
    </row>
    <row r="1057" spans="2:3" x14ac:dyDescent="0.2">
      <c r="B1057">
        <v>86507</v>
      </c>
      <c r="C1057" t="s">
        <v>6576</v>
      </c>
    </row>
    <row r="1058" spans="2:3" x14ac:dyDescent="0.2">
      <c r="B1058">
        <v>86508</v>
      </c>
      <c r="C1058" t="s">
        <v>5743</v>
      </c>
    </row>
    <row r="1059" spans="2:3" x14ac:dyDescent="0.2">
      <c r="B1059">
        <v>86513</v>
      </c>
      <c r="C1059" t="s">
        <v>7536</v>
      </c>
    </row>
    <row r="1060" spans="2:3" x14ac:dyDescent="0.2">
      <c r="B1060">
        <v>86515</v>
      </c>
      <c r="C1060" t="s">
        <v>5745</v>
      </c>
    </row>
    <row r="1061" spans="2:3" x14ac:dyDescent="0.2">
      <c r="B1061">
        <v>86518</v>
      </c>
      <c r="C1061" t="s">
        <v>5747</v>
      </c>
    </row>
    <row r="1062" spans="2:3" x14ac:dyDescent="0.2">
      <c r="B1062">
        <v>86532</v>
      </c>
      <c r="C1062" t="s">
        <v>7472</v>
      </c>
    </row>
    <row r="1063" spans="2:3" x14ac:dyDescent="0.2">
      <c r="B1063">
        <v>86534</v>
      </c>
      <c r="C1063" t="s">
        <v>5751</v>
      </c>
    </row>
    <row r="1064" spans="2:3" x14ac:dyDescent="0.2">
      <c r="B1064">
        <v>86535</v>
      </c>
      <c r="C1064" t="s">
        <v>5753</v>
      </c>
    </row>
    <row r="1065" spans="2:3" x14ac:dyDescent="0.2">
      <c r="B1065">
        <v>86537</v>
      </c>
      <c r="C1065" t="s">
        <v>5755</v>
      </c>
    </row>
    <row r="1066" spans="2:3" x14ac:dyDescent="0.2">
      <c r="B1066">
        <v>86540</v>
      </c>
      <c r="C1066" t="s">
        <v>2934</v>
      </c>
    </row>
    <row r="1067" spans="2:3" x14ac:dyDescent="0.2">
      <c r="B1067">
        <v>86542</v>
      </c>
      <c r="C1067" t="s">
        <v>7538</v>
      </c>
    </row>
    <row r="1068" spans="2:3" x14ac:dyDescent="0.2">
      <c r="B1068">
        <v>86546</v>
      </c>
      <c r="C1068" t="s">
        <v>6577</v>
      </c>
    </row>
    <row r="1069" spans="2:3" x14ac:dyDescent="0.2">
      <c r="B1069">
        <v>86547</v>
      </c>
      <c r="C1069" t="s">
        <v>5757</v>
      </c>
    </row>
    <row r="1070" spans="2:3" x14ac:dyDescent="0.2">
      <c r="B1070">
        <v>86548</v>
      </c>
      <c r="C1070" t="s">
        <v>6578</v>
      </c>
    </row>
    <row r="1071" spans="2:3" x14ac:dyDescent="0.2">
      <c r="B1071">
        <v>86549</v>
      </c>
      <c r="C1071" t="s">
        <v>5759</v>
      </c>
    </row>
    <row r="1072" spans="2:3" x14ac:dyDescent="0.2">
      <c r="B1072">
        <v>86553</v>
      </c>
      <c r="C1072" t="s">
        <v>6580</v>
      </c>
    </row>
    <row r="1073" spans="2:3" x14ac:dyDescent="0.2">
      <c r="B1073">
        <v>86557</v>
      </c>
      <c r="C1073" t="s">
        <v>6581</v>
      </c>
    </row>
    <row r="1074" spans="2:3" x14ac:dyDescent="0.2">
      <c r="B1074">
        <v>86581</v>
      </c>
      <c r="C1074" t="s">
        <v>5761</v>
      </c>
    </row>
    <row r="1075" spans="2:3" x14ac:dyDescent="0.2">
      <c r="B1075">
        <v>86582</v>
      </c>
      <c r="C1075" t="s">
        <v>7425</v>
      </c>
    </row>
    <row r="1076" spans="2:3" x14ac:dyDescent="0.2">
      <c r="B1076">
        <v>86585</v>
      </c>
      <c r="C1076" t="s">
        <v>7426</v>
      </c>
    </row>
    <row r="1077" spans="2:3" x14ac:dyDescent="0.2">
      <c r="B1077">
        <v>86587</v>
      </c>
      <c r="C1077" t="s">
        <v>7359</v>
      </c>
    </row>
    <row r="1078" spans="2:3" x14ac:dyDescent="0.2">
      <c r="B1078">
        <v>86589</v>
      </c>
      <c r="C1078" t="s">
        <v>5763</v>
      </c>
    </row>
    <row r="1079" spans="2:3" x14ac:dyDescent="0.2">
      <c r="B1079">
        <v>86590</v>
      </c>
      <c r="C1079" t="s">
        <v>6586</v>
      </c>
    </row>
    <row r="1080" spans="2:3" x14ac:dyDescent="0.2">
      <c r="B1080">
        <v>86593</v>
      </c>
      <c r="C1080" t="s">
        <v>5765</v>
      </c>
    </row>
    <row r="1081" spans="2:3" x14ac:dyDescent="0.2">
      <c r="B1081">
        <v>86597</v>
      </c>
      <c r="C1081" t="s">
        <v>1664</v>
      </c>
    </row>
    <row r="1082" spans="2:3" x14ac:dyDescent="0.2">
      <c r="B1082">
        <v>86599</v>
      </c>
      <c r="C1082" t="s">
        <v>6587</v>
      </c>
    </row>
    <row r="1083" spans="2:3" x14ac:dyDescent="0.2">
      <c r="B1083">
        <v>86604</v>
      </c>
      <c r="C1083" t="s">
        <v>6588</v>
      </c>
    </row>
    <row r="1084" spans="2:3" x14ac:dyDescent="0.2">
      <c r="B1084">
        <v>86636</v>
      </c>
      <c r="C1084" t="s">
        <v>7218</v>
      </c>
    </row>
    <row r="1085" spans="2:3" x14ac:dyDescent="0.2">
      <c r="B1085">
        <v>86638</v>
      </c>
      <c r="C1085" t="s">
        <v>4090</v>
      </c>
    </row>
    <row r="1086" spans="2:3" x14ac:dyDescent="0.2">
      <c r="B1086">
        <v>86639</v>
      </c>
      <c r="C1086" t="s">
        <v>7318</v>
      </c>
    </row>
    <row r="1087" spans="2:3" x14ac:dyDescent="0.2">
      <c r="B1087">
        <v>86640</v>
      </c>
      <c r="C1087" t="s">
        <v>6591</v>
      </c>
    </row>
    <row r="1088" spans="2:3" x14ac:dyDescent="0.2">
      <c r="B1088">
        <v>86643</v>
      </c>
      <c r="C1088" t="s">
        <v>7157</v>
      </c>
    </row>
    <row r="1089" spans="2:3" x14ac:dyDescent="0.2">
      <c r="B1089">
        <v>86646</v>
      </c>
      <c r="C1089" t="s">
        <v>1602</v>
      </c>
    </row>
    <row r="1090" spans="2:3" x14ac:dyDescent="0.2">
      <c r="B1090">
        <v>86666</v>
      </c>
      <c r="C1090" t="s">
        <v>6593</v>
      </c>
    </row>
    <row r="1091" spans="2:3" x14ac:dyDescent="0.2">
      <c r="B1091">
        <v>86675</v>
      </c>
      <c r="C1091" t="s">
        <v>7319</v>
      </c>
    </row>
    <row r="1092" spans="2:3" x14ac:dyDescent="0.2">
      <c r="B1092">
        <v>86676</v>
      </c>
      <c r="C1092" t="s">
        <v>6595</v>
      </c>
    </row>
    <row r="1093" spans="2:3" x14ac:dyDescent="0.2">
      <c r="B1093">
        <v>86677</v>
      </c>
      <c r="C1093" t="s">
        <v>7527</v>
      </c>
    </row>
    <row r="1094" spans="2:3" x14ac:dyDescent="0.2">
      <c r="B1094">
        <v>86682</v>
      </c>
      <c r="C1094" t="s">
        <v>6597</v>
      </c>
    </row>
    <row r="1095" spans="2:3" x14ac:dyDescent="0.2">
      <c r="B1095">
        <v>86685</v>
      </c>
      <c r="C1095" t="s">
        <v>6599</v>
      </c>
    </row>
    <row r="1096" spans="2:3" x14ac:dyDescent="0.2">
      <c r="B1096">
        <v>86686</v>
      </c>
      <c r="C1096" t="s">
        <v>6601</v>
      </c>
    </row>
    <row r="1097" spans="2:3" x14ac:dyDescent="0.2">
      <c r="B1097">
        <v>86707</v>
      </c>
      <c r="C1097" t="s">
        <v>3422</v>
      </c>
    </row>
    <row r="1098" spans="2:3" x14ac:dyDescent="0.2">
      <c r="B1098">
        <v>86708</v>
      </c>
      <c r="C1098" t="s">
        <v>2249</v>
      </c>
    </row>
    <row r="1099" spans="2:3" x14ac:dyDescent="0.2">
      <c r="B1099">
        <v>86709</v>
      </c>
      <c r="C1099" t="s">
        <v>2250</v>
      </c>
    </row>
    <row r="1100" spans="2:3" x14ac:dyDescent="0.2">
      <c r="B1100">
        <v>86712</v>
      </c>
      <c r="C1100" t="s">
        <v>7233</v>
      </c>
    </row>
    <row r="1101" spans="2:3" x14ac:dyDescent="0.2">
      <c r="B1101">
        <v>86715</v>
      </c>
      <c r="C1101" t="s">
        <v>2446</v>
      </c>
    </row>
    <row r="1102" spans="2:3" x14ac:dyDescent="0.2">
      <c r="B1102">
        <v>86748</v>
      </c>
      <c r="C1102" t="s">
        <v>2917</v>
      </c>
    </row>
    <row r="1103" spans="2:3" x14ac:dyDescent="0.2">
      <c r="B1103">
        <v>86759</v>
      </c>
      <c r="C1103" t="s">
        <v>5767</v>
      </c>
    </row>
    <row r="1104" spans="2:3" x14ac:dyDescent="0.2">
      <c r="B1104">
        <v>86760</v>
      </c>
      <c r="C1104" t="s">
        <v>5768</v>
      </c>
    </row>
    <row r="1105" spans="2:3" x14ac:dyDescent="0.2">
      <c r="B1105">
        <v>86761</v>
      </c>
      <c r="C1105" t="s">
        <v>5769</v>
      </c>
    </row>
    <row r="1106" spans="2:3" x14ac:dyDescent="0.2">
      <c r="B1106">
        <v>86768</v>
      </c>
      <c r="C1106" t="s">
        <v>6602</v>
      </c>
    </row>
    <row r="1107" spans="2:3" x14ac:dyDescent="0.2">
      <c r="B1107">
        <v>86770</v>
      </c>
      <c r="C1107" t="s">
        <v>7422</v>
      </c>
    </row>
    <row r="1108" spans="2:3" x14ac:dyDescent="0.2">
      <c r="B1108">
        <v>86777</v>
      </c>
      <c r="C1108" t="s">
        <v>6604</v>
      </c>
    </row>
    <row r="1109" spans="2:3" x14ac:dyDescent="0.2">
      <c r="B1109">
        <v>86779</v>
      </c>
      <c r="C1109" t="s">
        <v>6606</v>
      </c>
    </row>
    <row r="1110" spans="2:3" x14ac:dyDescent="0.2">
      <c r="B1110">
        <v>86781</v>
      </c>
      <c r="C1110" t="s">
        <v>6607</v>
      </c>
    </row>
    <row r="1111" spans="2:3" x14ac:dyDescent="0.2">
      <c r="B1111">
        <v>86785</v>
      </c>
      <c r="C1111" t="s">
        <v>1853</v>
      </c>
    </row>
    <row r="1112" spans="2:3" x14ac:dyDescent="0.2">
      <c r="B1112">
        <v>86790</v>
      </c>
      <c r="C1112" t="s">
        <v>7206</v>
      </c>
    </row>
    <row r="1113" spans="2:3" x14ac:dyDescent="0.2">
      <c r="B1113">
        <v>86794</v>
      </c>
      <c r="C1113" t="s">
        <v>6609</v>
      </c>
    </row>
    <row r="1114" spans="2:3" x14ac:dyDescent="0.2">
      <c r="B1114">
        <v>86795</v>
      </c>
      <c r="C1114" t="s">
        <v>6610</v>
      </c>
    </row>
    <row r="1115" spans="2:3" x14ac:dyDescent="0.2">
      <c r="B1115">
        <v>86797</v>
      </c>
      <c r="C1115" t="s">
        <v>6611</v>
      </c>
    </row>
    <row r="1116" spans="2:3" x14ac:dyDescent="0.2">
      <c r="B1116">
        <v>86801</v>
      </c>
      <c r="C1116" t="s">
        <v>2524</v>
      </c>
    </row>
    <row r="1117" spans="2:3" x14ac:dyDescent="0.2">
      <c r="B1117">
        <v>86804</v>
      </c>
      <c r="C1117" t="s">
        <v>2291</v>
      </c>
    </row>
    <row r="1118" spans="2:3" x14ac:dyDescent="0.2">
      <c r="B1118">
        <v>86814</v>
      </c>
      <c r="C1118" t="s">
        <v>6612</v>
      </c>
    </row>
    <row r="1119" spans="2:3" x14ac:dyDescent="0.2">
      <c r="B1119">
        <v>86816</v>
      </c>
      <c r="C1119" t="s">
        <v>6613</v>
      </c>
    </row>
    <row r="1120" spans="2:3" x14ac:dyDescent="0.2">
      <c r="B1120">
        <v>86817</v>
      </c>
      <c r="C1120" t="s">
        <v>5770</v>
      </c>
    </row>
    <row r="1121" spans="2:3" x14ac:dyDescent="0.2">
      <c r="B1121">
        <v>86821</v>
      </c>
      <c r="C1121" t="s">
        <v>4714</v>
      </c>
    </row>
    <row r="1122" spans="2:3" x14ac:dyDescent="0.2">
      <c r="B1122">
        <v>86822</v>
      </c>
      <c r="C1122" t="s">
        <v>4528</v>
      </c>
    </row>
    <row r="1123" spans="2:3" x14ac:dyDescent="0.2">
      <c r="B1123">
        <v>86828</v>
      </c>
      <c r="C1123" t="s">
        <v>7165</v>
      </c>
    </row>
    <row r="1124" spans="2:3" x14ac:dyDescent="0.2">
      <c r="B1124">
        <v>86832</v>
      </c>
      <c r="C1124" t="s">
        <v>7406</v>
      </c>
    </row>
    <row r="1125" spans="2:3" x14ac:dyDescent="0.2">
      <c r="B1125">
        <v>86833</v>
      </c>
      <c r="C1125" t="s">
        <v>7169</v>
      </c>
    </row>
    <row r="1126" spans="2:3" x14ac:dyDescent="0.2">
      <c r="B1126">
        <v>86840</v>
      </c>
      <c r="C1126" t="s">
        <v>5772</v>
      </c>
    </row>
    <row r="1127" spans="2:3" x14ac:dyDescent="0.2">
      <c r="B1127">
        <v>86849</v>
      </c>
      <c r="C1127" t="s">
        <v>7161</v>
      </c>
    </row>
    <row r="1128" spans="2:3" x14ac:dyDescent="0.2">
      <c r="B1128">
        <v>86850</v>
      </c>
      <c r="C1128" t="s">
        <v>6618</v>
      </c>
    </row>
    <row r="1129" spans="2:3" x14ac:dyDescent="0.2">
      <c r="B1129">
        <v>86852</v>
      </c>
      <c r="C1129" t="s">
        <v>6619</v>
      </c>
    </row>
    <row r="1130" spans="2:3" x14ac:dyDescent="0.2">
      <c r="B1130">
        <v>86853</v>
      </c>
      <c r="C1130" t="s">
        <v>6620</v>
      </c>
    </row>
    <row r="1131" spans="2:3" x14ac:dyDescent="0.2">
      <c r="B1131">
        <v>86854</v>
      </c>
      <c r="C1131" t="s">
        <v>7148</v>
      </c>
    </row>
    <row r="1132" spans="2:3" x14ac:dyDescent="0.2">
      <c r="B1132">
        <v>86856</v>
      </c>
      <c r="C1132" t="s">
        <v>6622</v>
      </c>
    </row>
    <row r="1133" spans="2:3" x14ac:dyDescent="0.2">
      <c r="B1133">
        <v>86857</v>
      </c>
      <c r="C1133" t="s">
        <v>6623</v>
      </c>
    </row>
    <row r="1134" spans="2:3" x14ac:dyDescent="0.2">
      <c r="B1134">
        <v>86858</v>
      </c>
      <c r="C1134" t="s">
        <v>6624</v>
      </c>
    </row>
    <row r="1135" spans="2:3" x14ac:dyDescent="0.2">
      <c r="B1135">
        <v>86867</v>
      </c>
      <c r="C1135" t="s">
        <v>6626</v>
      </c>
    </row>
    <row r="1136" spans="2:3" x14ac:dyDescent="0.2">
      <c r="B1136">
        <v>86875</v>
      </c>
      <c r="C1136" t="s">
        <v>6627</v>
      </c>
    </row>
    <row r="1137" spans="2:3" x14ac:dyDescent="0.2">
      <c r="B1137">
        <v>86883</v>
      </c>
      <c r="C1137" t="s">
        <v>7424</v>
      </c>
    </row>
    <row r="1138" spans="2:3" x14ac:dyDescent="0.2">
      <c r="B1138">
        <v>86886</v>
      </c>
      <c r="C1138" t="s">
        <v>5774</v>
      </c>
    </row>
    <row r="1139" spans="2:3" x14ac:dyDescent="0.2">
      <c r="B1139">
        <v>86891</v>
      </c>
      <c r="C1139" t="s">
        <v>7278</v>
      </c>
    </row>
    <row r="1140" spans="2:3" x14ac:dyDescent="0.2">
      <c r="B1140">
        <v>86901</v>
      </c>
      <c r="C1140" t="s">
        <v>6628</v>
      </c>
    </row>
    <row r="1141" spans="2:3" x14ac:dyDescent="0.2">
      <c r="B1141">
        <v>86905</v>
      </c>
      <c r="C1141" t="s">
        <v>7537</v>
      </c>
    </row>
    <row r="1142" spans="2:3" x14ac:dyDescent="0.2">
      <c r="B1142">
        <v>86906</v>
      </c>
      <c r="C1142" t="s">
        <v>7277</v>
      </c>
    </row>
    <row r="1143" spans="2:3" x14ac:dyDescent="0.2">
      <c r="B1143">
        <v>86907</v>
      </c>
      <c r="C1143" t="s">
        <v>6630</v>
      </c>
    </row>
    <row r="1144" spans="2:3" x14ac:dyDescent="0.2">
      <c r="B1144">
        <v>86908</v>
      </c>
      <c r="C1144" t="s">
        <v>7154</v>
      </c>
    </row>
    <row r="1145" spans="2:3" x14ac:dyDescent="0.2">
      <c r="B1145">
        <v>86911</v>
      </c>
      <c r="C1145" t="s">
        <v>7147</v>
      </c>
    </row>
    <row r="1146" spans="2:3" x14ac:dyDescent="0.2">
      <c r="B1146">
        <v>86912</v>
      </c>
      <c r="C1146" t="s">
        <v>7150</v>
      </c>
    </row>
    <row r="1147" spans="2:3" x14ac:dyDescent="0.2">
      <c r="B1147">
        <v>86913</v>
      </c>
      <c r="C1147" t="s">
        <v>6635</v>
      </c>
    </row>
    <row r="1148" spans="2:3" x14ac:dyDescent="0.2">
      <c r="B1148">
        <v>86919</v>
      </c>
      <c r="C1148" t="s">
        <v>6636</v>
      </c>
    </row>
    <row r="1149" spans="2:3" x14ac:dyDescent="0.2">
      <c r="B1149">
        <v>86922</v>
      </c>
      <c r="C1149" t="s">
        <v>6637</v>
      </c>
    </row>
    <row r="1150" spans="2:3" x14ac:dyDescent="0.2">
      <c r="B1150">
        <v>86925</v>
      </c>
      <c r="C1150" t="s">
        <v>2861</v>
      </c>
    </row>
    <row r="1151" spans="2:3" x14ac:dyDescent="0.2">
      <c r="B1151">
        <v>86926</v>
      </c>
      <c r="C1151" t="s">
        <v>6638</v>
      </c>
    </row>
    <row r="1152" spans="2:3" x14ac:dyDescent="0.2">
      <c r="B1152">
        <v>86930</v>
      </c>
      <c r="C1152" t="s">
        <v>1035</v>
      </c>
    </row>
    <row r="1153" spans="2:3" x14ac:dyDescent="0.2">
      <c r="B1153">
        <v>86932</v>
      </c>
      <c r="C1153" t="s">
        <v>6640</v>
      </c>
    </row>
    <row r="1154" spans="2:3" x14ac:dyDescent="0.2">
      <c r="B1154">
        <v>86933</v>
      </c>
      <c r="C1154" t="s">
        <v>6642</v>
      </c>
    </row>
    <row r="1155" spans="2:3" x14ac:dyDescent="0.2">
      <c r="B1155">
        <v>86934</v>
      </c>
      <c r="C1155" t="s">
        <v>6644</v>
      </c>
    </row>
    <row r="1156" spans="2:3" x14ac:dyDescent="0.2">
      <c r="B1156">
        <v>86937</v>
      </c>
      <c r="C1156" t="s">
        <v>6646</v>
      </c>
    </row>
    <row r="1157" spans="2:3" x14ac:dyDescent="0.2">
      <c r="B1157">
        <v>86938</v>
      </c>
      <c r="C1157" t="s">
        <v>7279</v>
      </c>
    </row>
    <row r="1158" spans="2:3" x14ac:dyDescent="0.2">
      <c r="B1158">
        <v>86942</v>
      </c>
      <c r="C1158" t="s">
        <v>7192</v>
      </c>
    </row>
    <row r="1159" spans="2:3" x14ac:dyDescent="0.2">
      <c r="B1159">
        <v>86952</v>
      </c>
      <c r="C1159" t="s">
        <v>6647</v>
      </c>
    </row>
    <row r="1160" spans="2:3" x14ac:dyDescent="0.2">
      <c r="B1160">
        <v>86954</v>
      </c>
      <c r="C1160" t="s">
        <v>6648</v>
      </c>
    </row>
    <row r="1161" spans="2:3" x14ac:dyDescent="0.2">
      <c r="B1161">
        <v>86961</v>
      </c>
      <c r="C1161" t="s">
        <v>6649</v>
      </c>
    </row>
    <row r="1162" spans="2:3" x14ac:dyDescent="0.2">
      <c r="B1162">
        <v>86963</v>
      </c>
      <c r="C1162" t="s">
        <v>6650</v>
      </c>
    </row>
    <row r="1163" spans="2:3" x14ac:dyDescent="0.2">
      <c r="B1163">
        <v>86978</v>
      </c>
      <c r="C1163" t="s">
        <v>6651</v>
      </c>
    </row>
    <row r="1164" spans="2:3" x14ac:dyDescent="0.2">
      <c r="B1164">
        <v>86983</v>
      </c>
      <c r="C1164" t="s">
        <v>2702</v>
      </c>
    </row>
    <row r="1165" spans="2:3" x14ac:dyDescent="0.2">
      <c r="B1165">
        <v>86984</v>
      </c>
      <c r="C1165" t="s">
        <v>7431</v>
      </c>
    </row>
    <row r="1166" spans="2:3" x14ac:dyDescent="0.2">
      <c r="B1166">
        <v>86985</v>
      </c>
      <c r="C1166" t="s">
        <v>6653</v>
      </c>
    </row>
    <row r="1167" spans="2:3" x14ac:dyDescent="0.2">
      <c r="B1167">
        <v>86986</v>
      </c>
      <c r="C1167" t="s">
        <v>6654</v>
      </c>
    </row>
    <row r="1168" spans="2:3" x14ac:dyDescent="0.2">
      <c r="B1168">
        <v>86987</v>
      </c>
      <c r="C1168" t="s">
        <v>7428</v>
      </c>
    </row>
    <row r="1169" spans="2:3" x14ac:dyDescent="0.2">
      <c r="B1169">
        <v>86988</v>
      </c>
      <c r="C1169" t="s">
        <v>5775</v>
      </c>
    </row>
    <row r="1170" spans="2:3" x14ac:dyDescent="0.2">
      <c r="B1170">
        <v>86989</v>
      </c>
      <c r="C1170" t="s">
        <v>5776</v>
      </c>
    </row>
    <row r="1171" spans="2:3" x14ac:dyDescent="0.2">
      <c r="B1171">
        <v>86990</v>
      </c>
      <c r="C1171" t="s">
        <v>7214</v>
      </c>
    </row>
    <row r="1172" spans="2:3" x14ac:dyDescent="0.2">
      <c r="B1172">
        <v>86991</v>
      </c>
      <c r="C1172" t="s">
        <v>7213</v>
      </c>
    </row>
    <row r="1173" spans="2:3" x14ac:dyDescent="0.2">
      <c r="B1173">
        <v>87030</v>
      </c>
      <c r="C1173" t="s">
        <v>6658</v>
      </c>
    </row>
    <row r="1174" spans="2:3" x14ac:dyDescent="0.2">
      <c r="B1174">
        <v>87032</v>
      </c>
      <c r="C1174" t="s">
        <v>5777</v>
      </c>
    </row>
    <row r="1175" spans="2:3" x14ac:dyDescent="0.2">
      <c r="B1175">
        <v>87034</v>
      </c>
      <c r="C1175" t="s">
        <v>6660</v>
      </c>
    </row>
    <row r="1176" spans="2:3" x14ac:dyDescent="0.2">
      <c r="B1176">
        <v>87044</v>
      </c>
      <c r="C1176" t="s">
        <v>6662</v>
      </c>
    </row>
    <row r="1177" spans="2:3" x14ac:dyDescent="0.2">
      <c r="B1177">
        <v>87045</v>
      </c>
      <c r="C1177" t="s">
        <v>6663</v>
      </c>
    </row>
    <row r="1178" spans="2:3" x14ac:dyDescent="0.2">
      <c r="B1178">
        <v>87048</v>
      </c>
      <c r="C1178" t="s">
        <v>3400</v>
      </c>
    </row>
    <row r="1179" spans="2:3" x14ac:dyDescent="0.2">
      <c r="B1179">
        <v>87049</v>
      </c>
      <c r="C1179" t="s">
        <v>6664</v>
      </c>
    </row>
    <row r="1180" spans="2:3" x14ac:dyDescent="0.2">
      <c r="B1180">
        <v>87052</v>
      </c>
      <c r="C1180" t="s">
        <v>6665</v>
      </c>
    </row>
    <row r="1181" spans="2:3" x14ac:dyDescent="0.2">
      <c r="B1181">
        <v>87055</v>
      </c>
      <c r="C1181" t="s">
        <v>1596</v>
      </c>
    </row>
    <row r="1182" spans="2:3" x14ac:dyDescent="0.2">
      <c r="B1182">
        <v>87069</v>
      </c>
      <c r="C1182" t="s">
        <v>7125</v>
      </c>
    </row>
    <row r="1183" spans="2:3" x14ac:dyDescent="0.2">
      <c r="B1183">
        <v>87073</v>
      </c>
      <c r="C1183" t="s">
        <v>6667</v>
      </c>
    </row>
    <row r="1184" spans="2:3" x14ac:dyDescent="0.2">
      <c r="B1184">
        <v>87077</v>
      </c>
      <c r="C1184" t="s">
        <v>6669</v>
      </c>
    </row>
    <row r="1185" spans="2:3" x14ac:dyDescent="0.2">
      <c r="B1185">
        <v>87078</v>
      </c>
      <c r="C1185" t="s">
        <v>6671</v>
      </c>
    </row>
    <row r="1186" spans="2:3" x14ac:dyDescent="0.2">
      <c r="B1186">
        <v>87098</v>
      </c>
      <c r="C1186" t="s">
        <v>5778</v>
      </c>
    </row>
    <row r="1187" spans="2:3" x14ac:dyDescent="0.2">
      <c r="B1187">
        <v>87100</v>
      </c>
      <c r="C1187" t="s">
        <v>5779</v>
      </c>
    </row>
    <row r="1188" spans="2:3" x14ac:dyDescent="0.2">
      <c r="B1188">
        <v>87114</v>
      </c>
      <c r="C1188" t="s">
        <v>5781</v>
      </c>
    </row>
    <row r="1189" spans="2:3" x14ac:dyDescent="0.2">
      <c r="B1189">
        <v>87119</v>
      </c>
      <c r="C1189" t="s">
        <v>5782</v>
      </c>
    </row>
    <row r="1190" spans="2:3" x14ac:dyDescent="0.2">
      <c r="B1190">
        <v>87129</v>
      </c>
      <c r="C1190" t="s">
        <v>5783</v>
      </c>
    </row>
    <row r="1191" spans="2:3" x14ac:dyDescent="0.2">
      <c r="B1191">
        <v>87141</v>
      </c>
      <c r="C1191" t="s">
        <v>5784</v>
      </c>
    </row>
    <row r="1192" spans="2:3" x14ac:dyDescent="0.2">
      <c r="B1192">
        <v>87170</v>
      </c>
      <c r="C1192" t="s">
        <v>5785</v>
      </c>
    </row>
    <row r="1193" spans="2:3" x14ac:dyDescent="0.2">
      <c r="B1193">
        <v>87176</v>
      </c>
      <c r="C1193" t="s">
        <v>5786</v>
      </c>
    </row>
    <row r="1194" spans="2:3" x14ac:dyDescent="0.2">
      <c r="B1194">
        <v>87184</v>
      </c>
      <c r="C1194" t="s">
        <v>5787</v>
      </c>
    </row>
    <row r="1195" spans="2:3" x14ac:dyDescent="0.2">
      <c r="B1195">
        <v>87199</v>
      </c>
      <c r="C1195" t="s">
        <v>1746</v>
      </c>
    </row>
    <row r="1196" spans="2:3" x14ac:dyDescent="0.2">
      <c r="B1196">
        <v>87211</v>
      </c>
      <c r="C1196" t="s">
        <v>2027</v>
      </c>
    </row>
    <row r="1197" spans="2:3" x14ac:dyDescent="0.2">
      <c r="B1197">
        <v>87212</v>
      </c>
      <c r="C1197" t="s">
        <v>6672</v>
      </c>
    </row>
    <row r="1198" spans="2:3" x14ac:dyDescent="0.2">
      <c r="B1198">
        <v>87213</v>
      </c>
      <c r="C1198" t="s">
        <v>955</v>
      </c>
    </row>
    <row r="1199" spans="2:3" x14ac:dyDescent="0.2">
      <c r="B1199">
        <v>87219</v>
      </c>
      <c r="C1199" t="s">
        <v>3499</v>
      </c>
    </row>
    <row r="1200" spans="2:3" x14ac:dyDescent="0.2">
      <c r="B1200">
        <v>87220</v>
      </c>
      <c r="C1200" t="s">
        <v>7451</v>
      </c>
    </row>
    <row r="1201" spans="2:3" x14ac:dyDescent="0.2">
      <c r="B1201">
        <v>87222</v>
      </c>
      <c r="C1201" t="s">
        <v>7452</v>
      </c>
    </row>
    <row r="1202" spans="2:3" x14ac:dyDescent="0.2">
      <c r="B1202">
        <v>87227</v>
      </c>
      <c r="C1202" t="s">
        <v>6674</v>
      </c>
    </row>
    <row r="1203" spans="2:3" x14ac:dyDescent="0.2">
      <c r="B1203">
        <v>87230</v>
      </c>
      <c r="C1203" t="s">
        <v>4515</v>
      </c>
    </row>
    <row r="1204" spans="2:3" x14ac:dyDescent="0.2">
      <c r="B1204">
        <v>87236</v>
      </c>
      <c r="C1204" t="s">
        <v>6675</v>
      </c>
    </row>
    <row r="1205" spans="2:3" x14ac:dyDescent="0.2">
      <c r="B1205">
        <v>87237</v>
      </c>
      <c r="C1205" t="s">
        <v>1508</v>
      </c>
    </row>
    <row r="1206" spans="2:3" x14ac:dyDescent="0.2">
      <c r="B1206">
        <v>87238</v>
      </c>
      <c r="C1206" t="s">
        <v>4385</v>
      </c>
    </row>
    <row r="1207" spans="2:3" x14ac:dyDescent="0.2">
      <c r="B1207">
        <v>87240</v>
      </c>
      <c r="C1207" t="s">
        <v>6676</v>
      </c>
    </row>
    <row r="1208" spans="2:3" x14ac:dyDescent="0.2">
      <c r="B1208">
        <v>87243</v>
      </c>
      <c r="C1208" t="s">
        <v>5788</v>
      </c>
    </row>
    <row r="1209" spans="2:3" x14ac:dyDescent="0.2">
      <c r="B1209">
        <v>87245</v>
      </c>
      <c r="C1209" t="s">
        <v>5789</v>
      </c>
    </row>
    <row r="1210" spans="2:3" x14ac:dyDescent="0.2">
      <c r="B1210">
        <v>87275</v>
      </c>
      <c r="C1210" t="s">
        <v>6677</v>
      </c>
    </row>
    <row r="1211" spans="2:3" x14ac:dyDescent="0.2">
      <c r="B1211">
        <v>87314</v>
      </c>
      <c r="C1211" t="s">
        <v>6678</v>
      </c>
    </row>
    <row r="1212" spans="2:3" x14ac:dyDescent="0.2">
      <c r="B1212">
        <v>87316</v>
      </c>
      <c r="C1212" t="s">
        <v>4518</v>
      </c>
    </row>
    <row r="1213" spans="2:3" x14ac:dyDescent="0.2">
      <c r="B1213">
        <v>87346</v>
      </c>
      <c r="C1213" t="s">
        <v>6679</v>
      </c>
    </row>
    <row r="1214" spans="2:3" x14ac:dyDescent="0.2">
      <c r="B1214">
        <v>87357</v>
      </c>
      <c r="C1214" t="s">
        <v>6680</v>
      </c>
    </row>
    <row r="1215" spans="2:3" x14ac:dyDescent="0.2">
      <c r="B1215">
        <v>87359</v>
      </c>
      <c r="C1215" t="s">
        <v>6682</v>
      </c>
    </row>
    <row r="1216" spans="2:3" x14ac:dyDescent="0.2">
      <c r="B1216">
        <v>87364</v>
      </c>
      <c r="C1216" t="s">
        <v>6684</v>
      </c>
    </row>
    <row r="1217" spans="2:3" x14ac:dyDescent="0.2">
      <c r="B1217">
        <v>87366</v>
      </c>
      <c r="C1217" t="s">
        <v>6685</v>
      </c>
    </row>
    <row r="1218" spans="2:3" x14ac:dyDescent="0.2">
      <c r="B1218">
        <v>87368</v>
      </c>
      <c r="C1218" t="s">
        <v>6686</v>
      </c>
    </row>
    <row r="1219" spans="2:3" x14ac:dyDescent="0.2">
      <c r="B1219">
        <v>87369</v>
      </c>
      <c r="C1219" t="s">
        <v>6687</v>
      </c>
    </row>
    <row r="1220" spans="2:3" x14ac:dyDescent="0.2">
      <c r="B1220">
        <v>87389</v>
      </c>
      <c r="C1220" t="s">
        <v>6688</v>
      </c>
    </row>
    <row r="1221" spans="2:3" x14ac:dyDescent="0.2">
      <c r="B1221">
        <v>87392</v>
      </c>
      <c r="C1221" t="s">
        <v>7229</v>
      </c>
    </row>
    <row r="1222" spans="2:3" x14ac:dyDescent="0.2">
      <c r="B1222">
        <v>87404</v>
      </c>
      <c r="C1222" t="s">
        <v>6689</v>
      </c>
    </row>
    <row r="1223" spans="2:3" x14ac:dyDescent="0.2">
      <c r="B1223">
        <v>87406</v>
      </c>
      <c r="C1223" t="s">
        <v>6690</v>
      </c>
    </row>
    <row r="1224" spans="2:3" x14ac:dyDescent="0.2">
      <c r="B1224">
        <v>87407</v>
      </c>
      <c r="C1224" t="s">
        <v>3759</v>
      </c>
    </row>
    <row r="1225" spans="2:3" x14ac:dyDescent="0.2">
      <c r="B1225">
        <v>87410</v>
      </c>
      <c r="C1225" t="s">
        <v>5790</v>
      </c>
    </row>
    <row r="1226" spans="2:3" x14ac:dyDescent="0.2">
      <c r="B1226">
        <v>87411</v>
      </c>
      <c r="C1226" t="s">
        <v>5792</v>
      </c>
    </row>
    <row r="1227" spans="2:3" x14ac:dyDescent="0.2">
      <c r="B1227">
        <v>87412</v>
      </c>
      <c r="C1227" t="s">
        <v>6691</v>
      </c>
    </row>
    <row r="1228" spans="2:3" x14ac:dyDescent="0.2">
      <c r="B1228">
        <v>87420</v>
      </c>
      <c r="C1228" t="s">
        <v>709</v>
      </c>
    </row>
    <row r="1229" spans="2:3" x14ac:dyDescent="0.2">
      <c r="B1229">
        <v>87421</v>
      </c>
      <c r="C1229" t="s">
        <v>2425</v>
      </c>
    </row>
    <row r="1230" spans="2:3" x14ac:dyDescent="0.2">
      <c r="B1230">
        <v>87422</v>
      </c>
      <c r="C1230" t="s">
        <v>5793</v>
      </c>
    </row>
    <row r="1231" spans="2:3" x14ac:dyDescent="0.2">
      <c r="B1231">
        <v>87423</v>
      </c>
      <c r="C1231" t="s">
        <v>946</v>
      </c>
    </row>
    <row r="1232" spans="2:3" x14ac:dyDescent="0.2">
      <c r="B1232">
        <v>87427</v>
      </c>
      <c r="C1232" t="s">
        <v>6692</v>
      </c>
    </row>
    <row r="1233" spans="2:3" x14ac:dyDescent="0.2">
      <c r="B1233">
        <v>87429</v>
      </c>
      <c r="C1233" t="s">
        <v>4505</v>
      </c>
    </row>
    <row r="1234" spans="2:3" x14ac:dyDescent="0.2">
      <c r="B1234">
        <v>87432</v>
      </c>
      <c r="C1234" t="s">
        <v>6693</v>
      </c>
    </row>
    <row r="1235" spans="2:3" x14ac:dyDescent="0.2">
      <c r="B1235">
        <v>87435</v>
      </c>
      <c r="C1235" t="s">
        <v>2994</v>
      </c>
    </row>
    <row r="1236" spans="2:3" x14ac:dyDescent="0.2">
      <c r="B1236">
        <v>87465</v>
      </c>
      <c r="C1236" t="s">
        <v>6694</v>
      </c>
    </row>
    <row r="1237" spans="2:3" x14ac:dyDescent="0.2">
      <c r="B1237">
        <v>87471</v>
      </c>
      <c r="C1237" t="s">
        <v>6696</v>
      </c>
    </row>
    <row r="1238" spans="2:3" x14ac:dyDescent="0.2">
      <c r="B1238">
        <v>87474</v>
      </c>
      <c r="C1238" t="s">
        <v>6697</v>
      </c>
    </row>
    <row r="1239" spans="2:3" x14ac:dyDescent="0.2">
      <c r="B1239">
        <v>87475</v>
      </c>
      <c r="C1239" t="s">
        <v>6698</v>
      </c>
    </row>
    <row r="1240" spans="2:3" x14ac:dyDescent="0.2">
      <c r="B1240">
        <v>87478</v>
      </c>
      <c r="C1240" t="s">
        <v>6699</v>
      </c>
    </row>
    <row r="1241" spans="2:3" x14ac:dyDescent="0.2">
      <c r="B1241">
        <v>87480</v>
      </c>
      <c r="C1241" t="s">
        <v>6700</v>
      </c>
    </row>
    <row r="1242" spans="2:3" x14ac:dyDescent="0.2">
      <c r="B1242">
        <v>87481</v>
      </c>
      <c r="C1242" t="s">
        <v>7236</v>
      </c>
    </row>
    <row r="1243" spans="2:3" x14ac:dyDescent="0.2">
      <c r="B1243">
        <v>87626</v>
      </c>
      <c r="C1243" t="s">
        <v>7217</v>
      </c>
    </row>
    <row r="1244" spans="2:3" x14ac:dyDescent="0.2">
      <c r="B1244">
        <v>87628</v>
      </c>
      <c r="C1244" t="s">
        <v>7461</v>
      </c>
    </row>
    <row r="1245" spans="2:3" x14ac:dyDescent="0.2">
      <c r="B1245">
        <v>87630</v>
      </c>
      <c r="C1245" t="s">
        <v>3458</v>
      </c>
    </row>
    <row r="1246" spans="2:3" x14ac:dyDescent="0.2">
      <c r="B1246">
        <v>87634</v>
      </c>
      <c r="C1246" t="s">
        <v>1247</v>
      </c>
    </row>
    <row r="1247" spans="2:3" x14ac:dyDescent="0.2">
      <c r="B1247">
        <v>87641</v>
      </c>
      <c r="C1247" t="s">
        <v>710</v>
      </c>
    </row>
    <row r="1248" spans="2:3" x14ac:dyDescent="0.2">
      <c r="B1248">
        <v>87642</v>
      </c>
      <c r="C1248" t="s">
        <v>1678</v>
      </c>
    </row>
    <row r="1249" spans="2:3" x14ac:dyDescent="0.2">
      <c r="B1249">
        <v>87644</v>
      </c>
      <c r="C1249" t="s">
        <v>7270</v>
      </c>
    </row>
    <row r="1250" spans="2:3" x14ac:dyDescent="0.2">
      <c r="B1250">
        <v>87646</v>
      </c>
      <c r="C1250" t="s">
        <v>354</v>
      </c>
    </row>
    <row r="1251" spans="2:3" x14ac:dyDescent="0.2">
      <c r="B1251">
        <v>87647</v>
      </c>
      <c r="C1251" t="s">
        <v>2236</v>
      </c>
    </row>
    <row r="1252" spans="2:3" x14ac:dyDescent="0.2">
      <c r="B1252">
        <v>87648</v>
      </c>
      <c r="C1252" t="s">
        <v>3092</v>
      </c>
    </row>
    <row r="1253" spans="2:3" x14ac:dyDescent="0.2">
      <c r="B1253">
        <v>87649</v>
      </c>
      <c r="C1253" t="s">
        <v>2029</v>
      </c>
    </row>
    <row r="1254" spans="2:3" x14ac:dyDescent="0.2">
      <c r="B1254">
        <v>87652</v>
      </c>
      <c r="C1254" t="s">
        <v>7175</v>
      </c>
    </row>
    <row r="1255" spans="2:3" x14ac:dyDescent="0.2">
      <c r="B1255">
        <v>87653</v>
      </c>
      <c r="C1255" t="s">
        <v>2493</v>
      </c>
    </row>
    <row r="1256" spans="2:3" x14ac:dyDescent="0.2">
      <c r="B1256">
        <v>87656</v>
      </c>
      <c r="C1256" t="s">
        <v>1994</v>
      </c>
    </row>
    <row r="1257" spans="2:3" x14ac:dyDescent="0.2">
      <c r="B1257">
        <v>87658</v>
      </c>
      <c r="C1257" t="s">
        <v>6701</v>
      </c>
    </row>
    <row r="1258" spans="2:3" x14ac:dyDescent="0.2">
      <c r="B1258">
        <v>87660</v>
      </c>
      <c r="C1258" t="s">
        <v>7445</v>
      </c>
    </row>
    <row r="1259" spans="2:3" x14ac:dyDescent="0.2">
      <c r="B1259">
        <v>87665</v>
      </c>
      <c r="C1259" t="s">
        <v>2882</v>
      </c>
    </row>
    <row r="1260" spans="2:3" x14ac:dyDescent="0.2">
      <c r="B1260">
        <v>87666</v>
      </c>
      <c r="C1260" t="s">
        <v>1358</v>
      </c>
    </row>
    <row r="1261" spans="2:3" x14ac:dyDescent="0.2">
      <c r="B1261">
        <v>87668</v>
      </c>
      <c r="C1261" t="s">
        <v>6702</v>
      </c>
    </row>
    <row r="1262" spans="2:3" x14ac:dyDescent="0.2">
      <c r="B1262">
        <v>87669</v>
      </c>
      <c r="C1262" t="s">
        <v>7142</v>
      </c>
    </row>
    <row r="1263" spans="2:3" x14ac:dyDescent="0.2">
      <c r="B1263">
        <v>87673</v>
      </c>
      <c r="C1263" t="s">
        <v>6703</v>
      </c>
    </row>
    <row r="1264" spans="2:3" x14ac:dyDescent="0.2">
      <c r="B1264">
        <v>87675</v>
      </c>
      <c r="C1264" t="s">
        <v>6704</v>
      </c>
    </row>
    <row r="1265" spans="2:3" x14ac:dyDescent="0.2">
      <c r="B1265">
        <v>87677</v>
      </c>
      <c r="C1265" t="s">
        <v>6705</v>
      </c>
    </row>
    <row r="1266" spans="2:3" x14ac:dyDescent="0.2">
      <c r="B1266">
        <v>87679</v>
      </c>
      <c r="C1266" t="s">
        <v>7446</v>
      </c>
    </row>
    <row r="1267" spans="2:3" x14ac:dyDescent="0.2">
      <c r="B1267">
        <v>87681</v>
      </c>
      <c r="C1267" t="s">
        <v>6707</v>
      </c>
    </row>
    <row r="1268" spans="2:3" x14ac:dyDescent="0.2">
      <c r="B1268">
        <v>87682</v>
      </c>
      <c r="C1268" t="s">
        <v>6708</v>
      </c>
    </row>
    <row r="1269" spans="2:3" x14ac:dyDescent="0.2">
      <c r="B1269">
        <v>87685</v>
      </c>
      <c r="C1269" t="s">
        <v>6709</v>
      </c>
    </row>
    <row r="1270" spans="2:3" x14ac:dyDescent="0.2">
      <c r="B1270">
        <v>87686</v>
      </c>
      <c r="C1270" t="s">
        <v>6710</v>
      </c>
    </row>
    <row r="1271" spans="2:3" x14ac:dyDescent="0.2">
      <c r="B1271">
        <v>87687</v>
      </c>
      <c r="C1271" t="s">
        <v>6711</v>
      </c>
    </row>
    <row r="1272" spans="2:3" x14ac:dyDescent="0.2">
      <c r="B1272">
        <v>87688</v>
      </c>
      <c r="C1272" t="s">
        <v>7243</v>
      </c>
    </row>
    <row r="1273" spans="2:3" x14ac:dyDescent="0.2">
      <c r="B1273">
        <v>87692</v>
      </c>
      <c r="C1273" t="s">
        <v>6712</v>
      </c>
    </row>
    <row r="1274" spans="2:3" x14ac:dyDescent="0.2">
      <c r="B1274">
        <v>87693</v>
      </c>
      <c r="C1274" t="s">
        <v>998</v>
      </c>
    </row>
    <row r="1275" spans="2:3" x14ac:dyDescent="0.2">
      <c r="B1275">
        <v>87694</v>
      </c>
      <c r="C1275" t="s">
        <v>2019</v>
      </c>
    </row>
    <row r="1276" spans="2:3" x14ac:dyDescent="0.2">
      <c r="B1276">
        <v>87697</v>
      </c>
      <c r="C1276" t="s">
        <v>6714</v>
      </c>
    </row>
    <row r="1277" spans="2:3" x14ac:dyDescent="0.2">
      <c r="B1277">
        <v>87701</v>
      </c>
      <c r="C1277" t="s">
        <v>6716</v>
      </c>
    </row>
    <row r="1278" spans="2:3" x14ac:dyDescent="0.2">
      <c r="B1278">
        <v>87703</v>
      </c>
      <c r="C1278" t="s">
        <v>6718</v>
      </c>
    </row>
    <row r="1279" spans="2:3" x14ac:dyDescent="0.2">
      <c r="B1279">
        <v>87705</v>
      </c>
      <c r="C1279" t="s">
        <v>6720</v>
      </c>
    </row>
    <row r="1280" spans="2:3" x14ac:dyDescent="0.2">
      <c r="B1280">
        <v>87711</v>
      </c>
      <c r="C1280" t="s">
        <v>1866</v>
      </c>
    </row>
    <row r="1281" spans="2:3" x14ac:dyDescent="0.2">
      <c r="B1281">
        <v>87713</v>
      </c>
      <c r="C1281" t="s">
        <v>6721</v>
      </c>
    </row>
    <row r="1282" spans="2:3" x14ac:dyDescent="0.2">
      <c r="B1282">
        <v>87714</v>
      </c>
      <c r="C1282" t="s">
        <v>7275</v>
      </c>
    </row>
    <row r="1283" spans="2:3" x14ac:dyDescent="0.2">
      <c r="B1283">
        <v>87715</v>
      </c>
      <c r="C1283" t="s">
        <v>1250</v>
      </c>
    </row>
    <row r="1284" spans="2:3" x14ac:dyDescent="0.2">
      <c r="B1284">
        <v>87717</v>
      </c>
      <c r="C1284" t="s">
        <v>6722</v>
      </c>
    </row>
    <row r="1285" spans="2:3" x14ac:dyDescent="0.2">
      <c r="B1285">
        <v>87733</v>
      </c>
      <c r="C1285" t="s">
        <v>7456</v>
      </c>
    </row>
    <row r="1286" spans="2:3" x14ac:dyDescent="0.2">
      <c r="B1286">
        <v>87735</v>
      </c>
      <c r="C1286" t="s">
        <v>7417</v>
      </c>
    </row>
    <row r="1287" spans="2:3" x14ac:dyDescent="0.2">
      <c r="B1287">
        <v>87739</v>
      </c>
      <c r="C1287" t="s">
        <v>2423</v>
      </c>
    </row>
    <row r="1288" spans="2:3" x14ac:dyDescent="0.2">
      <c r="B1288">
        <v>87740</v>
      </c>
      <c r="C1288" t="s">
        <v>7257</v>
      </c>
    </row>
    <row r="1289" spans="2:3" x14ac:dyDescent="0.2">
      <c r="B1289">
        <v>87743</v>
      </c>
      <c r="C1289" t="s">
        <v>7457</v>
      </c>
    </row>
    <row r="1290" spans="2:3" x14ac:dyDescent="0.2">
      <c r="B1290">
        <v>87745</v>
      </c>
      <c r="C1290" t="s">
        <v>6724</v>
      </c>
    </row>
    <row r="1291" spans="2:3" x14ac:dyDescent="0.2">
      <c r="B1291">
        <v>87749</v>
      </c>
      <c r="C1291" t="s">
        <v>6725</v>
      </c>
    </row>
    <row r="1292" spans="2:3" x14ac:dyDescent="0.2">
      <c r="B1292">
        <v>87750</v>
      </c>
      <c r="C1292" t="s">
        <v>7162</v>
      </c>
    </row>
    <row r="1293" spans="2:3" x14ac:dyDescent="0.2">
      <c r="B1293">
        <v>87751</v>
      </c>
      <c r="C1293" t="s">
        <v>6726</v>
      </c>
    </row>
    <row r="1294" spans="2:3" x14ac:dyDescent="0.2">
      <c r="B1294">
        <v>87757</v>
      </c>
      <c r="C1294" t="s">
        <v>6727</v>
      </c>
    </row>
    <row r="1295" spans="2:3" x14ac:dyDescent="0.2">
      <c r="B1295">
        <v>87758</v>
      </c>
      <c r="C1295" t="s">
        <v>6728</v>
      </c>
    </row>
    <row r="1296" spans="2:3" x14ac:dyDescent="0.2">
      <c r="B1296">
        <v>87759</v>
      </c>
      <c r="C1296" t="s">
        <v>6729</v>
      </c>
    </row>
    <row r="1297" spans="2:3" x14ac:dyDescent="0.2">
      <c r="B1297">
        <v>87761</v>
      </c>
      <c r="C1297" t="s">
        <v>6730</v>
      </c>
    </row>
    <row r="1298" spans="2:3" x14ac:dyDescent="0.2">
      <c r="B1298">
        <v>87762</v>
      </c>
      <c r="C1298" t="s">
        <v>6731</v>
      </c>
    </row>
    <row r="1299" spans="2:3" x14ac:dyDescent="0.2">
      <c r="B1299">
        <v>87763</v>
      </c>
      <c r="C1299" t="s">
        <v>6732</v>
      </c>
    </row>
    <row r="1300" spans="2:3" x14ac:dyDescent="0.2">
      <c r="B1300">
        <v>87767</v>
      </c>
      <c r="C1300" t="s">
        <v>6733</v>
      </c>
    </row>
    <row r="1301" spans="2:3" x14ac:dyDescent="0.2">
      <c r="B1301">
        <v>87770</v>
      </c>
      <c r="C1301" t="s">
        <v>6734</v>
      </c>
    </row>
    <row r="1302" spans="2:3" x14ac:dyDescent="0.2">
      <c r="B1302">
        <v>87776</v>
      </c>
      <c r="C1302" t="s">
        <v>6735</v>
      </c>
    </row>
    <row r="1303" spans="2:3" x14ac:dyDescent="0.2">
      <c r="B1303">
        <v>87777</v>
      </c>
      <c r="C1303" t="s">
        <v>6736</v>
      </c>
    </row>
    <row r="1304" spans="2:3" x14ac:dyDescent="0.2">
      <c r="B1304">
        <v>87778</v>
      </c>
      <c r="C1304" t="s">
        <v>6737</v>
      </c>
    </row>
    <row r="1305" spans="2:3" x14ac:dyDescent="0.2">
      <c r="B1305">
        <v>87779</v>
      </c>
      <c r="C1305" t="s">
        <v>4855</v>
      </c>
    </row>
    <row r="1306" spans="2:3" x14ac:dyDescent="0.2">
      <c r="B1306">
        <v>87783</v>
      </c>
      <c r="C1306" t="s">
        <v>6739</v>
      </c>
    </row>
    <row r="1307" spans="2:3" x14ac:dyDescent="0.2">
      <c r="B1307">
        <v>87784</v>
      </c>
      <c r="C1307" t="s">
        <v>6741</v>
      </c>
    </row>
    <row r="1308" spans="2:3" x14ac:dyDescent="0.2">
      <c r="B1308">
        <v>87785</v>
      </c>
      <c r="C1308" t="s">
        <v>6743</v>
      </c>
    </row>
    <row r="1309" spans="2:3" x14ac:dyDescent="0.2">
      <c r="B1309">
        <v>87788</v>
      </c>
      <c r="C1309" t="s">
        <v>6745</v>
      </c>
    </row>
    <row r="1310" spans="2:3" x14ac:dyDescent="0.2">
      <c r="B1310">
        <v>87789</v>
      </c>
      <c r="C1310" t="s">
        <v>6747</v>
      </c>
    </row>
    <row r="1311" spans="2:3" x14ac:dyDescent="0.2">
      <c r="B1311">
        <v>87791</v>
      </c>
      <c r="C1311" t="s">
        <v>6749</v>
      </c>
    </row>
    <row r="1312" spans="2:3" x14ac:dyDescent="0.2">
      <c r="B1312">
        <v>87796</v>
      </c>
      <c r="C1312" t="s">
        <v>6751</v>
      </c>
    </row>
    <row r="1313" spans="2:3" x14ac:dyDescent="0.2">
      <c r="B1313">
        <v>87797</v>
      </c>
      <c r="C1313" t="s">
        <v>6753</v>
      </c>
    </row>
    <row r="1314" spans="2:3" x14ac:dyDescent="0.2">
      <c r="B1314">
        <v>87801</v>
      </c>
      <c r="C1314" t="s">
        <v>6755</v>
      </c>
    </row>
    <row r="1315" spans="2:3" x14ac:dyDescent="0.2">
      <c r="B1315">
        <v>87803</v>
      </c>
      <c r="C1315" t="s">
        <v>6757</v>
      </c>
    </row>
    <row r="1316" spans="2:3" x14ac:dyDescent="0.2">
      <c r="B1316">
        <v>87804</v>
      </c>
      <c r="C1316" t="s">
        <v>6759</v>
      </c>
    </row>
    <row r="1317" spans="2:3" x14ac:dyDescent="0.2">
      <c r="B1317">
        <v>87806</v>
      </c>
      <c r="C1317" t="s">
        <v>6761</v>
      </c>
    </row>
    <row r="1318" spans="2:3" x14ac:dyDescent="0.2">
      <c r="B1318">
        <v>87808</v>
      </c>
      <c r="C1318" t="s">
        <v>6762</v>
      </c>
    </row>
    <row r="1319" spans="2:3" x14ac:dyDescent="0.2">
      <c r="B1319">
        <v>87812</v>
      </c>
      <c r="C1319" t="s">
        <v>6763</v>
      </c>
    </row>
    <row r="1320" spans="2:3" x14ac:dyDescent="0.2">
      <c r="B1320">
        <v>87813</v>
      </c>
      <c r="C1320" t="s">
        <v>5795</v>
      </c>
    </row>
    <row r="1321" spans="2:3" x14ac:dyDescent="0.2">
      <c r="B1321">
        <v>87820</v>
      </c>
      <c r="C1321" t="s">
        <v>7174</v>
      </c>
    </row>
    <row r="1322" spans="2:3" x14ac:dyDescent="0.2">
      <c r="B1322">
        <v>87821</v>
      </c>
      <c r="C1322" t="s">
        <v>6765</v>
      </c>
    </row>
    <row r="1323" spans="2:3" x14ac:dyDescent="0.2">
      <c r="B1323">
        <v>87829</v>
      </c>
      <c r="C1323" t="s">
        <v>6767</v>
      </c>
    </row>
    <row r="1324" spans="2:3" x14ac:dyDescent="0.2">
      <c r="B1324">
        <v>87830</v>
      </c>
      <c r="C1324" t="s">
        <v>6769</v>
      </c>
    </row>
    <row r="1325" spans="2:3" x14ac:dyDescent="0.2">
      <c r="B1325">
        <v>87835</v>
      </c>
      <c r="C1325" t="s">
        <v>3457</v>
      </c>
    </row>
    <row r="1326" spans="2:3" x14ac:dyDescent="0.2">
      <c r="B1326">
        <v>87839</v>
      </c>
      <c r="C1326" t="s">
        <v>7197</v>
      </c>
    </row>
    <row r="1327" spans="2:3" x14ac:dyDescent="0.2">
      <c r="B1327">
        <v>87840</v>
      </c>
      <c r="C1327" t="s">
        <v>2710</v>
      </c>
    </row>
    <row r="1328" spans="2:3" x14ac:dyDescent="0.2">
      <c r="B1328">
        <v>87842</v>
      </c>
      <c r="C1328" t="s">
        <v>6771</v>
      </c>
    </row>
    <row r="1329" spans="2:3" x14ac:dyDescent="0.2">
      <c r="B1329">
        <v>87843</v>
      </c>
      <c r="C1329" t="s">
        <v>6772</v>
      </c>
    </row>
    <row r="1330" spans="2:3" x14ac:dyDescent="0.2">
      <c r="B1330">
        <v>87845</v>
      </c>
      <c r="C1330" t="s">
        <v>882</v>
      </c>
    </row>
    <row r="1331" spans="2:3" x14ac:dyDescent="0.2">
      <c r="B1331">
        <v>87853</v>
      </c>
      <c r="C1331" t="s">
        <v>2303</v>
      </c>
    </row>
    <row r="1332" spans="2:3" x14ac:dyDescent="0.2">
      <c r="B1332">
        <v>87875</v>
      </c>
      <c r="C1332" t="s">
        <v>6774</v>
      </c>
    </row>
    <row r="1333" spans="2:3" x14ac:dyDescent="0.2">
      <c r="B1333">
        <v>87939</v>
      </c>
      <c r="C1333" t="s">
        <v>6776</v>
      </c>
    </row>
    <row r="1334" spans="2:3" x14ac:dyDescent="0.2">
      <c r="B1334">
        <v>87971</v>
      </c>
      <c r="C1334" t="s">
        <v>1004</v>
      </c>
    </row>
    <row r="1335" spans="2:3" x14ac:dyDescent="0.2">
      <c r="B1335">
        <v>87987</v>
      </c>
      <c r="C1335" t="s">
        <v>6777</v>
      </c>
    </row>
    <row r="1336" spans="2:3" x14ac:dyDescent="0.2">
      <c r="B1336">
        <v>87992</v>
      </c>
      <c r="C1336" t="s">
        <v>7276</v>
      </c>
    </row>
    <row r="1337" spans="2:3" x14ac:dyDescent="0.2">
      <c r="B1337">
        <v>87995</v>
      </c>
      <c r="C1337" t="s">
        <v>5796</v>
      </c>
    </row>
    <row r="1338" spans="2:3" x14ac:dyDescent="0.2">
      <c r="B1338">
        <v>88005</v>
      </c>
      <c r="C1338" t="s">
        <v>7221</v>
      </c>
    </row>
    <row r="1339" spans="2:3" x14ac:dyDescent="0.2">
      <c r="B1339">
        <v>88006</v>
      </c>
      <c r="C1339" t="s">
        <v>4074</v>
      </c>
    </row>
    <row r="1340" spans="2:3" x14ac:dyDescent="0.2">
      <c r="B1340">
        <v>88031</v>
      </c>
      <c r="C1340" t="s">
        <v>4815</v>
      </c>
    </row>
    <row r="1341" spans="2:3" x14ac:dyDescent="0.2">
      <c r="B1341">
        <v>88091</v>
      </c>
      <c r="C1341" t="s">
        <v>7475</v>
      </c>
    </row>
    <row r="1342" spans="2:3" x14ac:dyDescent="0.2">
      <c r="B1342">
        <v>88093</v>
      </c>
      <c r="C1342" t="s">
        <v>7464</v>
      </c>
    </row>
    <row r="1343" spans="2:3" x14ac:dyDescent="0.2">
      <c r="B1343">
        <v>88096</v>
      </c>
      <c r="C1343" t="s">
        <v>6781</v>
      </c>
    </row>
    <row r="1344" spans="2:3" x14ac:dyDescent="0.2">
      <c r="B1344">
        <v>88098</v>
      </c>
      <c r="C1344" t="s">
        <v>6783</v>
      </c>
    </row>
    <row r="1345" spans="2:3" x14ac:dyDescent="0.2">
      <c r="B1345">
        <v>88111</v>
      </c>
      <c r="C1345" t="s">
        <v>239</v>
      </c>
    </row>
    <row r="1346" spans="2:3" x14ac:dyDescent="0.2">
      <c r="B1346">
        <v>88127</v>
      </c>
      <c r="C1346" t="s">
        <v>7295</v>
      </c>
    </row>
    <row r="1347" spans="2:3" x14ac:dyDescent="0.2">
      <c r="B1347">
        <v>88128</v>
      </c>
      <c r="C1347" t="s">
        <v>7296</v>
      </c>
    </row>
    <row r="1348" spans="2:3" x14ac:dyDescent="0.2">
      <c r="B1348">
        <v>88142</v>
      </c>
      <c r="C1348" t="s">
        <v>6786</v>
      </c>
    </row>
    <row r="1349" spans="2:3" x14ac:dyDescent="0.2">
      <c r="B1349">
        <v>88145</v>
      </c>
      <c r="C1349" t="s">
        <v>7146</v>
      </c>
    </row>
    <row r="1350" spans="2:3" x14ac:dyDescent="0.2">
      <c r="B1350">
        <v>88146</v>
      </c>
      <c r="C1350" t="s">
        <v>7254</v>
      </c>
    </row>
    <row r="1351" spans="2:3" x14ac:dyDescent="0.2">
      <c r="B1351">
        <v>88149</v>
      </c>
      <c r="C1351" t="s">
        <v>631</v>
      </c>
    </row>
    <row r="1352" spans="2:3" x14ac:dyDescent="0.2">
      <c r="B1352">
        <v>88152</v>
      </c>
      <c r="C1352" t="s">
        <v>602</v>
      </c>
    </row>
    <row r="1353" spans="2:3" x14ac:dyDescent="0.2">
      <c r="B1353">
        <v>88154</v>
      </c>
      <c r="C1353" t="s">
        <v>6790</v>
      </c>
    </row>
    <row r="1354" spans="2:3" x14ac:dyDescent="0.2">
      <c r="B1354">
        <v>88157</v>
      </c>
      <c r="C1354" t="s">
        <v>4842</v>
      </c>
    </row>
    <row r="1355" spans="2:3" x14ac:dyDescent="0.2">
      <c r="B1355">
        <v>88158</v>
      </c>
      <c r="C1355" t="s">
        <v>5798</v>
      </c>
    </row>
    <row r="1356" spans="2:3" x14ac:dyDescent="0.2">
      <c r="B1356">
        <v>88163</v>
      </c>
      <c r="C1356" t="s">
        <v>6793</v>
      </c>
    </row>
    <row r="1357" spans="2:3" x14ac:dyDescent="0.2">
      <c r="B1357">
        <v>88165</v>
      </c>
      <c r="C1357" t="s">
        <v>6794</v>
      </c>
    </row>
    <row r="1358" spans="2:3" x14ac:dyDescent="0.2">
      <c r="B1358">
        <v>88166</v>
      </c>
      <c r="C1358" t="s">
        <v>5799</v>
      </c>
    </row>
    <row r="1359" spans="2:3" x14ac:dyDescent="0.2">
      <c r="B1359">
        <v>88167</v>
      </c>
      <c r="C1359" t="s">
        <v>7226</v>
      </c>
    </row>
    <row r="1360" spans="2:3" x14ac:dyDescent="0.2">
      <c r="B1360">
        <v>88168</v>
      </c>
      <c r="C1360" t="s">
        <v>6796</v>
      </c>
    </row>
    <row r="1361" spans="2:3" x14ac:dyDescent="0.2">
      <c r="B1361">
        <v>88171</v>
      </c>
      <c r="C1361" t="s">
        <v>6797</v>
      </c>
    </row>
    <row r="1362" spans="2:3" x14ac:dyDescent="0.2">
      <c r="B1362">
        <v>88172</v>
      </c>
      <c r="C1362" t="s">
        <v>1876</v>
      </c>
    </row>
    <row r="1363" spans="2:3" x14ac:dyDescent="0.2">
      <c r="B1363">
        <v>88173</v>
      </c>
      <c r="C1363" t="s">
        <v>7541</v>
      </c>
    </row>
    <row r="1364" spans="2:3" x14ac:dyDescent="0.2">
      <c r="B1364">
        <v>88175</v>
      </c>
      <c r="C1364" t="s">
        <v>7419</v>
      </c>
    </row>
    <row r="1365" spans="2:3" x14ac:dyDescent="0.2">
      <c r="B1365">
        <v>88178</v>
      </c>
      <c r="C1365" t="s">
        <v>6799</v>
      </c>
    </row>
    <row r="1366" spans="2:3" x14ac:dyDescent="0.2">
      <c r="B1366">
        <v>88191</v>
      </c>
      <c r="C1366" t="s">
        <v>6800</v>
      </c>
    </row>
    <row r="1367" spans="2:3" x14ac:dyDescent="0.2">
      <c r="B1367">
        <v>88212</v>
      </c>
      <c r="C1367" t="s">
        <v>6801</v>
      </c>
    </row>
    <row r="1368" spans="2:3" x14ac:dyDescent="0.2">
      <c r="B1368">
        <v>88215</v>
      </c>
      <c r="C1368" t="s">
        <v>7368</v>
      </c>
    </row>
    <row r="1369" spans="2:3" x14ac:dyDescent="0.2">
      <c r="B1369">
        <v>88226</v>
      </c>
      <c r="C1369" t="s">
        <v>6802</v>
      </c>
    </row>
    <row r="1370" spans="2:3" x14ac:dyDescent="0.2">
      <c r="B1370">
        <v>88234</v>
      </c>
      <c r="C1370" t="s">
        <v>866</v>
      </c>
    </row>
    <row r="1371" spans="2:3" x14ac:dyDescent="0.2">
      <c r="B1371">
        <v>88235</v>
      </c>
      <c r="C1371" t="s">
        <v>2877</v>
      </c>
    </row>
    <row r="1372" spans="2:3" x14ac:dyDescent="0.2">
      <c r="B1372">
        <v>88238</v>
      </c>
      <c r="C1372" t="s">
        <v>2632</v>
      </c>
    </row>
    <row r="1373" spans="2:3" x14ac:dyDescent="0.2">
      <c r="B1373">
        <v>88239</v>
      </c>
      <c r="C1373" t="s">
        <v>6803</v>
      </c>
    </row>
    <row r="1374" spans="2:3" x14ac:dyDescent="0.2">
      <c r="B1374">
        <v>88242</v>
      </c>
      <c r="C1374" t="s">
        <v>3163</v>
      </c>
    </row>
    <row r="1375" spans="2:3" x14ac:dyDescent="0.2">
      <c r="B1375">
        <v>88243</v>
      </c>
      <c r="C1375" t="s">
        <v>3165</v>
      </c>
    </row>
    <row r="1376" spans="2:3" x14ac:dyDescent="0.2">
      <c r="B1376">
        <v>88245</v>
      </c>
      <c r="C1376" t="s">
        <v>3167</v>
      </c>
    </row>
    <row r="1377" spans="2:3" x14ac:dyDescent="0.2">
      <c r="B1377">
        <v>88246</v>
      </c>
      <c r="C1377" t="s">
        <v>3169</v>
      </c>
    </row>
    <row r="1378" spans="2:3" x14ac:dyDescent="0.2">
      <c r="B1378">
        <v>88247</v>
      </c>
      <c r="C1378" t="s">
        <v>3171</v>
      </c>
    </row>
    <row r="1379" spans="2:3" x14ac:dyDescent="0.2">
      <c r="B1379">
        <v>88250</v>
      </c>
      <c r="C1379" t="s">
        <v>5801</v>
      </c>
    </row>
    <row r="1380" spans="2:3" x14ac:dyDescent="0.2">
      <c r="B1380">
        <v>88251</v>
      </c>
      <c r="C1380" t="s">
        <v>5803</v>
      </c>
    </row>
    <row r="1381" spans="2:3" x14ac:dyDescent="0.2">
      <c r="B1381">
        <v>88254</v>
      </c>
      <c r="C1381" t="s">
        <v>5804</v>
      </c>
    </row>
    <row r="1382" spans="2:3" x14ac:dyDescent="0.2">
      <c r="B1382">
        <v>88259</v>
      </c>
      <c r="C1382" t="s">
        <v>4230</v>
      </c>
    </row>
    <row r="1383" spans="2:3" x14ac:dyDescent="0.2">
      <c r="B1383">
        <v>88260</v>
      </c>
      <c r="C1383" t="s">
        <v>854</v>
      </c>
    </row>
    <row r="1384" spans="2:3" x14ac:dyDescent="0.2">
      <c r="B1384">
        <v>88266</v>
      </c>
      <c r="C1384" t="s">
        <v>4551</v>
      </c>
    </row>
    <row r="1385" spans="2:3" x14ac:dyDescent="0.2">
      <c r="B1385">
        <v>88269</v>
      </c>
      <c r="C1385" t="s">
        <v>6805</v>
      </c>
    </row>
    <row r="1386" spans="2:3" x14ac:dyDescent="0.2">
      <c r="B1386">
        <v>88278</v>
      </c>
      <c r="C1386" t="s">
        <v>6807</v>
      </c>
    </row>
    <row r="1387" spans="2:3" x14ac:dyDescent="0.2">
      <c r="B1387">
        <v>88296</v>
      </c>
      <c r="C1387" t="s">
        <v>6809</v>
      </c>
    </row>
    <row r="1388" spans="2:3" x14ac:dyDescent="0.2">
      <c r="B1388">
        <v>88305</v>
      </c>
      <c r="C1388" t="s">
        <v>6811</v>
      </c>
    </row>
    <row r="1389" spans="2:3" x14ac:dyDescent="0.2">
      <c r="B1389">
        <v>88309</v>
      </c>
      <c r="C1389" t="s">
        <v>6813</v>
      </c>
    </row>
    <row r="1390" spans="2:3" x14ac:dyDescent="0.2">
      <c r="B1390">
        <v>88322</v>
      </c>
      <c r="C1390" t="s">
        <v>6815</v>
      </c>
    </row>
    <row r="1391" spans="2:3" x14ac:dyDescent="0.2">
      <c r="B1391">
        <v>88327</v>
      </c>
      <c r="C1391" t="s">
        <v>6817</v>
      </c>
    </row>
    <row r="1392" spans="2:3" x14ac:dyDescent="0.2">
      <c r="B1392">
        <v>88328</v>
      </c>
      <c r="C1392" t="s">
        <v>6819</v>
      </c>
    </row>
    <row r="1393" spans="2:3" x14ac:dyDescent="0.2">
      <c r="B1393">
        <v>88330</v>
      </c>
      <c r="C1393" t="s">
        <v>6820</v>
      </c>
    </row>
    <row r="1394" spans="2:3" x14ac:dyDescent="0.2">
      <c r="B1394">
        <v>88332</v>
      </c>
      <c r="C1394" t="s">
        <v>1882</v>
      </c>
    </row>
    <row r="1395" spans="2:3" x14ac:dyDescent="0.2">
      <c r="B1395">
        <v>88334</v>
      </c>
      <c r="C1395" t="s">
        <v>6822</v>
      </c>
    </row>
    <row r="1396" spans="2:3" x14ac:dyDescent="0.2">
      <c r="B1396">
        <v>88335</v>
      </c>
      <c r="C1396" t="s">
        <v>6824</v>
      </c>
    </row>
    <row r="1397" spans="2:3" x14ac:dyDescent="0.2">
      <c r="B1397">
        <v>88337</v>
      </c>
      <c r="C1397" t="s">
        <v>7166</v>
      </c>
    </row>
    <row r="1398" spans="2:3" x14ac:dyDescent="0.2">
      <c r="B1398">
        <v>88338</v>
      </c>
      <c r="C1398" t="s">
        <v>6826</v>
      </c>
    </row>
    <row r="1399" spans="2:3" x14ac:dyDescent="0.2">
      <c r="B1399">
        <v>88339</v>
      </c>
      <c r="C1399" t="s">
        <v>7138</v>
      </c>
    </row>
    <row r="1400" spans="2:3" x14ac:dyDescent="0.2">
      <c r="B1400">
        <v>88341</v>
      </c>
      <c r="C1400" t="s">
        <v>6828</v>
      </c>
    </row>
    <row r="1401" spans="2:3" x14ac:dyDescent="0.2">
      <c r="B1401">
        <v>88342</v>
      </c>
      <c r="C1401" t="s">
        <v>6830</v>
      </c>
    </row>
    <row r="1402" spans="2:3" x14ac:dyDescent="0.2">
      <c r="B1402">
        <v>88343</v>
      </c>
      <c r="C1402" t="s">
        <v>2863</v>
      </c>
    </row>
    <row r="1403" spans="2:3" x14ac:dyDescent="0.2">
      <c r="B1403">
        <v>88344</v>
      </c>
      <c r="C1403" t="s">
        <v>6832</v>
      </c>
    </row>
    <row r="1404" spans="2:3" x14ac:dyDescent="0.2">
      <c r="B1404">
        <v>88346</v>
      </c>
      <c r="C1404" t="s">
        <v>6834</v>
      </c>
    </row>
    <row r="1405" spans="2:3" x14ac:dyDescent="0.2">
      <c r="B1405">
        <v>88348</v>
      </c>
      <c r="C1405" t="s">
        <v>7170</v>
      </c>
    </row>
    <row r="1406" spans="2:3" x14ac:dyDescent="0.2">
      <c r="B1406">
        <v>88350</v>
      </c>
      <c r="C1406" t="s">
        <v>6836</v>
      </c>
    </row>
    <row r="1407" spans="2:3" x14ac:dyDescent="0.2">
      <c r="B1407">
        <v>88351</v>
      </c>
      <c r="C1407" t="s">
        <v>6837</v>
      </c>
    </row>
    <row r="1408" spans="2:3" x14ac:dyDescent="0.2">
      <c r="B1408">
        <v>88356</v>
      </c>
      <c r="C1408" t="s">
        <v>6839</v>
      </c>
    </row>
    <row r="1409" spans="2:3" x14ac:dyDescent="0.2">
      <c r="B1409">
        <v>88357</v>
      </c>
      <c r="C1409" t="s">
        <v>6841</v>
      </c>
    </row>
    <row r="1410" spans="2:3" x14ac:dyDescent="0.2">
      <c r="B1410">
        <v>88370</v>
      </c>
      <c r="C1410" t="s">
        <v>6843</v>
      </c>
    </row>
    <row r="1411" spans="2:3" x14ac:dyDescent="0.2">
      <c r="B1411">
        <v>88378</v>
      </c>
      <c r="C1411" t="s">
        <v>7449</v>
      </c>
    </row>
    <row r="1412" spans="2:3" x14ac:dyDescent="0.2">
      <c r="B1412">
        <v>88379</v>
      </c>
      <c r="C1412" t="s">
        <v>4232</v>
      </c>
    </row>
    <row r="1413" spans="2:3" x14ac:dyDescent="0.2">
      <c r="B1413">
        <v>88380</v>
      </c>
      <c r="C1413" t="s">
        <v>7448</v>
      </c>
    </row>
    <row r="1414" spans="2:3" x14ac:dyDescent="0.2">
      <c r="B1414">
        <v>88381</v>
      </c>
      <c r="C1414" t="s">
        <v>7168</v>
      </c>
    </row>
    <row r="1415" spans="2:3" x14ac:dyDescent="0.2">
      <c r="B1415">
        <v>88382</v>
      </c>
      <c r="C1415" t="s">
        <v>7447</v>
      </c>
    </row>
    <row r="1416" spans="2:3" x14ac:dyDescent="0.2">
      <c r="B1416">
        <v>88383</v>
      </c>
      <c r="C1416" t="s">
        <v>6844</v>
      </c>
    </row>
    <row r="1417" spans="2:3" x14ac:dyDescent="0.2">
      <c r="B1417">
        <v>88385</v>
      </c>
      <c r="C1417" t="s">
        <v>782</v>
      </c>
    </row>
    <row r="1418" spans="2:3" x14ac:dyDescent="0.2">
      <c r="B1418">
        <v>88394</v>
      </c>
      <c r="C1418" t="s">
        <v>6845</v>
      </c>
    </row>
    <row r="1419" spans="2:3" x14ac:dyDescent="0.2">
      <c r="B1419">
        <v>88395</v>
      </c>
      <c r="C1419" t="s">
        <v>6846</v>
      </c>
    </row>
    <row r="1420" spans="2:3" x14ac:dyDescent="0.2">
      <c r="B1420">
        <v>88406</v>
      </c>
      <c r="C1420" t="s">
        <v>6847</v>
      </c>
    </row>
    <row r="1421" spans="2:3" x14ac:dyDescent="0.2">
      <c r="B1421">
        <v>88408</v>
      </c>
      <c r="C1421" t="s">
        <v>7287</v>
      </c>
    </row>
    <row r="1422" spans="2:3" x14ac:dyDescent="0.2">
      <c r="B1422">
        <v>88409</v>
      </c>
      <c r="C1422" t="s">
        <v>7288</v>
      </c>
    </row>
    <row r="1423" spans="2:3" x14ac:dyDescent="0.2">
      <c r="B1423">
        <v>88410</v>
      </c>
      <c r="C1423" t="s">
        <v>7378</v>
      </c>
    </row>
    <row r="1424" spans="2:3" x14ac:dyDescent="0.2">
      <c r="B1424">
        <v>88411</v>
      </c>
      <c r="C1424" t="s">
        <v>7291</v>
      </c>
    </row>
    <row r="1425" spans="2:3" x14ac:dyDescent="0.2">
      <c r="B1425">
        <v>88412</v>
      </c>
      <c r="C1425" t="s">
        <v>7289</v>
      </c>
    </row>
    <row r="1426" spans="2:3" x14ac:dyDescent="0.2">
      <c r="B1426">
        <v>88414</v>
      </c>
      <c r="C1426" t="s">
        <v>7283</v>
      </c>
    </row>
    <row r="1427" spans="2:3" x14ac:dyDescent="0.2">
      <c r="B1427">
        <v>88415</v>
      </c>
      <c r="C1427" t="s">
        <v>7377</v>
      </c>
    </row>
    <row r="1428" spans="2:3" x14ac:dyDescent="0.2">
      <c r="B1428">
        <v>88420</v>
      </c>
      <c r="C1428" t="s">
        <v>7375</v>
      </c>
    </row>
    <row r="1429" spans="2:3" x14ac:dyDescent="0.2">
      <c r="B1429">
        <v>88424</v>
      </c>
      <c r="C1429" t="s">
        <v>1244</v>
      </c>
    </row>
    <row r="1430" spans="2:3" x14ac:dyDescent="0.2">
      <c r="B1430">
        <v>88427</v>
      </c>
      <c r="C1430" t="s">
        <v>7376</v>
      </c>
    </row>
    <row r="1431" spans="2:3" x14ac:dyDescent="0.2">
      <c r="B1431">
        <v>88430</v>
      </c>
      <c r="C1431" t="s">
        <v>7292</v>
      </c>
    </row>
    <row r="1432" spans="2:3" x14ac:dyDescent="0.2">
      <c r="B1432">
        <v>88431</v>
      </c>
      <c r="C1432" t="s">
        <v>7293</v>
      </c>
    </row>
    <row r="1433" spans="2:3" x14ac:dyDescent="0.2">
      <c r="B1433">
        <v>88432</v>
      </c>
      <c r="C1433" t="s">
        <v>7294</v>
      </c>
    </row>
    <row r="1434" spans="2:3" x14ac:dyDescent="0.2">
      <c r="B1434">
        <v>88433</v>
      </c>
      <c r="C1434" t="s">
        <v>7281</v>
      </c>
    </row>
    <row r="1435" spans="2:3" x14ac:dyDescent="0.2">
      <c r="B1435">
        <v>88437</v>
      </c>
      <c r="C1435" t="s">
        <v>7285</v>
      </c>
    </row>
    <row r="1436" spans="2:3" x14ac:dyDescent="0.2">
      <c r="B1436">
        <v>88439</v>
      </c>
      <c r="C1436" t="s">
        <v>7284</v>
      </c>
    </row>
    <row r="1437" spans="2:3" x14ac:dyDescent="0.2">
      <c r="B1437">
        <v>88440</v>
      </c>
      <c r="C1437" t="s">
        <v>7282</v>
      </c>
    </row>
    <row r="1438" spans="2:3" x14ac:dyDescent="0.2">
      <c r="B1438">
        <v>88441</v>
      </c>
      <c r="C1438" t="s">
        <v>7357</v>
      </c>
    </row>
    <row r="1439" spans="2:3" x14ac:dyDescent="0.2">
      <c r="B1439">
        <v>88445</v>
      </c>
      <c r="C1439" t="s">
        <v>600</v>
      </c>
    </row>
    <row r="1440" spans="2:3" x14ac:dyDescent="0.2">
      <c r="B1440">
        <v>88447</v>
      </c>
      <c r="C1440" t="s">
        <v>784</v>
      </c>
    </row>
    <row r="1441" spans="2:3" x14ac:dyDescent="0.2">
      <c r="B1441">
        <v>88450</v>
      </c>
      <c r="C1441" t="s">
        <v>7351</v>
      </c>
    </row>
    <row r="1442" spans="2:3" x14ac:dyDescent="0.2">
      <c r="B1442">
        <v>88452</v>
      </c>
      <c r="C1442" t="s">
        <v>7346</v>
      </c>
    </row>
    <row r="1443" spans="2:3" x14ac:dyDescent="0.2">
      <c r="B1443">
        <v>88453</v>
      </c>
      <c r="C1443" t="s">
        <v>7349</v>
      </c>
    </row>
    <row r="1444" spans="2:3" x14ac:dyDescent="0.2">
      <c r="B1444">
        <v>88454</v>
      </c>
      <c r="C1444" t="s">
        <v>7363</v>
      </c>
    </row>
    <row r="1445" spans="2:3" x14ac:dyDescent="0.2">
      <c r="B1445">
        <v>88458</v>
      </c>
      <c r="C1445" t="s">
        <v>7352</v>
      </c>
    </row>
    <row r="1446" spans="2:3" x14ac:dyDescent="0.2">
      <c r="B1446">
        <v>88463</v>
      </c>
      <c r="C1446" t="s">
        <v>7345</v>
      </c>
    </row>
    <row r="1447" spans="2:3" x14ac:dyDescent="0.2">
      <c r="B1447">
        <v>88465</v>
      </c>
      <c r="C1447" t="s">
        <v>7348</v>
      </c>
    </row>
    <row r="1448" spans="2:3" x14ac:dyDescent="0.2">
      <c r="B1448">
        <v>88467</v>
      </c>
      <c r="C1448" t="s">
        <v>7347</v>
      </c>
    </row>
    <row r="1449" spans="2:3" x14ac:dyDescent="0.2">
      <c r="B1449">
        <v>88469</v>
      </c>
      <c r="C1449" t="s">
        <v>7350</v>
      </c>
    </row>
    <row r="1450" spans="2:3" x14ac:dyDescent="0.2">
      <c r="B1450">
        <v>88470</v>
      </c>
      <c r="C1450" t="s">
        <v>7395</v>
      </c>
    </row>
    <row r="1451" spans="2:3" x14ac:dyDescent="0.2">
      <c r="B1451">
        <v>88471</v>
      </c>
      <c r="C1451" t="s">
        <v>7358</v>
      </c>
    </row>
    <row r="1452" spans="2:3" x14ac:dyDescent="0.2">
      <c r="B1452">
        <v>88472</v>
      </c>
      <c r="C1452" t="s">
        <v>7396</v>
      </c>
    </row>
    <row r="1453" spans="2:3" x14ac:dyDescent="0.2">
      <c r="B1453">
        <v>88474</v>
      </c>
      <c r="C1453" t="s">
        <v>7356</v>
      </c>
    </row>
    <row r="1454" spans="2:3" x14ac:dyDescent="0.2">
      <c r="B1454">
        <v>88481</v>
      </c>
      <c r="C1454" t="s">
        <v>7355</v>
      </c>
    </row>
    <row r="1455" spans="2:3" x14ac:dyDescent="0.2">
      <c r="B1455">
        <v>88482</v>
      </c>
      <c r="C1455" t="s">
        <v>7353</v>
      </c>
    </row>
    <row r="1456" spans="2:3" x14ac:dyDescent="0.2">
      <c r="B1456">
        <v>88483</v>
      </c>
      <c r="C1456" t="s">
        <v>1712</v>
      </c>
    </row>
    <row r="1457" spans="2:3" x14ac:dyDescent="0.2">
      <c r="B1457">
        <v>88485</v>
      </c>
      <c r="C1457" t="s">
        <v>7354</v>
      </c>
    </row>
    <row r="1458" spans="2:3" x14ac:dyDescent="0.2">
      <c r="B1458">
        <v>88486</v>
      </c>
      <c r="C1458" t="s">
        <v>7344</v>
      </c>
    </row>
    <row r="1459" spans="2:3" x14ac:dyDescent="0.2">
      <c r="B1459">
        <v>88487</v>
      </c>
      <c r="C1459" t="s">
        <v>7343</v>
      </c>
    </row>
    <row r="1460" spans="2:3" x14ac:dyDescent="0.2">
      <c r="B1460">
        <v>88489</v>
      </c>
      <c r="C1460" t="s">
        <v>7342</v>
      </c>
    </row>
    <row r="1461" spans="2:3" x14ac:dyDescent="0.2">
      <c r="B1461">
        <v>88490</v>
      </c>
      <c r="C1461" t="s">
        <v>7413</v>
      </c>
    </row>
    <row r="1462" spans="2:3" x14ac:dyDescent="0.2">
      <c r="B1462">
        <v>88492</v>
      </c>
      <c r="C1462" t="s">
        <v>7414</v>
      </c>
    </row>
    <row r="1463" spans="2:3" x14ac:dyDescent="0.2">
      <c r="B1463">
        <v>88493</v>
      </c>
      <c r="C1463" t="s">
        <v>7341</v>
      </c>
    </row>
    <row r="1464" spans="2:3" x14ac:dyDescent="0.2">
      <c r="B1464">
        <v>88499</v>
      </c>
      <c r="C1464" t="s">
        <v>3225</v>
      </c>
    </row>
    <row r="1465" spans="2:3" x14ac:dyDescent="0.2">
      <c r="B1465">
        <v>88500</v>
      </c>
      <c r="C1465" t="s">
        <v>7330</v>
      </c>
    </row>
    <row r="1466" spans="2:3" x14ac:dyDescent="0.2">
      <c r="B1466">
        <v>88501</v>
      </c>
      <c r="C1466" t="s">
        <v>567</v>
      </c>
    </row>
    <row r="1467" spans="2:3" x14ac:dyDescent="0.2">
      <c r="B1467">
        <v>88502</v>
      </c>
      <c r="C1467" t="s">
        <v>2297</v>
      </c>
    </row>
    <row r="1468" spans="2:3" x14ac:dyDescent="0.2">
      <c r="B1468">
        <v>88503</v>
      </c>
      <c r="C1468" t="s">
        <v>7328</v>
      </c>
    </row>
    <row r="1469" spans="2:3" x14ac:dyDescent="0.2">
      <c r="B1469">
        <v>88505</v>
      </c>
      <c r="C1469" t="s">
        <v>7488</v>
      </c>
    </row>
    <row r="1470" spans="2:3" x14ac:dyDescent="0.2">
      <c r="B1470">
        <v>88506</v>
      </c>
      <c r="C1470" t="s">
        <v>7394</v>
      </c>
    </row>
    <row r="1471" spans="2:3" x14ac:dyDescent="0.2">
      <c r="B1471">
        <v>88507</v>
      </c>
      <c r="C1471" t="s">
        <v>7393</v>
      </c>
    </row>
    <row r="1472" spans="2:3" x14ac:dyDescent="0.2">
      <c r="B1472">
        <v>88508</v>
      </c>
      <c r="C1472" t="s">
        <v>7329</v>
      </c>
    </row>
    <row r="1473" spans="2:3" x14ac:dyDescent="0.2">
      <c r="B1473">
        <v>88510</v>
      </c>
      <c r="C1473" t="s">
        <v>7360</v>
      </c>
    </row>
    <row r="1474" spans="2:3" x14ac:dyDescent="0.2">
      <c r="B1474">
        <v>88513</v>
      </c>
      <c r="C1474" t="s">
        <v>7331</v>
      </c>
    </row>
    <row r="1475" spans="2:3" x14ac:dyDescent="0.2">
      <c r="B1475">
        <v>88532</v>
      </c>
      <c r="C1475" t="s">
        <v>6849</v>
      </c>
    </row>
    <row r="1476" spans="2:3" x14ac:dyDescent="0.2">
      <c r="B1476">
        <v>88533</v>
      </c>
      <c r="C1476" t="s">
        <v>7469</v>
      </c>
    </row>
    <row r="1477" spans="2:3" x14ac:dyDescent="0.2">
      <c r="B1477">
        <v>88535</v>
      </c>
      <c r="C1477" t="s">
        <v>7411</v>
      </c>
    </row>
    <row r="1478" spans="2:3" x14ac:dyDescent="0.2">
      <c r="B1478">
        <v>88538</v>
      </c>
      <c r="C1478" t="s">
        <v>738</v>
      </c>
    </row>
    <row r="1479" spans="2:3" x14ac:dyDescent="0.2">
      <c r="B1479">
        <v>88542</v>
      </c>
      <c r="C1479" t="s">
        <v>2965</v>
      </c>
    </row>
    <row r="1480" spans="2:3" x14ac:dyDescent="0.2">
      <c r="B1480">
        <v>88560</v>
      </c>
      <c r="C1480" t="s">
        <v>132</v>
      </c>
    </row>
    <row r="1481" spans="2:3" x14ac:dyDescent="0.2">
      <c r="B1481">
        <v>88561</v>
      </c>
      <c r="C1481" t="s">
        <v>7332</v>
      </c>
    </row>
    <row r="1482" spans="2:3" x14ac:dyDescent="0.2">
      <c r="B1482">
        <v>88562</v>
      </c>
      <c r="C1482" t="s">
        <v>7333</v>
      </c>
    </row>
    <row r="1483" spans="2:3" x14ac:dyDescent="0.2">
      <c r="B1483">
        <v>88563</v>
      </c>
      <c r="C1483" t="s">
        <v>7327</v>
      </c>
    </row>
    <row r="1484" spans="2:3" x14ac:dyDescent="0.2">
      <c r="B1484">
        <v>88564</v>
      </c>
      <c r="C1484" t="s">
        <v>7134</v>
      </c>
    </row>
    <row r="1485" spans="2:3" x14ac:dyDescent="0.2">
      <c r="B1485">
        <v>88565</v>
      </c>
      <c r="C1485" t="s">
        <v>3328</v>
      </c>
    </row>
    <row r="1486" spans="2:3" x14ac:dyDescent="0.2">
      <c r="B1486">
        <v>88566</v>
      </c>
      <c r="C1486" t="s">
        <v>722</v>
      </c>
    </row>
    <row r="1487" spans="2:3" x14ac:dyDescent="0.2">
      <c r="B1487">
        <v>88593</v>
      </c>
      <c r="C1487" t="s">
        <v>6852</v>
      </c>
    </row>
    <row r="1488" spans="2:3" x14ac:dyDescent="0.2">
      <c r="B1488">
        <v>88595</v>
      </c>
      <c r="C1488" t="s">
        <v>6853</v>
      </c>
    </row>
    <row r="1489" spans="2:3" x14ac:dyDescent="0.2">
      <c r="B1489">
        <v>88631</v>
      </c>
      <c r="C1489" t="s">
        <v>2957</v>
      </c>
    </row>
    <row r="1490" spans="2:3" x14ac:dyDescent="0.2">
      <c r="B1490">
        <v>88666</v>
      </c>
      <c r="C1490" t="s">
        <v>3093</v>
      </c>
    </row>
    <row r="1491" spans="2:3" x14ac:dyDescent="0.2">
      <c r="B1491">
        <v>88667</v>
      </c>
      <c r="C1491" t="s">
        <v>2197</v>
      </c>
    </row>
    <row r="1492" spans="2:3" x14ac:dyDescent="0.2">
      <c r="B1492">
        <v>88668</v>
      </c>
      <c r="C1492" t="s">
        <v>2962</v>
      </c>
    </row>
    <row r="1493" spans="2:3" x14ac:dyDescent="0.2">
      <c r="B1493">
        <v>88671</v>
      </c>
      <c r="C1493" t="s">
        <v>1274</v>
      </c>
    </row>
    <row r="1494" spans="2:3" x14ac:dyDescent="0.2">
      <c r="B1494">
        <v>88691</v>
      </c>
      <c r="C1494" t="s">
        <v>5806</v>
      </c>
    </row>
    <row r="1495" spans="2:3" x14ac:dyDescent="0.2">
      <c r="B1495">
        <v>88705</v>
      </c>
      <c r="C1495" t="s">
        <v>6855</v>
      </c>
    </row>
    <row r="1496" spans="2:3" x14ac:dyDescent="0.2">
      <c r="B1496">
        <v>88706</v>
      </c>
      <c r="C1496" t="s">
        <v>6857</v>
      </c>
    </row>
    <row r="1497" spans="2:3" x14ac:dyDescent="0.2">
      <c r="B1497">
        <v>88715</v>
      </c>
      <c r="C1497" t="s">
        <v>2992</v>
      </c>
    </row>
    <row r="1498" spans="2:3" x14ac:dyDescent="0.2">
      <c r="B1498">
        <v>88716</v>
      </c>
      <c r="C1498" t="s">
        <v>1299</v>
      </c>
    </row>
    <row r="1499" spans="2:3" x14ac:dyDescent="0.2">
      <c r="B1499">
        <v>88717</v>
      </c>
      <c r="C1499" t="s">
        <v>6859</v>
      </c>
    </row>
    <row r="1500" spans="2:3" x14ac:dyDescent="0.2">
      <c r="B1500">
        <v>88719</v>
      </c>
      <c r="C1500" t="s">
        <v>5807</v>
      </c>
    </row>
    <row r="1501" spans="2:3" x14ac:dyDescent="0.2">
      <c r="B1501">
        <v>88724</v>
      </c>
      <c r="C1501" t="s">
        <v>6860</v>
      </c>
    </row>
    <row r="1502" spans="2:3" x14ac:dyDescent="0.2">
      <c r="B1502">
        <v>88725</v>
      </c>
      <c r="C1502" t="s">
        <v>4840</v>
      </c>
    </row>
    <row r="1503" spans="2:3" x14ac:dyDescent="0.2">
      <c r="B1503">
        <v>88727</v>
      </c>
      <c r="C1503" t="s">
        <v>5809</v>
      </c>
    </row>
    <row r="1504" spans="2:3" x14ac:dyDescent="0.2">
      <c r="B1504">
        <v>88728</v>
      </c>
      <c r="C1504" t="s">
        <v>6862</v>
      </c>
    </row>
    <row r="1505" spans="2:3" x14ac:dyDescent="0.2">
      <c r="B1505">
        <v>88729</v>
      </c>
      <c r="C1505" t="s">
        <v>6863</v>
      </c>
    </row>
    <row r="1506" spans="2:3" x14ac:dyDescent="0.2">
      <c r="B1506">
        <v>88730</v>
      </c>
      <c r="C1506" t="s">
        <v>6864</v>
      </c>
    </row>
    <row r="1507" spans="2:3" x14ac:dyDescent="0.2">
      <c r="B1507">
        <v>88734</v>
      </c>
      <c r="C1507" t="s">
        <v>6865</v>
      </c>
    </row>
    <row r="1508" spans="2:3" x14ac:dyDescent="0.2">
      <c r="B1508">
        <v>88735</v>
      </c>
      <c r="C1508" t="s">
        <v>6866</v>
      </c>
    </row>
    <row r="1509" spans="2:3" x14ac:dyDescent="0.2">
      <c r="B1509">
        <v>88741</v>
      </c>
      <c r="C1509" t="s">
        <v>1884</v>
      </c>
    </row>
    <row r="1510" spans="2:3" x14ac:dyDescent="0.2">
      <c r="B1510">
        <v>88759</v>
      </c>
      <c r="C1510" t="s">
        <v>7388</v>
      </c>
    </row>
    <row r="1511" spans="2:3" x14ac:dyDescent="0.2">
      <c r="B1511">
        <v>88763</v>
      </c>
      <c r="C1511" t="s">
        <v>2970</v>
      </c>
    </row>
    <row r="1512" spans="2:3" x14ac:dyDescent="0.2">
      <c r="B1512">
        <v>88765</v>
      </c>
      <c r="C1512" t="s">
        <v>1885</v>
      </c>
    </row>
    <row r="1513" spans="2:3" x14ac:dyDescent="0.2">
      <c r="B1513">
        <v>88768</v>
      </c>
      <c r="C1513" t="s">
        <v>7336</v>
      </c>
    </row>
    <row r="1514" spans="2:3" x14ac:dyDescent="0.2">
      <c r="B1514">
        <v>88772</v>
      </c>
      <c r="C1514" t="s">
        <v>7158</v>
      </c>
    </row>
    <row r="1515" spans="2:3" x14ac:dyDescent="0.2">
      <c r="B1515">
        <v>88774</v>
      </c>
      <c r="C1515" t="s">
        <v>1980</v>
      </c>
    </row>
    <row r="1516" spans="2:3" x14ac:dyDescent="0.2">
      <c r="B1516">
        <v>88775</v>
      </c>
      <c r="C1516" t="s">
        <v>6867</v>
      </c>
    </row>
    <row r="1517" spans="2:3" x14ac:dyDescent="0.2">
      <c r="B1517">
        <v>88779</v>
      </c>
      <c r="C1517" t="s">
        <v>2642</v>
      </c>
    </row>
    <row r="1518" spans="2:3" x14ac:dyDescent="0.2">
      <c r="B1518">
        <v>88780</v>
      </c>
      <c r="C1518" t="s">
        <v>729</v>
      </c>
    </row>
    <row r="1519" spans="2:3" x14ac:dyDescent="0.2">
      <c r="B1519">
        <v>88782</v>
      </c>
      <c r="C1519" t="s">
        <v>2915</v>
      </c>
    </row>
    <row r="1520" spans="2:3" x14ac:dyDescent="0.2">
      <c r="B1520">
        <v>88788</v>
      </c>
      <c r="C1520" t="s">
        <v>6869</v>
      </c>
    </row>
    <row r="1521" spans="2:3" x14ac:dyDescent="0.2">
      <c r="B1521">
        <v>88808</v>
      </c>
      <c r="C1521" t="s">
        <v>6870</v>
      </c>
    </row>
    <row r="1522" spans="2:3" x14ac:dyDescent="0.2">
      <c r="B1522">
        <v>88820</v>
      </c>
      <c r="C1522" t="s">
        <v>7160</v>
      </c>
    </row>
    <row r="1523" spans="2:3" x14ac:dyDescent="0.2">
      <c r="B1523">
        <v>88860</v>
      </c>
      <c r="C1523" t="s">
        <v>36</v>
      </c>
    </row>
    <row r="1524" spans="2:3" x14ac:dyDescent="0.2">
      <c r="B1524">
        <v>88862</v>
      </c>
      <c r="C1524" t="s">
        <v>7274</v>
      </c>
    </row>
    <row r="1525" spans="2:3" x14ac:dyDescent="0.2">
      <c r="B1525">
        <v>88868</v>
      </c>
      <c r="C1525" t="s">
        <v>5810</v>
      </c>
    </row>
    <row r="1526" spans="2:3" x14ac:dyDescent="0.2">
      <c r="B1526">
        <v>88869</v>
      </c>
      <c r="C1526" t="s">
        <v>5811</v>
      </c>
    </row>
    <row r="1527" spans="2:3" x14ac:dyDescent="0.2">
      <c r="B1527">
        <v>88870</v>
      </c>
      <c r="C1527" t="s">
        <v>5812</v>
      </c>
    </row>
    <row r="1528" spans="2:3" x14ac:dyDescent="0.2">
      <c r="B1528">
        <v>88871</v>
      </c>
      <c r="C1528" t="s">
        <v>5813</v>
      </c>
    </row>
    <row r="1529" spans="2:3" x14ac:dyDescent="0.2">
      <c r="B1529">
        <v>88875</v>
      </c>
      <c r="C1529" t="s">
        <v>5814</v>
      </c>
    </row>
    <row r="1530" spans="2:3" x14ac:dyDescent="0.2">
      <c r="B1530">
        <v>88877</v>
      </c>
      <c r="C1530" t="s">
        <v>5816</v>
      </c>
    </row>
    <row r="1531" spans="2:3" x14ac:dyDescent="0.2">
      <c r="B1531">
        <v>88880</v>
      </c>
      <c r="C1531" t="s">
        <v>5818</v>
      </c>
    </row>
    <row r="1532" spans="2:3" x14ac:dyDescent="0.2">
      <c r="B1532">
        <v>88881</v>
      </c>
      <c r="C1532" t="s">
        <v>5819</v>
      </c>
    </row>
    <row r="1533" spans="2:3" x14ac:dyDescent="0.2">
      <c r="B1533">
        <v>88884</v>
      </c>
      <c r="C1533" t="s">
        <v>5820</v>
      </c>
    </row>
    <row r="1534" spans="2:3" x14ac:dyDescent="0.2">
      <c r="B1534">
        <v>89045</v>
      </c>
      <c r="C1534" t="s">
        <v>6871</v>
      </c>
    </row>
    <row r="1535" spans="2:3" x14ac:dyDescent="0.2">
      <c r="B1535">
        <v>89046</v>
      </c>
      <c r="C1535" t="s">
        <v>6872</v>
      </c>
    </row>
    <row r="1536" spans="2:3" x14ac:dyDescent="0.2">
      <c r="B1536">
        <v>89074</v>
      </c>
      <c r="C1536" t="s">
        <v>6873</v>
      </c>
    </row>
    <row r="1537" spans="2:3" x14ac:dyDescent="0.2">
      <c r="B1537">
        <v>89076</v>
      </c>
      <c r="C1537" t="s">
        <v>7479</v>
      </c>
    </row>
    <row r="1538" spans="2:3" x14ac:dyDescent="0.2">
      <c r="B1538">
        <v>89082</v>
      </c>
      <c r="C1538" t="s">
        <v>6874</v>
      </c>
    </row>
    <row r="1539" spans="2:3" x14ac:dyDescent="0.2">
      <c r="B1539">
        <v>89083</v>
      </c>
      <c r="C1539" t="s">
        <v>7467</v>
      </c>
    </row>
    <row r="1540" spans="2:3" x14ac:dyDescent="0.2">
      <c r="B1540">
        <v>89084</v>
      </c>
      <c r="C1540" t="s">
        <v>574</v>
      </c>
    </row>
    <row r="1541" spans="2:3" x14ac:dyDescent="0.2">
      <c r="B1541">
        <v>89088</v>
      </c>
      <c r="C1541" t="s">
        <v>5822</v>
      </c>
    </row>
    <row r="1542" spans="2:3" x14ac:dyDescent="0.2">
      <c r="B1542">
        <v>89092</v>
      </c>
      <c r="C1542" t="s">
        <v>4183</v>
      </c>
    </row>
    <row r="1543" spans="2:3" x14ac:dyDescent="0.2">
      <c r="B1543">
        <v>89097</v>
      </c>
      <c r="C1543" t="s">
        <v>2666</v>
      </c>
    </row>
    <row r="1544" spans="2:3" x14ac:dyDescent="0.2">
      <c r="B1544">
        <v>89099</v>
      </c>
      <c r="C1544" t="s">
        <v>2174</v>
      </c>
    </row>
    <row r="1545" spans="2:3" x14ac:dyDescent="0.2">
      <c r="B1545">
        <v>89112</v>
      </c>
      <c r="C1545" t="s">
        <v>3288</v>
      </c>
    </row>
    <row r="1546" spans="2:3" x14ac:dyDescent="0.2">
      <c r="B1546">
        <v>89122</v>
      </c>
      <c r="C1546" t="s">
        <v>5823</v>
      </c>
    </row>
    <row r="1547" spans="2:3" x14ac:dyDescent="0.2">
      <c r="B1547">
        <v>89123</v>
      </c>
      <c r="C1547" t="s">
        <v>3425</v>
      </c>
    </row>
    <row r="1548" spans="2:3" x14ac:dyDescent="0.2">
      <c r="B1548">
        <v>89124</v>
      </c>
      <c r="C1548" t="s">
        <v>7316</v>
      </c>
    </row>
    <row r="1549" spans="2:3" x14ac:dyDescent="0.2">
      <c r="B1549">
        <v>89127</v>
      </c>
      <c r="C1549" t="s">
        <v>832</v>
      </c>
    </row>
    <row r="1550" spans="2:3" x14ac:dyDescent="0.2">
      <c r="B1550">
        <v>89128</v>
      </c>
      <c r="C1550" t="s">
        <v>7499</v>
      </c>
    </row>
    <row r="1551" spans="2:3" x14ac:dyDescent="0.2">
      <c r="B1551">
        <v>89131</v>
      </c>
      <c r="C1551" t="s">
        <v>7227</v>
      </c>
    </row>
    <row r="1552" spans="2:3" x14ac:dyDescent="0.2">
      <c r="B1552">
        <v>89132</v>
      </c>
      <c r="C1552" t="s">
        <v>1086</v>
      </c>
    </row>
    <row r="1553" spans="2:3" x14ac:dyDescent="0.2">
      <c r="B1553">
        <v>89133</v>
      </c>
      <c r="C1553" t="s">
        <v>5824</v>
      </c>
    </row>
    <row r="1554" spans="2:3" x14ac:dyDescent="0.2">
      <c r="B1554">
        <v>89135</v>
      </c>
      <c r="C1554" t="s">
        <v>7314</v>
      </c>
    </row>
    <row r="1555" spans="2:3" x14ac:dyDescent="0.2">
      <c r="B1555">
        <v>89136</v>
      </c>
      <c r="C1555" t="s">
        <v>7173</v>
      </c>
    </row>
    <row r="1556" spans="2:3" x14ac:dyDescent="0.2">
      <c r="B1556">
        <v>89138</v>
      </c>
      <c r="C1556" t="s">
        <v>4451</v>
      </c>
    </row>
    <row r="1557" spans="2:3" x14ac:dyDescent="0.2">
      <c r="B1557">
        <v>89160</v>
      </c>
      <c r="C1557" t="s">
        <v>5827</v>
      </c>
    </row>
    <row r="1558" spans="2:3" x14ac:dyDescent="0.2">
      <c r="B1558">
        <v>89161</v>
      </c>
      <c r="C1558" t="s">
        <v>7149</v>
      </c>
    </row>
    <row r="1559" spans="2:3" x14ac:dyDescent="0.2">
      <c r="B1559">
        <v>89168</v>
      </c>
      <c r="C1559" t="s">
        <v>1927</v>
      </c>
    </row>
    <row r="1560" spans="2:3" x14ac:dyDescent="0.2">
      <c r="B1560">
        <v>89179</v>
      </c>
      <c r="C1560" t="s">
        <v>5829</v>
      </c>
    </row>
    <row r="1561" spans="2:3" x14ac:dyDescent="0.2">
      <c r="B1561">
        <v>89182</v>
      </c>
      <c r="C1561" t="s">
        <v>6877</v>
      </c>
    </row>
    <row r="1562" spans="2:3" x14ac:dyDescent="0.2">
      <c r="B1562">
        <v>89189</v>
      </c>
      <c r="C1562" t="s">
        <v>7240</v>
      </c>
    </row>
    <row r="1563" spans="2:3" x14ac:dyDescent="0.2">
      <c r="B1563">
        <v>89190</v>
      </c>
      <c r="C1563" t="s">
        <v>6880</v>
      </c>
    </row>
    <row r="1564" spans="2:3" x14ac:dyDescent="0.2">
      <c r="B1564">
        <v>89195</v>
      </c>
      <c r="C1564" t="s">
        <v>7507</v>
      </c>
    </row>
    <row r="1565" spans="2:3" x14ac:dyDescent="0.2">
      <c r="B1565">
        <v>89222</v>
      </c>
      <c r="C1565" t="s">
        <v>6881</v>
      </c>
    </row>
    <row r="1566" spans="2:3" x14ac:dyDescent="0.2">
      <c r="B1566">
        <v>89227</v>
      </c>
      <c r="C1566" t="s">
        <v>7239</v>
      </c>
    </row>
    <row r="1567" spans="2:3" x14ac:dyDescent="0.2">
      <c r="B1567">
        <v>89236</v>
      </c>
      <c r="C1567" t="s">
        <v>6883</v>
      </c>
    </row>
    <row r="1568" spans="2:3" x14ac:dyDescent="0.2">
      <c r="B1568">
        <v>89238</v>
      </c>
      <c r="C1568" t="s">
        <v>6884</v>
      </c>
    </row>
    <row r="1569" spans="2:3" x14ac:dyDescent="0.2">
      <c r="B1569">
        <v>89242</v>
      </c>
      <c r="C1569" t="s">
        <v>7241</v>
      </c>
    </row>
    <row r="1570" spans="2:3" x14ac:dyDescent="0.2">
      <c r="B1570">
        <v>89243</v>
      </c>
      <c r="C1570" t="s">
        <v>6886</v>
      </c>
    </row>
    <row r="1571" spans="2:3" x14ac:dyDescent="0.2">
      <c r="B1571">
        <v>89250</v>
      </c>
      <c r="C1571" t="s">
        <v>7432</v>
      </c>
    </row>
    <row r="1572" spans="2:3" x14ac:dyDescent="0.2">
      <c r="B1572">
        <v>89251</v>
      </c>
      <c r="C1572" t="s">
        <v>3824</v>
      </c>
    </row>
    <row r="1573" spans="2:3" x14ac:dyDescent="0.2">
      <c r="B1573">
        <v>89252</v>
      </c>
      <c r="C1573" t="s">
        <v>4495</v>
      </c>
    </row>
    <row r="1574" spans="2:3" x14ac:dyDescent="0.2">
      <c r="B1574">
        <v>89257</v>
      </c>
      <c r="C1574" t="s">
        <v>7437</v>
      </c>
    </row>
    <row r="1575" spans="2:3" x14ac:dyDescent="0.2">
      <c r="B1575">
        <v>89259</v>
      </c>
      <c r="C1575" t="s">
        <v>7458</v>
      </c>
    </row>
    <row r="1576" spans="2:3" x14ac:dyDescent="0.2">
      <c r="B1576">
        <v>89262</v>
      </c>
      <c r="C1576" t="s">
        <v>7438</v>
      </c>
    </row>
    <row r="1577" spans="2:3" x14ac:dyDescent="0.2">
      <c r="B1577">
        <v>89265</v>
      </c>
      <c r="C1577" t="s">
        <v>7435</v>
      </c>
    </row>
    <row r="1578" spans="2:3" x14ac:dyDescent="0.2">
      <c r="B1578">
        <v>89266</v>
      </c>
      <c r="C1578" t="s">
        <v>7434</v>
      </c>
    </row>
    <row r="1579" spans="2:3" x14ac:dyDescent="0.2">
      <c r="B1579">
        <v>89267</v>
      </c>
      <c r="C1579" t="s">
        <v>2807</v>
      </c>
    </row>
    <row r="1580" spans="2:3" x14ac:dyDescent="0.2">
      <c r="B1580">
        <v>89271</v>
      </c>
      <c r="C1580" t="s">
        <v>324</v>
      </c>
    </row>
    <row r="1581" spans="2:3" x14ac:dyDescent="0.2">
      <c r="B1581">
        <v>89272</v>
      </c>
      <c r="C1581" t="s">
        <v>7433</v>
      </c>
    </row>
    <row r="1582" spans="2:3" x14ac:dyDescent="0.2">
      <c r="B1582">
        <v>89273</v>
      </c>
      <c r="C1582" t="s">
        <v>3447</v>
      </c>
    </row>
    <row r="1583" spans="2:3" x14ac:dyDescent="0.2">
      <c r="B1583">
        <v>89274</v>
      </c>
      <c r="C1583" t="s">
        <v>6888</v>
      </c>
    </row>
    <row r="1584" spans="2:3" x14ac:dyDescent="0.2">
      <c r="B1584">
        <v>89275</v>
      </c>
      <c r="C1584" t="s">
        <v>7436</v>
      </c>
    </row>
    <row r="1585" spans="2:3" x14ac:dyDescent="0.2">
      <c r="B1585">
        <v>89277</v>
      </c>
      <c r="C1585" t="s">
        <v>4116</v>
      </c>
    </row>
    <row r="1586" spans="2:3" x14ac:dyDescent="0.2">
      <c r="B1586">
        <v>89279</v>
      </c>
      <c r="C1586" t="s">
        <v>7443</v>
      </c>
    </row>
    <row r="1587" spans="2:3" x14ac:dyDescent="0.2">
      <c r="B1587">
        <v>89280</v>
      </c>
      <c r="C1587" t="s">
        <v>7440</v>
      </c>
    </row>
    <row r="1588" spans="2:3" x14ac:dyDescent="0.2">
      <c r="B1588">
        <v>89283</v>
      </c>
      <c r="C1588" t="s">
        <v>7442</v>
      </c>
    </row>
    <row r="1589" spans="2:3" x14ac:dyDescent="0.2">
      <c r="B1589">
        <v>89284</v>
      </c>
      <c r="C1589" t="s">
        <v>7441</v>
      </c>
    </row>
    <row r="1590" spans="2:3" x14ac:dyDescent="0.2">
      <c r="B1590">
        <v>89286</v>
      </c>
      <c r="C1590" t="s">
        <v>7444</v>
      </c>
    </row>
    <row r="1591" spans="2:3" x14ac:dyDescent="0.2">
      <c r="B1591">
        <v>89287</v>
      </c>
      <c r="C1591" t="s">
        <v>1921</v>
      </c>
    </row>
    <row r="1592" spans="2:3" x14ac:dyDescent="0.2">
      <c r="B1592">
        <v>89288</v>
      </c>
      <c r="C1592" t="s">
        <v>7171</v>
      </c>
    </row>
    <row r="1593" spans="2:3" x14ac:dyDescent="0.2">
      <c r="B1593">
        <v>89297</v>
      </c>
      <c r="C1593" t="s">
        <v>6890</v>
      </c>
    </row>
    <row r="1594" spans="2:3" x14ac:dyDescent="0.2">
      <c r="B1594">
        <v>89298</v>
      </c>
      <c r="C1594" t="s">
        <v>6892</v>
      </c>
    </row>
    <row r="1595" spans="2:3" x14ac:dyDescent="0.2">
      <c r="B1595">
        <v>89299</v>
      </c>
      <c r="C1595" t="s">
        <v>6893</v>
      </c>
    </row>
    <row r="1596" spans="2:3" x14ac:dyDescent="0.2">
      <c r="B1596">
        <v>89300</v>
      </c>
      <c r="C1596" t="s">
        <v>5830</v>
      </c>
    </row>
    <row r="1597" spans="2:3" x14ac:dyDescent="0.2">
      <c r="B1597">
        <v>89307</v>
      </c>
      <c r="C1597" t="s">
        <v>6894</v>
      </c>
    </row>
    <row r="1598" spans="2:3" x14ac:dyDescent="0.2">
      <c r="B1598">
        <v>89309</v>
      </c>
      <c r="C1598" t="s">
        <v>7263</v>
      </c>
    </row>
    <row r="1599" spans="2:3" x14ac:dyDescent="0.2">
      <c r="B1599">
        <v>89344</v>
      </c>
      <c r="C1599" t="s">
        <v>6895</v>
      </c>
    </row>
    <row r="1600" spans="2:3" x14ac:dyDescent="0.2">
      <c r="B1600">
        <v>89345</v>
      </c>
      <c r="C1600" t="s">
        <v>6896</v>
      </c>
    </row>
    <row r="1601" spans="2:3" x14ac:dyDescent="0.2">
      <c r="B1601">
        <v>89347</v>
      </c>
      <c r="C1601" t="s">
        <v>2830</v>
      </c>
    </row>
    <row r="1602" spans="2:3" x14ac:dyDescent="0.2">
      <c r="B1602">
        <v>89348</v>
      </c>
      <c r="C1602" t="s">
        <v>6897</v>
      </c>
    </row>
    <row r="1603" spans="2:3" x14ac:dyDescent="0.2">
      <c r="B1603">
        <v>89351</v>
      </c>
      <c r="C1603" t="s">
        <v>6898</v>
      </c>
    </row>
    <row r="1604" spans="2:3" x14ac:dyDescent="0.2">
      <c r="B1604">
        <v>89357</v>
      </c>
      <c r="C1604" t="s">
        <v>6899</v>
      </c>
    </row>
    <row r="1605" spans="2:3" x14ac:dyDescent="0.2">
      <c r="B1605">
        <v>89358</v>
      </c>
      <c r="C1605" t="s">
        <v>6900</v>
      </c>
    </row>
    <row r="1606" spans="2:3" x14ac:dyDescent="0.2">
      <c r="B1606">
        <v>89360</v>
      </c>
      <c r="C1606" t="s">
        <v>7312</v>
      </c>
    </row>
    <row r="1607" spans="2:3" x14ac:dyDescent="0.2">
      <c r="B1607">
        <v>89367</v>
      </c>
      <c r="C1607" t="s">
        <v>4239</v>
      </c>
    </row>
    <row r="1608" spans="2:3" x14ac:dyDescent="0.2">
      <c r="B1608">
        <v>89418</v>
      </c>
      <c r="C1608" t="s">
        <v>7491</v>
      </c>
    </row>
    <row r="1609" spans="2:3" x14ac:dyDescent="0.2">
      <c r="B1609">
        <v>89422</v>
      </c>
      <c r="C1609" t="s">
        <v>7450</v>
      </c>
    </row>
    <row r="1610" spans="2:3" x14ac:dyDescent="0.2">
      <c r="B1610">
        <v>89423</v>
      </c>
      <c r="C1610" t="s">
        <v>4269</v>
      </c>
    </row>
    <row r="1611" spans="2:3" x14ac:dyDescent="0.2">
      <c r="B1611">
        <v>89424</v>
      </c>
      <c r="C1611" t="s">
        <v>7308</v>
      </c>
    </row>
    <row r="1612" spans="2:3" x14ac:dyDescent="0.2">
      <c r="B1612">
        <v>89426</v>
      </c>
      <c r="C1612" t="s">
        <v>2372</v>
      </c>
    </row>
    <row r="1613" spans="2:3" x14ac:dyDescent="0.2">
      <c r="B1613">
        <v>89427</v>
      </c>
      <c r="C1613" t="s">
        <v>2622</v>
      </c>
    </row>
    <row r="1614" spans="2:3" x14ac:dyDescent="0.2">
      <c r="B1614">
        <v>89431</v>
      </c>
      <c r="C1614" t="s">
        <v>7309</v>
      </c>
    </row>
    <row r="1615" spans="2:3" x14ac:dyDescent="0.2">
      <c r="B1615">
        <v>89432</v>
      </c>
      <c r="C1615" t="s">
        <v>6901</v>
      </c>
    </row>
    <row r="1616" spans="2:3" x14ac:dyDescent="0.2">
      <c r="B1616">
        <v>89434</v>
      </c>
      <c r="C1616" t="s">
        <v>7485</v>
      </c>
    </row>
    <row r="1617" spans="2:3" x14ac:dyDescent="0.2">
      <c r="B1617">
        <v>89440</v>
      </c>
      <c r="C1617" t="s">
        <v>7310</v>
      </c>
    </row>
    <row r="1618" spans="2:3" x14ac:dyDescent="0.2">
      <c r="B1618">
        <v>89443</v>
      </c>
      <c r="C1618" t="s">
        <v>7311</v>
      </c>
    </row>
    <row r="1619" spans="2:3" x14ac:dyDescent="0.2">
      <c r="B1619">
        <v>89444</v>
      </c>
      <c r="C1619" t="s">
        <v>7313</v>
      </c>
    </row>
    <row r="1620" spans="2:3" x14ac:dyDescent="0.2">
      <c r="B1620">
        <v>89445</v>
      </c>
      <c r="C1620" t="s">
        <v>7268</v>
      </c>
    </row>
    <row r="1621" spans="2:3" x14ac:dyDescent="0.2">
      <c r="B1621">
        <v>89447</v>
      </c>
      <c r="C1621" t="s">
        <v>7269</v>
      </c>
    </row>
    <row r="1622" spans="2:3" x14ac:dyDescent="0.2">
      <c r="B1622">
        <v>89448</v>
      </c>
      <c r="C1622" t="s">
        <v>7367</v>
      </c>
    </row>
    <row r="1623" spans="2:3" x14ac:dyDescent="0.2">
      <c r="B1623">
        <v>89449</v>
      </c>
      <c r="C1623" t="s">
        <v>3804</v>
      </c>
    </row>
    <row r="1624" spans="2:3" x14ac:dyDescent="0.2">
      <c r="B1624">
        <v>89450</v>
      </c>
      <c r="C1624" t="s">
        <v>6902</v>
      </c>
    </row>
    <row r="1625" spans="2:3" x14ac:dyDescent="0.2">
      <c r="B1625">
        <v>89451</v>
      </c>
      <c r="C1625" t="s">
        <v>6904</v>
      </c>
    </row>
    <row r="1626" spans="2:3" x14ac:dyDescent="0.2">
      <c r="B1626">
        <v>89457</v>
      </c>
      <c r="C1626" t="s">
        <v>1964</v>
      </c>
    </row>
    <row r="1627" spans="2:3" x14ac:dyDescent="0.2">
      <c r="B1627">
        <v>89459</v>
      </c>
      <c r="C1627" t="s">
        <v>7184</v>
      </c>
    </row>
    <row r="1628" spans="2:3" x14ac:dyDescent="0.2">
      <c r="B1628">
        <v>89465</v>
      </c>
      <c r="C1628" t="s">
        <v>1148</v>
      </c>
    </row>
    <row r="1629" spans="2:3" x14ac:dyDescent="0.2">
      <c r="B1629">
        <v>89468</v>
      </c>
      <c r="C1629" t="s">
        <v>6905</v>
      </c>
    </row>
    <row r="1630" spans="2:3" x14ac:dyDescent="0.2">
      <c r="B1630">
        <v>89474</v>
      </c>
      <c r="C1630" t="s">
        <v>6906</v>
      </c>
    </row>
    <row r="1631" spans="2:3" x14ac:dyDescent="0.2">
      <c r="B1631">
        <v>89487</v>
      </c>
      <c r="C1631" t="s">
        <v>4240</v>
      </c>
    </row>
    <row r="1632" spans="2:3" x14ac:dyDescent="0.2">
      <c r="B1632">
        <v>89489</v>
      </c>
      <c r="C1632" t="s">
        <v>6907</v>
      </c>
    </row>
    <row r="1633" spans="2:3" x14ac:dyDescent="0.2">
      <c r="B1633">
        <v>89490</v>
      </c>
      <c r="C1633" t="s">
        <v>6908</v>
      </c>
    </row>
    <row r="1634" spans="2:3" x14ac:dyDescent="0.2">
      <c r="B1634">
        <v>89491</v>
      </c>
      <c r="C1634" t="s">
        <v>5832</v>
      </c>
    </row>
    <row r="1635" spans="2:3" x14ac:dyDescent="0.2">
      <c r="B1635">
        <v>89498</v>
      </c>
      <c r="C1635" t="s">
        <v>6909</v>
      </c>
    </row>
    <row r="1636" spans="2:3" x14ac:dyDescent="0.2">
      <c r="B1636">
        <v>89505</v>
      </c>
      <c r="C1636" t="s">
        <v>6910</v>
      </c>
    </row>
    <row r="1637" spans="2:3" x14ac:dyDescent="0.2">
      <c r="B1637">
        <v>89510</v>
      </c>
      <c r="C1637" t="s">
        <v>6911</v>
      </c>
    </row>
    <row r="1638" spans="2:3" x14ac:dyDescent="0.2">
      <c r="B1638">
        <v>89512</v>
      </c>
      <c r="C1638" t="s">
        <v>6913</v>
      </c>
    </row>
    <row r="1639" spans="2:3" x14ac:dyDescent="0.2">
      <c r="B1639">
        <v>89517</v>
      </c>
      <c r="C1639" t="s">
        <v>6915</v>
      </c>
    </row>
    <row r="1640" spans="2:3" x14ac:dyDescent="0.2">
      <c r="B1640">
        <v>89519</v>
      </c>
      <c r="C1640" t="s">
        <v>6916</v>
      </c>
    </row>
    <row r="1641" spans="2:3" x14ac:dyDescent="0.2">
      <c r="B1641">
        <v>89531</v>
      </c>
      <c r="C1641" t="s">
        <v>6918</v>
      </c>
    </row>
    <row r="1642" spans="2:3" x14ac:dyDescent="0.2">
      <c r="B1642">
        <v>89537</v>
      </c>
      <c r="C1642" t="s">
        <v>6919</v>
      </c>
    </row>
    <row r="1643" spans="2:3" x14ac:dyDescent="0.2">
      <c r="B1643">
        <v>89542</v>
      </c>
      <c r="C1643" t="s">
        <v>6921</v>
      </c>
    </row>
    <row r="1644" spans="2:3" x14ac:dyDescent="0.2">
      <c r="B1644">
        <v>89559</v>
      </c>
      <c r="C1644" t="s">
        <v>478</v>
      </c>
    </row>
    <row r="1645" spans="2:3" x14ac:dyDescent="0.2">
      <c r="B1645">
        <v>89580</v>
      </c>
      <c r="C1645" t="s">
        <v>2374</v>
      </c>
    </row>
    <row r="1646" spans="2:3" x14ac:dyDescent="0.2">
      <c r="B1646">
        <v>89594</v>
      </c>
      <c r="C1646" t="s">
        <v>6923</v>
      </c>
    </row>
    <row r="1647" spans="2:3" x14ac:dyDescent="0.2">
      <c r="B1647">
        <v>89599</v>
      </c>
      <c r="C1647" t="s">
        <v>6924</v>
      </c>
    </row>
    <row r="1648" spans="2:3" x14ac:dyDescent="0.2">
      <c r="B1648">
        <v>89606</v>
      </c>
      <c r="C1648" t="s">
        <v>6925</v>
      </c>
    </row>
    <row r="1649" spans="2:3" x14ac:dyDescent="0.2">
      <c r="B1649">
        <v>89608</v>
      </c>
      <c r="C1649" t="s">
        <v>6926</v>
      </c>
    </row>
    <row r="1650" spans="2:3" x14ac:dyDescent="0.2">
      <c r="B1650">
        <v>89613</v>
      </c>
      <c r="C1650" t="s">
        <v>7379</v>
      </c>
    </row>
    <row r="1651" spans="2:3" x14ac:dyDescent="0.2">
      <c r="B1651">
        <v>89618</v>
      </c>
      <c r="C1651" t="s">
        <v>6927</v>
      </c>
    </row>
    <row r="1652" spans="2:3" x14ac:dyDescent="0.2">
      <c r="B1652">
        <v>89626</v>
      </c>
      <c r="C1652" t="s">
        <v>7180</v>
      </c>
    </row>
    <row r="1653" spans="2:3" x14ac:dyDescent="0.2">
      <c r="B1653">
        <v>89627</v>
      </c>
      <c r="C1653" t="s">
        <v>7190</v>
      </c>
    </row>
    <row r="1654" spans="2:3" x14ac:dyDescent="0.2">
      <c r="B1654">
        <v>89631</v>
      </c>
      <c r="C1654" t="s">
        <v>6929</v>
      </c>
    </row>
    <row r="1655" spans="2:3" x14ac:dyDescent="0.2">
      <c r="B1655">
        <v>89633</v>
      </c>
      <c r="C1655" t="s">
        <v>7423</v>
      </c>
    </row>
    <row r="1656" spans="2:3" x14ac:dyDescent="0.2">
      <c r="B1656">
        <v>89641</v>
      </c>
      <c r="C1656" t="s">
        <v>6932</v>
      </c>
    </row>
    <row r="1657" spans="2:3" x14ac:dyDescent="0.2">
      <c r="B1657">
        <v>89649</v>
      </c>
      <c r="C1657" t="s">
        <v>2803</v>
      </c>
    </row>
    <row r="1658" spans="2:3" x14ac:dyDescent="0.2">
      <c r="B1658">
        <v>89652</v>
      </c>
      <c r="C1658" t="s">
        <v>6933</v>
      </c>
    </row>
    <row r="1659" spans="2:3" x14ac:dyDescent="0.2">
      <c r="B1659">
        <v>89662</v>
      </c>
      <c r="C1659" t="s">
        <v>2686</v>
      </c>
    </row>
    <row r="1660" spans="2:3" x14ac:dyDescent="0.2">
      <c r="B1660">
        <v>89664</v>
      </c>
      <c r="C1660" t="s">
        <v>7182</v>
      </c>
    </row>
    <row r="1661" spans="2:3" x14ac:dyDescent="0.2">
      <c r="B1661">
        <v>89665</v>
      </c>
      <c r="C1661" t="s">
        <v>1894</v>
      </c>
    </row>
    <row r="1662" spans="2:3" x14ac:dyDescent="0.2">
      <c r="B1662">
        <v>89666</v>
      </c>
      <c r="C1662" t="s">
        <v>2184</v>
      </c>
    </row>
    <row r="1663" spans="2:3" x14ac:dyDescent="0.2">
      <c r="B1663">
        <v>89673</v>
      </c>
      <c r="C1663" t="s">
        <v>6935</v>
      </c>
    </row>
    <row r="1664" spans="2:3" x14ac:dyDescent="0.2">
      <c r="B1664">
        <v>89715</v>
      </c>
      <c r="C1664" t="s">
        <v>6939</v>
      </c>
    </row>
    <row r="1665" spans="2:3" x14ac:dyDescent="0.2">
      <c r="B1665">
        <v>89720</v>
      </c>
      <c r="C1665" t="s">
        <v>6941</v>
      </c>
    </row>
    <row r="1666" spans="2:3" x14ac:dyDescent="0.2">
      <c r="B1666">
        <v>89728</v>
      </c>
      <c r="C1666" t="s">
        <v>6943</v>
      </c>
    </row>
    <row r="1667" spans="2:3" x14ac:dyDescent="0.2">
      <c r="B1667">
        <v>89745</v>
      </c>
      <c r="C1667" t="s">
        <v>6945</v>
      </c>
    </row>
    <row r="1668" spans="2:3" x14ac:dyDescent="0.2">
      <c r="B1668">
        <v>89747</v>
      </c>
      <c r="C1668" t="s">
        <v>6947</v>
      </c>
    </row>
    <row r="1669" spans="2:3" x14ac:dyDescent="0.2">
      <c r="B1669">
        <v>89756</v>
      </c>
      <c r="C1669" t="s">
        <v>6949</v>
      </c>
    </row>
    <row r="1670" spans="2:3" x14ac:dyDescent="0.2">
      <c r="B1670">
        <v>89759</v>
      </c>
      <c r="C1670" t="s">
        <v>6951</v>
      </c>
    </row>
    <row r="1671" spans="2:3" x14ac:dyDescent="0.2">
      <c r="B1671">
        <v>89778</v>
      </c>
      <c r="C1671" t="s">
        <v>4460</v>
      </c>
    </row>
    <row r="1672" spans="2:3" x14ac:dyDescent="0.2">
      <c r="B1672">
        <v>89782</v>
      </c>
      <c r="C1672" t="s">
        <v>6955</v>
      </c>
    </row>
    <row r="1673" spans="2:3" x14ac:dyDescent="0.2">
      <c r="B1673">
        <v>89783</v>
      </c>
      <c r="C1673" t="s">
        <v>6957</v>
      </c>
    </row>
    <row r="1674" spans="2:3" x14ac:dyDescent="0.2">
      <c r="B1674">
        <v>89785</v>
      </c>
      <c r="C1674" t="s">
        <v>6959</v>
      </c>
    </row>
    <row r="1675" spans="2:3" x14ac:dyDescent="0.2">
      <c r="B1675">
        <v>89787</v>
      </c>
      <c r="C1675" t="s">
        <v>58</v>
      </c>
    </row>
    <row r="1676" spans="2:3" x14ac:dyDescent="0.2">
      <c r="B1676">
        <v>89791</v>
      </c>
      <c r="C1676" t="s">
        <v>6961</v>
      </c>
    </row>
    <row r="1677" spans="2:3" x14ac:dyDescent="0.2">
      <c r="B1677">
        <v>89792</v>
      </c>
      <c r="C1677" t="s">
        <v>6963</v>
      </c>
    </row>
    <row r="1678" spans="2:3" x14ac:dyDescent="0.2">
      <c r="B1678">
        <v>89793</v>
      </c>
      <c r="C1678" t="s">
        <v>6965</v>
      </c>
    </row>
    <row r="1679" spans="2:3" x14ac:dyDescent="0.2">
      <c r="B1679">
        <v>89794</v>
      </c>
      <c r="C1679" t="s">
        <v>6967</v>
      </c>
    </row>
    <row r="1680" spans="2:3" x14ac:dyDescent="0.2">
      <c r="B1680">
        <v>89808</v>
      </c>
      <c r="C1680" t="s">
        <v>6969</v>
      </c>
    </row>
    <row r="1681" spans="2:3" x14ac:dyDescent="0.2">
      <c r="B1681">
        <v>89815</v>
      </c>
      <c r="C1681" t="s">
        <v>6971</v>
      </c>
    </row>
    <row r="1682" spans="2:3" x14ac:dyDescent="0.2">
      <c r="B1682">
        <v>89816</v>
      </c>
      <c r="C1682" t="s">
        <v>6973</v>
      </c>
    </row>
    <row r="1683" spans="2:3" x14ac:dyDescent="0.2">
      <c r="B1683">
        <v>89818</v>
      </c>
      <c r="C1683" t="s">
        <v>6975</v>
      </c>
    </row>
    <row r="1684" spans="2:3" x14ac:dyDescent="0.2">
      <c r="B1684">
        <v>89824</v>
      </c>
      <c r="C1684" t="s">
        <v>6977</v>
      </c>
    </row>
    <row r="1685" spans="2:3" x14ac:dyDescent="0.2">
      <c r="B1685">
        <v>89839</v>
      </c>
      <c r="C1685" t="s">
        <v>6979</v>
      </c>
    </row>
    <row r="1686" spans="2:3" x14ac:dyDescent="0.2">
      <c r="B1686">
        <v>89840</v>
      </c>
      <c r="C1686" t="s">
        <v>3175</v>
      </c>
    </row>
    <row r="1687" spans="2:3" x14ac:dyDescent="0.2">
      <c r="B1687">
        <v>89847</v>
      </c>
      <c r="C1687" t="s">
        <v>7204</v>
      </c>
    </row>
    <row r="1688" spans="2:3" x14ac:dyDescent="0.2">
      <c r="B1688">
        <v>89848</v>
      </c>
      <c r="C1688" t="s">
        <v>7427</v>
      </c>
    </row>
    <row r="1689" spans="2:3" x14ac:dyDescent="0.2">
      <c r="B1689">
        <v>89854</v>
      </c>
      <c r="C1689" t="s">
        <v>7159</v>
      </c>
    </row>
    <row r="1690" spans="2:3" x14ac:dyDescent="0.2">
      <c r="B1690">
        <v>89870</v>
      </c>
      <c r="C1690" t="s">
        <v>6984</v>
      </c>
    </row>
    <row r="1691" spans="2:3" x14ac:dyDescent="0.2">
      <c r="B1691">
        <v>89875</v>
      </c>
      <c r="C1691" t="s">
        <v>6986</v>
      </c>
    </row>
    <row r="1692" spans="2:3" x14ac:dyDescent="0.2">
      <c r="B1692">
        <v>89876</v>
      </c>
      <c r="C1692" t="s">
        <v>6988</v>
      </c>
    </row>
    <row r="1693" spans="2:3" x14ac:dyDescent="0.2">
      <c r="B1693">
        <v>89882</v>
      </c>
      <c r="C1693" t="s">
        <v>6990</v>
      </c>
    </row>
    <row r="1694" spans="2:3" x14ac:dyDescent="0.2">
      <c r="B1694">
        <v>89884</v>
      </c>
      <c r="C1694" t="s">
        <v>6992</v>
      </c>
    </row>
    <row r="1695" spans="2:3" x14ac:dyDescent="0.2">
      <c r="B1695">
        <v>89885</v>
      </c>
      <c r="C1695" t="s">
        <v>5833</v>
      </c>
    </row>
    <row r="1696" spans="2:3" x14ac:dyDescent="0.2">
      <c r="B1696">
        <v>89889</v>
      </c>
      <c r="C1696" t="s">
        <v>3606</v>
      </c>
    </row>
    <row r="1697" spans="2:3" x14ac:dyDescent="0.2">
      <c r="B1697">
        <v>89897</v>
      </c>
      <c r="C1697" t="s">
        <v>4646</v>
      </c>
    </row>
    <row r="1698" spans="2:3" x14ac:dyDescent="0.2">
      <c r="B1698">
        <v>89912</v>
      </c>
      <c r="C1698" t="s">
        <v>7484</v>
      </c>
    </row>
    <row r="1699" spans="2:3" x14ac:dyDescent="0.2">
      <c r="B1699">
        <v>89914</v>
      </c>
      <c r="C1699" t="s">
        <v>6993</v>
      </c>
    </row>
    <row r="1700" spans="2:3" x14ac:dyDescent="0.2">
      <c r="B1700">
        <v>89916</v>
      </c>
      <c r="C1700" t="s">
        <v>3726</v>
      </c>
    </row>
    <row r="1701" spans="2:3" x14ac:dyDescent="0.2">
      <c r="B1701">
        <v>89917</v>
      </c>
      <c r="C1701" t="s">
        <v>2508</v>
      </c>
    </row>
    <row r="1702" spans="2:3" x14ac:dyDescent="0.2">
      <c r="B1702">
        <v>89921</v>
      </c>
      <c r="C1702" t="s">
        <v>7439</v>
      </c>
    </row>
    <row r="1703" spans="2:3" x14ac:dyDescent="0.2">
      <c r="B1703">
        <v>89926</v>
      </c>
      <c r="C1703" t="s">
        <v>6995</v>
      </c>
    </row>
    <row r="1704" spans="2:3" x14ac:dyDescent="0.2">
      <c r="B1704">
        <v>89927</v>
      </c>
      <c r="C1704" t="s">
        <v>6997</v>
      </c>
    </row>
    <row r="1705" spans="2:3" x14ac:dyDescent="0.2">
      <c r="B1705">
        <v>89938</v>
      </c>
      <c r="C1705" t="s">
        <v>1395</v>
      </c>
    </row>
    <row r="1706" spans="2:3" x14ac:dyDescent="0.2">
      <c r="B1706">
        <v>89940</v>
      </c>
      <c r="C1706" t="s">
        <v>6999</v>
      </c>
    </row>
    <row r="1707" spans="2:3" x14ac:dyDescent="0.2">
      <c r="B1707">
        <v>89942</v>
      </c>
      <c r="C1707" t="s">
        <v>7000</v>
      </c>
    </row>
    <row r="1708" spans="2:3" x14ac:dyDescent="0.2">
      <c r="B1708">
        <v>89947</v>
      </c>
      <c r="C1708" t="s">
        <v>7001</v>
      </c>
    </row>
    <row r="1709" spans="2:3" x14ac:dyDescent="0.2">
      <c r="B1709">
        <v>89948</v>
      </c>
      <c r="C1709" t="s">
        <v>7002</v>
      </c>
    </row>
    <row r="1710" spans="2:3" x14ac:dyDescent="0.2">
      <c r="B1710">
        <v>89949</v>
      </c>
      <c r="C1710" t="s">
        <v>7003</v>
      </c>
    </row>
    <row r="1711" spans="2:3" x14ac:dyDescent="0.2">
      <c r="B1711">
        <v>89966</v>
      </c>
      <c r="C1711" t="s">
        <v>2741</v>
      </c>
    </row>
    <row r="1712" spans="2:3" x14ac:dyDescent="0.2">
      <c r="B1712" t="s">
        <v>380</v>
      </c>
      <c r="C1712" t="s">
        <v>382</v>
      </c>
    </row>
    <row r="1713" spans="2:3" x14ac:dyDescent="0.2">
      <c r="B1713" t="s">
        <v>3293</v>
      </c>
      <c r="C1713" t="s">
        <v>3295</v>
      </c>
    </row>
    <row r="1714" spans="2:3" x14ac:dyDescent="0.2">
      <c r="B1714" t="s">
        <v>2220</v>
      </c>
      <c r="C1714" t="s">
        <v>2222</v>
      </c>
    </row>
    <row r="1715" spans="2:3" x14ac:dyDescent="0.2">
      <c r="B1715" t="s">
        <v>2509</v>
      </c>
      <c r="C1715" t="s">
        <v>2511</v>
      </c>
    </row>
    <row r="1716" spans="2:3" x14ac:dyDescent="0.2">
      <c r="B1716" t="s">
        <v>2667</v>
      </c>
      <c r="C1716" t="s">
        <v>2669</v>
      </c>
    </row>
    <row r="1717" spans="2:3" x14ac:dyDescent="0.2">
      <c r="B1717" t="s">
        <v>3384</v>
      </c>
      <c r="C1717" t="s">
        <v>3386</v>
      </c>
    </row>
    <row r="1718" spans="2:3" x14ac:dyDescent="0.2">
      <c r="B1718" t="s">
        <v>3926</v>
      </c>
      <c r="C1718" t="s">
        <v>3928</v>
      </c>
    </row>
    <row r="1719" spans="2:3" x14ac:dyDescent="0.2">
      <c r="B1719" t="s">
        <v>4683</v>
      </c>
      <c r="C1719" t="s">
        <v>4685</v>
      </c>
    </row>
    <row r="1720" spans="2:3" x14ac:dyDescent="0.2">
      <c r="B1720" t="s">
        <v>2605</v>
      </c>
      <c r="C1720" t="s">
        <v>2607</v>
      </c>
    </row>
    <row r="1721" spans="2:3" x14ac:dyDescent="0.2">
      <c r="B1721" t="s">
        <v>2148</v>
      </c>
      <c r="C1721" t="s">
        <v>2150</v>
      </c>
    </row>
    <row r="1722" spans="2:3" x14ac:dyDescent="0.2">
      <c r="B1722" t="s">
        <v>4144</v>
      </c>
      <c r="C1722" t="s">
        <v>4146</v>
      </c>
    </row>
    <row r="1723" spans="2:3" x14ac:dyDescent="0.2">
      <c r="B1723" t="s">
        <v>288</v>
      </c>
      <c r="C1723" t="s">
        <v>290</v>
      </c>
    </row>
    <row r="1724" spans="2:3" x14ac:dyDescent="0.2">
      <c r="B1724" t="s">
        <v>1019</v>
      </c>
      <c r="C1724" t="s">
        <v>1021</v>
      </c>
    </row>
    <row r="1725" spans="2:3" x14ac:dyDescent="0.2">
      <c r="B1725" t="s">
        <v>1615</v>
      </c>
      <c r="C1725" t="s">
        <v>1617</v>
      </c>
    </row>
    <row r="1726" spans="2:3" x14ac:dyDescent="0.2">
      <c r="B1726" t="s">
        <v>1225</v>
      </c>
      <c r="C1726" t="s">
        <v>1227</v>
      </c>
    </row>
    <row r="1727" spans="2:3" x14ac:dyDescent="0.2">
      <c r="B1727" t="s">
        <v>2489</v>
      </c>
      <c r="C1727" t="s">
        <v>2491</v>
      </c>
    </row>
    <row r="1728" spans="2:3" x14ac:dyDescent="0.2">
      <c r="B1728" t="s">
        <v>89</v>
      </c>
      <c r="C1728" t="s">
        <v>91</v>
      </c>
    </row>
    <row r="1729" spans="2:3" x14ac:dyDescent="0.2">
      <c r="B1729" t="s">
        <v>521</v>
      </c>
      <c r="C1729" t="s">
        <v>523</v>
      </c>
    </row>
    <row r="1730" spans="2:3" x14ac:dyDescent="0.2">
      <c r="B1730" t="s">
        <v>756</v>
      </c>
      <c r="C1730" t="s">
        <v>758</v>
      </c>
    </row>
    <row r="1731" spans="2:3" x14ac:dyDescent="0.2">
      <c r="B1731" t="s">
        <v>843</v>
      </c>
      <c r="C1731" t="s">
        <v>845</v>
      </c>
    </row>
    <row r="1732" spans="2:3" x14ac:dyDescent="0.2">
      <c r="B1732" t="s">
        <v>1125</v>
      </c>
      <c r="C1732" t="s">
        <v>1127</v>
      </c>
    </row>
    <row r="1733" spans="2:3" x14ac:dyDescent="0.2">
      <c r="B1733" t="s">
        <v>3276</v>
      </c>
      <c r="C1733" t="s">
        <v>3278</v>
      </c>
    </row>
    <row r="1734" spans="2:3" x14ac:dyDescent="0.2">
      <c r="B1734" t="s">
        <v>3552</v>
      </c>
      <c r="C1734" t="s">
        <v>3554</v>
      </c>
    </row>
    <row r="1735" spans="2:3" x14ac:dyDescent="0.2">
      <c r="B1735" t="s">
        <v>4255</v>
      </c>
      <c r="C1735" t="s">
        <v>4257</v>
      </c>
    </row>
    <row r="1736" spans="2:3" x14ac:dyDescent="0.2">
      <c r="B1736" t="s">
        <v>4766</v>
      </c>
      <c r="C1736" t="s">
        <v>4768</v>
      </c>
    </row>
    <row r="1737" spans="2:3" x14ac:dyDescent="0.2">
      <c r="B1737" t="s">
        <v>315</v>
      </c>
      <c r="C1737" t="s">
        <v>317</v>
      </c>
    </row>
    <row r="1738" spans="2:3" x14ac:dyDescent="0.2">
      <c r="B1738" t="s">
        <v>1108</v>
      </c>
      <c r="C1738" t="s">
        <v>1110</v>
      </c>
    </row>
    <row r="1739" spans="2:3" x14ac:dyDescent="0.2">
      <c r="B1739" t="s">
        <v>2779</v>
      </c>
      <c r="C1739" t="s">
        <v>2781</v>
      </c>
    </row>
    <row r="1740" spans="2:3" x14ac:dyDescent="0.2">
      <c r="B1740" t="s">
        <v>3491</v>
      </c>
      <c r="C1740" t="s">
        <v>3493</v>
      </c>
    </row>
    <row r="1741" spans="2:3" x14ac:dyDescent="0.2">
      <c r="B1741" t="s">
        <v>4461</v>
      </c>
      <c r="C1741" t="s">
        <v>4463</v>
      </c>
    </row>
    <row r="1742" spans="2:3" x14ac:dyDescent="0.2">
      <c r="B1742" t="s">
        <v>214</v>
      </c>
      <c r="C1742" t="s">
        <v>216</v>
      </c>
    </row>
    <row r="1743" spans="2:3" x14ac:dyDescent="0.2">
      <c r="B1743" t="s">
        <v>534</v>
      </c>
      <c r="C1743" t="s">
        <v>536</v>
      </c>
    </row>
    <row r="1744" spans="2:3" x14ac:dyDescent="0.2">
      <c r="B1744" t="s">
        <v>580</v>
      </c>
      <c r="C1744" t="s">
        <v>582</v>
      </c>
    </row>
    <row r="1745" spans="2:3" x14ac:dyDescent="0.2">
      <c r="B1745" t="s">
        <v>762</v>
      </c>
      <c r="C1745" t="s">
        <v>764</v>
      </c>
    </row>
    <row r="1746" spans="2:3" x14ac:dyDescent="0.2">
      <c r="B1746" t="s">
        <v>1455</v>
      </c>
      <c r="C1746" t="s">
        <v>1457</v>
      </c>
    </row>
    <row r="1747" spans="2:3" x14ac:dyDescent="0.2">
      <c r="B1747" t="s">
        <v>1470</v>
      </c>
      <c r="C1747" t="s">
        <v>1472</v>
      </c>
    </row>
    <row r="1748" spans="2:3" x14ac:dyDescent="0.2">
      <c r="B1748" t="s">
        <v>3441</v>
      </c>
      <c r="C1748" t="s">
        <v>3443</v>
      </c>
    </row>
    <row r="1749" spans="2:3" x14ac:dyDescent="0.2">
      <c r="B1749" t="s">
        <v>611</v>
      </c>
      <c r="C1749" t="s">
        <v>613</v>
      </c>
    </row>
    <row r="1750" spans="2:3" x14ac:dyDescent="0.2">
      <c r="B1750" t="s">
        <v>790</v>
      </c>
      <c r="C1750" t="s">
        <v>792</v>
      </c>
    </row>
    <row r="1751" spans="2:3" x14ac:dyDescent="0.2">
      <c r="B1751" t="s">
        <v>1750</v>
      </c>
      <c r="C1751" t="s">
        <v>1752</v>
      </c>
    </row>
    <row r="1752" spans="2:3" x14ac:dyDescent="0.2">
      <c r="B1752" t="s">
        <v>2329</v>
      </c>
      <c r="C1752" t="s">
        <v>2331</v>
      </c>
    </row>
    <row r="1753" spans="2:3" x14ac:dyDescent="0.2">
      <c r="B1753" t="s">
        <v>3050</v>
      </c>
      <c r="C1753" t="s">
        <v>3052</v>
      </c>
    </row>
    <row r="1754" spans="2:3" x14ac:dyDescent="0.2">
      <c r="B1754" t="s">
        <v>4629</v>
      </c>
      <c r="C1754" t="s">
        <v>4631</v>
      </c>
    </row>
    <row r="1755" spans="2:3" x14ac:dyDescent="0.2">
      <c r="B1755" t="s">
        <v>4185</v>
      </c>
      <c r="C1755" t="s">
        <v>4187</v>
      </c>
    </row>
    <row r="1756" spans="2:3" x14ac:dyDescent="0.2">
      <c r="B1756" t="s">
        <v>4160</v>
      </c>
      <c r="C1756" t="s">
        <v>4162</v>
      </c>
    </row>
    <row r="1757" spans="2:3" x14ac:dyDescent="0.2">
      <c r="B1757" t="s">
        <v>435</v>
      </c>
      <c r="C1757" t="s">
        <v>437</v>
      </c>
    </row>
    <row r="1758" spans="2:3" x14ac:dyDescent="0.2">
      <c r="B1758" t="s">
        <v>1538</v>
      </c>
      <c r="C1758" t="s">
        <v>1540</v>
      </c>
    </row>
    <row r="1759" spans="2:3" x14ac:dyDescent="0.2">
      <c r="B1759" t="s">
        <v>2320</v>
      </c>
      <c r="C1759" t="s">
        <v>2322</v>
      </c>
    </row>
    <row r="1760" spans="2:3" x14ac:dyDescent="0.2">
      <c r="B1760" t="s">
        <v>2047</v>
      </c>
      <c r="C1760" t="s">
        <v>2049</v>
      </c>
    </row>
    <row r="1761" spans="2:3" x14ac:dyDescent="0.2">
      <c r="B1761" t="s">
        <v>2160</v>
      </c>
      <c r="C1761" t="s">
        <v>2162</v>
      </c>
    </row>
    <row r="1762" spans="2:3" x14ac:dyDescent="0.2">
      <c r="B1762" t="s">
        <v>2259</v>
      </c>
      <c r="C1762" t="s">
        <v>2261</v>
      </c>
    </row>
    <row r="1763" spans="2:3" x14ac:dyDescent="0.2">
      <c r="B1763" t="s">
        <v>2451</v>
      </c>
      <c r="C1763" t="s">
        <v>2453</v>
      </c>
    </row>
    <row r="1764" spans="2:3" x14ac:dyDescent="0.2">
      <c r="B1764" t="s">
        <v>3099</v>
      </c>
      <c r="C1764" t="s">
        <v>3101</v>
      </c>
    </row>
    <row r="1765" spans="2:3" x14ac:dyDescent="0.2">
      <c r="B1765" t="s">
        <v>261</v>
      </c>
      <c r="C1765" t="s">
        <v>263</v>
      </c>
    </row>
    <row r="1766" spans="2:3" x14ac:dyDescent="0.2">
      <c r="B1766" t="s">
        <v>906</v>
      </c>
      <c r="C1766" t="s">
        <v>908</v>
      </c>
    </row>
    <row r="1767" spans="2:3" x14ac:dyDescent="0.2">
      <c r="B1767" t="s">
        <v>1683</v>
      </c>
      <c r="C1767" t="s">
        <v>1685</v>
      </c>
    </row>
    <row r="1768" spans="2:3" x14ac:dyDescent="0.2">
      <c r="B1768" t="s">
        <v>2119</v>
      </c>
      <c r="C1768" t="s">
        <v>2121</v>
      </c>
    </row>
    <row r="1769" spans="2:3" x14ac:dyDescent="0.2">
      <c r="B1769" t="s">
        <v>3717</v>
      </c>
      <c r="C1769" t="s">
        <v>3719</v>
      </c>
    </row>
    <row r="1770" spans="2:3" x14ac:dyDescent="0.2">
      <c r="B1770" t="s">
        <v>3957</v>
      </c>
      <c r="C1770" t="s">
        <v>3959</v>
      </c>
    </row>
    <row r="1771" spans="2:3" x14ac:dyDescent="0.2">
      <c r="B1771" t="s">
        <v>1577</v>
      </c>
      <c r="C1771" t="s">
        <v>1579</v>
      </c>
    </row>
    <row r="1772" spans="2:3" x14ac:dyDescent="0.2">
      <c r="B1772" t="s">
        <v>7525</v>
      </c>
      <c r="C1772" t="s">
        <v>7526</v>
      </c>
    </row>
    <row r="1773" spans="2:3" x14ac:dyDescent="0.2">
      <c r="B1773" t="s">
        <v>1073</v>
      </c>
      <c r="C1773" t="s">
        <v>1075</v>
      </c>
    </row>
    <row r="1774" spans="2:3" x14ac:dyDescent="0.2">
      <c r="B1774" t="s">
        <v>3001</v>
      </c>
      <c r="C1774" t="s">
        <v>3003</v>
      </c>
    </row>
    <row r="1775" spans="2:3" x14ac:dyDescent="0.2">
      <c r="B1775" t="s">
        <v>4310</v>
      </c>
      <c r="C1775" t="s">
        <v>4312</v>
      </c>
    </row>
    <row r="1776" spans="2:3" x14ac:dyDescent="0.2">
      <c r="B1776" t="s">
        <v>408</v>
      </c>
      <c r="C1776" t="s">
        <v>410</v>
      </c>
    </row>
    <row r="1777" spans="2:3" x14ac:dyDescent="0.2">
      <c r="B1777" t="s">
        <v>7521</v>
      </c>
      <c r="C1777" t="s">
        <v>7522</v>
      </c>
    </row>
    <row r="1778" spans="2:3" x14ac:dyDescent="0.2">
      <c r="B1778" t="s">
        <v>1721</v>
      </c>
      <c r="C1778" t="s">
        <v>1723</v>
      </c>
    </row>
    <row r="1779" spans="2:3" x14ac:dyDescent="0.2">
      <c r="B1779" t="s">
        <v>2189</v>
      </c>
      <c r="C1779" t="s">
        <v>2191</v>
      </c>
    </row>
    <row r="1780" spans="2:3" x14ac:dyDescent="0.2">
      <c r="B1780" t="s">
        <v>3635</v>
      </c>
      <c r="C1780" t="s">
        <v>3637</v>
      </c>
    </row>
    <row r="1781" spans="2:3" x14ac:dyDescent="0.2">
      <c r="B1781" t="s">
        <v>968</v>
      </c>
      <c r="C1781" t="s">
        <v>970</v>
      </c>
    </row>
    <row r="1782" spans="2:3" x14ac:dyDescent="0.2">
      <c r="B1782" t="s">
        <v>3571</v>
      </c>
      <c r="C1782" t="s">
        <v>3573</v>
      </c>
    </row>
    <row r="1783" spans="2:3" x14ac:dyDescent="0.2">
      <c r="B1783" t="s">
        <v>956</v>
      </c>
      <c r="C1783" t="s">
        <v>958</v>
      </c>
    </row>
    <row r="1784" spans="2:3" x14ac:dyDescent="0.2">
      <c r="B1784" t="s">
        <v>1193</v>
      </c>
      <c r="C1784" t="s">
        <v>1195</v>
      </c>
    </row>
    <row r="1785" spans="2:3" x14ac:dyDescent="0.2">
      <c r="B1785" t="s">
        <v>1410</v>
      </c>
      <c r="C1785" t="s">
        <v>1412</v>
      </c>
    </row>
    <row r="1786" spans="2:3" x14ac:dyDescent="0.2">
      <c r="B1786" t="s">
        <v>3989</v>
      </c>
      <c r="C1786" t="s">
        <v>3991</v>
      </c>
    </row>
    <row r="1787" spans="2:3" x14ac:dyDescent="0.2">
      <c r="B1787" t="s">
        <v>2447</v>
      </c>
      <c r="C1787" t="s">
        <v>2449</v>
      </c>
    </row>
    <row r="1788" spans="2:3" x14ac:dyDescent="0.2">
      <c r="B1788" t="s">
        <v>646</v>
      </c>
      <c r="C1788" t="s">
        <v>648</v>
      </c>
    </row>
    <row r="1789" spans="2:3" x14ac:dyDescent="0.2">
      <c r="B1789" t="s">
        <v>7513</v>
      </c>
      <c r="C1789" t="s">
        <v>7514</v>
      </c>
    </row>
    <row r="1790" spans="2:3" x14ac:dyDescent="0.2">
      <c r="B1790" t="s">
        <v>7515</v>
      </c>
      <c r="C1790" t="s">
        <v>7516</v>
      </c>
    </row>
    <row r="1791" spans="2:3" x14ac:dyDescent="0.2">
      <c r="B1791" t="s">
        <v>1918</v>
      </c>
      <c r="C1791" t="s">
        <v>1920</v>
      </c>
    </row>
    <row r="1792" spans="2:3" x14ac:dyDescent="0.2">
      <c r="B1792" t="s">
        <v>3046</v>
      </c>
      <c r="C1792" t="s">
        <v>3048</v>
      </c>
    </row>
    <row r="1793" spans="2:3" x14ac:dyDescent="0.2">
      <c r="B1793" t="s">
        <v>4119</v>
      </c>
      <c r="C1793" t="s">
        <v>4121</v>
      </c>
    </row>
    <row r="1794" spans="2:3" x14ac:dyDescent="0.2">
      <c r="B1794" t="s">
        <v>4045</v>
      </c>
      <c r="C1794" t="s">
        <v>4047</v>
      </c>
    </row>
    <row r="1795" spans="2:3" x14ac:dyDescent="0.2">
      <c r="B1795" t="s">
        <v>4717</v>
      </c>
      <c r="C1795" t="s">
        <v>4719</v>
      </c>
    </row>
    <row r="1796" spans="2:3" x14ac:dyDescent="0.2">
      <c r="B1796" t="s">
        <v>7523</v>
      </c>
      <c r="C1796" t="s">
        <v>7524</v>
      </c>
    </row>
    <row r="1797" spans="2:3" x14ac:dyDescent="0.2">
      <c r="B1797" t="s">
        <v>7509</v>
      </c>
      <c r="C1797" t="s">
        <v>7510</v>
      </c>
    </row>
    <row r="1798" spans="2:3" x14ac:dyDescent="0.2">
      <c r="B1798" t="s">
        <v>3214</v>
      </c>
      <c r="C1798" t="s">
        <v>3216</v>
      </c>
    </row>
    <row r="1799" spans="2:3" x14ac:dyDescent="0.2">
      <c r="B1799" t="s">
        <v>7517</v>
      </c>
      <c r="C1799" t="s">
        <v>7518</v>
      </c>
    </row>
    <row r="1800" spans="2:3" x14ac:dyDescent="0.2">
      <c r="B1800" t="s">
        <v>3844</v>
      </c>
      <c r="C1800" t="s">
        <v>3846</v>
      </c>
    </row>
    <row r="1801" spans="2:3" x14ac:dyDescent="0.2">
      <c r="B1801" t="s">
        <v>4404</v>
      </c>
      <c r="C1801" t="s">
        <v>4406</v>
      </c>
    </row>
    <row r="1802" spans="2:3" x14ac:dyDescent="0.2">
      <c r="B1802" t="s">
        <v>4270</v>
      </c>
      <c r="C1802" t="s">
        <v>4272</v>
      </c>
    </row>
    <row r="1803" spans="2:3" x14ac:dyDescent="0.2">
      <c r="B1803" t="s">
        <v>7497</v>
      </c>
      <c r="C1803" t="s">
        <v>7498</v>
      </c>
    </row>
    <row r="1804" spans="2:3" x14ac:dyDescent="0.2">
      <c r="B1804" t="s">
        <v>7500</v>
      </c>
      <c r="C1804" t="s">
        <v>7501</v>
      </c>
    </row>
    <row r="1805" spans="2:3" x14ac:dyDescent="0.2">
      <c r="B1805" t="s">
        <v>3471</v>
      </c>
      <c r="C1805" t="s">
        <v>3473</v>
      </c>
    </row>
    <row r="1806" spans="2:3" x14ac:dyDescent="0.2">
      <c r="B1806" t="s">
        <v>3607</v>
      </c>
      <c r="C1806" t="s">
        <v>3609</v>
      </c>
    </row>
    <row r="1807" spans="2:3" x14ac:dyDescent="0.2">
      <c r="B1807" t="s">
        <v>3690</v>
      </c>
      <c r="C1807" t="s">
        <v>3692</v>
      </c>
    </row>
    <row r="1808" spans="2:3" x14ac:dyDescent="0.2">
      <c r="B1808" t="s">
        <v>3892</v>
      </c>
      <c r="C1808" t="s">
        <v>3894</v>
      </c>
    </row>
    <row r="1809" spans="2:3" x14ac:dyDescent="0.2">
      <c r="B1809" t="s">
        <v>7519</v>
      </c>
      <c r="C1809" t="s">
        <v>7520</v>
      </c>
    </row>
    <row r="1810" spans="2:3" x14ac:dyDescent="0.2">
      <c r="B1810" t="s">
        <v>485</v>
      </c>
      <c r="C1810" t="s">
        <v>487</v>
      </c>
    </row>
    <row r="1811" spans="2:3" x14ac:dyDescent="0.2">
      <c r="B1811" t="s">
        <v>506</v>
      </c>
      <c r="C1811" t="s">
        <v>508</v>
      </c>
    </row>
    <row r="1812" spans="2:3" x14ac:dyDescent="0.2">
      <c r="B1812" t="s">
        <v>4069</v>
      </c>
      <c r="C1812" t="s">
        <v>4071</v>
      </c>
    </row>
    <row r="1813" spans="2:3" x14ac:dyDescent="0.2">
      <c r="B1813" t="s">
        <v>1171</v>
      </c>
      <c r="C1813" t="s">
        <v>1173</v>
      </c>
    </row>
    <row r="1814" spans="2:3" x14ac:dyDescent="0.2">
      <c r="B1814" t="s">
        <v>3348</v>
      </c>
      <c r="C1814" t="s">
        <v>3350</v>
      </c>
    </row>
    <row r="1815" spans="2:3" x14ac:dyDescent="0.2">
      <c r="B1815" t="s">
        <v>4021</v>
      </c>
      <c r="C1815" t="s">
        <v>4023</v>
      </c>
    </row>
    <row r="1816" spans="2:3" x14ac:dyDescent="0.2">
      <c r="B1816" t="s">
        <v>138</v>
      </c>
      <c r="C1816" t="s">
        <v>140</v>
      </c>
    </row>
    <row r="1817" spans="2:3" x14ac:dyDescent="0.2">
      <c r="B1817" t="s">
        <v>2040</v>
      </c>
      <c r="C1817" t="s">
        <v>2042</v>
      </c>
    </row>
    <row r="1818" spans="2:3" x14ac:dyDescent="0.2">
      <c r="B1818" t="s">
        <v>1637</v>
      </c>
      <c r="C1818" t="s">
        <v>1639</v>
      </c>
    </row>
    <row r="1819" spans="2:3" x14ac:dyDescent="0.2">
      <c r="B1819" t="s">
        <v>38</v>
      </c>
      <c r="C1819" t="s">
        <v>7506</v>
      </c>
    </row>
    <row r="1820" spans="2:3" x14ac:dyDescent="0.2">
      <c r="B1820" t="s">
        <v>33</v>
      </c>
      <c r="C1820" t="s">
        <v>7489</v>
      </c>
    </row>
    <row r="1821" spans="2:3" x14ac:dyDescent="0.2">
      <c r="B1821" t="s">
        <v>1756</v>
      </c>
      <c r="C1821" t="s">
        <v>1758</v>
      </c>
    </row>
    <row r="1822" spans="2:3" x14ac:dyDescent="0.2">
      <c r="B1822" t="s">
        <v>7494</v>
      </c>
      <c r="C1822" t="s">
        <v>7495</v>
      </c>
    </row>
    <row r="1823" spans="2:3" x14ac:dyDescent="0.2">
      <c r="B1823" t="s">
        <v>3353</v>
      </c>
      <c r="C1823" t="s">
        <v>3355</v>
      </c>
    </row>
    <row r="1824" spans="2:3" x14ac:dyDescent="0.2">
      <c r="B1824" t="s">
        <v>4492</v>
      </c>
      <c r="C1824" t="s">
        <v>4494</v>
      </c>
    </row>
    <row r="1825" spans="2:3" x14ac:dyDescent="0.2">
      <c r="B1825" t="s">
        <v>1384</v>
      </c>
      <c r="C1825" t="s">
        <v>1385</v>
      </c>
    </row>
    <row r="1826" spans="2:3" x14ac:dyDescent="0.2">
      <c r="B1826" t="s">
        <v>2812</v>
      </c>
      <c r="C1826" t="s">
        <v>5837</v>
      </c>
    </row>
    <row r="1827" spans="2:3" x14ac:dyDescent="0.2">
      <c r="B1827" t="s">
        <v>2809</v>
      </c>
      <c r="C1827" t="s">
        <v>7127</v>
      </c>
    </row>
    <row r="1828" spans="2:3" x14ac:dyDescent="0.2">
      <c r="B1828" t="s">
        <v>4435</v>
      </c>
      <c r="C1828" t="s">
        <v>4437</v>
      </c>
    </row>
    <row r="1829" spans="2:3" x14ac:dyDescent="0.2">
      <c r="B1829" t="s">
        <v>4578</v>
      </c>
      <c r="C1829" t="s">
        <v>4580</v>
      </c>
    </row>
    <row r="1830" spans="2:3" x14ac:dyDescent="0.2">
      <c r="B1830" t="s">
        <v>2043</v>
      </c>
      <c r="C1830" t="s">
        <v>2045</v>
      </c>
    </row>
    <row r="1831" spans="2:3" x14ac:dyDescent="0.2">
      <c r="B1831" t="s">
        <v>150</v>
      </c>
      <c r="C1831" t="s">
        <v>152</v>
      </c>
    </row>
    <row r="1832" spans="2:3" x14ac:dyDescent="0.2">
      <c r="B1832" t="s">
        <v>1308</v>
      </c>
      <c r="C1832" t="s">
        <v>1310</v>
      </c>
    </row>
    <row r="1833" spans="2:3" x14ac:dyDescent="0.2">
      <c r="B1833" t="s">
        <v>2559</v>
      </c>
      <c r="C1833" t="s">
        <v>2561</v>
      </c>
    </row>
    <row r="1834" spans="2:3" x14ac:dyDescent="0.2">
      <c r="B1834" t="s">
        <v>4672</v>
      </c>
      <c r="C1834" t="s">
        <v>4674</v>
      </c>
    </row>
    <row r="1835" spans="2:3" x14ac:dyDescent="0.2">
      <c r="B1835" t="s">
        <v>7511</v>
      </c>
      <c r="C1835" t="s">
        <v>7512</v>
      </c>
    </row>
  </sheetData>
  <sortState xmlns:xlrd2="http://schemas.microsoft.com/office/spreadsheetml/2017/richdata2" ref="B1:C1835">
    <sortCondition ref="B1:B183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96C6-BA89-874A-9E8A-7FDFB7B73950}">
  <dimension ref="A1:B169"/>
  <sheetViews>
    <sheetView workbookViewId="0">
      <selection activeCell="B7" sqref="B7"/>
    </sheetView>
  </sheetViews>
  <sheetFormatPr baseColWidth="10" defaultRowHeight="15" x14ac:dyDescent="0.2"/>
  <cols>
    <col min="1" max="1" width="22.6640625" bestFit="1" customWidth="1"/>
    <col min="2" max="2" width="26.6640625" customWidth="1"/>
  </cols>
  <sheetData>
    <row r="1" spans="1:2" x14ac:dyDescent="0.2">
      <c r="A1" t="s">
        <v>5581</v>
      </c>
      <c r="B1" s="1" t="s">
        <v>4959</v>
      </c>
    </row>
    <row r="2" spans="1:2" x14ac:dyDescent="0.2">
      <c r="A2" t="s">
        <v>5603</v>
      </c>
      <c r="B2" s="1" t="s">
        <v>13</v>
      </c>
    </row>
    <row r="3" spans="1:2" x14ac:dyDescent="0.2">
      <c r="A3" t="s">
        <v>5604</v>
      </c>
      <c r="B3" s="1" t="s">
        <v>4966</v>
      </c>
    </row>
    <row r="4" spans="1:2" x14ac:dyDescent="0.2">
      <c r="A4" t="s">
        <v>5602</v>
      </c>
      <c r="B4" s="1" t="s">
        <v>4972</v>
      </c>
    </row>
    <row r="5" spans="1:2" x14ac:dyDescent="0.2">
      <c r="A5" t="s">
        <v>5601</v>
      </c>
      <c r="B5" s="1" t="s">
        <v>4974</v>
      </c>
    </row>
    <row r="6" spans="1:2" x14ac:dyDescent="0.2">
      <c r="A6" t="s">
        <v>5475</v>
      </c>
      <c r="B6" s="1" t="s">
        <v>4976</v>
      </c>
    </row>
    <row r="7" spans="1:2" x14ac:dyDescent="0.2">
      <c r="A7" t="s">
        <v>5600</v>
      </c>
      <c r="B7" s="1" t="s">
        <v>4981</v>
      </c>
    </row>
    <row r="8" spans="1:2" x14ac:dyDescent="0.2">
      <c r="A8" t="s">
        <v>5607</v>
      </c>
      <c r="B8" s="1" t="s">
        <v>4987</v>
      </c>
    </row>
    <row r="9" spans="1:2" x14ac:dyDescent="0.2">
      <c r="A9" t="s">
        <v>5515</v>
      </c>
      <c r="B9" s="1" t="s">
        <v>4991</v>
      </c>
    </row>
    <row r="10" spans="1:2" x14ac:dyDescent="0.2">
      <c r="A10" t="s">
        <v>5573</v>
      </c>
      <c r="B10" s="1" t="s">
        <v>4996</v>
      </c>
    </row>
    <row r="11" spans="1:2" x14ac:dyDescent="0.2">
      <c r="A11" t="s">
        <v>5563</v>
      </c>
      <c r="B11" s="1" t="s">
        <v>5002</v>
      </c>
    </row>
    <row r="12" spans="1:2" x14ac:dyDescent="0.2">
      <c r="A12" t="s">
        <v>5549</v>
      </c>
      <c r="B12" s="1" t="s">
        <v>5006</v>
      </c>
    </row>
    <row r="13" spans="1:2" x14ac:dyDescent="0.2">
      <c r="A13" t="s">
        <v>5492</v>
      </c>
      <c r="B13" s="1" t="s">
        <v>5008</v>
      </c>
    </row>
    <row r="14" spans="1:2" x14ac:dyDescent="0.2">
      <c r="A14" t="s">
        <v>5509</v>
      </c>
      <c r="B14" s="1" t="s">
        <v>5010</v>
      </c>
    </row>
    <row r="15" spans="1:2" x14ac:dyDescent="0.2">
      <c r="A15" t="s">
        <v>5494</v>
      </c>
      <c r="B15" s="1" t="s">
        <v>5012</v>
      </c>
    </row>
    <row r="16" spans="1:2" x14ac:dyDescent="0.2">
      <c r="A16" t="s">
        <v>5550</v>
      </c>
      <c r="B16" s="1" t="s">
        <v>5015</v>
      </c>
    </row>
    <row r="17" spans="1:2" x14ac:dyDescent="0.2">
      <c r="A17" t="s">
        <v>5519</v>
      </c>
      <c r="B17" s="1" t="s">
        <v>5017</v>
      </c>
    </row>
    <row r="18" spans="1:2" x14ac:dyDescent="0.2">
      <c r="A18" t="s">
        <v>5468</v>
      </c>
      <c r="B18" s="1" t="s">
        <v>5021</v>
      </c>
    </row>
    <row r="19" spans="1:2" x14ac:dyDescent="0.2">
      <c r="A19" t="s">
        <v>5450</v>
      </c>
      <c r="B19" s="1" t="s">
        <v>5026</v>
      </c>
    </row>
    <row r="20" spans="1:2" x14ac:dyDescent="0.2">
      <c r="A20" t="s">
        <v>5533</v>
      </c>
      <c r="B20" s="1" t="s">
        <v>5031</v>
      </c>
    </row>
    <row r="21" spans="1:2" x14ac:dyDescent="0.2">
      <c r="A21" t="s">
        <v>5495</v>
      </c>
      <c r="B21" s="1" t="s">
        <v>5038</v>
      </c>
    </row>
    <row r="22" spans="1:2" x14ac:dyDescent="0.2">
      <c r="A22" t="s">
        <v>5478</v>
      </c>
      <c r="B22" s="1" t="s">
        <v>5043</v>
      </c>
    </row>
    <row r="23" spans="1:2" x14ac:dyDescent="0.2">
      <c r="A23" t="s">
        <v>5456</v>
      </c>
      <c r="B23" s="1" t="s">
        <v>5047</v>
      </c>
    </row>
    <row r="24" spans="1:2" x14ac:dyDescent="0.2">
      <c r="A24" t="s">
        <v>5564</v>
      </c>
      <c r="B24" s="1" t="s">
        <v>5050</v>
      </c>
    </row>
    <row r="25" spans="1:2" x14ac:dyDescent="0.2">
      <c r="A25" t="s">
        <v>5496</v>
      </c>
      <c r="B25" s="1" t="s">
        <v>43</v>
      </c>
    </row>
    <row r="26" spans="1:2" x14ac:dyDescent="0.2">
      <c r="A26" t="s">
        <v>5455</v>
      </c>
      <c r="B26" s="1" t="s">
        <v>50</v>
      </c>
    </row>
    <row r="27" spans="1:2" x14ac:dyDescent="0.2">
      <c r="A27" t="s">
        <v>5505</v>
      </c>
      <c r="B27" s="1" t="s">
        <v>5058</v>
      </c>
    </row>
    <row r="28" spans="1:2" x14ac:dyDescent="0.2">
      <c r="A28" t="s">
        <v>5479</v>
      </c>
      <c r="B28" s="1" t="s">
        <v>5064</v>
      </c>
    </row>
    <row r="29" spans="1:2" x14ac:dyDescent="0.2">
      <c r="A29" t="s">
        <v>5527</v>
      </c>
      <c r="B29" s="1" t="s">
        <v>5069</v>
      </c>
    </row>
    <row r="30" spans="1:2" x14ac:dyDescent="0.2">
      <c r="A30" t="s">
        <v>5516</v>
      </c>
      <c r="B30" s="1" t="s">
        <v>5073</v>
      </c>
    </row>
    <row r="31" spans="1:2" x14ac:dyDescent="0.2">
      <c r="A31" t="s">
        <v>5497</v>
      </c>
      <c r="B31" s="1" t="s">
        <v>5077</v>
      </c>
    </row>
    <row r="32" spans="1:2" x14ac:dyDescent="0.2">
      <c r="A32" t="s">
        <v>5498</v>
      </c>
      <c r="B32" s="1" t="s">
        <v>5081</v>
      </c>
    </row>
    <row r="33" spans="1:2" x14ac:dyDescent="0.2">
      <c r="A33" t="s">
        <v>5517</v>
      </c>
      <c r="B33" s="1" t="s">
        <v>5085</v>
      </c>
    </row>
    <row r="34" spans="1:2" x14ac:dyDescent="0.2">
      <c r="A34" t="s">
        <v>5551</v>
      </c>
      <c r="B34" s="1" t="s">
        <v>5088</v>
      </c>
    </row>
    <row r="35" spans="1:2" x14ac:dyDescent="0.2">
      <c r="A35" t="s">
        <v>5525</v>
      </c>
      <c r="B35" s="1" t="s">
        <v>5093</v>
      </c>
    </row>
    <row r="36" spans="1:2" x14ac:dyDescent="0.2">
      <c r="A36" t="s">
        <v>5566</v>
      </c>
      <c r="B36" s="1" t="s">
        <v>5097</v>
      </c>
    </row>
    <row r="37" spans="1:2" x14ac:dyDescent="0.2">
      <c r="A37" t="s">
        <v>5482</v>
      </c>
      <c r="B37" s="1" t="s">
        <v>5102</v>
      </c>
    </row>
    <row r="38" spans="1:2" x14ac:dyDescent="0.2">
      <c r="A38" t="s">
        <v>5514</v>
      </c>
      <c r="B38" s="1" t="s">
        <v>5105</v>
      </c>
    </row>
    <row r="39" spans="1:2" x14ac:dyDescent="0.2">
      <c r="A39" t="s">
        <v>5467</v>
      </c>
      <c r="B39" s="1" t="s">
        <v>5110</v>
      </c>
    </row>
    <row r="40" spans="1:2" x14ac:dyDescent="0.2">
      <c r="A40" t="s">
        <v>5520</v>
      </c>
      <c r="B40" s="1" t="s">
        <v>5115</v>
      </c>
    </row>
    <row r="41" spans="1:2" x14ac:dyDescent="0.2">
      <c r="A41" t="s">
        <v>5552</v>
      </c>
      <c r="B41" s="1" t="s">
        <v>5120</v>
      </c>
    </row>
    <row r="42" spans="1:2" x14ac:dyDescent="0.2">
      <c r="A42" t="s">
        <v>5524</v>
      </c>
      <c r="B42" s="1" t="s">
        <v>5126</v>
      </c>
    </row>
    <row r="43" spans="1:2" x14ac:dyDescent="0.2">
      <c r="A43" t="s">
        <v>5521</v>
      </c>
      <c r="B43" s="1" t="s">
        <v>5131</v>
      </c>
    </row>
    <row r="44" spans="1:2" x14ac:dyDescent="0.2">
      <c r="A44" t="s">
        <v>5481</v>
      </c>
      <c r="B44" s="1" t="s">
        <v>5136</v>
      </c>
    </row>
    <row r="45" spans="1:2" x14ac:dyDescent="0.2">
      <c r="A45" t="s">
        <v>5484</v>
      </c>
      <c r="B45" s="1" t="s">
        <v>5139</v>
      </c>
    </row>
    <row r="46" spans="1:2" x14ac:dyDescent="0.2">
      <c r="A46" t="s">
        <v>5449</v>
      </c>
      <c r="B46" s="3" t="s">
        <v>5141</v>
      </c>
    </row>
    <row r="47" spans="1:2" x14ac:dyDescent="0.2">
      <c r="A47" t="s">
        <v>5585</v>
      </c>
      <c r="B47" s="1" t="s">
        <v>142</v>
      </c>
    </row>
    <row r="48" spans="1:2" x14ac:dyDescent="0.2">
      <c r="A48" t="s">
        <v>5586</v>
      </c>
      <c r="B48" s="1" t="s">
        <v>213</v>
      </c>
    </row>
    <row r="49" spans="1:2" x14ac:dyDescent="0.2">
      <c r="A49" t="s">
        <v>5553</v>
      </c>
      <c r="B49" s="1" t="s">
        <v>270</v>
      </c>
    </row>
    <row r="50" spans="1:2" x14ac:dyDescent="0.2">
      <c r="A50" t="s">
        <v>5529</v>
      </c>
      <c r="B50" s="1" t="s">
        <v>5147</v>
      </c>
    </row>
    <row r="51" spans="1:2" x14ac:dyDescent="0.2">
      <c r="A51" t="s">
        <v>5457</v>
      </c>
      <c r="B51" s="1" t="s">
        <v>370</v>
      </c>
    </row>
    <row r="52" spans="1:2" x14ac:dyDescent="0.2">
      <c r="A52" t="s">
        <v>5499</v>
      </c>
      <c r="B52" s="1" t="s">
        <v>5152</v>
      </c>
    </row>
    <row r="53" spans="1:2" x14ac:dyDescent="0.2">
      <c r="A53" t="s">
        <v>5587</v>
      </c>
      <c r="B53" s="1" t="s">
        <v>434</v>
      </c>
    </row>
    <row r="54" spans="1:2" x14ac:dyDescent="0.2">
      <c r="A54" t="s">
        <v>5562</v>
      </c>
      <c r="B54" s="1" t="s">
        <v>469</v>
      </c>
    </row>
    <row r="55" spans="1:2" x14ac:dyDescent="0.2">
      <c r="A55" t="s">
        <v>5545</v>
      </c>
      <c r="B55" s="1" t="s">
        <v>488</v>
      </c>
    </row>
    <row r="56" spans="1:2" x14ac:dyDescent="0.2">
      <c r="A56" t="s">
        <v>5554</v>
      </c>
      <c r="B56" s="1" t="s">
        <v>509</v>
      </c>
    </row>
    <row r="57" spans="1:2" x14ac:dyDescent="0.2">
      <c r="A57" t="s">
        <v>5588</v>
      </c>
      <c r="B57" s="1" t="s">
        <v>533</v>
      </c>
    </row>
    <row r="58" spans="1:2" x14ac:dyDescent="0.2">
      <c r="A58" t="s">
        <v>5522</v>
      </c>
      <c r="B58" s="1" t="s">
        <v>5159</v>
      </c>
    </row>
    <row r="59" spans="1:2" x14ac:dyDescent="0.2">
      <c r="A59" t="s">
        <v>5589</v>
      </c>
      <c r="B59" s="1" t="s">
        <v>5411</v>
      </c>
    </row>
    <row r="60" spans="1:2" x14ac:dyDescent="0.2">
      <c r="A60" t="s">
        <v>5490</v>
      </c>
      <c r="B60" s="1" t="s">
        <v>634</v>
      </c>
    </row>
    <row r="61" spans="1:2" x14ac:dyDescent="0.2">
      <c r="A61" t="s">
        <v>5555</v>
      </c>
      <c r="B61" s="1" t="s">
        <v>5164</v>
      </c>
    </row>
    <row r="62" spans="1:2" x14ac:dyDescent="0.2">
      <c r="A62" t="s">
        <v>5532</v>
      </c>
      <c r="B62" s="1" t="s">
        <v>5166</v>
      </c>
    </row>
    <row r="63" spans="1:2" x14ac:dyDescent="0.2">
      <c r="A63" t="s">
        <v>5590</v>
      </c>
      <c r="B63" s="1" t="s">
        <v>761</v>
      </c>
    </row>
    <row r="64" spans="1:2" x14ac:dyDescent="0.2">
      <c r="A64" t="s">
        <v>5591</v>
      </c>
      <c r="B64" s="1" t="s">
        <v>789</v>
      </c>
    </row>
    <row r="65" spans="1:2" x14ac:dyDescent="0.2">
      <c r="A65" t="s">
        <v>5511</v>
      </c>
      <c r="B65" s="1" t="s">
        <v>810</v>
      </c>
    </row>
    <row r="66" spans="1:2" x14ac:dyDescent="0.2">
      <c r="A66" t="s">
        <v>5543</v>
      </c>
      <c r="B66" s="1" t="s">
        <v>912</v>
      </c>
    </row>
    <row r="67" spans="1:2" x14ac:dyDescent="0.2">
      <c r="A67" t="s">
        <v>5489</v>
      </c>
      <c r="B67" s="3" t="s">
        <v>5171</v>
      </c>
    </row>
    <row r="68" spans="1:2" x14ac:dyDescent="0.2">
      <c r="A68" t="s">
        <v>5506</v>
      </c>
      <c r="B68" s="1" t="s">
        <v>959</v>
      </c>
    </row>
    <row r="69" spans="1:2" x14ac:dyDescent="0.2">
      <c r="A69" t="s">
        <v>5565</v>
      </c>
      <c r="B69" s="1" t="s">
        <v>1007</v>
      </c>
    </row>
    <row r="70" spans="1:2" x14ac:dyDescent="0.2">
      <c r="A70" t="s">
        <v>5518</v>
      </c>
      <c r="B70" s="1" t="s">
        <v>5177</v>
      </c>
    </row>
    <row r="71" spans="1:2" x14ac:dyDescent="0.2">
      <c r="A71" t="s">
        <v>5560</v>
      </c>
      <c r="B71" s="1" t="s">
        <v>1089</v>
      </c>
    </row>
    <row r="72" spans="1:2" x14ac:dyDescent="0.2">
      <c r="A72" t="s">
        <v>5538</v>
      </c>
      <c r="B72" s="1" t="s">
        <v>1118</v>
      </c>
    </row>
    <row r="73" spans="1:2" x14ac:dyDescent="0.2">
      <c r="A73" t="s">
        <v>5458</v>
      </c>
      <c r="B73" s="1" t="s">
        <v>1139</v>
      </c>
    </row>
    <row r="74" spans="1:2" x14ac:dyDescent="0.2">
      <c r="A74" t="s">
        <v>5569</v>
      </c>
      <c r="B74" s="1" t="s">
        <v>1176</v>
      </c>
    </row>
    <row r="75" spans="1:2" x14ac:dyDescent="0.2">
      <c r="A75" t="s">
        <v>5526</v>
      </c>
      <c r="B75" s="1" t="s">
        <v>1196</v>
      </c>
    </row>
    <row r="76" spans="1:2" x14ac:dyDescent="0.2">
      <c r="A76" t="s">
        <v>5530</v>
      </c>
      <c r="B76" s="1" t="s">
        <v>5189</v>
      </c>
    </row>
    <row r="77" spans="1:2" x14ac:dyDescent="0.2">
      <c r="A77" t="s">
        <v>5592</v>
      </c>
      <c r="B77" s="1" t="s">
        <v>5416</v>
      </c>
    </row>
    <row r="78" spans="1:2" x14ac:dyDescent="0.2">
      <c r="A78" t="s">
        <v>5459</v>
      </c>
      <c r="B78" s="1" t="s">
        <v>5192</v>
      </c>
    </row>
    <row r="79" spans="1:2" x14ac:dyDescent="0.2">
      <c r="A79" t="s">
        <v>5507</v>
      </c>
      <c r="B79" s="1" t="s">
        <v>5194</v>
      </c>
    </row>
    <row r="80" spans="1:2" x14ac:dyDescent="0.2">
      <c r="A80" t="s">
        <v>5546</v>
      </c>
      <c r="B80" s="1" t="s">
        <v>1623</v>
      </c>
    </row>
    <row r="81" spans="1:2" x14ac:dyDescent="0.2">
      <c r="A81" t="s">
        <v>5501</v>
      </c>
      <c r="B81" s="1" t="s">
        <v>5197</v>
      </c>
    </row>
    <row r="82" spans="1:2" x14ac:dyDescent="0.2">
      <c r="A82" t="s">
        <v>5593</v>
      </c>
      <c r="B82" s="1" t="s">
        <v>5418</v>
      </c>
    </row>
    <row r="83" spans="1:2" x14ac:dyDescent="0.2">
      <c r="A83" t="s">
        <v>5531</v>
      </c>
      <c r="B83" s="1" t="s">
        <v>1935</v>
      </c>
    </row>
    <row r="84" spans="1:2" x14ac:dyDescent="0.2">
      <c r="A84" t="s">
        <v>5599</v>
      </c>
      <c r="B84" s="1" t="s">
        <v>5420</v>
      </c>
    </row>
    <row r="85" spans="1:2" x14ac:dyDescent="0.2">
      <c r="A85" t="s">
        <v>5483</v>
      </c>
      <c r="B85" s="1" t="s">
        <v>5203</v>
      </c>
    </row>
    <row r="86" spans="1:2" x14ac:dyDescent="0.2">
      <c r="A86" t="s">
        <v>5568</v>
      </c>
      <c r="B86" s="1" t="s">
        <v>5207</v>
      </c>
    </row>
    <row r="87" spans="1:2" x14ac:dyDescent="0.2">
      <c r="A87" t="s">
        <v>5508</v>
      </c>
      <c r="B87" s="1" t="s">
        <v>5210</v>
      </c>
    </row>
    <row r="88" spans="1:2" x14ac:dyDescent="0.2">
      <c r="A88" t="s">
        <v>5469</v>
      </c>
      <c r="B88" s="1" t="s">
        <v>2188</v>
      </c>
    </row>
    <row r="89" spans="1:2" x14ac:dyDescent="0.2">
      <c r="A89" t="s">
        <v>5466</v>
      </c>
      <c r="B89" s="1" t="s">
        <v>5215</v>
      </c>
    </row>
    <row r="90" spans="1:2" x14ac:dyDescent="0.2">
      <c r="B90" s="1" t="s">
        <v>2251</v>
      </c>
    </row>
    <row r="91" spans="1:2" x14ac:dyDescent="0.2">
      <c r="B91" s="1" t="s">
        <v>2328</v>
      </c>
    </row>
    <row r="92" spans="1:2" x14ac:dyDescent="0.2">
      <c r="A92" t="s">
        <v>5540</v>
      </c>
      <c r="B92" s="1" t="s">
        <v>5218</v>
      </c>
    </row>
    <row r="93" spans="1:2" x14ac:dyDescent="0.2">
      <c r="A93" t="s">
        <v>5460</v>
      </c>
      <c r="B93" s="1" t="s">
        <v>5220</v>
      </c>
    </row>
    <row r="94" spans="1:2" x14ac:dyDescent="0.2">
      <c r="B94" s="1" t="s">
        <v>5428</v>
      </c>
    </row>
    <row r="95" spans="1:2" x14ac:dyDescent="0.2">
      <c r="A95" t="s">
        <v>5461</v>
      </c>
      <c r="B95" s="1" t="s">
        <v>5222</v>
      </c>
    </row>
    <row r="96" spans="1:2" x14ac:dyDescent="0.2">
      <c r="A96" t="s">
        <v>5472</v>
      </c>
      <c r="B96" s="1" t="s">
        <v>5227</v>
      </c>
    </row>
    <row r="97" spans="1:2" x14ac:dyDescent="0.2">
      <c r="A97" t="s">
        <v>5578</v>
      </c>
      <c r="B97" s="1" t="s">
        <v>2652</v>
      </c>
    </row>
    <row r="98" spans="1:2" x14ac:dyDescent="0.2">
      <c r="A98" t="s">
        <v>5548</v>
      </c>
      <c r="B98" s="1" t="s">
        <v>2730</v>
      </c>
    </row>
    <row r="99" spans="1:2" x14ac:dyDescent="0.2">
      <c r="A99" t="s">
        <v>5485</v>
      </c>
      <c r="B99" s="1" t="s">
        <v>5237</v>
      </c>
    </row>
    <row r="100" spans="1:2" x14ac:dyDescent="0.2">
      <c r="A100" t="s">
        <v>5502</v>
      </c>
      <c r="B100" s="1" t="s">
        <v>5240</v>
      </c>
    </row>
    <row r="101" spans="1:2" x14ac:dyDescent="0.2">
      <c r="A101" t="s">
        <v>5561</v>
      </c>
      <c r="B101" s="1" t="s">
        <v>3019</v>
      </c>
    </row>
    <row r="102" spans="1:2" x14ac:dyDescent="0.2">
      <c r="B102" s="1" t="s">
        <v>3049</v>
      </c>
    </row>
    <row r="103" spans="1:2" x14ac:dyDescent="0.2">
      <c r="B103" s="1" t="s">
        <v>5434</v>
      </c>
    </row>
    <row r="104" spans="1:2" x14ac:dyDescent="0.2">
      <c r="A104" t="s">
        <v>5503</v>
      </c>
      <c r="B104" s="1" t="s">
        <v>3176</v>
      </c>
    </row>
    <row r="105" spans="1:2" x14ac:dyDescent="0.2">
      <c r="A105" t="s">
        <v>5535</v>
      </c>
      <c r="B105" s="1" t="s">
        <v>5247</v>
      </c>
    </row>
    <row r="106" spans="1:2" x14ac:dyDescent="0.2">
      <c r="A106" t="s">
        <v>5567</v>
      </c>
      <c r="B106" s="1" t="s">
        <v>3195</v>
      </c>
    </row>
    <row r="107" spans="1:2" x14ac:dyDescent="0.2">
      <c r="A107" t="s">
        <v>5523</v>
      </c>
      <c r="B107" s="1" t="s">
        <v>5255</v>
      </c>
    </row>
    <row r="108" spans="1:2" x14ac:dyDescent="0.2">
      <c r="A108" t="s">
        <v>5464</v>
      </c>
      <c r="B108" s="1" t="s">
        <v>5257</v>
      </c>
    </row>
    <row r="109" spans="1:2" x14ac:dyDescent="0.2">
      <c r="A109" t="s">
        <v>5487</v>
      </c>
      <c r="B109" s="1" t="s">
        <v>3310</v>
      </c>
    </row>
    <row r="110" spans="1:2" x14ac:dyDescent="0.2">
      <c r="B110" s="1" t="s">
        <v>3352</v>
      </c>
    </row>
    <row r="111" spans="1:2" x14ac:dyDescent="0.2">
      <c r="A111" t="s">
        <v>5500</v>
      </c>
      <c r="B111" s="1" t="s">
        <v>5260</v>
      </c>
    </row>
    <row r="112" spans="1:2" x14ac:dyDescent="0.2">
      <c r="A112" t="s">
        <v>5473</v>
      </c>
      <c r="B112" s="1" t="s">
        <v>3423</v>
      </c>
    </row>
    <row r="113" spans="1:2" x14ac:dyDescent="0.2">
      <c r="A113" t="s">
        <v>5465</v>
      </c>
      <c r="B113" s="1" t="s">
        <v>3461</v>
      </c>
    </row>
    <row r="114" spans="1:2" x14ac:dyDescent="0.2">
      <c r="A114" t="s">
        <v>5574</v>
      </c>
      <c r="B114" s="1" t="s">
        <v>5265</v>
      </c>
    </row>
    <row r="115" spans="1:2" x14ac:dyDescent="0.2">
      <c r="A115" t="s">
        <v>5462</v>
      </c>
      <c r="B115" s="1" t="s">
        <v>3532</v>
      </c>
    </row>
    <row r="116" spans="1:2" x14ac:dyDescent="0.2">
      <c r="A116" t="s">
        <v>5463</v>
      </c>
      <c r="B116" s="1" t="s">
        <v>5269</v>
      </c>
    </row>
    <row r="117" spans="1:2" x14ac:dyDescent="0.2">
      <c r="A117" t="s">
        <v>5470</v>
      </c>
      <c r="B117" s="1" t="s">
        <v>5272</v>
      </c>
    </row>
    <row r="118" spans="1:2" x14ac:dyDescent="0.2">
      <c r="A118" t="s">
        <v>5528</v>
      </c>
      <c r="B118" s="1" t="s">
        <v>5275</v>
      </c>
    </row>
    <row r="119" spans="1:2" x14ac:dyDescent="0.2">
      <c r="A119" t="s">
        <v>5575</v>
      </c>
      <c r="B119" s="1" t="s">
        <v>3634</v>
      </c>
    </row>
    <row r="120" spans="1:2" x14ac:dyDescent="0.2">
      <c r="A120" t="s">
        <v>5536</v>
      </c>
      <c r="B120" s="1" t="s">
        <v>3878</v>
      </c>
    </row>
    <row r="121" spans="1:2" x14ac:dyDescent="0.2">
      <c r="A121" t="s">
        <v>5576</v>
      </c>
      <c r="B121" s="1" t="s">
        <v>5283</v>
      </c>
    </row>
    <row r="122" spans="1:2" x14ac:dyDescent="0.2">
      <c r="A122" t="s">
        <v>5556</v>
      </c>
      <c r="B122" s="1" t="s">
        <v>5286</v>
      </c>
    </row>
    <row r="123" spans="1:2" x14ac:dyDescent="0.2">
      <c r="A123" t="s">
        <v>5570</v>
      </c>
      <c r="B123" s="1" t="s">
        <v>5289</v>
      </c>
    </row>
    <row r="124" spans="1:2" x14ac:dyDescent="0.2">
      <c r="A124" t="s">
        <v>5577</v>
      </c>
      <c r="B124" s="1" t="s">
        <v>5291</v>
      </c>
    </row>
    <row r="125" spans="1:2" x14ac:dyDescent="0.2">
      <c r="A125" t="s">
        <v>5453</v>
      </c>
      <c r="B125" s="1" t="s">
        <v>3992</v>
      </c>
    </row>
    <row r="126" spans="1:2" x14ac:dyDescent="0.2">
      <c r="A126" t="s">
        <v>5541</v>
      </c>
      <c r="B126" s="1" t="s">
        <v>5295</v>
      </c>
    </row>
    <row r="127" spans="1:2" x14ac:dyDescent="0.2">
      <c r="A127" t="s">
        <v>5486</v>
      </c>
      <c r="B127" s="1" t="s">
        <v>4132</v>
      </c>
    </row>
    <row r="128" spans="1:2" x14ac:dyDescent="0.2">
      <c r="B128" s="1" t="s">
        <v>5439</v>
      </c>
    </row>
    <row r="129" spans="1:2" x14ac:dyDescent="0.2">
      <c r="B129" s="1" t="s">
        <v>4184</v>
      </c>
    </row>
    <row r="130" spans="1:2" x14ac:dyDescent="0.2">
      <c r="A130" t="s">
        <v>5488</v>
      </c>
      <c r="B130" s="1" t="s">
        <v>4242</v>
      </c>
    </row>
    <row r="131" spans="1:2" x14ac:dyDescent="0.2">
      <c r="A131" t="s">
        <v>5544</v>
      </c>
      <c r="B131" s="1" t="s">
        <v>4262</v>
      </c>
    </row>
    <row r="132" spans="1:2" x14ac:dyDescent="0.2">
      <c r="A132" t="s">
        <v>5480</v>
      </c>
      <c r="B132" s="1" t="s">
        <v>5303</v>
      </c>
    </row>
    <row r="133" spans="1:2" x14ac:dyDescent="0.2">
      <c r="A133" t="s">
        <v>5542</v>
      </c>
      <c r="B133" s="1" t="s">
        <v>5307</v>
      </c>
    </row>
    <row r="134" spans="1:2" x14ac:dyDescent="0.2">
      <c r="A134" t="s">
        <v>5451</v>
      </c>
      <c r="B134" s="1" t="s">
        <v>5311</v>
      </c>
    </row>
    <row r="135" spans="1:2" x14ac:dyDescent="0.2">
      <c r="A135" t="s">
        <v>5512</v>
      </c>
      <c r="B135" s="1" t="s">
        <v>5313</v>
      </c>
    </row>
    <row r="136" spans="1:2" x14ac:dyDescent="0.2">
      <c r="A136" t="s">
        <v>5510</v>
      </c>
      <c r="B136" s="1" t="s">
        <v>5316</v>
      </c>
    </row>
    <row r="137" spans="1:2" x14ac:dyDescent="0.2">
      <c r="B137" s="1" t="s">
        <v>5446</v>
      </c>
    </row>
    <row r="138" spans="1:2" x14ac:dyDescent="0.2">
      <c r="A138" t="s">
        <v>5534</v>
      </c>
      <c r="B138" s="1" t="s">
        <v>5318</v>
      </c>
    </row>
    <row r="139" spans="1:2" x14ac:dyDescent="0.2">
      <c r="A139" t="s">
        <v>5572</v>
      </c>
      <c r="B139" s="1" t="s">
        <v>5321</v>
      </c>
    </row>
    <row r="140" spans="1:2" x14ac:dyDescent="0.2">
      <c r="A140" t="s">
        <v>5547</v>
      </c>
      <c r="B140" s="1" t="s">
        <v>5323</v>
      </c>
    </row>
    <row r="141" spans="1:2" x14ac:dyDescent="0.2">
      <c r="A141" t="s">
        <v>5571</v>
      </c>
      <c r="B141" s="1" t="s">
        <v>5326</v>
      </c>
    </row>
    <row r="142" spans="1:2" x14ac:dyDescent="0.2">
      <c r="A142" t="s">
        <v>5557</v>
      </c>
      <c r="B142" s="1" t="s">
        <v>5329</v>
      </c>
    </row>
    <row r="143" spans="1:2" x14ac:dyDescent="0.2">
      <c r="A143" t="s">
        <v>5454</v>
      </c>
      <c r="B143" s="1" t="s">
        <v>5333</v>
      </c>
    </row>
    <row r="144" spans="1:2" x14ac:dyDescent="0.2">
      <c r="A144" t="s">
        <v>5504</v>
      </c>
      <c r="B144" s="1" t="s">
        <v>5338</v>
      </c>
    </row>
    <row r="145" spans="1:2" x14ac:dyDescent="0.2">
      <c r="A145" t="s">
        <v>5491</v>
      </c>
      <c r="B145" s="1" t="s">
        <v>5341</v>
      </c>
    </row>
    <row r="146" spans="1:2" x14ac:dyDescent="0.2">
      <c r="A146" t="s">
        <v>5452</v>
      </c>
      <c r="B146" s="1" t="s">
        <v>5345</v>
      </c>
    </row>
    <row r="147" spans="1:2" x14ac:dyDescent="0.2">
      <c r="A147" t="s">
        <v>5539</v>
      </c>
      <c r="B147" s="1" t="s">
        <v>4859</v>
      </c>
    </row>
    <row r="148" spans="1:2" x14ac:dyDescent="0.2">
      <c r="A148" t="s">
        <v>5471</v>
      </c>
      <c r="B148" s="1" t="s">
        <v>5351</v>
      </c>
    </row>
    <row r="149" spans="1:2" x14ac:dyDescent="0.2">
      <c r="A149" t="s">
        <v>5537</v>
      </c>
      <c r="B149" s="1" t="s">
        <v>5355</v>
      </c>
    </row>
    <row r="150" spans="1:2" x14ac:dyDescent="0.2">
      <c r="A150" t="s">
        <v>5476</v>
      </c>
      <c r="B150" s="1" t="s">
        <v>5360</v>
      </c>
    </row>
    <row r="151" spans="1:2" x14ac:dyDescent="0.2">
      <c r="A151" t="s">
        <v>5558</v>
      </c>
      <c r="B151" s="1" t="s">
        <v>4866</v>
      </c>
    </row>
    <row r="152" spans="1:2" x14ac:dyDescent="0.2">
      <c r="A152" t="s">
        <v>5580</v>
      </c>
      <c r="B152" s="1" t="s">
        <v>4870</v>
      </c>
    </row>
    <row r="153" spans="1:2" x14ac:dyDescent="0.2">
      <c r="A153" t="s">
        <v>5474</v>
      </c>
      <c r="B153" s="1" t="s">
        <v>4876</v>
      </c>
    </row>
    <row r="154" spans="1:2" x14ac:dyDescent="0.2">
      <c r="A154" t="s">
        <v>5579</v>
      </c>
      <c r="B154" s="1" t="s">
        <v>4881</v>
      </c>
    </row>
    <row r="155" spans="1:2" x14ac:dyDescent="0.2">
      <c r="A155" t="s">
        <v>5477</v>
      </c>
      <c r="B155" s="1" t="s">
        <v>4887</v>
      </c>
    </row>
    <row r="156" spans="1:2" x14ac:dyDescent="0.2">
      <c r="A156" t="s">
        <v>5513</v>
      </c>
      <c r="B156" s="1" t="s">
        <v>4890</v>
      </c>
    </row>
    <row r="157" spans="1:2" x14ac:dyDescent="0.2">
      <c r="A157" t="s">
        <v>5493</v>
      </c>
      <c r="B157" s="1" t="s">
        <v>4952</v>
      </c>
    </row>
    <row r="158" spans="1:2" x14ac:dyDescent="0.2">
      <c r="A158" t="s">
        <v>5448</v>
      </c>
      <c r="B158" s="1" t="s">
        <v>5379</v>
      </c>
    </row>
    <row r="159" spans="1:2" x14ac:dyDescent="0.2">
      <c r="A159" t="s">
        <v>5559</v>
      </c>
      <c r="B159" s="1" t="s">
        <v>4894</v>
      </c>
    </row>
    <row r="160" spans="1:2" x14ac:dyDescent="0.2">
      <c r="A160" t="s">
        <v>5594</v>
      </c>
      <c r="B160" s="1" t="s">
        <v>4901</v>
      </c>
    </row>
    <row r="161" spans="1:2" x14ac:dyDescent="0.2">
      <c r="A161" t="s">
        <v>5598</v>
      </c>
      <c r="B161" s="1" t="s">
        <v>4906</v>
      </c>
    </row>
    <row r="162" spans="1:2" x14ac:dyDescent="0.2">
      <c r="A162" t="s">
        <v>5597</v>
      </c>
      <c r="B162" s="1" t="s">
        <v>4910</v>
      </c>
    </row>
    <row r="163" spans="1:2" x14ac:dyDescent="0.2">
      <c r="A163" t="s">
        <v>5595</v>
      </c>
      <c r="B163" s="1" t="s">
        <v>4916</v>
      </c>
    </row>
    <row r="164" spans="1:2" x14ac:dyDescent="0.2">
      <c r="A164" t="s">
        <v>5596</v>
      </c>
      <c r="B164" s="1" t="s">
        <v>4921</v>
      </c>
    </row>
    <row r="165" spans="1:2" x14ac:dyDescent="0.2">
      <c r="A165" t="s">
        <v>5606</v>
      </c>
      <c r="B165" s="1" t="s">
        <v>4926</v>
      </c>
    </row>
    <row r="166" spans="1:2" x14ac:dyDescent="0.2">
      <c r="A166" t="s">
        <v>5605</v>
      </c>
      <c r="B166" s="1" t="s">
        <v>4931</v>
      </c>
    </row>
    <row r="167" spans="1:2" x14ac:dyDescent="0.2">
      <c r="A167" t="s">
        <v>5582</v>
      </c>
      <c r="B167" s="1" t="s">
        <v>4936</v>
      </c>
    </row>
    <row r="168" spans="1:2" x14ac:dyDescent="0.2">
      <c r="A168" t="s">
        <v>5583</v>
      </c>
      <c r="B168" s="1" t="s">
        <v>4941</v>
      </c>
    </row>
    <row r="169" spans="1:2" x14ac:dyDescent="0.2">
      <c r="A169" t="s">
        <v>5584</v>
      </c>
      <c r="B169" s="1" t="s">
        <v>4945</v>
      </c>
    </row>
  </sheetData>
  <sortState xmlns:xlrd2="http://schemas.microsoft.com/office/spreadsheetml/2017/richdata2" ref="A1:B170">
    <sortCondition ref="B1:B17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CEC3-E308-284D-A838-4B0C58091A1C}">
  <dimension ref="A1:R1851"/>
  <sheetViews>
    <sheetView topLeftCell="B1" workbookViewId="0">
      <pane ySplit="1" topLeftCell="A2" activePane="bottomLeft" state="frozen"/>
      <selection activeCell="G1" sqref="G1"/>
      <selection pane="bottomLeft" activeCell="R1" sqref="R1:R1048576"/>
    </sheetView>
  </sheetViews>
  <sheetFormatPr baseColWidth="10" defaultColWidth="9.1640625" defaultRowHeight="15" x14ac:dyDescent="0.2"/>
  <cols>
    <col min="1" max="1" width="22.5" style="9" hidden="1" customWidth="1"/>
    <col min="2" max="2" width="27.6640625" style="9" bestFit="1" customWidth="1"/>
    <col min="3" max="3" width="9.6640625" style="68" bestFit="1" customWidth="1"/>
    <col min="4" max="4" width="23.5" style="9" hidden="1" customWidth="1"/>
    <col min="5" max="5" width="23.5" style="70" customWidth="1"/>
    <col min="6" max="6" width="32.5" style="42" bestFit="1" customWidth="1"/>
    <col min="7" max="7" width="32.5" style="61" customWidth="1"/>
    <col min="8" max="8" width="32.5" style="42" bestFit="1" customWidth="1"/>
    <col min="9" max="9" width="52.5" style="9" hidden="1" customWidth="1"/>
    <col min="10" max="10" width="31.83203125" style="9" hidden="1" customWidth="1"/>
    <col min="11" max="11" width="10.83203125" style="9" hidden="1" customWidth="1"/>
    <col min="12" max="13" width="10" style="9" hidden="1" customWidth="1"/>
    <col min="14" max="14" width="24.1640625" style="8" hidden="1" customWidth="1"/>
    <col min="15" max="15" width="66.6640625" style="8" hidden="1" customWidth="1"/>
    <col min="16" max="16" width="30.5" style="8" hidden="1" customWidth="1"/>
    <col min="17" max="17" width="59.83203125" style="9" bestFit="1" customWidth="1"/>
    <col min="18" max="18" width="139.83203125" style="9" bestFit="1" customWidth="1"/>
    <col min="19" max="16384" width="9.1640625" style="9"/>
  </cols>
  <sheetData>
    <row r="1" spans="1:18" ht="48" x14ac:dyDescent="0.2">
      <c r="A1" s="15" t="s">
        <v>0</v>
      </c>
      <c r="B1" s="15" t="s">
        <v>1</v>
      </c>
      <c r="C1" s="64" t="s">
        <v>2</v>
      </c>
      <c r="D1" s="15" t="s">
        <v>3</v>
      </c>
      <c r="E1" s="69" t="s">
        <v>7010</v>
      </c>
      <c r="F1" s="16" t="s">
        <v>7007</v>
      </c>
      <c r="G1" s="60" t="s">
        <v>7009</v>
      </c>
      <c r="H1" s="16" t="s">
        <v>7006</v>
      </c>
      <c r="I1" s="15" t="s">
        <v>5</v>
      </c>
      <c r="J1" s="15" t="s">
        <v>6</v>
      </c>
      <c r="K1" s="15" t="s">
        <v>7</v>
      </c>
      <c r="L1" s="15" t="s">
        <v>8</v>
      </c>
      <c r="M1" s="15" t="s">
        <v>9</v>
      </c>
      <c r="N1" s="17" t="s">
        <v>10</v>
      </c>
      <c r="O1" s="17" t="s">
        <v>11</v>
      </c>
      <c r="P1" s="17" t="s">
        <v>12</v>
      </c>
      <c r="Q1" s="9" t="s">
        <v>5608</v>
      </c>
      <c r="R1" s="9" t="s">
        <v>5609</v>
      </c>
    </row>
    <row r="2" spans="1:18" ht="32" x14ac:dyDescent="0.2">
      <c r="A2" s="10" t="s">
        <v>13</v>
      </c>
      <c r="B2" s="10" t="s">
        <v>370</v>
      </c>
      <c r="C2" s="65" t="s">
        <v>380</v>
      </c>
      <c r="D2" s="10" t="s">
        <v>381</v>
      </c>
      <c r="E2" s="59" t="str">
        <f>+IF(LEN(C2)&lt;=4,_xlfn.CONCAT("0",C2),C2)</f>
        <v>0102G</v>
      </c>
      <c r="F2" s="10" t="s">
        <v>382</v>
      </c>
      <c r="G2" s="59" t="e">
        <f>+VLOOKUP(C2,'Unit Retitle List'!$A$2:$C$1045,3,FALSE)</f>
        <v>#N/A</v>
      </c>
      <c r="H2" s="10" t="str">
        <f>+IFERROR(VLOOKUP(C2,'Unit Retitle List'!$A$2:$C$1045,3,FALSE),F2)</f>
        <v>NR VOLUNTEER TRAINING 0102</v>
      </c>
      <c r="I2" s="10" t="s">
        <v>383</v>
      </c>
      <c r="J2" s="10" t="s">
        <v>374</v>
      </c>
      <c r="K2" s="10" t="s">
        <v>375</v>
      </c>
      <c r="L2" s="10" t="s">
        <v>384</v>
      </c>
      <c r="M2" s="10" t="s">
        <v>377</v>
      </c>
      <c r="Q2" s="9" t="str">
        <f>+_xlfn.CONCAT("						{""",E2,""",""",H2," (",B2,")""},")</f>
        <v xml:space="preserve">						{"0102G","NR VOLUNTEER TRAINING 0102 (NOSC BANGOR ME)"},</v>
      </c>
      <c r="R2" s="9" t="str">
        <f>+_xlfn.CONCAT("insert into FTS_rui_codes (suggest_text_1, suggest_text_2, source) values (""",E2,""",""",H2," (",B2,")"",""RESFOR N12 (07APR2021) and Re-Title List"");")</f>
        <v>insert into FTS_rui_codes (suggest_text_1, suggest_text_2, source) values ("0102G","NR VOLUNTEER TRAINING 0102 (NOSC BANGOR ME)","RESFOR N12 (07APR2021) and Re-Title List");</v>
      </c>
    </row>
    <row r="3" spans="1:18" ht="32" x14ac:dyDescent="0.2">
      <c r="A3" s="10" t="s">
        <v>21</v>
      </c>
      <c r="B3" s="10" t="s">
        <v>3286</v>
      </c>
      <c r="C3" s="65" t="s">
        <v>3293</v>
      </c>
      <c r="D3" s="10" t="s">
        <v>3294</v>
      </c>
      <c r="E3" s="59" t="str">
        <f t="shared" ref="E3:E66" si="0">+IF(LEN(C3)&lt;=4,_xlfn.CONCAT("0",C3),C3)</f>
        <v>0107G</v>
      </c>
      <c r="F3" s="10" t="s">
        <v>3295</v>
      </c>
      <c r="G3" s="59" t="e">
        <f>+VLOOKUP(C3,'Unit Retitle List'!$A$2:$C$1045,3,FALSE)</f>
        <v>#N/A</v>
      </c>
      <c r="H3" s="10" t="str">
        <f>+IFERROR(VLOOKUP(C3,'Unit Retitle List'!$A$2:$C$1045,3,FALSE),F3)</f>
        <v>NR VOLUNTEER TRAINING 0107</v>
      </c>
      <c r="I3" s="10" t="s">
        <v>3289</v>
      </c>
      <c r="J3" s="10" t="s">
        <v>3290</v>
      </c>
      <c r="K3" s="10" t="s">
        <v>2504</v>
      </c>
      <c r="L3" s="10" t="s">
        <v>3296</v>
      </c>
      <c r="M3" s="10" t="s">
        <v>3292</v>
      </c>
      <c r="Q3" s="9" t="str">
        <f t="shared" ref="Q3:Q66" si="1">+_xlfn.CONCAT("						{""",E3,""",""",H3," (",B3,")""},")</f>
        <v xml:space="preserve">						{"0107G","NR VOLUNTEER TRAINING 0107 (NOSC PLAINVILLE CT)"},</v>
      </c>
      <c r="R3" s="9" t="str">
        <f t="shared" ref="R3:R66" si="2">+_xlfn.CONCAT("insert into FTS_rui_codes (suggest_text_1, suggest_text_2, source) values (""",E3,""",""",H3," (",B3,")"",""RESFOR N12 (07APR2021) and Re-Title List"");")</f>
        <v>insert into FTS_rui_codes (suggest_text_1, suggest_text_2, source) values ("0107G","NR VOLUNTEER TRAINING 0107 (NOSC PLAINVILLE CT)","RESFOR N12 (07APR2021) and Re-Title List");</v>
      </c>
    </row>
    <row r="4" spans="1:18" ht="32" x14ac:dyDescent="0.2">
      <c r="A4" s="10" t="s">
        <v>21</v>
      </c>
      <c r="B4" s="10" t="s">
        <v>2210</v>
      </c>
      <c r="C4" s="65" t="s">
        <v>2220</v>
      </c>
      <c r="D4" s="10" t="s">
        <v>2221</v>
      </c>
      <c r="E4" s="59" t="str">
        <f t="shared" si="0"/>
        <v>0109G</v>
      </c>
      <c r="F4" s="10" t="s">
        <v>2222</v>
      </c>
      <c r="G4" s="59" t="e">
        <f>+VLOOKUP(C4,'Unit Retitle List'!$A$2:$C$1045,3,FALSE)</f>
        <v>#N/A</v>
      </c>
      <c r="H4" s="10" t="str">
        <f>+IFERROR(VLOOKUP(C4,'Unit Retitle List'!$A$2:$C$1045,3,FALSE),F4)</f>
        <v>NR VOLUNTEER TRAINING 0109</v>
      </c>
      <c r="I4" s="10" t="s">
        <v>2213</v>
      </c>
      <c r="J4" s="10" t="s">
        <v>2214</v>
      </c>
      <c r="K4" s="10" t="s">
        <v>2215</v>
      </c>
      <c r="L4" s="10" t="s">
        <v>2223</v>
      </c>
      <c r="M4" s="10" t="s">
        <v>2217</v>
      </c>
      <c r="Q4" s="9" t="str">
        <f t="shared" si="1"/>
        <v xml:space="preserve">						{"0109G","NR VOLUNTEER TRAINING 0109 (NOSC MANCHESTER NH)"},</v>
      </c>
      <c r="R4" s="9" t="str">
        <f t="shared" si="2"/>
        <v>insert into FTS_rui_codes (suggest_text_1, suggest_text_2, source) values ("0109G","NR VOLUNTEER TRAINING 0109 (NOSC MANCHESTER NH)","RESFOR N12 (07APR2021) and Re-Title List");</v>
      </c>
    </row>
    <row r="5" spans="1:18" ht="32" x14ac:dyDescent="0.2">
      <c r="A5" s="10" t="s">
        <v>21</v>
      </c>
      <c r="B5" s="10" t="s">
        <v>2499</v>
      </c>
      <c r="C5" s="65" t="s">
        <v>2509</v>
      </c>
      <c r="D5" s="10" t="s">
        <v>2510</v>
      </c>
      <c r="E5" s="59" t="str">
        <f t="shared" si="0"/>
        <v>0111G</v>
      </c>
      <c r="F5" s="10" t="s">
        <v>2511</v>
      </c>
      <c r="G5" s="59" t="e">
        <f>+VLOOKUP(C5,'Unit Retitle List'!$A$2:$C$1045,3,FALSE)</f>
        <v>#N/A</v>
      </c>
      <c r="H5" s="10" t="str">
        <f>+IFERROR(VLOOKUP(C5,'Unit Retitle List'!$A$2:$C$1045,3,FALSE),F5)</f>
        <v>NR VOLUNTEER TRAINING 0111</v>
      </c>
      <c r="I5" s="10" t="s">
        <v>2502</v>
      </c>
      <c r="J5" s="10" t="s">
        <v>2503</v>
      </c>
      <c r="K5" s="10" t="s">
        <v>2504</v>
      </c>
      <c r="L5" s="10" t="s">
        <v>2512</v>
      </c>
      <c r="M5" s="10" t="s">
        <v>2506</v>
      </c>
      <c r="O5" s="17"/>
      <c r="Q5" s="9" t="str">
        <f t="shared" si="1"/>
        <v xml:space="preserve">						{"0111G","NR VOLUNTEER TRAINING 0111 (NOSC NEW LONDON CT)"},</v>
      </c>
      <c r="R5" s="9" t="str">
        <f t="shared" si="2"/>
        <v>insert into FTS_rui_codes (suggest_text_1, suggest_text_2, source) values ("0111G","NR VOLUNTEER TRAINING 0111 (NOSC NEW LONDON CT)","RESFOR N12 (07APR2021) and Re-Title List");</v>
      </c>
    </row>
    <row r="6" spans="1:18" ht="32" x14ac:dyDescent="0.2">
      <c r="A6" s="10" t="s">
        <v>21</v>
      </c>
      <c r="B6" s="10" t="s">
        <v>2652</v>
      </c>
      <c r="C6" s="65" t="s">
        <v>2667</v>
      </c>
      <c r="D6" s="10" t="s">
        <v>2668</v>
      </c>
      <c r="E6" s="59" t="str">
        <f t="shared" si="0"/>
        <v>0114G</v>
      </c>
      <c r="F6" s="10" t="s">
        <v>2669</v>
      </c>
      <c r="G6" s="59" t="e">
        <f>+VLOOKUP(C6,'Unit Retitle List'!$A$2:$C$1045,3,FALSE)</f>
        <v>#N/A</v>
      </c>
      <c r="H6" s="10" t="str">
        <f>+IFERROR(VLOOKUP(C6,'Unit Retitle List'!$A$2:$C$1045,3,FALSE),F6)</f>
        <v>NR VOLUNTEER TRAINING 0114</v>
      </c>
      <c r="I6" s="10" t="s">
        <v>2655</v>
      </c>
      <c r="J6" s="10" t="s">
        <v>2656</v>
      </c>
      <c r="K6" s="10" t="s">
        <v>2657</v>
      </c>
      <c r="L6" s="10" t="s">
        <v>2662</v>
      </c>
      <c r="M6" s="10" t="s">
        <v>2659</v>
      </c>
      <c r="Q6" s="9" t="str">
        <f t="shared" si="1"/>
        <v xml:space="preserve">						{"0114G","NR VOLUNTEER TRAINING 0114 (NOSC NEWPORT RI)"},</v>
      </c>
      <c r="R6" s="9" t="str">
        <f t="shared" si="2"/>
        <v>insert into FTS_rui_codes (suggest_text_1, suggest_text_2, source) values ("0114G","NR VOLUNTEER TRAINING 0114 (NOSC NEWPORT RI)","RESFOR N12 (07APR2021) and Re-Title List");</v>
      </c>
    </row>
    <row r="7" spans="1:18" ht="32" x14ac:dyDescent="0.2">
      <c r="A7" s="10" t="s">
        <v>21</v>
      </c>
      <c r="B7" s="10" t="s">
        <v>3383</v>
      </c>
      <c r="C7" s="65" t="s">
        <v>3384</v>
      </c>
      <c r="D7" s="10" t="s">
        <v>3385</v>
      </c>
      <c r="E7" s="59" t="str">
        <f t="shared" si="0"/>
        <v>0196G</v>
      </c>
      <c r="F7" s="10" t="s">
        <v>3386</v>
      </c>
      <c r="G7" s="59" t="e">
        <f>+VLOOKUP(C7,'Unit Retitle List'!$A$2:$C$1045,3,FALSE)</f>
        <v>#N/A</v>
      </c>
      <c r="H7" s="10" t="str">
        <f>+IFERROR(VLOOKUP(C7,'Unit Retitle List'!$A$2:$C$1045,3,FALSE),F7)</f>
        <v>NR VOLUNTEER TRAINING 0196</v>
      </c>
      <c r="I7" s="10" t="s">
        <v>3387</v>
      </c>
      <c r="J7" s="10" t="s">
        <v>3388</v>
      </c>
      <c r="K7" s="10" t="s">
        <v>3389</v>
      </c>
      <c r="L7" s="10" t="s">
        <v>3390</v>
      </c>
      <c r="M7" s="10" t="s">
        <v>3391</v>
      </c>
      <c r="Q7" s="9" t="str">
        <f t="shared" si="1"/>
        <v xml:space="preserve">						{"0196G","NR VOLUNTEER TRAINING 0196 (NOSC QUINCY MA)"},</v>
      </c>
      <c r="R7" s="9" t="str">
        <f t="shared" si="2"/>
        <v>insert into FTS_rui_codes (suggest_text_1, suggest_text_2, source) values ("0196G","NR VOLUNTEER TRAINING 0196 (NOSC QUINCY MA)","RESFOR N12 (07APR2021) and Re-Title List");</v>
      </c>
    </row>
    <row r="8" spans="1:18" ht="32" x14ac:dyDescent="0.2">
      <c r="A8" s="10" t="s">
        <v>42</v>
      </c>
      <c r="B8" s="10" t="s">
        <v>3917</v>
      </c>
      <c r="C8" s="65" t="s">
        <v>3926</v>
      </c>
      <c r="D8" s="10" t="s">
        <v>3927</v>
      </c>
      <c r="E8" s="59" t="str">
        <f t="shared" si="0"/>
        <v>0201G</v>
      </c>
      <c r="F8" s="10" t="s">
        <v>3928</v>
      </c>
      <c r="G8" s="59" t="e">
        <f>+VLOOKUP(C8,'Unit Retitle List'!$A$2:$C$1045,3,FALSE)</f>
        <v>#N/A</v>
      </c>
      <c r="H8" s="10" t="str">
        <f>+IFERROR(VLOOKUP(C8,'Unit Retitle List'!$A$2:$C$1045,3,FALSE),F8)</f>
        <v>NR VOLUNTEER TRAINING 0201</v>
      </c>
      <c r="I8" s="10" t="s">
        <v>3920</v>
      </c>
      <c r="J8" s="10" t="s">
        <v>3921</v>
      </c>
      <c r="K8" s="10" t="s">
        <v>514</v>
      </c>
      <c r="L8" s="10" t="s">
        <v>3922</v>
      </c>
      <c r="M8" s="10" t="s">
        <v>3923</v>
      </c>
      <c r="Q8" s="9" t="str">
        <f t="shared" si="1"/>
        <v xml:space="preserve">						{"0201G","NR VOLUNTEER TRAINING 0201 (NOSC SCHENECTADY NY)"},</v>
      </c>
      <c r="R8" s="9" t="str">
        <f t="shared" si="2"/>
        <v>insert into FTS_rui_codes (suggest_text_1, suggest_text_2, source) values ("0201G","NR VOLUNTEER TRAINING 0201 (NOSC SCHENECTADY NY)","RESFOR N12 (07APR2021) and Re-Title List");</v>
      </c>
    </row>
    <row r="9" spans="1:18" ht="32" x14ac:dyDescent="0.2">
      <c r="A9" s="10" t="s">
        <v>42</v>
      </c>
      <c r="B9" s="10" t="s">
        <v>4675</v>
      </c>
      <c r="C9" s="65" t="s">
        <v>4683</v>
      </c>
      <c r="D9" s="10" t="s">
        <v>4684</v>
      </c>
      <c r="E9" s="59" t="str">
        <f t="shared" si="0"/>
        <v>0206G</v>
      </c>
      <c r="F9" s="10" t="s">
        <v>4685</v>
      </c>
      <c r="G9" s="59" t="e">
        <f>+VLOOKUP(C9,'Unit Retitle List'!$A$2:$C$1045,3,FALSE)</f>
        <v>#N/A</v>
      </c>
      <c r="H9" s="10" t="str">
        <f>+IFERROR(VLOOKUP(C9,'Unit Retitle List'!$A$2:$C$1045,3,FALSE),F9)</f>
        <v>NR VOLUNTEER TRAINING 0206</v>
      </c>
      <c r="I9" s="10" t="s">
        <v>4686</v>
      </c>
      <c r="J9" s="10" t="s">
        <v>4679</v>
      </c>
      <c r="K9" s="10" t="s">
        <v>4680</v>
      </c>
      <c r="L9" s="10" t="s">
        <v>4687</v>
      </c>
      <c r="M9" s="10" t="s">
        <v>4682</v>
      </c>
      <c r="Q9" s="9" t="str">
        <f t="shared" si="1"/>
        <v xml:space="preserve">						{"0206G","NR VOLUNTEER TRAINING 0206 (NOSC WHITE RIVER JUNCTION VT)"},</v>
      </c>
      <c r="R9" s="9" t="str">
        <f t="shared" si="2"/>
        <v>insert into FTS_rui_codes (suggest_text_1, suggest_text_2, source) values ("0206G","NR VOLUNTEER TRAINING 0206 (NOSC WHITE RIVER JUNCTION VT)","RESFOR N12 (07APR2021) and Re-Title List");</v>
      </c>
    </row>
    <row r="10" spans="1:18" ht="32" x14ac:dyDescent="0.2">
      <c r="A10" s="10" t="s">
        <v>42</v>
      </c>
      <c r="B10" s="10" t="s">
        <v>2591</v>
      </c>
      <c r="C10" s="65" t="s">
        <v>2605</v>
      </c>
      <c r="D10" s="10" t="s">
        <v>2606</v>
      </c>
      <c r="E10" s="59" t="str">
        <f t="shared" si="0"/>
        <v>0207G</v>
      </c>
      <c r="F10" s="10" t="s">
        <v>2607</v>
      </c>
      <c r="G10" s="59" t="e">
        <f>+VLOOKUP(C10,'Unit Retitle List'!$A$2:$C$1045,3,FALSE)</f>
        <v>#N/A</v>
      </c>
      <c r="H10" s="10" t="str">
        <f>+IFERROR(VLOOKUP(C10,'Unit Retitle List'!$A$2:$C$1045,3,FALSE),F10)</f>
        <v>NR VOLUNTEER TRAINING 0207</v>
      </c>
      <c r="I10" s="10" t="s">
        <v>2608</v>
      </c>
      <c r="J10" s="10" t="s">
        <v>2595</v>
      </c>
      <c r="K10" s="10" t="s">
        <v>514</v>
      </c>
      <c r="L10" s="10" t="s">
        <v>2609</v>
      </c>
      <c r="M10" s="10" t="s">
        <v>2597</v>
      </c>
      <c r="Q10" s="9" t="str">
        <f t="shared" si="1"/>
        <v xml:space="preserve">						{"0207G","NR VOLUNTEER TRAINING 0207 (NOSC NEW YORK NY)"},</v>
      </c>
      <c r="R10" s="9" t="str">
        <f t="shared" si="2"/>
        <v>insert into FTS_rui_codes (suggest_text_1, suggest_text_2, source) values ("0207G","NR VOLUNTEER TRAINING 0207 (NOSC NEW YORK NY)","RESFOR N12 (07APR2021) and Re-Title List");</v>
      </c>
    </row>
    <row r="11" spans="1:18" ht="32" x14ac:dyDescent="0.2">
      <c r="A11" s="10" t="s">
        <v>42</v>
      </c>
      <c r="B11" s="10" t="s">
        <v>2131</v>
      </c>
      <c r="C11" s="65" t="s">
        <v>2148</v>
      </c>
      <c r="D11" s="10" t="s">
        <v>2149</v>
      </c>
      <c r="E11" s="59" t="str">
        <f t="shared" si="0"/>
        <v>0211G</v>
      </c>
      <c r="F11" s="10" t="s">
        <v>2150</v>
      </c>
      <c r="G11" s="59" t="e">
        <f>+VLOOKUP(C11,'Unit Retitle List'!$A$2:$C$1045,3,FALSE)</f>
        <v>#N/A</v>
      </c>
      <c r="H11" s="10" t="str">
        <f>+IFERROR(VLOOKUP(C11,'Unit Retitle List'!$A$2:$C$1045,3,FALSE),F11)</f>
        <v>NR VOLUNTEER TRAINING 0211</v>
      </c>
      <c r="I11" s="10" t="s">
        <v>2141</v>
      </c>
      <c r="J11" s="10" t="s">
        <v>2135</v>
      </c>
      <c r="K11" s="10" t="s">
        <v>514</v>
      </c>
      <c r="L11" s="10" t="s">
        <v>2142</v>
      </c>
      <c r="M11" s="10" t="s">
        <v>2137</v>
      </c>
      <c r="Q11" s="9" t="str">
        <f t="shared" si="1"/>
        <v xml:space="preserve">						{"0211G","NR VOLUNTEER TRAINING 0211 (NOSC LONG ISLAND NY)"},</v>
      </c>
      <c r="R11" s="9" t="str">
        <f t="shared" si="2"/>
        <v>insert into FTS_rui_codes (suggest_text_1, suggest_text_2, source) values ("0211G","NR VOLUNTEER TRAINING 0211 (NOSC LONG ISLAND NY)","RESFOR N12 (07APR2021) and Re-Title List");</v>
      </c>
    </row>
    <row r="12" spans="1:18" ht="32" x14ac:dyDescent="0.2">
      <c r="A12" s="10" t="s">
        <v>42</v>
      </c>
      <c r="B12" s="10" t="s">
        <v>4132</v>
      </c>
      <c r="C12" s="65" t="s">
        <v>4144</v>
      </c>
      <c r="D12" s="10" t="s">
        <v>4145</v>
      </c>
      <c r="E12" s="59" t="str">
        <f t="shared" si="0"/>
        <v>0212G</v>
      </c>
      <c r="F12" s="10" t="s">
        <v>4146</v>
      </c>
      <c r="G12" s="59" t="e">
        <f>+VLOOKUP(C12,'Unit Retitle List'!$A$2:$C$1045,3,FALSE)</f>
        <v>#N/A</v>
      </c>
      <c r="H12" s="10" t="str">
        <f>+IFERROR(VLOOKUP(C12,'Unit Retitle List'!$A$2:$C$1045,3,FALSE),F12)</f>
        <v>NR VOLUNTEER TRAINING 0212</v>
      </c>
      <c r="I12" s="10" t="s">
        <v>4147</v>
      </c>
      <c r="J12" s="10" t="s">
        <v>4136</v>
      </c>
      <c r="K12" s="10" t="s">
        <v>514</v>
      </c>
      <c r="L12" s="10" t="s">
        <v>4148</v>
      </c>
      <c r="M12" s="10" t="s">
        <v>4138</v>
      </c>
      <c r="Q12" s="9" t="str">
        <f t="shared" si="1"/>
        <v xml:space="preserve">						{"0212G","NR VOLUNTEER TRAINING 0212 (NOSC SYRACUSE NY)"},</v>
      </c>
      <c r="R12" s="9" t="str">
        <f t="shared" si="2"/>
        <v>insert into FTS_rui_codes (suggest_text_1, suggest_text_2, source) values ("0212G","NR VOLUNTEER TRAINING 0212 (NOSC SYRACUSE NY)","RESFOR N12 (07APR2021) and Re-Title List");</v>
      </c>
    </row>
    <row r="13" spans="1:18" ht="32" x14ac:dyDescent="0.2">
      <c r="A13" s="7" t="s">
        <v>66</v>
      </c>
      <c r="B13" s="10" t="s">
        <v>270</v>
      </c>
      <c r="C13" s="65" t="s">
        <v>288</v>
      </c>
      <c r="D13" s="10" t="s">
        <v>289</v>
      </c>
      <c r="E13" s="59" t="str">
        <f t="shared" si="0"/>
        <v>0402G</v>
      </c>
      <c r="F13" s="10" t="s">
        <v>290</v>
      </c>
      <c r="G13" s="59" t="e">
        <f>+VLOOKUP(C13,'Unit Retitle List'!$A$2:$C$1045,3,FALSE)</f>
        <v>#N/A</v>
      </c>
      <c r="H13" s="10" t="str">
        <f>+IFERROR(VLOOKUP(C13,'Unit Retitle List'!$A$2:$C$1045,3,FALSE),F13)</f>
        <v>NR VOLUNTEER TRAINING 0402</v>
      </c>
      <c r="I13" s="10" t="s">
        <v>279</v>
      </c>
      <c r="J13" s="10" t="s">
        <v>280</v>
      </c>
      <c r="K13" s="10" t="s">
        <v>275</v>
      </c>
      <c r="L13" s="10" t="s">
        <v>281</v>
      </c>
      <c r="M13" s="10" t="s">
        <v>276</v>
      </c>
      <c r="Q13" s="9" t="str">
        <f t="shared" si="1"/>
        <v xml:space="preserve">						{"0402G","NR VOLUNTEER TRAINING 0402 (NOSC AVOCA PA)"},</v>
      </c>
      <c r="R13" s="9" t="str">
        <f t="shared" si="2"/>
        <v>insert into FTS_rui_codes (suggest_text_1, suggest_text_2, source) values ("0402G","NR VOLUNTEER TRAINING 0402 (NOSC AVOCA PA)","RESFOR N12 (07APR2021) and Re-Title List");</v>
      </c>
    </row>
    <row r="14" spans="1:18" ht="32" x14ac:dyDescent="0.2">
      <c r="A14" s="7" t="s">
        <v>66</v>
      </c>
      <c r="B14" s="10" t="s">
        <v>1007</v>
      </c>
      <c r="C14" s="65" t="s">
        <v>1019</v>
      </c>
      <c r="D14" s="10" t="s">
        <v>1020</v>
      </c>
      <c r="E14" s="59" t="str">
        <f t="shared" si="0"/>
        <v>0404G</v>
      </c>
      <c r="F14" s="10" t="s">
        <v>1021</v>
      </c>
      <c r="G14" s="59" t="e">
        <f>+VLOOKUP(C14,'Unit Retitle List'!$A$2:$C$1045,3,FALSE)</f>
        <v>#N/A</v>
      </c>
      <c r="H14" s="10" t="str">
        <f>+IFERROR(VLOOKUP(C14,'Unit Retitle List'!$A$2:$C$1045,3,FALSE),F14)</f>
        <v>NR VOLUNTEER TRAINING 0404</v>
      </c>
      <c r="I14" s="10" t="s">
        <v>1022</v>
      </c>
      <c r="J14" s="10" t="s">
        <v>1010</v>
      </c>
      <c r="K14" s="10" t="s">
        <v>1011</v>
      </c>
      <c r="L14" s="10" t="s">
        <v>1023</v>
      </c>
      <c r="M14" s="10" t="s">
        <v>1013</v>
      </c>
      <c r="Q14" s="9" t="str">
        <f t="shared" si="1"/>
        <v xml:space="preserve">						{"0404G","NR VOLUNTEER TRAINING 0404 (NOSC EARLE NJ)"},</v>
      </c>
      <c r="R14" s="9" t="str">
        <f t="shared" si="2"/>
        <v>insert into FTS_rui_codes (suggest_text_1, suggest_text_2, source) values ("0404G","NR VOLUNTEER TRAINING 0404 (NOSC EARLE NJ)","RESFOR N12 (07APR2021) and Re-Title List");</v>
      </c>
    </row>
    <row r="15" spans="1:18" ht="32" x14ac:dyDescent="0.2">
      <c r="A15" s="7" t="s">
        <v>66</v>
      </c>
      <c r="B15" s="7" t="s">
        <v>1582</v>
      </c>
      <c r="C15" s="66" t="s">
        <v>1615</v>
      </c>
      <c r="D15" s="7" t="s">
        <v>1616</v>
      </c>
      <c r="E15" s="59" t="str">
        <f t="shared" si="0"/>
        <v>0406G</v>
      </c>
      <c r="F15" s="7" t="s">
        <v>1617</v>
      </c>
      <c r="G15" s="59" t="e">
        <f>+VLOOKUP(C15,'Unit Retitle List'!$A$2:$C$1045,3,FALSE)</f>
        <v>#N/A</v>
      </c>
      <c r="H15" s="10" t="str">
        <f>+IFERROR(VLOOKUP(C15,'Unit Retitle List'!$A$2:$C$1045,3,FALSE),F15)</f>
        <v>NR VOLUNTEER TRAINING 0406</v>
      </c>
      <c r="I15" s="7" t="s">
        <v>1584</v>
      </c>
      <c r="J15" s="7" t="s">
        <v>1585</v>
      </c>
      <c r="K15" s="7" t="s">
        <v>275</v>
      </c>
      <c r="L15" s="7" t="s">
        <v>1586</v>
      </c>
      <c r="M15" s="7" t="s">
        <v>1587</v>
      </c>
      <c r="Q15" s="9" t="str">
        <f t="shared" si="1"/>
        <v xml:space="preserve">						{"0406G","NR VOLUNTEER TRAINING 0406 (NOSC HARRISBURG PA)"},</v>
      </c>
      <c r="R15" s="9" t="str">
        <f t="shared" si="2"/>
        <v>insert into FTS_rui_codes (suggest_text_1, suggest_text_2, source) values ("0406G","NR VOLUNTEER TRAINING 0406 (NOSC HARRISBURG PA)","RESFOR N12 (07APR2021) and Re-Title List");</v>
      </c>
    </row>
    <row r="16" spans="1:18" ht="32" x14ac:dyDescent="0.2">
      <c r="A16" s="7" t="s">
        <v>66</v>
      </c>
      <c r="B16" s="7" t="s">
        <v>2071</v>
      </c>
      <c r="C16" s="66" t="s">
        <v>2096</v>
      </c>
      <c r="D16" s="7" t="s">
        <v>2097</v>
      </c>
      <c r="E16" s="59" t="str">
        <f t="shared" si="0"/>
        <v>0410G</v>
      </c>
      <c r="F16" s="7" t="s">
        <v>2098</v>
      </c>
      <c r="G16" s="59" t="e">
        <f>+VLOOKUP(C16,'Unit Retitle List'!$A$2:$C$1045,3,FALSE)</f>
        <v>#N/A</v>
      </c>
      <c r="H16" s="10" t="str">
        <f>+IFERROR(VLOOKUP(C16,'Unit Retitle List'!$A$2:$C$1045,3,FALSE),F16)</f>
        <v>NR VOLUNTEER TRAINING 0410</v>
      </c>
      <c r="I16" s="7" t="s">
        <v>2074</v>
      </c>
      <c r="J16" s="7" t="s">
        <v>2075</v>
      </c>
      <c r="K16" s="7" t="s">
        <v>275</v>
      </c>
      <c r="L16" s="7" t="s">
        <v>2076</v>
      </c>
      <c r="M16" s="7" t="s">
        <v>2077</v>
      </c>
      <c r="Q16" s="9" t="str">
        <f t="shared" si="1"/>
        <v xml:space="preserve">						{"0410G","NR VOLUNTEER TRAINING 0410 (NOSC LEHIGH VALLEY PA)"},</v>
      </c>
      <c r="R16" s="9" t="str">
        <f t="shared" si="2"/>
        <v>insert into FTS_rui_codes (suggest_text_1, suggest_text_2, source) values ("0410G","NR VOLUNTEER TRAINING 0410 (NOSC LEHIGH VALLEY PA)","RESFOR N12 (07APR2021) and Re-Title List");</v>
      </c>
    </row>
    <row r="17" spans="1:18" ht="32" x14ac:dyDescent="0.2">
      <c r="A17" s="7" t="s">
        <v>66</v>
      </c>
      <c r="B17" s="10" t="s">
        <v>1196</v>
      </c>
      <c r="C17" s="65" t="s">
        <v>1225</v>
      </c>
      <c r="D17" s="10" t="s">
        <v>1226</v>
      </c>
      <c r="E17" s="59" t="str">
        <f t="shared" si="0"/>
        <v>0415G</v>
      </c>
      <c r="F17" s="10" t="s">
        <v>1227</v>
      </c>
      <c r="G17" s="59" t="e">
        <f>+VLOOKUP(C17,'Unit Retitle List'!$A$2:$C$1045,3,FALSE)</f>
        <v>#N/A</v>
      </c>
      <c r="H17" s="10" t="str">
        <f>+IFERROR(VLOOKUP(C17,'Unit Retitle List'!$A$2:$C$1045,3,FALSE),F17)</f>
        <v>NR VOLUNTEER TRAINING 0415</v>
      </c>
      <c r="I17" s="10" t="s">
        <v>1206</v>
      </c>
      <c r="J17" s="10" t="s">
        <v>1200</v>
      </c>
      <c r="K17" s="10" t="s">
        <v>1011</v>
      </c>
      <c r="L17" s="10" t="s">
        <v>1217</v>
      </c>
      <c r="M17" s="10" t="s">
        <v>1202</v>
      </c>
      <c r="O17" s="17"/>
      <c r="Q17" s="9" t="str">
        <f t="shared" si="1"/>
        <v xml:space="preserve">						{"0415G","NR VOLUNTEER TRAINING 0415 (NOSC FT DIX NJ)"},</v>
      </c>
      <c r="R17" s="9" t="str">
        <f t="shared" si="2"/>
        <v>insert into FTS_rui_codes (suggest_text_1, suggest_text_2, source) values ("0415G","NR VOLUNTEER TRAINING 0415 (NOSC FT DIX NJ)","RESFOR N12 (07APR2021) and Re-Title List");</v>
      </c>
    </row>
    <row r="18" spans="1:18" ht="32" x14ac:dyDescent="0.2">
      <c r="A18" s="7" t="s">
        <v>66</v>
      </c>
      <c r="B18" s="10" t="s">
        <v>2474</v>
      </c>
      <c r="C18" s="65" t="s">
        <v>2489</v>
      </c>
      <c r="D18" s="10" t="s">
        <v>2490</v>
      </c>
      <c r="E18" s="59" t="str">
        <f t="shared" si="0"/>
        <v>0417G</v>
      </c>
      <c r="F18" s="10" t="s">
        <v>2491</v>
      </c>
      <c r="G18" s="59" t="e">
        <f>+VLOOKUP(C18,'Unit Retitle List'!$A$2:$C$1045,3,FALSE)</f>
        <v>#N/A</v>
      </c>
      <c r="H18" s="10" t="str">
        <f>+IFERROR(VLOOKUP(C18,'Unit Retitle List'!$A$2:$C$1045,3,FALSE),F18)</f>
        <v>NR VOLUNTEER TRAINING 0417</v>
      </c>
      <c r="I18" s="10" t="s">
        <v>2477</v>
      </c>
      <c r="J18" s="10" t="s">
        <v>2478</v>
      </c>
      <c r="K18" s="10" t="s">
        <v>2479</v>
      </c>
      <c r="L18" s="10" t="s">
        <v>2492</v>
      </c>
      <c r="M18" s="10" t="s">
        <v>2481</v>
      </c>
      <c r="Q18" s="9" t="str">
        <f t="shared" si="1"/>
        <v xml:space="preserve">						{"0417G","NR VOLUNTEER TRAINING 0417 (NOSC NEW CASTLE DE)"},</v>
      </c>
      <c r="R18" s="9" t="str">
        <f t="shared" si="2"/>
        <v>insert into FTS_rui_codes (suggest_text_1, suggest_text_2, source) values ("0417G","NR VOLUNTEER TRAINING 0417 (NOSC NEW CASTLE DE)","RESFOR N12 (07APR2021) and Re-Title List");</v>
      </c>
    </row>
    <row r="19" spans="1:18" ht="32" x14ac:dyDescent="0.2">
      <c r="A19" s="7" t="s">
        <v>66</v>
      </c>
      <c r="B19" s="7" t="s">
        <v>67</v>
      </c>
      <c r="C19" s="66" t="s">
        <v>89</v>
      </c>
      <c r="D19" s="7" t="s">
        <v>90</v>
      </c>
      <c r="E19" s="59" t="str">
        <f t="shared" si="0"/>
        <v>0501G</v>
      </c>
      <c r="F19" s="7" t="s">
        <v>91</v>
      </c>
      <c r="G19" s="59" t="e">
        <f>+VLOOKUP(C19,'Unit Retitle List'!$A$2:$C$1045,3,FALSE)</f>
        <v>#N/A</v>
      </c>
      <c r="H19" s="10" t="str">
        <f>+IFERROR(VLOOKUP(C19,'Unit Retitle List'!$A$2:$C$1045,3,FALSE),F19)</f>
        <v>NR VOLUNTEER TRAINING 0501</v>
      </c>
      <c r="I19" s="7" t="s">
        <v>70</v>
      </c>
      <c r="J19" s="7" t="s">
        <v>71</v>
      </c>
      <c r="K19" s="7" t="s">
        <v>72</v>
      </c>
      <c r="L19" s="7" t="s">
        <v>73</v>
      </c>
      <c r="M19" s="7" t="s">
        <v>74</v>
      </c>
      <c r="Q19" s="9" t="str">
        <f t="shared" si="1"/>
        <v xml:space="preserve">						{"0501G","NR VOLUNTEER TRAINING 0501 (NOSC AKRON OH)"},</v>
      </c>
      <c r="R19" s="9" t="str">
        <f t="shared" si="2"/>
        <v>insert into FTS_rui_codes (suggest_text_1, suggest_text_2, source) values ("0501G","NR VOLUNTEER TRAINING 0501 (NOSC AKRON OH)","RESFOR N12 (07APR2021) and Re-Title List");</v>
      </c>
    </row>
    <row r="20" spans="1:18" ht="32" x14ac:dyDescent="0.2">
      <c r="A20" s="7" t="s">
        <v>66</v>
      </c>
      <c r="B20" s="10" t="s">
        <v>509</v>
      </c>
      <c r="C20" s="65" t="s">
        <v>521</v>
      </c>
      <c r="D20" s="10" t="s">
        <v>522</v>
      </c>
      <c r="E20" s="59" t="str">
        <f t="shared" si="0"/>
        <v>0503G</v>
      </c>
      <c r="F20" s="10" t="s">
        <v>523</v>
      </c>
      <c r="G20" s="59" t="e">
        <f>+VLOOKUP(C20,'Unit Retitle List'!$A$2:$C$1045,3,FALSE)</f>
        <v>#N/A</v>
      </c>
      <c r="H20" s="10" t="str">
        <f>+IFERROR(VLOOKUP(C20,'Unit Retitle List'!$A$2:$C$1045,3,FALSE),F20)</f>
        <v>NR VOLUNTEER TRAINING 0503</v>
      </c>
      <c r="I20" s="10" t="s">
        <v>512</v>
      </c>
      <c r="J20" s="10" t="s">
        <v>513</v>
      </c>
      <c r="K20" s="10" t="s">
        <v>514</v>
      </c>
      <c r="L20" s="10" t="s">
        <v>515</v>
      </c>
      <c r="M20" s="10" t="s">
        <v>516</v>
      </c>
      <c r="Q20" s="9" t="str">
        <f t="shared" si="1"/>
        <v xml:space="preserve">						{"0503G","NR VOLUNTEER TRAINING 0503 (NOSC BUFFALO NY)"},</v>
      </c>
      <c r="R20" s="9" t="str">
        <f t="shared" si="2"/>
        <v>insert into FTS_rui_codes (suggest_text_1, suggest_text_2, source) values ("0503G","NR VOLUNTEER TRAINING 0503 (NOSC BUFFALO NY)","RESFOR N12 (07APR2021) and Re-Title List");</v>
      </c>
    </row>
    <row r="21" spans="1:18" ht="32" x14ac:dyDescent="0.2">
      <c r="A21" s="7" t="s">
        <v>66</v>
      </c>
      <c r="B21" s="10" t="s">
        <v>736</v>
      </c>
      <c r="C21" s="65" t="s">
        <v>756</v>
      </c>
      <c r="D21" s="10" t="s">
        <v>757</v>
      </c>
      <c r="E21" s="59" t="str">
        <f t="shared" si="0"/>
        <v>0504G</v>
      </c>
      <c r="F21" s="10" t="s">
        <v>758</v>
      </c>
      <c r="G21" s="59" t="e">
        <f>+VLOOKUP(C21,'Unit Retitle List'!$A$2:$C$1045,3,FALSE)</f>
        <v>#N/A</v>
      </c>
      <c r="H21" s="10" t="str">
        <f>+IFERROR(VLOOKUP(C21,'Unit Retitle List'!$A$2:$C$1045,3,FALSE),F21)</f>
        <v>NR VOLUNTEER TRAINING 0504</v>
      </c>
      <c r="I21" s="10" t="s">
        <v>739</v>
      </c>
      <c r="J21" s="10" t="s">
        <v>740</v>
      </c>
      <c r="K21" s="10" t="s">
        <v>72</v>
      </c>
      <c r="L21" s="10" t="s">
        <v>741</v>
      </c>
      <c r="M21" s="10" t="s">
        <v>742</v>
      </c>
      <c r="Q21" s="9" t="str">
        <f t="shared" si="1"/>
        <v xml:space="preserve">						{"0504G","NR VOLUNTEER TRAINING 0504 (NOSC CINCINNATI OH)"},</v>
      </c>
      <c r="R21" s="9" t="str">
        <f t="shared" si="2"/>
        <v>insert into FTS_rui_codes (suggest_text_1, suggest_text_2, source) values ("0504G","NR VOLUNTEER TRAINING 0504 (NOSC CINCINNATI OH)","RESFOR N12 (07APR2021) and Re-Title List");</v>
      </c>
    </row>
    <row r="22" spans="1:18" ht="32" x14ac:dyDescent="0.2">
      <c r="A22" s="7" t="s">
        <v>66</v>
      </c>
      <c r="B22" s="10" t="s">
        <v>810</v>
      </c>
      <c r="C22" s="65" t="s">
        <v>843</v>
      </c>
      <c r="D22" s="10" t="s">
        <v>844</v>
      </c>
      <c r="E22" s="59" t="str">
        <f t="shared" si="0"/>
        <v>0506G</v>
      </c>
      <c r="F22" s="10" t="s">
        <v>845</v>
      </c>
      <c r="G22" s="59" t="e">
        <f>+VLOOKUP(C22,'Unit Retitle List'!$A$2:$C$1045,3,FALSE)</f>
        <v>#N/A</v>
      </c>
      <c r="H22" s="10" t="str">
        <f>+IFERROR(VLOOKUP(C22,'Unit Retitle List'!$A$2:$C$1045,3,FALSE),F22)</f>
        <v>NR VOLUNTEER TRAINING 0506</v>
      </c>
      <c r="I22" s="10" t="s">
        <v>813</v>
      </c>
      <c r="J22" s="10" t="s">
        <v>794</v>
      </c>
      <c r="K22" s="10" t="s">
        <v>72</v>
      </c>
      <c r="L22" s="10" t="s">
        <v>814</v>
      </c>
      <c r="M22" s="10" t="s">
        <v>815</v>
      </c>
      <c r="Q22" s="9" t="str">
        <f t="shared" si="1"/>
        <v xml:space="preserve">						{"0506G","NR VOLUNTEER TRAINING 0506 (NOSC COLUMBUS OH)"},</v>
      </c>
      <c r="R22" s="9" t="str">
        <f t="shared" si="2"/>
        <v>insert into FTS_rui_codes (suggest_text_1, suggest_text_2, source) values ("0506G","NR VOLUNTEER TRAINING 0506 (NOSC COLUMBUS OH)","RESFOR N12 (07APR2021) and Re-Title List");</v>
      </c>
    </row>
    <row r="23" spans="1:18" ht="32" x14ac:dyDescent="0.2">
      <c r="A23" s="7" t="s">
        <v>66</v>
      </c>
      <c r="B23" s="7" t="s">
        <v>1118</v>
      </c>
      <c r="C23" s="66" t="s">
        <v>1125</v>
      </c>
      <c r="D23" s="7" t="s">
        <v>1126</v>
      </c>
      <c r="E23" s="59" t="str">
        <f t="shared" si="0"/>
        <v>0508G</v>
      </c>
      <c r="F23" s="7" t="s">
        <v>1127</v>
      </c>
      <c r="G23" s="59" t="e">
        <f>+VLOOKUP(C23,'Unit Retitle List'!$A$2:$C$1045,3,FALSE)</f>
        <v>#N/A</v>
      </c>
      <c r="H23" s="10" t="str">
        <f>+IFERROR(VLOOKUP(C23,'Unit Retitle List'!$A$2:$C$1045,3,FALSE),F23)</f>
        <v>NR VOLUNTEER TRAINING 0508</v>
      </c>
      <c r="I23" s="7" t="s">
        <v>1121</v>
      </c>
      <c r="J23" s="7" t="s">
        <v>1122</v>
      </c>
      <c r="K23" s="7" t="s">
        <v>275</v>
      </c>
      <c r="L23" s="7" t="s">
        <v>1128</v>
      </c>
      <c r="M23" s="7" t="s">
        <v>1124</v>
      </c>
      <c r="Q23" s="9" t="str">
        <f t="shared" si="1"/>
        <v xml:space="preserve">						{"0508G","NR VOLUNTEER TRAINING 0508 (NOSC ERIE PA)"},</v>
      </c>
      <c r="R23" s="9" t="str">
        <f t="shared" si="2"/>
        <v>insert into FTS_rui_codes (suggest_text_1, suggest_text_2, source) values ("0508G","NR VOLUNTEER TRAINING 0508 (NOSC ERIE PA)","RESFOR N12 (07APR2021) and Re-Title List");</v>
      </c>
    </row>
    <row r="24" spans="1:18" ht="32" x14ac:dyDescent="0.2">
      <c r="A24" s="10" t="s">
        <v>94</v>
      </c>
      <c r="B24" s="7" t="s">
        <v>1041</v>
      </c>
      <c r="C24" s="66" t="s">
        <v>1054</v>
      </c>
      <c r="D24" s="7" t="s">
        <v>1055</v>
      </c>
      <c r="E24" s="59" t="str">
        <f t="shared" si="0"/>
        <v>0510G</v>
      </c>
      <c r="F24" s="7" t="s">
        <v>1056</v>
      </c>
      <c r="G24" s="59" t="e">
        <f>+VLOOKUP(C24,'Unit Retitle List'!$A$2:$C$1045,3,FALSE)</f>
        <v>#N/A</v>
      </c>
      <c r="H24" s="10" t="str">
        <f>+IFERROR(VLOOKUP(C24,'Unit Retitle List'!$A$2:$C$1045,3,FALSE),F24)</f>
        <v>NR VOLUNTEER TRAINING 0510</v>
      </c>
      <c r="I24" s="7" t="s">
        <v>1044</v>
      </c>
      <c r="J24" s="7" t="s">
        <v>1045</v>
      </c>
      <c r="K24" s="7" t="s">
        <v>275</v>
      </c>
      <c r="L24" s="7" t="s">
        <v>1057</v>
      </c>
      <c r="M24" s="7" t="s">
        <v>1047</v>
      </c>
      <c r="Q24" s="9" t="str">
        <f t="shared" si="1"/>
        <v xml:space="preserve">						{"0510G","NR VOLUNTEER TRAINING 0510 (NOSC EBENSBURG PA)"},</v>
      </c>
      <c r="R24" s="9" t="str">
        <f t="shared" si="2"/>
        <v>insert into FTS_rui_codes (suggest_text_1, suggest_text_2, source) values ("0510G","NR VOLUNTEER TRAINING 0510 (NOSC EBENSBURG PA)","RESFOR N12 (07APR2021) and Re-Title List");</v>
      </c>
    </row>
    <row r="25" spans="1:18" ht="32" x14ac:dyDescent="0.2">
      <c r="A25" s="10" t="s">
        <v>94</v>
      </c>
      <c r="B25" s="7" t="s">
        <v>3247</v>
      </c>
      <c r="C25" s="66" t="s">
        <v>3276</v>
      </c>
      <c r="D25" s="7" t="s">
        <v>3277</v>
      </c>
      <c r="E25" s="59" t="str">
        <f t="shared" si="0"/>
        <v>0515G</v>
      </c>
      <c r="F25" s="7" t="s">
        <v>3278</v>
      </c>
      <c r="G25" s="59" t="e">
        <f>+VLOOKUP(C25,'Unit Retitle List'!$A$2:$C$1045,3,FALSE)</f>
        <v>#N/A</v>
      </c>
      <c r="H25" s="10" t="str">
        <f>+IFERROR(VLOOKUP(C25,'Unit Retitle List'!$A$2:$C$1045,3,FALSE),F25)</f>
        <v>NR VOLUNTEER TRAINING 0515</v>
      </c>
      <c r="I25" s="7" t="s">
        <v>3249</v>
      </c>
      <c r="J25" s="7" t="s">
        <v>3257</v>
      </c>
      <c r="K25" s="7" t="s">
        <v>275</v>
      </c>
      <c r="L25" s="7" t="s">
        <v>3258</v>
      </c>
      <c r="M25" s="7" t="s">
        <v>3252</v>
      </c>
      <c r="Q25" s="9" t="str">
        <f t="shared" si="1"/>
        <v xml:space="preserve">						{"0515G","NR VOLUNTEER TRAINING 0515 (NOSC PITTSBURGH PA)"},</v>
      </c>
      <c r="R25" s="9" t="str">
        <f t="shared" si="2"/>
        <v>insert into FTS_rui_codes (suggest_text_1, suggest_text_2, source) values ("0515G","NR VOLUNTEER TRAINING 0515 (NOSC PITTSBURGH PA)","RESFOR N12 (07APR2021) and Re-Title List");</v>
      </c>
    </row>
    <row r="26" spans="1:18" ht="32" x14ac:dyDescent="0.2">
      <c r="A26" s="10" t="s">
        <v>94</v>
      </c>
      <c r="B26" s="10" t="s">
        <v>3551</v>
      </c>
      <c r="C26" s="65" t="s">
        <v>3552</v>
      </c>
      <c r="D26" s="10" t="s">
        <v>3553</v>
      </c>
      <c r="E26" s="59" t="str">
        <f t="shared" si="0"/>
        <v>0516G</v>
      </c>
      <c r="F26" s="10" t="s">
        <v>3554</v>
      </c>
      <c r="G26" s="59" t="e">
        <f>+VLOOKUP(C26,'Unit Retitle List'!$A$2:$C$1045,3,FALSE)</f>
        <v>#N/A</v>
      </c>
      <c r="H26" s="10" t="str">
        <f>+IFERROR(VLOOKUP(C26,'Unit Retitle List'!$A$2:$C$1045,3,FALSE),F26)</f>
        <v>NR VOLUNTEER TRAINING 0516</v>
      </c>
      <c r="I26" s="10" t="s">
        <v>3555</v>
      </c>
      <c r="J26" s="10" t="s">
        <v>3556</v>
      </c>
      <c r="K26" s="10" t="s">
        <v>514</v>
      </c>
      <c r="L26" s="10" t="s">
        <v>3557</v>
      </c>
      <c r="M26" s="10" t="s">
        <v>3558</v>
      </c>
      <c r="Q26" s="9" t="str">
        <f t="shared" si="1"/>
        <v xml:space="preserve">						{"0516G","NR VOLUNTEER TRAINING 0516 (NOSC ROCHESTER NY)"},</v>
      </c>
      <c r="R26" s="9" t="str">
        <f t="shared" si="2"/>
        <v>insert into FTS_rui_codes (suggest_text_1, suggest_text_2, source) values ("0516G","NR VOLUNTEER TRAINING 0516 (NOSC ROCHESTER NY)","RESFOR N12 (07APR2021) and Re-Title List");</v>
      </c>
    </row>
    <row r="27" spans="1:18" ht="32" x14ac:dyDescent="0.2">
      <c r="A27" s="10" t="s">
        <v>94</v>
      </c>
      <c r="B27" s="7" t="s">
        <v>4242</v>
      </c>
      <c r="C27" s="66" t="s">
        <v>4255</v>
      </c>
      <c r="D27" s="7" t="s">
        <v>4256</v>
      </c>
      <c r="E27" s="59" t="str">
        <f t="shared" si="0"/>
        <v>0517G</v>
      </c>
      <c r="F27" s="7" t="s">
        <v>4257</v>
      </c>
      <c r="G27" s="59" t="e">
        <f>+VLOOKUP(C27,'Unit Retitle List'!$A$2:$C$1045,3,FALSE)</f>
        <v>#N/A</v>
      </c>
      <c r="H27" s="10" t="str">
        <f>+IFERROR(VLOOKUP(C27,'Unit Retitle List'!$A$2:$C$1045,3,FALSE),F27)</f>
        <v>NR VOLUNTEER TRAINING 0517</v>
      </c>
      <c r="I27" s="7" t="s">
        <v>4253</v>
      </c>
      <c r="J27" s="7" t="s">
        <v>4246</v>
      </c>
      <c r="K27" s="7" t="s">
        <v>72</v>
      </c>
      <c r="L27" s="7" t="s">
        <v>4258</v>
      </c>
      <c r="M27" s="7" t="s">
        <v>4248</v>
      </c>
      <c r="Q27" s="9" t="str">
        <f t="shared" si="1"/>
        <v xml:space="preserve">						{"0517G","NR VOLUNTEER TRAINING 0517 (NOSC TOLEDO OH)"},</v>
      </c>
      <c r="R27" s="9" t="str">
        <f t="shared" si="2"/>
        <v>insert into FTS_rui_codes (suggest_text_1, suggest_text_2, source) values ("0517G","NR VOLUNTEER TRAINING 0517 (NOSC TOLEDO OH)","RESFOR N12 (07APR2021) and Re-Title List");</v>
      </c>
    </row>
    <row r="28" spans="1:18" ht="32" x14ac:dyDescent="0.2">
      <c r="A28" s="10" t="s">
        <v>94</v>
      </c>
      <c r="B28" s="7" t="s">
        <v>4749</v>
      </c>
      <c r="C28" s="66" t="s">
        <v>4766</v>
      </c>
      <c r="D28" s="7" t="s">
        <v>4767</v>
      </c>
      <c r="E28" s="59" t="str">
        <f t="shared" si="0"/>
        <v>0518G</v>
      </c>
      <c r="F28" s="7" t="s">
        <v>4768</v>
      </c>
      <c r="G28" s="59" t="e">
        <f>+VLOOKUP(C28,'Unit Retitle List'!$A$2:$C$1045,3,FALSE)</f>
        <v>#N/A</v>
      </c>
      <c r="H28" s="10" t="str">
        <f>+IFERROR(VLOOKUP(C28,'Unit Retitle List'!$A$2:$C$1045,3,FALSE),F28)</f>
        <v>NR VOLUNTEER TRAINING 0518</v>
      </c>
      <c r="I28" s="7" t="s">
        <v>4753</v>
      </c>
      <c r="J28" s="7" t="s">
        <v>4754</v>
      </c>
      <c r="K28" s="7" t="s">
        <v>72</v>
      </c>
      <c r="L28" s="7" t="s">
        <v>4755</v>
      </c>
      <c r="M28" s="7" t="s">
        <v>4756</v>
      </c>
      <c r="Q28" s="9" t="str">
        <f t="shared" si="1"/>
        <v xml:space="preserve">						{"0518G","NR VOLUNTEER TRAINING 0518 (NOSC YOUNGSTOWN OH)"},</v>
      </c>
      <c r="R28" s="9" t="str">
        <f t="shared" si="2"/>
        <v>insert into FTS_rui_codes (suggest_text_1, suggest_text_2, source) values ("0518G","NR VOLUNTEER TRAINING 0518 (NOSC YOUNGSTOWN OH)","RESFOR N12 (07APR2021) and Re-Title List");</v>
      </c>
    </row>
    <row r="29" spans="1:18" ht="32" x14ac:dyDescent="0.2">
      <c r="A29" s="10" t="s">
        <v>94</v>
      </c>
      <c r="B29" s="10" t="s">
        <v>292</v>
      </c>
      <c r="C29" s="65" t="s">
        <v>315</v>
      </c>
      <c r="D29" s="10" t="s">
        <v>316</v>
      </c>
      <c r="E29" s="59" t="str">
        <f t="shared" si="0"/>
        <v>0601G</v>
      </c>
      <c r="F29" s="10" t="s">
        <v>317</v>
      </c>
      <c r="G29" s="59" t="e">
        <f>+VLOOKUP(C29,'Unit Retitle List'!$A$2:$C$1045,3,FALSE)</f>
        <v>#N/A</v>
      </c>
      <c r="H29" s="10" t="str">
        <f>+IFERROR(VLOOKUP(C29,'Unit Retitle List'!$A$2:$C$1045,3,FALSE),F29)</f>
        <v>NR VOLUNTEER TRAINING 0601</v>
      </c>
      <c r="I29" s="10" t="s">
        <v>307</v>
      </c>
      <c r="J29" s="10" t="s">
        <v>297</v>
      </c>
      <c r="K29" s="10" t="s">
        <v>298</v>
      </c>
      <c r="L29" s="10" t="s">
        <v>308</v>
      </c>
      <c r="M29" s="10" t="s">
        <v>300</v>
      </c>
      <c r="Q29" s="9" t="str">
        <f t="shared" si="1"/>
        <v xml:space="preserve">						{"0601G","NR VOLUNTEER TRAINING 0601 (NOSC BALTIMORE MD)"},</v>
      </c>
      <c r="R29" s="9" t="str">
        <f t="shared" si="2"/>
        <v>insert into FTS_rui_codes (suggest_text_1, suggest_text_2, source) values ("0601G","NR VOLUNTEER TRAINING 0601 (NOSC BALTIMORE MD)","RESFOR N12 (07APR2021) and Re-Title List");</v>
      </c>
    </row>
    <row r="30" spans="1:18" ht="32" x14ac:dyDescent="0.2">
      <c r="A30" s="10" t="s">
        <v>94</v>
      </c>
      <c r="B30" s="7" t="s">
        <v>1089</v>
      </c>
      <c r="C30" s="66" t="s">
        <v>1108</v>
      </c>
      <c r="D30" s="7" t="s">
        <v>1109</v>
      </c>
      <c r="E30" s="59" t="str">
        <f t="shared" si="0"/>
        <v>0606G</v>
      </c>
      <c r="F30" s="7" t="s">
        <v>1110</v>
      </c>
      <c r="G30" s="59" t="e">
        <f>+VLOOKUP(C30,'Unit Retitle List'!$A$2:$C$1045,3,FALSE)</f>
        <v>#N/A</v>
      </c>
      <c r="H30" s="10" t="str">
        <f>+IFERROR(VLOOKUP(C30,'Unit Retitle List'!$A$2:$C$1045,3,FALSE),F30)</f>
        <v>NR VOLUNTEER TRAINING 0606</v>
      </c>
      <c r="I30" s="7" t="s">
        <v>1092</v>
      </c>
      <c r="J30" s="7" t="s">
        <v>1093</v>
      </c>
      <c r="K30" s="7" t="s">
        <v>1094</v>
      </c>
      <c r="L30" s="7" t="s">
        <v>1095</v>
      </c>
      <c r="M30" s="7" t="s">
        <v>1096</v>
      </c>
      <c r="Q30" s="9" t="str">
        <f t="shared" si="1"/>
        <v xml:space="preserve">						{"0606G","NR VOLUNTEER TRAINING 0606 (NOSC ELEANOR WV)"},</v>
      </c>
      <c r="R30" s="9" t="str">
        <f t="shared" si="2"/>
        <v>insert into FTS_rui_codes (suggest_text_1, suggest_text_2, source) values ("0606G","NR VOLUNTEER TRAINING 0606 (NOSC ELEANOR WV)","RESFOR N12 (07APR2021) and Re-Title List");</v>
      </c>
    </row>
    <row r="31" spans="1:18" ht="32" x14ac:dyDescent="0.2">
      <c r="A31" s="10" t="s">
        <v>121</v>
      </c>
      <c r="B31" s="7" t="s">
        <v>2730</v>
      </c>
      <c r="C31" s="66" t="s">
        <v>2779</v>
      </c>
      <c r="D31" s="7" t="s">
        <v>2780</v>
      </c>
      <c r="E31" s="59" t="str">
        <f t="shared" si="0"/>
        <v>0607G</v>
      </c>
      <c r="F31" s="7" t="s">
        <v>2781</v>
      </c>
      <c r="G31" s="59" t="e">
        <f>+VLOOKUP(C31,'Unit Retitle List'!$A$2:$C$1045,3,FALSE)</f>
        <v>#N/A</v>
      </c>
      <c r="H31" s="10" t="str">
        <f>+IFERROR(VLOOKUP(C31,'Unit Retitle List'!$A$2:$C$1045,3,FALSE),F31)</f>
        <v>NR VOLUNTEER TRAINING 0607</v>
      </c>
      <c r="I31" s="7" t="s">
        <v>2734</v>
      </c>
      <c r="J31" s="7" t="s">
        <v>2735</v>
      </c>
      <c r="K31" s="7" t="s">
        <v>26</v>
      </c>
      <c r="L31" s="7" t="s">
        <v>2736</v>
      </c>
      <c r="M31" s="7" t="s">
        <v>2737</v>
      </c>
      <c r="Q31" s="9" t="str">
        <f t="shared" si="1"/>
        <v xml:space="preserve">						{"0607G","NR VOLUNTEER TRAINING 0607 (NOSC NORFOLK VA)"},</v>
      </c>
      <c r="R31" s="9" t="str">
        <f t="shared" si="2"/>
        <v>insert into FTS_rui_codes (suggest_text_1, suggest_text_2, source) values ("0607G","NR VOLUNTEER TRAINING 0607 (NOSC NORFOLK VA)","RESFOR N12 (07APR2021) and Re-Title List");</v>
      </c>
    </row>
    <row r="32" spans="1:18" ht="32" x14ac:dyDescent="0.2">
      <c r="A32" s="10" t="s">
        <v>121</v>
      </c>
      <c r="B32" s="10" t="s">
        <v>3484</v>
      </c>
      <c r="C32" s="65" t="s">
        <v>3491</v>
      </c>
      <c r="D32" s="10" t="s">
        <v>3492</v>
      </c>
      <c r="E32" s="59" t="str">
        <f t="shared" si="0"/>
        <v>0611G</v>
      </c>
      <c r="F32" s="10" t="s">
        <v>3493</v>
      </c>
      <c r="G32" s="59" t="e">
        <f>+VLOOKUP(C32,'Unit Retitle List'!$A$2:$C$1045,3,FALSE)</f>
        <v>#N/A</v>
      </c>
      <c r="H32" s="10" t="str">
        <f>+IFERROR(VLOOKUP(C32,'Unit Retitle List'!$A$2:$C$1045,3,FALSE),F32)</f>
        <v>NR VOLUNTEER TRAINING 0611</v>
      </c>
      <c r="I32" s="10" t="s">
        <v>3487</v>
      </c>
      <c r="J32" s="10" t="s">
        <v>3488</v>
      </c>
      <c r="K32" s="10" t="s">
        <v>26</v>
      </c>
      <c r="L32" s="10" t="s">
        <v>3494</v>
      </c>
      <c r="M32" s="10" t="s">
        <v>3490</v>
      </c>
      <c r="O32" s="17"/>
      <c r="Q32" s="9" t="str">
        <f t="shared" si="1"/>
        <v xml:space="preserve">						{"0611G","NR VOLUNTEER TRAINING 0611 (NOSC RICHMOND VA)"},</v>
      </c>
      <c r="R32" s="9" t="str">
        <f t="shared" si="2"/>
        <v>insert into FTS_rui_codes (suggest_text_1, suggest_text_2, source) values ("0611G","NR VOLUNTEER TRAINING 0611 (NOSC RICHMOND VA)","RESFOR N12 (07APR2021) and Re-Title List");</v>
      </c>
    </row>
    <row r="33" spans="1:18" ht="32" x14ac:dyDescent="0.2">
      <c r="A33" s="10" t="s">
        <v>121</v>
      </c>
      <c r="B33" s="10" t="s">
        <v>3532</v>
      </c>
      <c r="C33" s="65" t="s">
        <v>3539</v>
      </c>
      <c r="D33" s="10" t="s">
        <v>3540</v>
      </c>
      <c r="E33" s="59" t="str">
        <f t="shared" si="0"/>
        <v>0612G</v>
      </c>
      <c r="F33" s="10" t="s">
        <v>3541</v>
      </c>
      <c r="G33" s="59" t="e">
        <f>+VLOOKUP(C33,'Unit Retitle List'!$A$2:$C$1045,3,FALSE)</f>
        <v>#N/A</v>
      </c>
      <c r="H33" s="10" t="str">
        <f>+IFERROR(VLOOKUP(C33,'Unit Retitle List'!$A$2:$C$1045,3,FALSE),F33)</f>
        <v>NR VOLUNTEER TRAINING 0612</v>
      </c>
      <c r="I33" s="10" t="s">
        <v>3535</v>
      </c>
      <c r="J33" s="10" t="s">
        <v>3536</v>
      </c>
      <c r="K33" s="10" t="s">
        <v>26</v>
      </c>
      <c r="L33" s="10" t="s">
        <v>3542</v>
      </c>
      <c r="M33" s="10" t="s">
        <v>3538</v>
      </c>
      <c r="Q33" s="9" t="str">
        <f t="shared" si="1"/>
        <v xml:space="preserve">						{"0612G","NR VOLUNTEER TRAINING 0612 (NOSC ROANOKE VA)"},</v>
      </c>
      <c r="R33" s="9" t="str">
        <f t="shared" si="2"/>
        <v>insert into FTS_rui_codes (suggest_text_1, suggest_text_2, source) values ("0612G","NR VOLUNTEER TRAINING 0612 (NOSC ROANOKE VA)","RESFOR N12 (07APR2021) and Re-Title List");</v>
      </c>
    </row>
    <row r="34" spans="1:18" ht="32" x14ac:dyDescent="0.2">
      <c r="A34" s="10" t="s">
        <v>121</v>
      </c>
      <c r="B34" s="10" t="s">
        <v>4428</v>
      </c>
      <c r="C34" s="65" t="s">
        <v>4461</v>
      </c>
      <c r="D34" s="10" t="s">
        <v>4462</v>
      </c>
      <c r="E34" s="59" t="str">
        <f t="shared" si="0"/>
        <v>0614G</v>
      </c>
      <c r="F34" s="10" t="s">
        <v>4463</v>
      </c>
      <c r="G34" s="59" t="e">
        <f>+VLOOKUP(C34,'Unit Retitle List'!$A$2:$C$1045,3,FALSE)</f>
        <v>#N/A</v>
      </c>
      <c r="H34" s="10" t="str">
        <f>+IFERROR(VLOOKUP(C34,'Unit Retitle List'!$A$2:$C$1045,3,FALSE),F34)</f>
        <v>NR VOLUNTEER TRAINING 0614</v>
      </c>
      <c r="I34" s="10" t="s">
        <v>4431</v>
      </c>
      <c r="J34" s="10" t="s">
        <v>4432</v>
      </c>
      <c r="K34" s="10" t="s">
        <v>298</v>
      </c>
      <c r="L34" s="10" t="s">
        <v>4433</v>
      </c>
      <c r="M34" s="10" t="s">
        <v>4434</v>
      </c>
      <c r="O34" s="40"/>
      <c r="Q34" s="9" t="str">
        <f t="shared" si="1"/>
        <v xml:space="preserve">						{"0614G","NR VOLUNTEER TRAINING 0614 (NOSC WASHINGTON DC)"},</v>
      </c>
      <c r="R34" s="9" t="str">
        <f t="shared" si="2"/>
        <v>insert into FTS_rui_codes (suggest_text_1, suggest_text_2, source) values ("0614G","NR VOLUNTEER TRAINING 0614 (NOSC WASHINGTON DC)","RESFOR N12 (07APR2021) and Re-Title List");</v>
      </c>
    </row>
    <row r="35" spans="1:18" ht="32" x14ac:dyDescent="0.2">
      <c r="A35" s="10" t="s">
        <v>121</v>
      </c>
      <c r="B35" s="10" t="s">
        <v>213</v>
      </c>
      <c r="C35" s="65" t="s">
        <v>214</v>
      </c>
      <c r="D35" s="10" t="s">
        <v>215</v>
      </c>
      <c r="E35" s="59" t="str">
        <f t="shared" si="0"/>
        <v>0702G</v>
      </c>
      <c r="F35" s="10" t="s">
        <v>216</v>
      </c>
      <c r="G35" s="59" t="e">
        <f>+VLOOKUP(C35,'Unit Retitle List'!$A$2:$C$1045,3,FALSE)</f>
        <v>#N/A</v>
      </c>
      <c r="H35" s="10" t="str">
        <f>+IFERROR(VLOOKUP(C35,'Unit Retitle List'!$A$2:$C$1045,3,FALSE),F35)</f>
        <v>NR VOLUNTEER TRAINING 0702</v>
      </c>
      <c r="I35" s="10" t="s">
        <v>217</v>
      </c>
      <c r="J35" s="10" t="s">
        <v>218</v>
      </c>
      <c r="K35" s="10" t="s">
        <v>147</v>
      </c>
      <c r="L35" s="10" t="s">
        <v>219</v>
      </c>
      <c r="M35" s="10" t="s">
        <v>220</v>
      </c>
      <c r="Q35" s="9" t="str">
        <f t="shared" si="1"/>
        <v xml:space="preserve">						{"0702G","NR VOLUNTEER TRAINING 0702 (NOSC AUGUSTA GA)"},</v>
      </c>
      <c r="R35" s="9" t="str">
        <f t="shared" si="2"/>
        <v>insert into FTS_rui_codes (suggest_text_1, suggest_text_2, source) values ("0702G","NR VOLUNTEER TRAINING 0702 (NOSC AUGUSTA GA)","RESFOR N12 (07APR2021) and Re-Title List");</v>
      </c>
    </row>
    <row r="36" spans="1:18" ht="32" x14ac:dyDescent="0.2">
      <c r="A36" s="10" t="s">
        <v>121</v>
      </c>
      <c r="B36" s="10" t="s">
        <v>533</v>
      </c>
      <c r="C36" s="65" t="s">
        <v>534</v>
      </c>
      <c r="D36" s="10" t="s">
        <v>535</v>
      </c>
      <c r="E36" s="59" t="str">
        <f t="shared" si="0"/>
        <v>0703G</v>
      </c>
      <c r="F36" s="10" t="s">
        <v>536</v>
      </c>
      <c r="G36" s="59" t="e">
        <f>+VLOOKUP(C36,'Unit Retitle List'!$A$2:$C$1045,3,FALSE)</f>
        <v>#N/A</v>
      </c>
      <c r="H36" s="10" t="str">
        <f>+IFERROR(VLOOKUP(C36,'Unit Retitle List'!$A$2:$C$1045,3,FALSE),F36)</f>
        <v>NR VOLUNTEER TRAINING 0703</v>
      </c>
      <c r="I36" s="10" t="s">
        <v>537</v>
      </c>
      <c r="J36" s="10" t="s">
        <v>538</v>
      </c>
      <c r="K36" s="10" t="s">
        <v>539</v>
      </c>
      <c r="L36" s="10" t="s">
        <v>540</v>
      </c>
      <c r="M36" s="10" t="s">
        <v>541</v>
      </c>
      <c r="Q36" s="9" t="str">
        <f t="shared" si="1"/>
        <v xml:space="preserve">						{"0703G","NR VOLUNTEER TRAINING 0703 (NOSC CHARLESTON SC)"},</v>
      </c>
      <c r="R36" s="9" t="str">
        <f t="shared" si="2"/>
        <v>insert into FTS_rui_codes (suggest_text_1, suggest_text_2, source) values ("0703G","NR VOLUNTEER TRAINING 0703 (NOSC CHARLESTON SC)","RESFOR N12 (07APR2021) and Re-Title List");</v>
      </c>
    </row>
    <row r="37" spans="1:18" ht="32" x14ac:dyDescent="0.2">
      <c r="A37" s="10" t="s">
        <v>141</v>
      </c>
      <c r="B37" s="10" t="s">
        <v>572</v>
      </c>
      <c r="C37" s="65" t="s">
        <v>580</v>
      </c>
      <c r="D37" s="10" t="s">
        <v>581</v>
      </c>
      <c r="E37" s="59" t="str">
        <f t="shared" si="0"/>
        <v>0704G</v>
      </c>
      <c r="F37" s="10" t="s">
        <v>582</v>
      </c>
      <c r="G37" s="59" t="e">
        <f>+VLOOKUP(C37,'Unit Retitle List'!$A$2:$C$1045,3,FALSE)</f>
        <v>#N/A</v>
      </c>
      <c r="H37" s="10" t="str">
        <f>+IFERROR(VLOOKUP(C37,'Unit Retitle List'!$A$2:$C$1045,3,FALSE),F37)</f>
        <v>NR VOLUNTEER TRAINING 0704</v>
      </c>
      <c r="I37" s="10" t="s">
        <v>583</v>
      </c>
      <c r="J37" s="10" t="s">
        <v>576</v>
      </c>
      <c r="K37" s="10" t="s">
        <v>577</v>
      </c>
      <c r="L37" s="10" t="s">
        <v>584</v>
      </c>
      <c r="M37" s="10" t="s">
        <v>579</v>
      </c>
      <c r="Q37" s="9" t="str">
        <f t="shared" si="1"/>
        <v xml:space="preserve">						{"0704G","NR VOLUNTEER TRAINING 0704 (NOSC CHARLOTTE NC)"},</v>
      </c>
      <c r="R37" s="9" t="str">
        <f t="shared" si="2"/>
        <v>insert into FTS_rui_codes (suggest_text_1, suggest_text_2, source) values ("0704G","NR VOLUNTEER TRAINING 0704 (NOSC CHARLOTTE NC)","RESFOR N12 (07APR2021) and Re-Title List");</v>
      </c>
    </row>
    <row r="38" spans="1:18" ht="32" x14ac:dyDescent="0.2">
      <c r="A38" s="10" t="s">
        <v>141</v>
      </c>
      <c r="B38" s="10" t="s">
        <v>761</v>
      </c>
      <c r="C38" s="65" t="s">
        <v>762</v>
      </c>
      <c r="D38" s="10" t="s">
        <v>763</v>
      </c>
      <c r="E38" s="59" t="str">
        <f t="shared" si="0"/>
        <v>0705G</v>
      </c>
      <c r="F38" s="10" t="s">
        <v>764</v>
      </c>
      <c r="G38" s="59" t="e">
        <f>+VLOOKUP(C38,'Unit Retitle List'!$A$2:$C$1045,3,FALSE)</f>
        <v>#N/A</v>
      </c>
      <c r="H38" s="10" t="str">
        <f>+IFERROR(VLOOKUP(C38,'Unit Retitle List'!$A$2:$C$1045,3,FALSE),F38)</f>
        <v>NR VOLUNTEER TRAINING 0705</v>
      </c>
      <c r="I38" s="10" t="s">
        <v>765</v>
      </c>
      <c r="J38" s="10" t="s">
        <v>766</v>
      </c>
      <c r="K38" s="10" t="s">
        <v>539</v>
      </c>
      <c r="L38" s="10" t="s">
        <v>767</v>
      </c>
      <c r="M38" s="10" t="s">
        <v>768</v>
      </c>
      <c r="Q38" s="9" t="str">
        <f t="shared" si="1"/>
        <v xml:space="preserve">						{"0705G","NR VOLUNTEER TRAINING 0705 (NOSC COLUMBIA SC)"},</v>
      </c>
      <c r="R38" s="9" t="str">
        <f t="shared" si="2"/>
        <v>insert into FTS_rui_codes (suggest_text_1, suggest_text_2, source) values ("0705G","NR VOLUNTEER TRAINING 0705 (NOSC COLUMBIA SC)","RESFOR N12 (07APR2021) and Re-Title List");</v>
      </c>
    </row>
    <row r="39" spans="1:18" ht="32" x14ac:dyDescent="0.2">
      <c r="A39" s="10" t="s">
        <v>141</v>
      </c>
      <c r="B39" s="10" t="s">
        <v>1441</v>
      </c>
      <c r="C39" s="65" t="s">
        <v>1455</v>
      </c>
      <c r="D39" s="10" t="s">
        <v>1456</v>
      </c>
      <c r="E39" s="59" t="str">
        <f t="shared" si="0"/>
        <v>0706G</v>
      </c>
      <c r="F39" s="10" t="s">
        <v>1457</v>
      </c>
      <c r="G39" s="59" t="e">
        <f>+VLOOKUP(C39,'Unit Retitle List'!$A$2:$C$1045,3,FALSE)</f>
        <v>#N/A</v>
      </c>
      <c r="H39" s="10" t="str">
        <f>+IFERROR(VLOOKUP(C39,'Unit Retitle List'!$A$2:$C$1045,3,FALSE),F39)</f>
        <v>NR VOLUNTEER TRAINING 0706</v>
      </c>
      <c r="I39" s="10" t="s">
        <v>1453</v>
      </c>
      <c r="J39" s="10" t="s">
        <v>1445</v>
      </c>
      <c r="K39" s="10" t="s">
        <v>577</v>
      </c>
      <c r="L39" s="10" t="s">
        <v>1454</v>
      </c>
      <c r="M39" s="10" t="s">
        <v>1447</v>
      </c>
      <c r="Q39" s="9" t="str">
        <f t="shared" si="1"/>
        <v xml:space="preserve">						{"0706G","NR VOLUNTEER TRAINING 0706 (NOSC GREENSBORO NC)"},</v>
      </c>
      <c r="R39" s="9" t="str">
        <f t="shared" si="2"/>
        <v>insert into FTS_rui_codes (suggest_text_1, suggest_text_2, source) values ("0706G","NR VOLUNTEER TRAINING 0706 (NOSC GREENSBORO NC)","RESFOR N12 (07APR2021) and Re-Title List");</v>
      </c>
    </row>
    <row r="40" spans="1:18" ht="32" x14ac:dyDescent="0.2">
      <c r="A40" s="10" t="s">
        <v>141</v>
      </c>
      <c r="B40" s="10" t="s">
        <v>1469</v>
      </c>
      <c r="C40" s="65" t="s">
        <v>1470</v>
      </c>
      <c r="D40" s="10" t="s">
        <v>1471</v>
      </c>
      <c r="E40" s="59" t="str">
        <f t="shared" si="0"/>
        <v>0707G</v>
      </c>
      <c r="F40" s="10" t="s">
        <v>1472</v>
      </c>
      <c r="G40" s="59" t="e">
        <f>+VLOOKUP(C40,'Unit Retitle List'!$A$2:$C$1045,3,FALSE)</f>
        <v>#N/A</v>
      </c>
      <c r="H40" s="10" t="str">
        <f>+IFERROR(VLOOKUP(C40,'Unit Retitle List'!$A$2:$C$1045,3,FALSE),F40)</f>
        <v>NR VOLUNTEER TRAINING 0707</v>
      </c>
      <c r="I40" s="10" t="s">
        <v>1473</v>
      </c>
      <c r="J40" s="10" t="s">
        <v>1474</v>
      </c>
      <c r="K40" s="10" t="s">
        <v>539</v>
      </c>
      <c r="L40" s="10" t="s">
        <v>1475</v>
      </c>
      <c r="M40" s="10" t="s">
        <v>1476</v>
      </c>
      <c r="Q40" s="9" t="str">
        <f t="shared" si="1"/>
        <v xml:space="preserve">						{"0707G","NR VOLUNTEER TRAINING 0707 (NOSC GREENVILLE SC)"},</v>
      </c>
      <c r="R40" s="9" t="str">
        <f t="shared" si="2"/>
        <v>insert into FTS_rui_codes (suggest_text_1, suggest_text_2, source) values ("0707G","NR VOLUNTEER TRAINING 0707 (NOSC GREENVILLE SC)","RESFOR N12 (07APR2021) and Re-Title List");</v>
      </c>
    </row>
    <row r="41" spans="1:18" ht="32" x14ac:dyDescent="0.2">
      <c r="A41" s="10" t="s">
        <v>141</v>
      </c>
      <c r="B41" s="10" t="s">
        <v>3423</v>
      </c>
      <c r="C41" s="65" t="s">
        <v>3441</v>
      </c>
      <c r="D41" s="10" t="s">
        <v>3442</v>
      </c>
      <c r="E41" s="59" t="str">
        <f t="shared" si="0"/>
        <v>0708G</v>
      </c>
      <c r="F41" s="10" t="s">
        <v>3443</v>
      </c>
      <c r="G41" s="59" t="e">
        <f>+VLOOKUP(C41,'Unit Retitle List'!$A$2:$C$1045,3,FALSE)</f>
        <v>#N/A</v>
      </c>
      <c r="H41" s="10" t="str">
        <f>+IFERROR(VLOOKUP(C41,'Unit Retitle List'!$A$2:$C$1045,3,FALSE),F41)</f>
        <v>NR VOLUNTEER TRAINING 0708</v>
      </c>
      <c r="I41" s="10" t="s">
        <v>3444</v>
      </c>
      <c r="J41" s="10" t="s">
        <v>3427</v>
      </c>
      <c r="K41" s="10" t="s">
        <v>577</v>
      </c>
      <c r="L41" s="10" t="s">
        <v>3445</v>
      </c>
      <c r="M41" s="10" t="s">
        <v>3429</v>
      </c>
      <c r="Q41" s="9" t="str">
        <f t="shared" si="1"/>
        <v xml:space="preserve">						{"0708G","NR VOLUNTEER TRAINING 0708 (NOSC RALEIGH NC)"},</v>
      </c>
      <c r="R41" s="9" t="str">
        <f t="shared" si="2"/>
        <v>insert into FTS_rui_codes (suggest_text_1, suggest_text_2, source) values ("0708G","NR VOLUNTEER TRAINING 0708 (NOSC RALEIGH NC)","RESFOR N12 (07APR2021) and Re-Title List");</v>
      </c>
    </row>
    <row r="42" spans="1:18" ht="32" x14ac:dyDescent="0.2">
      <c r="A42" s="10" t="s">
        <v>141</v>
      </c>
      <c r="B42" s="10" t="s">
        <v>4721</v>
      </c>
      <c r="C42" s="65" t="s">
        <v>4730</v>
      </c>
      <c r="D42" s="10" t="s">
        <v>4731</v>
      </c>
      <c r="E42" s="59" t="str">
        <f t="shared" si="0"/>
        <v>0711G</v>
      </c>
      <c r="F42" s="10" t="s">
        <v>4732</v>
      </c>
      <c r="G42" s="59" t="e">
        <f>+VLOOKUP(C42,'Unit Retitle List'!$A$2:$C$1045,3,FALSE)</f>
        <v>#N/A</v>
      </c>
      <c r="H42" s="10" t="str">
        <f>+IFERROR(VLOOKUP(C42,'Unit Retitle List'!$A$2:$C$1045,3,FALSE),F42)</f>
        <v>NR VOLUNTEER TRAINING 0711</v>
      </c>
      <c r="I42" s="10" t="s">
        <v>4729</v>
      </c>
      <c r="J42" s="10" t="s">
        <v>2478</v>
      </c>
      <c r="K42" s="10" t="s">
        <v>577</v>
      </c>
      <c r="L42" s="10" t="s">
        <v>4733</v>
      </c>
      <c r="M42" s="10" t="s">
        <v>4726</v>
      </c>
      <c r="Q42" s="9" t="str">
        <f t="shared" si="1"/>
        <v xml:space="preserve">						{"0711G","NR VOLUNTEER TRAINING 0711 (NOSC WILMINGTON NC)"},</v>
      </c>
      <c r="R42" s="9" t="str">
        <f t="shared" si="2"/>
        <v>insert into FTS_rui_codes (suggest_text_1, suggest_text_2, source) values ("0711G","NR VOLUNTEER TRAINING 0711 (NOSC WILMINGTON NC)","RESFOR N12 (07APR2021) and Re-Title List");</v>
      </c>
    </row>
    <row r="43" spans="1:18" ht="32" x14ac:dyDescent="0.2">
      <c r="A43" s="10" t="s">
        <v>141</v>
      </c>
      <c r="B43" s="10" t="s">
        <v>2251</v>
      </c>
      <c r="C43" s="65" t="s">
        <v>2252</v>
      </c>
      <c r="D43" s="10" t="s">
        <v>2253</v>
      </c>
      <c r="E43" s="59" t="str">
        <f t="shared" si="0"/>
        <v>0713G</v>
      </c>
      <c r="F43" s="10" t="s">
        <v>2254</v>
      </c>
      <c r="G43" s="59" t="e">
        <f>+VLOOKUP(C43,'Unit Retitle List'!$A$2:$C$1045,3,FALSE)</f>
        <v>#N/A</v>
      </c>
      <c r="H43" s="10" t="str">
        <f>+IFERROR(VLOOKUP(C43,'Unit Retitle List'!$A$2:$C$1045,3,FALSE),F43)</f>
        <v>NR VOLUNTARY TRAINING 0946</v>
      </c>
      <c r="I43" s="10" t="s">
        <v>2255</v>
      </c>
      <c r="J43" s="10" t="s">
        <v>2256</v>
      </c>
      <c r="K43" s="10" t="s">
        <v>616</v>
      </c>
      <c r="L43" s="10" t="s">
        <v>2257</v>
      </c>
      <c r="M43" s="10" t="s">
        <v>2258</v>
      </c>
      <c r="Q43" s="9" t="str">
        <f t="shared" si="1"/>
        <v xml:space="preserve">						{"0713G","NR VOLUNTARY TRAINING 0946 (NOSC MEMPHIS TN)"},</v>
      </c>
      <c r="R43" s="9" t="str">
        <f t="shared" si="2"/>
        <v>insert into FTS_rui_codes (suggest_text_1, suggest_text_2, source) values ("0713G","NR VOLUNTARY TRAINING 0946 (NOSC MEMPHIS TN)","RESFOR N12 (07APR2021) and Re-Title List");</v>
      </c>
    </row>
    <row r="44" spans="1:18" ht="32" x14ac:dyDescent="0.2">
      <c r="A44" s="10" t="s">
        <v>141</v>
      </c>
      <c r="B44" s="10" t="s">
        <v>610</v>
      </c>
      <c r="C44" s="65" t="s">
        <v>611</v>
      </c>
      <c r="D44" s="10" t="s">
        <v>612</v>
      </c>
      <c r="E44" s="59" t="str">
        <f t="shared" si="0"/>
        <v>0802G</v>
      </c>
      <c r="F44" s="10" t="s">
        <v>613</v>
      </c>
      <c r="G44" s="59" t="e">
        <f>+VLOOKUP(C44,'Unit Retitle List'!$A$2:$C$1045,3,FALSE)</f>
        <v>#N/A</v>
      </c>
      <c r="H44" s="10" t="str">
        <f>+IFERROR(VLOOKUP(C44,'Unit Retitle List'!$A$2:$C$1045,3,FALSE),F44)</f>
        <v>NR VOLUNTEER TRAINING 0802</v>
      </c>
      <c r="I44" s="10" t="s">
        <v>614</v>
      </c>
      <c r="J44" s="10" t="s">
        <v>615</v>
      </c>
      <c r="K44" s="10" t="s">
        <v>616</v>
      </c>
      <c r="L44" s="10" t="s">
        <v>617</v>
      </c>
      <c r="M44" s="10" t="s">
        <v>618</v>
      </c>
      <c r="Q44" s="9" t="str">
        <f t="shared" si="1"/>
        <v xml:space="preserve">						{"0802G","NR VOLUNTEER TRAINING 0802 (NOSC CHATTANOOGA TN)"},</v>
      </c>
      <c r="R44" s="9" t="str">
        <f t="shared" si="2"/>
        <v>insert into FTS_rui_codes (suggest_text_1, suggest_text_2, source) values ("0802G","NR VOLUNTEER TRAINING 0802 (NOSC CHATTANOOGA TN)","RESFOR N12 (07APR2021) and Re-Title List");</v>
      </c>
    </row>
    <row r="45" spans="1:18" ht="32" x14ac:dyDescent="0.2">
      <c r="A45" s="10" t="s">
        <v>141</v>
      </c>
      <c r="B45" s="10" t="s">
        <v>789</v>
      </c>
      <c r="C45" s="65" t="s">
        <v>790</v>
      </c>
      <c r="D45" s="10" t="s">
        <v>791</v>
      </c>
      <c r="E45" s="59" t="str">
        <f t="shared" si="0"/>
        <v>0803G</v>
      </c>
      <c r="F45" s="10" t="s">
        <v>792</v>
      </c>
      <c r="G45" s="59" t="e">
        <f>+VLOOKUP(C45,'Unit Retitle List'!$A$2:$C$1045,3,FALSE)</f>
        <v>#N/A</v>
      </c>
      <c r="H45" s="10" t="str">
        <f>+IFERROR(VLOOKUP(C45,'Unit Retitle List'!$A$2:$C$1045,3,FALSE),F45)</f>
        <v>NR VOLUNTEER TRAINING 0803</v>
      </c>
      <c r="I45" s="10" t="s">
        <v>793</v>
      </c>
      <c r="J45" s="10" t="s">
        <v>794</v>
      </c>
      <c r="K45" s="10" t="s">
        <v>147</v>
      </c>
      <c r="L45" s="10" t="s">
        <v>795</v>
      </c>
      <c r="M45" s="10" t="s">
        <v>796</v>
      </c>
      <c r="Q45" s="9" t="str">
        <f t="shared" si="1"/>
        <v xml:space="preserve">						{"0803G","NR VOLUNTEER TRAINING 0803 (NOSC COLUMBUS GA)"},</v>
      </c>
      <c r="R45" s="9" t="str">
        <f t="shared" si="2"/>
        <v>insert into FTS_rui_codes (suggest_text_1, suggest_text_2, source) values ("0803G","NR VOLUNTEER TRAINING 0803 (NOSC COLUMBUS GA)","RESFOR N12 (07APR2021) and Re-Title List");</v>
      </c>
    </row>
    <row r="46" spans="1:18" ht="32" x14ac:dyDescent="0.2">
      <c r="A46" s="10" t="s">
        <v>141</v>
      </c>
      <c r="B46" s="10" t="s">
        <v>1749</v>
      </c>
      <c r="C46" s="65" t="s">
        <v>1750</v>
      </c>
      <c r="D46" s="10" t="s">
        <v>1751</v>
      </c>
      <c r="E46" s="59" t="str">
        <f t="shared" si="0"/>
        <v>0806G</v>
      </c>
      <c r="F46" s="10" t="s">
        <v>1752</v>
      </c>
      <c r="G46" s="59" t="e">
        <f>+VLOOKUP(C46,'Unit Retitle List'!$A$2:$C$1045,3,FALSE)</f>
        <v>#N/A</v>
      </c>
      <c r="H46" s="10" t="str">
        <f>+IFERROR(VLOOKUP(C46,'Unit Retitle List'!$A$2:$C$1045,3,FALSE),F46)</f>
        <v>NR VOLUNTEER TRAINING 0806</v>
      </c>
      <c r="I46" s="10" t="s">
        <v>1753</v>
      </c>
      <c r="J46" s="10" t="s">
        <v>53</v>
      </c>
      <c r="K46" s="10" t="s">
        <v>54</v>
      </c>
      <c r="L46" s="10" t="s">
        <v>1754</v>
      </c>
      <c r="M46" s="10" t="s">
        <v>1755</v>
      </c>
      <c r="O46" s="28"/>
      <c r="Q46" s="9" t="str">
        <f t="shared" si="1"/>
        <v xml:space="preserve">						{"0806G","NR VOLUNTEER TRAINING 0806 (NOSC JACKSONVILLE FL)"},</v>
      </c>
      <c r="R46" s="9" t="str">
        <f t="shared" si="2"/>
        <v>insert into FTS_rui_codes (suggest_text_1, suggest_text_2, source) values ("0806G","NR VOLUNTEER TRAINING 0806 (NOSC JACKSONVILLE FL)","RESFOR N12 (07APR2021) and Re-Title List");</v>
      </c>
    </row>
    <row r="47" spans="1:18" ht="32" x14ac:dyDescent="0.2">
      <c r="A47" s="10" t="s">
        <v>141</v>
      </c>
      <c r="B47" s="10" t="s">
        <v>2328</v>
      </c>
      <c r="C47" s="65" t="s">
        <v>2329</v>
      </c>
      <c r="D47" s="10" t="s">
        <v>2330</v>
      </c>
      <c r="E47" s="59" t="str">
        <f t="shared" si="0"/>
        <v>0808G</v>
      </c>
      <c r="F47" s="10" t="s">
        <v>2331</v>
      </c>
      <c r="G47" s="59" t="e">
        <f>+VLOOKUP(C47,'Unit Retitle List'!$A$2:$C$1045,3,FALSE)</f>
        <v>#N/A</v>
      </c>
      <c r="H47" s="10" t="str">
        <f>+IFERROR(VLOOKUP(C47,'Unit Retitle List'!$A$2:$C$1045,3,FALSE),F47)</f>
        <v>NR VOLUNTEER TRAINING 0808</v>
      </c>
      <c r="I47" s="10" t="s">
        <v>2332</v>
      </c>
      <c r="J47" s="10" t="s">
        <v>2333</v>
      </c>
      <c r="K47" s="10" t="s">
        <v>54</v>
      </c>
      <c r="L47" s="10" t="s">
        <v>2334</v>
      </c>
      <c r="M47" s="10" t="s">
        <v>2335</v>
      </c>
      <c r="N47" s="31"/>
      <c r="O47" s="32"/>
      <c r="P47" s="31"/>
      <c r="Q47" s="9" t="str">
        <f t="shared" si="1"/>
        <v xml:space="preserve">						{"0808G","NR VOLUNTEER TRAINING 0808 (NOSC MIAMI FL)"},</v>
      </c>
      <c r="R47" s="9" t="str">
        <f t="shared" si="2"/>
        <v>insert into FTS_rui_codes (suggest_text_1, suggest_text_2, source) values ("0808G","NR VOLUNTEER TRAINING 0808 (NOSC MIAMI FL)","RESFOR N12 (07APR2021) and Re-Title List");</v>
      </c>
    </row>
    <row r="48" spans="1:18" ht="32" x14ac:dyDescent="0.2">
      <c r="A48" s="10" t="s">
        <v>141</v>
      </c>
      <c r="B48" s="10" t="s">
        <v>3049</v>
      </c>
      <c r="C48" s="65" t="s">
        <v>3050</v>
      </c>
      <c r="D48" s="10" t="s">
        <v>3051</v>
      </c>
      <c r="E48" s="59" t="str">
        <f t="shared" si="0"/>
        <v>0809G</v>
      </c>
      <c r="F48" s="10" t="s">
        <v>3052</v>
      </c>
      <c r="G48" s="59" t="e">
        <f>+VLOOKUP(C48,'Unit Retitle List'!$A$2:$C$1045,3,FALSE)</f>
        <v>#N/A</v>
      </c>
      <c r="H48" s="10" t="str">
        <f>+IFERROR(VLOOKUP(C48,'Unit Retitle List'!$A$2:$C$1045,3,FALSE),F48)</f>
        <v>NR VOLUNTEER TRAINING 0809</v>
      </c>
      <c r="I48" s="10" t="s">
        <v>3053</v>
      </c>
      <c r="J48" s="10" t="s">
        <v>3054</v>
      </c>
      <c r="K48" s="10" t="s">
        <v>54</v>
      </c>
      <c r="L48" s="10" t="s">
        <v>3055</v>
      </c>
      <c r="M48" s="10" t="s">
        <v>3056</v>
      </c>
      <c r="Q48" s="9" t="str">
        <f t="shared" si="1"/>
        <v xml:space="preserve">						{"0809G","NR VOLUNTEER TRAINING 0809 (NOSC ORLANDO FL)"},</v>
      </c>
      <c r="R48" s="9" t="str">
        <f t="shared" si="2"/>
        <v>insert into FTS_rui_codes (suggest_text_1, suggest_text_2, source) values ("0809G","NR VOLUNTEER TRAINING 0809 (NOSC ORLANDO FL)","RESFOR N12 (07APR2021) and Re-Title List");</v>
      </c>
    </row>
    <row r="49" spans="1:18" ht="32" x14ac:dyDescent="0.2">
      <c r="A49" s="10" t="s">
        <v>141</v>
      </c>
      <c r="B49" s="10" t="s">
        <v>4628</v>
      </c>
      <c r="C49" s="65" t="s">
        <v>4629</v>
      </c>
      <c r="D49" s="10" t="s">
        <v>4630</v>
      </c>
      <c r="E49" s="59" t="str">
        <f t="shared" si="0"/>
        <v>0810G</v>
      </c>
      <c r="F49" s="10" t="s">
        <v>4631</v>
      </c>
      <c r="G49" s="59" t="e">
        <f>+VLOOKUP(C49,'Unit Retitle List'!$A$2:$C$1045,3,FALSE)</f>
        <v>#N/A</v>
      </c>
      <c r="H49" s="10" t="str">
        <f>+IFERROR(VLOOKUP(C49,'Unit Retitle List'!$A$2:$C$1045,3,FALSE),F49)</f>
        <v>NR VOLUNTEER TRAINING 0810</v>
      </c>
      <c r="I49" s="10" t="s">
        <v>4632</v>
      </c>
      <c r="J49" s="10" t="s">
        <v>4633</v>
      </c>
      <c r="K49" s="10" t="s">
        <v>54</v>
      </c>
      <c r="L49" s="10" t="s">
        <v>4634</v>
      </c>
      <c r="M49" s="10" t="s">
        <v>4635</v>
      </c>
      <c r="Q49" s="9" t="str">
        <f t="shared" si="1"/>
        <v xml:space="preserve">						{"0810G","NR VOLUNTEER TRAINING 0810 (NOSC WEST PALM BEACH FL)"},</v>
      </c>
      <c r="R49" s="9" t="str">
        <f t="shared" si="2"/>
        <v>insert into FTS_rui_codes (suggest_text_1, suggest_text_2, source) values ("0810G","NR VOLUNTEER TRAINING 0810 (NOSC WEST PALM BEACH FL)","RESFOR N12 (07APR2021) and Re-Title List");</v>
      </c>
    </row>
    <row r="50" spans="1:18" ht="32" x14ac:dyDescent="0.2">
      <c r="A50" s="10" t="s">
        <v>141</v>
      </c>
      <c r="B50" s="10" t="s">
        <v>4184</v>
      </c>
      <c r="C50" s="65" t="s">
        <v>4185</v>
      </c>
      <c r="D50" s="10" t="s">
        <v>4186</v>
      </c>
      <c r="E50" s="59" t="str">
        <f t="shared" si="0"/>
        <v>0812G</v>
      </c>
      <c r="F50" s="10" t="s">
        <v>4187</v>
      </c>
      <c r="G50" s="59" t="e">
        <f>+VLOOKUP(C50,'Unit Retitle List'!$A$2:$C$1045,3,FALSE)</f>
        <v>#N/A</v>
      </c>
      <c r="H50" s="10" t="str">
        <f>+IFERROR(VLOOKUP(C50,'Unit Retitle List'!$A$2:$C$1045,3,FALSE),F50)</f>
        <v>NR VOLUNTEER TRAINING 0812</v>
      </c>
      <c r="I50" s="10" t="s">
        <v>4188</v>
      </c>
      <c r="J50" s="10" t="s">
        <v>4189</v>
      </c>
      <c r="K50" s="10" t="s">
        <v>54</v>
      </c>
      <c r="L50" s="10" t="s">
        <v>4190</v>
      </c>
      <c r="M50" s="10" t="s">
        <v>4191</v>
      </c>
      <c r="Q50" s="9" t="str">
        <f t="shared" si="1"/>
        <v xml:space="preserve">						{"0812G","NR VOLUNTEER TRAINING 0812 (NOSC TAMPA FL)"},</v>
      </c>
      <c r="R50" s="9" t="str">
        <f t="shared" si="2"/>
        <v>insert into FTS_rui_codes (suggest_text_1, suggest_text_2, source) values ("0812G","NR VOLUNTEER TRAINING 0812 (NOSC TAMPA FL)","RESFOR N12 (07APR2021) and Re-Title List");</v>
      </c>
    </row>
    <row r="51" spans="1:18" ht="32" x14ac:dyDescent="0.2">
      <c r="A51" s="10" t="s">
        <v>141</v>
      </c>
      <c r="B51" s="10" t="s">
        <v>4159</v>
      </c>
      <c r="C51" s="65" t="s">
        <v>4160</v>
      </c>
      <c r="D51" s="10" t="s">
        <v>4161</v>
      </c>
      <c r="E51" s="59" t="str">
        <f t="shared" si="0"/>
        <v>0814G</v>
      </c>
      <c r="F51" s="10" t="s">
        <v>4162</v>
      </c>
      <c r="G51" s="59" t="e">
        <f>+VLOOKUP(C51,'Unit Retitle List'!$A$2:$C$1045,3,FALSE)</f>
        <v>#N/A</v>
      </c>
      <c r="H51" s="10" t="str">
        <f>+IFERROR(VLOOKUP(C51,'Unit Retitle List'!$A$2:$C$1045,3,FALSE),F51)</f>
        <v>NR VOLUNTEER TRAINING 0814</v>
      </c>
      <c r="I51" s="10" t="s">
        <v>4163</v>
      </c>
      <c r="J51" s="10" t="s">
        <v>4164</v>
      </c>
      <c r="K51" s="10" t="s">
        <v>54</v>
      </c>
      <c r="L51" s="10" t="s">
        <v>4165</v>
      </c>
      <c r="M51" s="10" t="s">
        <v>4166</v>
      </c>
      <c r="Q51" s="9" t="str">
        <f t="shared" si="1"/>
        <v xml:space="preserve">						{"0814G","NR VOLUNTEER TRAINING 0814 (NOSC TALLAHASSEE FL)"},</v>
      </c>
      <c r="R51" s="9" t="str">
        <f t="shared" si="2"/>
        <v>insert into FTS_rui_codes (suggest_text_1, suggest_text_2, source) values ("0814G","NR VOLUNTEER TRAINING 0814 (NOSC TALLAHASSEE FL)","RESFOR N12 (07APR2021) and Re-Title List");</v>
      </c>
    </row>
    <row r="52" spans="1:18" ht="32" x14ac:dyDescent="0.2">
      <c r="A52" s="10" t="s">
        <v>141</v>
      </c>
      <c r="B52" s="10" t="s">
        <v>2543</v>
      </c>
      <c r="C52" s="65">
        <v>8861</v>
      </c>
      <c r="D52" s="10" t="s">
        <v>2563</v>
      </c>
      <c r="E52" s="59" t="str">
        <f t="shared" si="0"/>
        <v>08861</v>
      </c>
      <c r="F52" s="10" t="s">
        <v>2588</v>
      </c>
      <c r="G52" s="59" t="e">
        <f>+VLOOKUP(C52,'Unit Retitle List'!$A$2:$C$1045,3,FALSE)</f>
        <v>#N/A</v>
      </c>
      <c r="H52" s="10" t="str">
        <f>+IFERROR(VLOOKUP(C52,'Unit Retitle List'!$A$2:$C$1045,3,FALSE),F52)</f>
        <v>NR RELSUP MARFORRES</v>
      </c>
      <c r="I52" s="10" t="s">
        <v>2546</v>
      </c>
      <c r="J52" s="10" t="s">
        <v>2547</v>
      </c>
      <c r="K52" s="10" t="s">
        <v>2548</v>
      </c>
      <c r="L52" s="10" t="s">
        <v>2549</v>
      </c>
      <c r="M52" s="10" t="s">
        <v>2550</v>
      </c>
      <c r="Q52" s="9" t="str">
        <f t="shared" si="1"/>
        <v xml:space="preserve">						{"08861","NR RELSUP MARFORRES (NOSC NEW ORLEANS LA)"},</v>
      </c>
      <c r="R52" s="9" t="str">
        <f t="shared" si="2"/>
        <v>insert into FTS_rui_codes (suggest_text_1, suggest_text_2, source) values ("08861","NR RELSUP MARFORRES (NOSC NEW ORLEANS LA)","RESFOR N12 (07APR2021) and Re-Title List");</v>
      </c>
    </row>
    <row r="53" spans="1:18" ht="32" x14ac:dyDescent="0.2">
      <c r="A53" s="10" t="s">
        <v>141</v>
      </c>
      <c r="B53" s="10" t="s">
        <v>4324</v>
      </c>
      <c r="C53" s="65">
        <v>8865</v>
      </c>
      <c r="D53" s="10" t="s">
        <v>4358</v>
      </c>
      <c r="E53" s="59" t="str">
        <f t="shared" si="0"/>
        <v>08865</v>
      </c>
      <c r="F53" s="10" t="s">
        <v>4358</v>
      </c>
      <c r="G53" s="59" t="e">
        <f>+VLOOKUP(C53,'Unit Retitle List'!$A$2:$C$1045,3,FALSE)</f>
        <v>#N/A</v>
      </c>
      <c r="H53" s="10" t="str">
        <f>+IFERROR(VLOOKUP(C53,'Unit Retitle List'!$A$2:$C$1045,3,FALSE),F53)</f>
        <v>NMCB 25</v>
      </c>
      <c r="I53" s="10" t="s">
        <v>4327</v>
      </c>
      <c r="J53" s="10" t="s">
        <v>4328</v>
      </c>
      <c r="K53" s="10" t="s">
        <v>48</v>
      </c>
      <c r="L53" s="10" t="s">
        <v>4329</v>
      </c>
      <c r="M53" s="22" t="s">
        <v>4330</v>
      </c>
      <c r="P53" s="13"/>
      <c r="Q53" s="9" t="str">
        <f t="shared" si="1"/>
        <v xml:space="preserve">						{"08865","NMCB 25 (NOSC VENTURA COUNTY CA)"},</v>
      </c>
      <c r="R53" s="9" t="str">
        <f t="shared" si="2"/>
        <v>insert into FTS_rui_codes (suggest_text_1, suggest_text_2, source) values ("08865","NMCB 25 (NOSC VENTURA COUNTY CA)","RESFOR N12 (07APR2021) and Re-Title List");</v>
      </c>
    </row>
    <row r="54" spans="1:18" ht="32" x14ac:dyDescent="0.2">
      <c r="A54" s="10" t="s">
        <v>141</v>
      </c>
      <c r="B54" s="10" t="s">
        <v>1490</v>
      </c>
      <c r="C54" s="65">
        <v>8867</v>
      </c>
      <c r="D54" s="10" t="s">
        <v>1545</v>
      </c>
      <c r="E54" s="59" t="str">
        <f t="shared" si="0"/>
        <v>08867</v>
      </c>
      <c r="F54" s="10" t="s">
        <v>1545</v>
      </c>
      <c r="G54" s="59" t="e">
        <f>+VLOOKUP(C54,'Unit Retitle List'!$A$2:$C$1045,3,FALSE)</f>
        <v>#N/A</v>
      </c>
      <c r="H54" s="10" t="str">
        <f>+IFERROR(VLOOKUP(C54,'Unit Retitle List'!$A$2:$C$1045,3,FALSE),F54)</f>
        <v>NMCB 27</v>
      </c>
      <c r="I54" s="10" t="s">
        <v>1492</v>
      </c>
      <c r="J54" s="10" t="s">
        <v>1493</v>
      </c>
      <c r="K54" s="10" t="s">
        <v>1494</v>
      </c>
      <c r="L54" s="10" t="s">
        <v>1495</v>
      </c>
      <c r="M54" s="10" t="s">
        <v>1496</v>
      </c>
      <c r="O54" s="17"/>
      <c r="Q54" s="9" t="str">
        <f t="shared" si="1"/>
        <v xml:space="preserve">						{"08867","NMCB 27 (NOSC GULFPORT MS)"},</v>
      </c>
      <c r="R54" s="9" t="str">
        <f t="shared" si="2"/>
        <v>insert into FTS_rui_codes (suggest_text_1, suggest_text_2, source) values ("08867","NMCB 27 (NOSC GULFPORT MS)","RESFOR N12 (07APR2021) and Re-Title List");</v>
      </c>
    </row>
    <row r="55" spans="1:18" ht="32" x14ac:dyDescent="0.2">
      <c r="A55" s="10" t="s">
        <v>141</v>
      </c>
      <c r="B55" s="10" t="s">
        <v>2543</v>
      </c>
      <c r="C55" s="65">
        <v>8868</v>
      </c>
      <c r="D55" s="10" t="s">
        <v>2586</v>
      </c>
      <c r="E55" s="59" t="str">
        <f t="shared" si="0"/>
        <v>08868</v>
      </c>
      <c r="F55" s="10" t="s">
        <v>2586</v>
      </c>
      <c r="G55" s="59" t="e">
        <f>+VLOOKUP(C55,'Unit Retitle List'!$A$2:$C$1045,3,FALSE)</f>
        <v>#N/A</v>
      </c>
      <c r="H55" s="10" t="str">
        <f>+IFERROR(VLOOKUP(C55,'Unit Retitle List'!$A$2:$C$1045,3,FALSE),F55)</f>
        <v>NR 4MD 23M TRK 1</v>
      </c>
      <c r="I55" s="10" t="s">
        <v>2546</v>
      </c>
      <c r="J55" s="10" t="s">
        <v>2547</v>
      </c>
      <c r="K55" s="10" t="s">
        <v>2548</v>
      </c>
      <c r="L55" s="10" t="s">
        <v>2549</v>
      </c>
      <c r="M55" s="10" t="s">
        <v>2550</v>
      </c>
      <c r="Q55" s="9" t="str">
        <f t="shared" si="1"/>
        <v xml:space="preserve">						{"08868","NR 4MD 23M TRK 1 (NOSC NEW ORLEANS LA)"},</v>
      </c>
      <c r="R55" s="9" t="str">
        <f t="shared" si="2"/>
        <v>insert into FTS_rui_codes (suggest_text_1, suggest_text_2, source) values ("08868","NR 4MD 23M TRK 1 (NOSC NEW ORLEANS LA)","RESFOR N12 (07APR2021) and Re-Title List");</v>
      </c>
    </row>
    <row r="56" spans="1:18" ht="32" x14ac:dyDescent="0.2">
      <c r="A56" s="10" t="s">
        <v>141</v>
      </c>
      <c r="B56" s="10" t="s">
        <v>1490</v>
      </c>
      <c r="C56" s="65">
        <v>8913</v>
      </c>
      <c r="D56" s="10" t="s">
        <v>1543</v>
      </c>
      <c r="E56" s="59" t="str">
        <f t="shared" si="0"/>
        <v>08913</v>
      </c>
      <c r="F56" s="10" t="s">
        <v>1543</v>
      </c>
      <c r="G56" s="59" t="e">
        <f>+VLOOKUP(C56,'Unit Retitle List'!$A$2:$C$1045,3,FALSE)</f>
        <v>#N/A</v>
      </c>
      <c r="H56" s="10" t="str">
        <f>+IFERROR(VLOOKUP(C56,'Unit Retitle List'!$A$2:$C$1045,3,FALSE),F56)</f>
        <v>NMCB 14</v>
      </c>
      <c r="I56" s="10" t="s">
        <v>1492</v>
      </c>
      <c r="J56" s="10" t="s">
        <v>1493</v>
      </c>
      <c r="K56" s="10" t="s">
        <v>1494</v>
      </c>
      <c r="L56" s="10" t="s">
        <v>1495</v>
      </c>
      <c r="M56" s="10" t="s">
        <v>1496</v>
      </c>
      <c r="O56" s="17"/>
      <c r="Q56" s="9" t="str">
        <f t="shared" si="1"/>
        <v xml:space="preserve">						{"08913","NMCB 14 (NOSC GULFPORT MS)"},</v>
      </c>
      <c r="R56" s="9" t="str">
        <f t="shared" si="2"/>
        <v>insert into FTS_rui_codes (suggest_text_1, suggest_text_2, source) values ("08913","NMCB 14 (NOSC GULFPORT MS)","RESFOR N12 (07APR2021) and Re-Title List");</v>
      </c>
    </row>
    <row r="57" spans="1:18" ht="32" x14ac:dyDescent="0.2">
      <c r="A57" s="10" t="s">
        <v>141</v>
      </c>
      <c r="B57" s="7" t="s">
        <v>1118</v>
      </c>
      <c r="C57" s="66">
        <v>8916</v>
      </c>
      <c r="D57" s="7" t="s">
        <v>1138</v>
      </c>
      <c r="E57" s="59" t="str">
        <f t="shared" si="0"/>
        <v>08916</v>
      </c>
      <c r="F57" s="7" t="s">
        <v>1138</v>
      </c>
      <c r="G57" s="59" t="e">
        <f>+VLOOKUP(C57,'Unit Retitle List'!$A$2:$C$1045,3,FALSE)</f>
        <v>#N/A</v>
      </c>
      <c r="H57" s="10" t="str">
        <f>+IFERROR(VLOOKUP(C57,'Unit Retitle List'!$A$2:$C$1045,3,FALSE),F57)</f>
        <v>NR 4MD 25M TRKS</v>
      </c>
      <c r="I57" s="7" t="s">
        <v>1121</v>
      </c>
      <c r="J57" s="7" t="s">
        <v>1122</v>
      </c>
      <c r="K57" s="7" t="s">
        <v>275</v>
      </c>
      <c r="L57" s="7" t="s">
        <v>1123</v>
      </c>
      <c r="M57" s="7" t="s">
        <v>1124</v>
      </c>
      <c r="Q57" s="9" t="str">
        <f t="shared" si="1"/>
        <v xml:space="preserve">						{"08916","NR 4MD 25M TRKS (NOSC ERIE PA)"},</v>
      </c>
      <c r="R57" s="9" t="str">
        <f t="shared" si="2"/>
        <v>insert into FTS_rui_codes (suggest_text_1, suggest_text_2, source) values ("08916","NR 4MD 25M TRKS (NOSC ERIE PA)","RESFOR N12 (07APR2021) and Re-Title List");</v>
      </c>
    </row>
    <row r="58" spans="1:18" ht="32" x14ac:dyDescent="0.2">
      <c r="A58" s="10" t="s">
        <v>141</v>
      </c>
      <c r="B58" s="7" t="s">
        <v>1089</v>
      </c>
      <c r="C58" s="66">
        <v>8980</v>
      </c>
      <c r="D58" s="7" t="s">
        <v>1117</v>
      </c>
      <c r="E58" s="59" t="str">
        <f t="shared" si="0"/>
        <v>08980</v>
      </c>
      <c r="F58" s="7" t="s">
        <v>1117</v>
      </c>
      <c r="G58" s="59" t="e">
        <f>+VLOOKUP(C58,'Unit Retitle List'!$A$2:$C$1045,3,FALSE)</f>
        <v>#N/A</v>
      </c>
      <c r="H58" s="10" t="str">
        <f>+IFERROR(VLOOKUP(C58,'Unit Retitle List'!$A$2:$C$1045,3,FALSE),F58)</f>
        <v>NR 4MD 4CEB A CO</v>
      </c>
      <c r="I58" s="7" t="s">
        <v>1113</v>
      </c>
      <c r="J58" s="7" t="s">
        <v>1114</v>
      </c>
      <c r="K58" s="7" t="s">
        <v>1094</v>
      </c>
      <c r="L58" s="7" t="s">
        <v>1115</v>
      </c>
      <c r="M58" s="7" t="s">
        <v>1096</v>
      </c>
      <c r="Q58" s="9" t="str">
        <f t="shared" si="1"/>
        <v xml:space="preserve">						{"08980","NR 4MD 4CEB A CO (NOSC ELEANOR WV)"},</v>
      </c>
      <c r="R58" s="9" t="str">
        <f t="shared" si="2"/>
        <v>insert into FTS_rui_codes (suggest_text_1, suggest_text_2, source) values ("08980","NR 4MD 4CEB A CO (NOSC ELEANOR WV)","RESFOR N12 (07APR2021) and Re-Title List");</v>
      </c>
    </row>
    <row r="59" spans="1:18" ht="32" x14ac:dyDescent="0.2">
      <c r="A59" s="10" t="s">
        <v>141</v>
      </c>
      <c r="B59" s="10" t="s">
        <v>736</v>
      </c>
      <c r="C59" s="65">
        <v>8981</v>
      </c>
      <c r="D59" s="10" t="s">
        <v>747</v>
      </c>
      <c r="E59" s="59" t="str">
        <f t="shared" si="0"/>
        <v>08981</v>
      </c>
      <c r="F59" s="10" t="s">
        <v>747</v>
      </c>
      <c r="G59" s="59" t="e">
        <f>+VLOOKUP(C59,'Unit Retitle List'!$A$2:$C$1045,3,FALSE)</f>
        <v>#N/A</v>
      </c>
      <c r="H59" s="10" t="str">
        <f>+IFERROR(VLOOKUP(C59,'Unit Retitle List'!$A$2:$C$1045,3,FALSE),F59)</f>
        <v>NR 4DB 24DC DET 4</v>
      </c>
      <c r="I59" s="10" t="s">
        <v>739</v>
      </c>
      <c r="J59" s="10" t="s">
        <v>740</v>
      </c>
      <c r="K59" s="10" t="s">
        <v>72</v>
      </c>
      <c r="L59" s="10" t="s">
        <v>745</v>
      </c>
      <c r="M59" s="10" t="s">
        <v>742</v>
      </c>
      <c r="Q59" s="9" t="str">
        <f t="shared" si="1"/>
        <v xml:space="preserve">						{"08981","NR 4DB 24DC DET 4 (NOSC CINCINNATI OH)"},</v>
      </c>
      <c r="R59" s="9" t="str">
        <f t="shared" si="2"/>
        <v>insert into FTS_rui_codes (suggest_text_1, suggest_text_2, source) values ("08981","NR 4DB 24DC DET 4 (NOSC CINCINNATI OH)","RESFOR N12 (07APR2021) and Re-Title List");</v>
      </c>
    </row>
    <row r="60" spans="1:18" ht="32" x14ac:dyDescent="0.2">
      <c r="A60" s="10" t="s">
        <v>141</v>
      </c>
      <c r="B60" s="10" t="s">
        <v>4936</v>
      </c>
      <c r="C60" s="65">
        <v>8988</v>
      </c>
      <c r="D60" s="10" t="s">
        <v>4936</v>
      </c>
      <c r="E60" s="59" t="str">
        <f t="shared" si="0"/>
        <v>08988</v>
      </c>
      <c r="F60" s="10" t="s">
        <v>4938</v>
      </c>
      <c r="G60" s="59" t="e">
        <f>+VLOOKUP(C60,'Unit Retitle List'!$A$2:$C$1045,3,FALSE)</f>
        <v>#N/A</v>
      </c>
      <c r="H60" s="10" t="str">
        <f>+IFERROR(VLOOKUP(C60,'Unit Retitle List'!$A$2:$C$1045,3,FALSE),F60)</f>
        <v>FLELOGSUPPRON 61</v>
      </c>
      <c r="I60" s="10" t="s">
        <v>4939</v>
      </c>
      <c r="J60" s="10" t="s">
        <v>4652</v>
      </c>
      <c r="K60" s="10" t="s">
        <v>1144</v>
      </c>
      <c r="L60" s="10" t="s">
        <v>4940</v>
      </c>
      <c r="M60" s="10" t="s">
        <v>4937</v>
      </c>
      <c r="Q60" s="9" t="str">
        <f t="shared" si="1"/>
        <v xml:space="preserve">						{"08988","FLELOGSUPPRON 61 (VR 61)"},</v>
      </c>
      <c r="R60" s="9" t="str">
        <f t="shared" si="2"/>
        <v>insert into FTS_rui_codes (suggest_text_1, suggest_text_2, source) values ("08988","FLELOGSUPPRON 61 (VR 61)","RESFOR N12 (07APR2021) and Re-Title List");</v>
      </c>
    </row>
    <row r="61" spans="1:18" ht="32" x14ac:dyDescent="0.2">
      <c r="A61" s="10" t="s">
        <v>141</v>
      </c>
      <c r="B61" s="10" t="s">
        <v>434</v>
      </c>
      <c r="C61" s="65" t="s">
        <v>435</v>
      </c>
      <c r="D61" s="10" t="s">
        <v>436</v>
      </c>
      <c r="E61" s="59" t="str">
        <f t="shared" si="0"/>
        <v>0901G</v>
      </c>
      <c r="F61" s="10" t="s">
        <v>437</v>
      </c>
      <c r="G61" s="59" t="e">
        <f>+VLOOKUP(C61,'Unit Retitle List'!$A$2:$C$1045,3,FALSE)</f>
        <v>#N/A</v>
      </c>
      <c r="H61" s="10" t="str">
        <f>+IFERROR(VLOOKUP(C61,'Unit Retitle List'!$A$2:$C$1045,3,FALSE),F61)</f>
        <v>NR VOLUNTEER TRAINING 0901</v>
      </c>
      <c r="I61" s="10" t="s">
        <v>438</v>
      </c>
      <c r="J61" s="10" t="s">
        <v>439</v>
      </c>
      <c r="K61" s="10" t="s">
        <v>440</v>
      </c>
      <c r="L61" s="10" t="s">
        <v>441</v>
      </c>
      <c r="M61" s="10" t="s">
        <v>442</v>
      </c>
      <c r="Q61" s="9" t="str">
        <f t="shared" si="1"/>
        <v xml:space="preserve">						{"0901G","NR VOLUNTEER TRAINING 0901 (NOSC BESSEMER AL)"},</v>
      </c>
      <c r="R61" s="9" t="str">
        <f t="shared" si="2"/>
        <v>insert into FTS_rui_codes (suggest_text_1, suggest_text_2, source) values ("0901G","NR VOLUNTEER TRAINING 0901 (NOSC BESSEMER AL)","RESFOR N12 (07APR2021) and Re-Title List");</v>
      </c>
    </row>
    <row r="62" spans="1:18" ht="32" x14ac:dyDescent="0.2">
      <c r="A62" s="10" t="s">
        <v>141</v>
      </c>
      <c r="B62" s="10" t="s">
        <v>4866</v>
      </c>
      <c r="C62" s="65">
        <v>9032</v>
      </c>
      <c r="D62" s="10" t="s">
        <v>4866</v>
      </c>
      <c r="E62" s="59" t="str">
        <f t="shared" si="0"/>
        <v>09032</v>
      </c>
      <c r="F62" s="10" t="s">
        <v>4868</v>
      </c>
      <c r="G62" s="59" t="e">
        <f>+VLOOKUP(C62,'Unit Retitle List'!$A$2:$C$1045,3,FALSE)</f>
        <v>#N/A</v>
      </c>
      <c r="H62" s="10" t="str">
        <f>+IFERROR(VLOOKUP(C62,'Unit Retitle List'!$A$2:$C$1045,3,FALSE),F62)</f>
        <v>STRIKE FITRON 204</v>
      </c>
      <c r="I62" s="10" t="s">
        <v>4869</v>
      </c>
      <c r="J62" s="10" t="s">
        <v>2547</v>
      </c>
      <c r="K62" s="10" t="s">
        <v>2548</v>
      </c>
      <c r="L62" s="10" t="s">
        <v>2549</v>
      </c>
      <c r="M62" s="10" t="s">
        <v>4867</v>
      </c>
      <c r="Q62" s="9" t="str">
        <f t="shared" si="1"/>
        <v xml:space="preserve">						{"09032","STRIKE FITRON 204 (VFA 204)"},</v>
      </c>
      <c r="R62" s="9" t="str">
        <f t="shared" si="2"/>
        <v>insert into FTS_rui_codes (suggest_text_1, suggest_text_2, source) values ("09032","STRIKE FITRON 204 (VFA 204)","RESFOR N12 (07APR2021) and Re-Title List");</v>
      </c>
    </row>
    <row r="63" spans="1:18" ht="32" x14ac:dyDescent="0.2">
      <c r="A63" s="10" t="s">
        <v>141</v>
      </c>
      <c r="B63" s="10" t="s">
        <v>1490</v>
      </c>
      <c r="C63" s="65" t="s">
        <v>1538</v>
      </c>
      <c r="D63" s="10" t="s">
        <v>1539</v>
      </c>
      <c r="E63" s="59" t="str">
        <f t="shared" si="0"/>
        <v>0903G</v>
      </c>
      <c r="F63" s="10" t="s">
        <v>1540</v>
      </c>
      <c r="G63" s="59" t="e">
        <f>+VLOOKUP(C63,'Unit Retitle List'!$A$2:$C$1045,3,FALSE)</f>
        <v>#N/A</v>
      </c>
      <c r="H63" s="10" t="str">
        <f>+IFERROR(VLOOKUP(C63,'Unit Retitle List'!$A$2:$C$1045,3,FALSE),F63)</f>
        <v>NR VOLUNTEER TRAINING 0903</v>
      </c>
      <c r="I63" s="10" t="s">
        <v>1509</v>
      </c>
      <c r="J63" s="10" t="s">
        <v>1493</v>
      </c>
      <c r="K63" s="10" t="s">
        <v>1494</v>
      </c>
      <c r="L63" s="10" t="s">
        <v>1541</v>
      </c>
      <c r="M63" s="10" t="s">
        <v>1496</v>
      </c>
      <c r="Q63" s="9" t="str">
        <f t="shared" si="1"/>
        <v xml:space="preserve">						{"0903G","NR VOLUNTEER TRAINING 0903 (NOSC GULFPORT MS)"},</v>
      </c>
      <c r="R63" s="9" t="str">
        <f t="shared" si="2"/>
        <v>insert into FTS_rui_codes (suggest_text_1, suggest_text_2, source) values ("0903G","NR VOLUNTEER TRAINING 0903 (NOSC GULFPORT MS)","RESFOR N12 (07APR2021) and Re-Title List");</v>
      </c>
    </row>
    <row r="64" spans="1:18" ht="32" x14ac:dyDescent="0.2">
      <c r="A64" s="10" t="s">
        <v>141</v>
      </c>
      <c r="B64" s="10" t="s">
        <v>2302</v>
      </c>
      <c r="C64" s="65" t="s">
        <v>2320</v>
      </c>
      <c r="D64" s="10" t="s">
        <v>2321</v>
      </c>
      <c r="E64" s="59" t="str">
        <f t="shared" si="0"/>
        <v>0905G</v>
      </c>
      <c r="F64" s="10" t="s">
        <v>2322</v>
      </c>
      <c r="G64" s="59" t="e">
        <f>+VLOOKUP(C64,'Unit Retitle List'!$A$2:$C$1045,3,FALSE)</f>
        <v>#N/A</v>
      </c>
      <c r="H64" s="10" t="str">
        <f>+IFERROR(VLOOKUP(C64,'Unit Retitle List'!$A$2:$C$1045,3,FALSE),F64)</f>
        <v>NR VOLUNTEER TRAINING 0905</v>
      </c>
      <c r="I64" s="10" t="s">
        <v>2304</v>
      </c>
      <c r="J64" s="10" t="s">
        <v>2305</v>
      </c>
      <c r="K64" s="10" t="s">
        <v>1494</v>
      </c>
      <c r="L64" s="10" t="s">
        <v>2306</v>
      </c>
      <c r="M64" s="10" t="s">
        <v>2307</v>
      </c>
      <c r="Q64" s="9" t="str">
        <f t="shared" si="1"/>
        <v xml:space="preserve">						{"0905G","NR VOLUNTEER TRAINING 0905 (NOSC MERIDIAN MS)"},</v>
      </c>
      <c r="R64" s="9" t="str">
        <f t="shared" si="2"/>
        <v>insert into FTS_rui_codes (suggest_text_1, suggest_text_2, source) values ("0905G","NR VOLUNTEER TRAINING 0905 (NOSC MERIDIAN MS)","RESFOR N12 (07APR2021) and Re-Title List");</v>
      </c>
    </row>
    <row r="65" spans="1:18" ht="32" x14ac:dyDescent="0.2">
      <c r="A65" s="10" t="s">
        <v>141</v>
      </c>
      <c r="B65" s="10" t="s">
        <v>43</v>
      </c>
      <c r="C65" s="65">
        <v>9061</v>
      </c>
      <c r="D65" s="10" t="s">
        <v>43</v>
      </c>
      <c r="E65" s="59" t="str">
        <f t="shared" si="0"/>
        <v>09061</v>
      </c>
      <c r="F65" s="10" t="s">
        <v>45</v>
      </c>
      <c r="G65" s="59" t="e">
        <f>+VLOOKUP(C65,'Unit Retitle List'!$A$2:$C$1045,3,FALSE)</f>
        <v>#N/A</v>
      </c>
      <c r="H65" s="10" t="str">
        <f>+IFERROR(VLOOKUP(C65,'Unit Retitle List'!$A$2:$C$1045,3,FALSE),F65)</f>
        <v>HELO SEACOMBAT SQ 85</v>
      </c>
      <c r="I65" s="10" t="s">
        <v>46</v>
      </c>
      <c r="J65" s="10" t="s">
        <v>47</v>
      </c>
      <c r="K65" s="10" t="s">
        <v>48</v>
      </c>
      <c r="L65" s="10" t="s">
        <v>49</v>
      </c>
      <c r="M65" s="10" t="s">
        <v>44</v>
      </c>
      <c r="Q65" s="9" t="str">
        <f t="shared" si="1"/>
        <v xml:space="preserve">						{"09061","HELO SEACOMBAT SQ 85 (HSC 85)"},</v>
      </c>
      <c r="R65" s="9" t="str">
        <f t="shared" si="2"/>
        <v>insert into FTS_rui_codes (suggest_text_1, suggest_text_2, source) values ("09061","HELO SEACOMBAT SQ 85 (HSC 85)","RESFOR N12 (07APR2021) and Re-Title List");</v>
      </c>
    </row>
    <row r="66" spans="1:18" ht="32" x14ac:dyDescent="0.2">
      <c r="A66" s="10" t="s">
        <v>141</v>
      </c>
      <c r="B66" s="10" t="s">
        <v>2046</v>
      </c>
      <c r="C66" s="65" t="s">
        <v>2047</v>
      </c>
      <c r="D66" s="10" t="s">
        <v>2048</v>
      </c>
      <c r="E66" s="59" t="str">
        <f t="shared" si="0"/>
        <v>0907G</v>
      </c>
      <c r="F66" s="10" t="s">
        <v>2049</v>
      </c>
      <c r="G66" s="59" t="e">
        <f>+VLOOKUP(C66,'Unit Retitle List'!$A$2:$C$1045,3,FALSE)</f>
        <v>#N/A</v>
      </c>
      <c r="H66" s="10" t="str">
        <f>+IFERROR(VLOOKUP(C66,'Unit Retitle List'!$A$2:$C$1045,3,FALSE),F66)</f>
        <v>NR VOLUNTEER TRAINING 0907</v>
      </c>
      <c r="I66" s="10" t="s">
        <v>2050</v>
      </c>
      <c r="J66" s="10" t="s">
        <v>2051</v>
      </c>
      <c r="K66" s="10" t="s">
        <v>616</v>
      </c>
      <c r="L66" s="10" t="s">
        <v>2052</v>
      </c>
      <c r="M66" s="10" t="s">
        <v>2053</v>
      </c>
      <c r="Q66" s="9" t="str">
        <f t="shared" si="1"/>
        <v xml:space="preserve">						{"0907G","NR VOLUNTEER TRAINING 0907 (NOSC KNOXVILLE TN)"},</v>
      </c>
      <c r="R66" s="9" t="str">
        <f t="shared" si="2"/>
        <v>insert into FTS_rui_codes (suggest_text_1, suggest_text_2, source) values ("0907G","NR VOLUNTEER TRAINING 0907 (NOSC KNOXVILLE TN)","RESFOR N12 (07APR2021) and Re-Title List");</v>
      </c>
    </row>
    <row r="67" spans="1:18" ht="32" x14ac:dyDescent="0.2">
      <c r="A67" s="10" t="s">
        <v>141</v>
      </c>
      <c r="B67" s="7" t="s">
        <v>2159</v>
      </c>
      <c r="C67" s="66" t="s">
        <v>2160</v>
      </c>
      <c r="D67" s="7" t="s">
        <v>2161</v>
      </c>
      <c r="E67" s="59" t="str">
        <f t="shared" ref="E67:E130" si="3">+IF(LEN(C67)&lt;=4,_xlfn.CONCAT("0",C67),C67)</f>
        <v>0909G</v>
      </c>
      <c r="F67" s="7" t="s">
        <v>2162</v>
      </c>
      <c r="G67" s="59" t="e">
        <f>+VLOOKUP(C67,'Unit Retitle List'!$A$2:$C$1045,3,FALSE)</f>
        <v>#N/A</v>
      </c>
      <c r="H67" s="10" t="str">
        <f>+IFERROR(VLOOKUP(C67,'Unit Retitle List'!$A$2:$C$1045,3,FALSE),F67)</f>
        <v>NR VOLUNTEER TRAINING 0909</v>
      </c>
      <c r="I67" s="7" t="s">
        <v>2163</v>
      </c>
      <c r="J67" s="7" t="s">
        <v>2164</v>
      </c>
      <c r="K67" s="7" t="s">
        <v>2165</v>
      </c>
      <c r="L67" s="7" t="s">
        <v>2166</v>
      </c>
      <c r="M67" s="7" t="s">
        <v>2167</v>
      </c>
      <c r="Q67" s="9" t="str">
        <f t="shared" ref="Q67:Q130" si="4">+_xlfn.CONCAT("						{""",E67,""",""",H67," (",B67,")""},")</f>
        <v xml:space="preserve">						{"0909G","NR VOLUNTEER TRAINING 0909 (NOSC LOUISVILLE KY)"},</v>
      </c>
      <c r="R67" s="9" t="str">
        <f t="shared" ref="R67:R130" si="5">+_xlfn.CONCAT("insert into FTS_rui_codes (suggest_text_1, suggest_text_2, source) values (""",E67,""",""",H67," (",B67,")"",""RESFOR N12 (07APR2021) and Re-Title List"");")</f>
        <v>insert into FTS_rui_codes (suggest_text_1, suggest_text_2, source) values ("0909G","NR VOLUNTEER TRAINING 0909 (NOSC LOUISVILLE KY)","RESFOR N12 (07APR2021) and Re-Title List");</v>
      </c>
    </row>
    <row r="68" spans="1:18" ht="32" x14ac:dyDescent="0.2">
      <c r="A68" s="10" t="s">
        <v>141</v>
      </c>
      <c r="B68" s="10" t="s">
        <v>2251</v>
      </c>
      <c r="C68" s="65" t="s">
        <v>2259</v>
      </c>
      <c r="D68" s="10" t="s">
        <v>2260</v>
      </c>
      <c r="E68" s="59" t="str">
        <f t="shared" si="3"/>
        <v>0910G</v>
      </c>
      <c r="F68" s="10" t="s">
        <v>2261</v>
      </c>
      <c r="G68" s="59" t="e">
        <f>+VLOOKUP(C68,'Unit Retitle List'!$A$2:$C$1045,3,FALSE)</f>
        <v>#N/A</v>
      </c>
      <c r="H68" s="10" t="str">
        <f>+IFERROR(VLOOKUP(C68,'Unit Retitle List'!$A$2:$C$1045,3,FALSE),F68)</f>
        <v>NR VOLUNTEER TRAINING 0910</v>
      </c>
      <c r="I68" s="10" t="s">
        <v>2255</v>
      </c>
      <c r="J68" s="10" t="s">
        <v>2256</v>
      </c>
      <c r="K68" s="10" t="s">
        <v>616</v>
      </c>
      <c r="L68" s="10" t="s">
        <v>2257</v>
      </c>
      <c r="M68" s="10" t="s">
        <v>2258</v>
      </c>
      <c r="Q68" s="9" t="str">
        <f t="shared" si="4"/>
        <v xml:space="preserve">						{"0910G","NR VOLUNTEER TRAINING 0910 (NOSC MEMPHIS TN)"},</v>
      </c>
      <c r="R68" s="9" t="str">
        <f t="shared" si="5"/>
        <v>insert into FTS_rui_codes (suggest_text_1, suggest_text_2, source) values ("0910G","NR VOLUNTEER TRAINING 0910 (NOSC MEMPHIS TN)","RESFOR N12 (07APR2021) and Re-Title List");</v>
      </c>
    </row>
    <row r="69" spans="1:18" ht="32" x14ac:dyDescent="0.2">
      <c r="A69" s="10" t="s">
        <v>141</v>
      </c>
      <c r="B69" s="10" t="s">
        <v>2450</v>
      </c>
      <c r="C69" s="65" t="s">
        <v>2451</v>
      </c>
      <c r="D69" s="10" t="s">
        <v>2452</v>
      </c>
      <c r="E69" s="59" t="str">
        <f t="shared" si="3"/>
        <v>0913G</v>
      </c>
      <c r="F69" s="10" t="s">
        <v>2453</v>
      </c>
      <c r="G69" s="59" t="e">
        <f>+VLOOKUP(C69,'Unit Retitle List'!$A$2:$C$1045,3,FALSE)</f>
        <v>#N/A</v>
      </c>
      <c r="H69" s="10" t="str">
        <f>+IFERROR(VLOOKUP(C69,'Unit Retitle List'!$A$2:$C$1045,3,FALSE),F69)</f>
        <v>NR VOLUNTEER TRAINING 0913</v>
      </c>
      <c r="I69" s="10" t="s">
        <v>2454</v>
      </c>
      <c r="J69" s="10" t="s">
        <v>2455</v>
      </c>
      <c r="K69" s="10" t="s">
        <v>616</v>
      </c>
      <c r="L69" s="10" t="s">
        <v>2456</v>
      </c>
      <c r="M69" s="10" t="s">
        <v>2457</v>
      </c>
      <c r="Q69" s="9" t="str">
        <f t="shared" si="4"/>
        <v xml:space="preserve">						{"0913G","NR VOLUNTEER TRAINING 0913 (NOSC NASHVILLE TN)"},</v>
      </c>
      <c r="R69" s="9" t="str">
        <f t="shared" si="5"/>
        <v>insert into FTS_rui_codes (suggest_text_1, suggest_text_2, source) values ("0913G","NR VOLUNTEER TRAINING 0913 (NOSC NASHVILLE TN)","RESFOR N12 (07APR2021) and Re-Title List");</v>
      </c>
    </row>
    <row r="70" spans="1:18" ht="32" x14ac:dyDescent="0.2">
      <c r="A70" s="10" t="s">
        <v>141</v>
      </c>
      <c r="B70" s="10" t="s">
        <v>3098</v>
      </c>
      <c r="C70" s="65" t="s">
        <v>3099</v>
      </c>
      <c r="D70" s="10" t="s">
        <v>3100</v>
      </c>
      <c r="E70" s="59" t="str">
        <f t="shared" si="3"/>
        <v>0915G</v>
      </c>
      <c r="F70" s="10" t="s">
        <v>3101</v>
      </c>
      <c r="G70" s="59" t="e">
        <f>+VLOOKUP(C70,'Unit Retitle List'!$A$2:$C$1045,3,FALSE)</f>
        <v>#N/A</v>
      </c>
      <c r="H70" s="10" t="str">
        <f>+IFERROR(VLOOKUP(C70,'Unit Retitle List'!$A$2:$C$1045,3,FALSE),F70)</f>
        <v>NR VOLUNTEER TRAINING 0915</v>
      </c>
      <c r="I70" s="10" t="s">
        <v>3102</v>
      </c>
      <c r="J70" s="10" t="s">
        <v>3103</v>
      </c>
      <c r="K70" s="10" t="s">
        <v>54</v>
      </c>
      <c r="L70" s="10" t="s">
        <v>3104</v>
      </c>
      <c r="M70" s="10" t="s">
        <v>3105</v>
      </c>
      <c r="O70" s="10"/>
      <c r="Q70" s="9" t="str">
        <f t="shared" si="4"/>
        <v xml:space="preserve">						{"0915G","NR VOLUNTEER TRAINING 0915 (NOSC PENSACOLA FL)"},</v>
      </c>
      <c r="R70" s="9" t="str">
        <f t="shared" si="5"/>
        <v>insert into FTS_rui_codes (suggest_text_1, suggest_text_2, source) values ("0915G","NR VOLUNTEER TRAINING 0915 (NOSC PENSACOLA FL)","RESFOR N12 (07APR2021) and Re-Title List");</v>
      </c>
    </row>
    <row r="71" spans="1:18" ht="32" x14ac:dyDescent="0.2">
      <c r="A71" s="10" t="s">
        <v>141</v>
      </c>
      <c r="B71" s="10" t="s">
        <v>4887</v>
      </c>
      <c r="C71" s="65">
        <v>9162</v>
      </c>
      <c r="D71" s="10" t="s">
        <v>4887</v>
      </c>
      <c r="E71" s="59" t="str">
        <f t="shared" si="3"/>
        <v>09162</v>
      </c>
      <c r="F71" s="10" t="s">
        <v>4889</v>
      </c>
      <c r="G71" s="59" t="e">
        <f>+VLOOKUP(C71,'Unit Retitle List'!$A$2:$C$1045,3,FALSE)</f>
        <v>#N/A</v>
      </c>
      <c r="H71" s="10" t="str">
        <f>+IFERROR(VLOOKUP(C71,'Unit Retitle List'!$A$2:$C$1045,3,FALSE),F71)</f>
        <v>PATRON 62</v>
      </c>
      <c r="I71" s="10" t="s">
        <v>1753</v>
      </c>
      <c r="J71" s="10" t="s">
        <v>53</v>
      </c>
      <c r="K71" s="10" t="s">
        <v>54</v>
      </c>
      <c r="L71" s="10" t="s">
        <v>1754</v>
      </c>
      <c r="M71" s="10" t="s">
        <v>4888</v>
      </c>
      <c r="Q71" s="9" t="str">
        <f t="shared" si="4"/>
        <v xml:space="preserve">						{"09162","PATRON 62 (VP 62)"},</v>
      </c>
      <c r="R71" s="9" t="str">
        <f t="shared" si="5"/>
        <v>insert into FTS_rui_codes (suggest_text_1, suggest_text_2, source) values ("09162","PATRON 62 (VP 62)","RESFOR N12 (07APR2021) and Re-Title List");</v>
      </c>
    </row>
    <row r="72" spans="1:18" ht="32" x14ac:dyDescent="0.2">
      <c r="A72" s="10" t="s">
        <v>141</v>
      </c>
      <c r="B72" s="10" t="s">
        <v>4945</v>
      </c>
      <c r="C72" s="65">
        <v>9172</v>
      </c>
      <c r="D72" s="10" t="s">
        <v>4945</v>
      </c>
      <c r="E72" s="59" t="str">
        <f t="shared" si="3"/>
        <v>09172</v>
      </c>
      <c r="F72" s="10" t="s">
        <v>4947</v>
      </c>
      <c r="G72" s="59" t="e">
        <f>+VLOOKUP(C72,'Unit Retitle List'!$A$2:$C$1045,3,FALSE)</f>
        <v>#N/A</v>
      </c>
      <c r="H72" s="10" t="str">
        <f>+IFERROR(VLOOKUP(C72,'Unit Retitle List'!$A$2:$C$1045,3,FALSE),F72)</f>
        <v>FLELOGSUPPRON 64</v>
      </c>
      <c r="I72" s="10" t="s">
        <v>4948</v>
      </c>
      <c r="J72" s="10" t="s">
        <v>1200</v>
      </c>
      <c r="K72" s="10" t="s">
        <v>1011</v>
      </c>
      <c r="L72" s="10" t="s">
        <v>4949</v>
      </c>
      <c r="M72" s="10" t="s">
        <v>4946</v>
      </c>
      <c r="Q72" s="9" t="str">
        <f t="shared" si="4"/>
        <v xml:space="preserve">						{"09172","FLELOGSUPPRON 64 (VR 64)"},</v>
      </c>
      <c r="R72" s="9" t="str">
        <f t="shared" si="5"/>
        <v>insert into FTS_rui_codes (suggest_text_1, suggest_text_2, source) values ("09172","FLELOGSUPPRON 64 (VR 64)","RESFOR N12 (07APR2021) and Re-Title List");</v>
      </c>
    </row>
    <row r="73" spans="1:18" ht="32" x14ac:dyDescent="0.2">
      <c r="A73" s="10" t="s">
        <v>141</v>
      </c>
      <c r="B73" s="10" t="s">
        <v>4941</v>
      </c>
      <c r="C73" s="65">
        <v>9324</v>
      </c>
      <c r="D73" s="10" t="s">
        <v>4941</v>
      </c>
      <c r="E73" s="59" t="str">
        <f t="shared" si="3"/>
        <v>09324</v>
      </c>
      <c r="F73" s="10" t="s">
        <v>4943</v>
      </c>
      <c r="G73" s="59" t="e">
        <f>+VLOOKUP(C73,'Unit Retitle List'!$A$2:$C$1045,3,FALSE)</f>
        <v>#N/A</v>
      </c>
      <c r="H73" s="10" t="str">
        <f>+IFERROR(VLOOKUP(C73,'Unit Retitle List'!$A$2:$C$1045,3,FALSE),F73)</f>
        <v>FLELOGSUPPRON 62</v>
      </c>
      <c r="I73" s="10" t="s">
        <v>4944</v>
      </c>
      <c r="J73" s="10" t="s">
        <v>53</v>
      </c>
      <c r="K73" s="10" t="s">
        <v>54</v>
      </c>
      <c r="L73" s="10" t="s">
        <v>55</v>
      </c>
      <c r="M73" s="10" t="s">
        <v>4942</v>
      </c>
      <c r="Q73" s="9" t="str">
        <f t="shared" si="4"/>
        <v xml:space="preserve">						{"09324","FLELOGSUPPRON 62 (VR 62)"},</v>
      </c>
      <c r="R73" s="9" t="str">
        <f t="shared" si="5"/>
        <v>insert into FTS_rui_codes (suggest_text_1, suggest_text_2, source) values ("09324","FLELOGSUPPRON 62 (VR 62)","RESFOR N12 (07APR2021) and Re-Title List");</v>
      </c>
    </row>
    <row r="74" spans="1:18" ht="32" x14ac:dyDescent="0.2">
      <c r="A74" s="10" t="s">
        <v>94</v>
      </c>
      <c r="B74" s="10" t="s">
        <v>3383</v>
      </c>
      <c r="C74" s="65">
        <v>9406</v>
      </c>
      <c r="D74" s="10" t="s">
        <v>1927</v>
      </c>
      <c r="E74" s="59" t="str">
        <f t="shared" si="3"/>
        <v>09406</v>
      </c>
      <c r="F74" s="10" t="s">
        <v>1927</v>
      </c>
      <c r="G74" s="59" t="e">
        <f>+VLOOKUP(C74,'Unit Retitle List'!$A$2:$C$1045,3,FALSE)</f>
        <v>#N/A</v>
      </c>
      <c r="H74" s="10" t="str">
        <f>+IFERROR(VLOOKUP(C74,'Unit Retitle List'!$A$2:$C$1045,3,FALSE),F74)</f>
        <v>NR 4DB 14DC DET 1</v>
      </c>
      <c r="I74" s="10" t="s">
        <v>3387</v>
      </c>
      <c r="J74" s="10" t="s">
        <v>3388</v>
      </c>
      <c r="K74" s="10" t="s">
        <v>3389</v>
      </c>
      <c r="L74" s="10" t="s">
        <v>3396</v>
      </c>
      <c r="M74" s="10" t="s">
        <v>3391</v>
      </c>
      <c r="Q74" s="9" t="str">
        <f t="shared" si="4"/>
        <v xml:space="preserve">						{"09406","NR 4DB 14DC DET 1 (NOSC QUINCY MA)"},</v>
      </c>
      <c r="R74" s="9" t="str">
        <f t="shared" si="5"/>
        <v>insert into FTS_rui_codes (suggest_text_1, suggest_text_2, source) values ("09406","NR 4DB 14DC DET 1 (NOSC QUINCY MA)","RESFOR N12 (07APR2021) and Re-Title List");</v>
      </c>
    </row>
    <row r="75" spans="1:18" ht="32" x14ac:dyDescent="0.2">
      <c r="A75" s="10" t="s">
        <v>94</v>
      </c>
      <c r="B75" s="10" t="s">
        <v>4890</v>
      </c>
      <c r="C75" s="65">
        <v>9989</v>
      </c>
      <c r="D75" s="10" t="s">
        <v>4890</v>
      </c>
      <c r="E75" s="59" t="str">
        <f t="shared" si="3"/>
        <v>09989</v>
      </c>
      <c r="F75" s="10" t="s">
        <v>4892</v>
      </c>
      <c r="G75" s="59" t="e">
        <f>+VLOOKUP(C75,'Unit Retitle List'!$A$2:$C$1045,3,FALSE)</f>
        <v>#N/A</v>
      </c>
      <c r="H75" s="10" t="str">
        <f>+IFERROR(VLOOKUP(C75,'Unit Retitle List'!$A$2:$C$1045,3,FALSE),F75)</f>
        <v>PATRON 69</v>
      </c>
      <c r="I75" s="10" t="s">
        <v>4893</v>
      </c>
      <c r="J75" s="10" t="s">
        <v>4652</v>
      </c>
      <c r="K75" s="10" t="s">
        <v>1144</v>
      </c>
      <c r="L75" s="10" t="s">
        <v>4653</v>
      </c>
      <c r="M75" s="10" t="s">
        <v>4891</v>
      </c>
      <c r="Q75" s="9" t="str">
        <f t="shared" si="4"/>
        <v xml:space="preserve">						{"09989","PATRON 69 (VP 69)"},</v>
      </c>
      <c r="R75" s="9" t="str">
        <f t="shared" si="5"/>
        <v>insert into FTS_rui_codes (suggest_text_1, suggest_text_2, source) values ("09989","PATRON 69 (VP 69)","RESFOR N12 (07APR2021) and Re-Title List");</v>
      </c>
    </row>
    <row r="76" spans="1:18" ht="32" x14ac:dyDescent="0.2">
      <c r="A76" s="10" t="s">
        <v>94</v>
      </c>
      <c r="B76" s="10" t="s">
        <v>237</v>
      </c>
      <c r="C76" s="65" t="s">
        <v>261</v>
      </c>
      <c r="D76" s="10" t="s">
        <v>262</v>
      </c>
      <c r="E76" s="59" t="str">
        <f t="shared" si="3"/>
        <v>1002G</v>
      </c>
      <c r="F76" s="10" t="s">
        <v>263</v>
      </c>
      <c r="G76" s="59" t="e">
        <f>+VLOOKUP(C76,'Unit Retitle List'!$A$2:$C$1045,3,FALSE)</f>
        <v>#N/A</v>
      </c>
      <c r="H76" s="10" t="str">
        <f>+IFERROR(VLOOKUP(C76,'Unit Retitle List'!$A$2:$C$1045,3,FALSE),F76)</f>
        <v>NR VOLUNTEER TRAINING 1002</v>
      </c>
      <c r="I76" s="10" t="s">
        <v>240</v>
      </c>
      <c r="J76" s="10" t="s">
        <v>241</v>
      </c>
      <c r="K76" s="10" t="s">
        <v>18</v>
      </c>
      <c r="L76" s="10" t="s">
        <v>242</v>
      </c>
      <c r="M76" s="10" t="s">
        <v>243</v>
      </c>
      <c r="Q76" s="9" t="str">
        <f t="shared" si="4"/>
        <v xml:space="preserve">						{"1002G","NR VOLUNTEER TRAINING 1002 (NOSC AUSTIN TX)"},</v>
      </c>
      <c r="R76" s="9" t="str">
        <f t="shared" si="5"/>
        <v>insert into FTS_rui_codes (suggest_text_1, suggest_text_2, source) values ("1002G","NR VOLUNTEER TRAINING 1002 (NOSC AUSTIN TX)","RESFOR N12 (07APR2021) and Re-Title List");</v>
      </c>
    </row>
    <row r="77" spans="1:18" ht="32" x14ac:dyDescent="0.2">
      <c r="A77" s="10" t="s">
        <v>94</v>
      </c>
      <c r="B77" s="10" t="s">
        <v>865</v>
      </c>
      <c r="C77" s="65" t="s">
        <v>906</v>
      </c>
      <c r="D77" s="10" t="s">
        <v>907</v>
      </c>
      <c r="E77" s="59" t="str">
        <f t="shared" si="3"/>
        <v>1004G</v>
      </c>
      <c r="F77" s="10" t="s">
        <v>908</v>
      </c>
      <c r="G77" s="59" t="e">
        <f>+VLOOKUP(C77,'Unit Retitle List'!$A$2:$C$1045,3,FALSE)</f>
        <v>#N/A</v>
      </c>
      <c r="H77" s="10" t="str">
        <f>+IFERROR(VLOOKUP(C77,'Unit Retitle List'!$A$2:$C$1045,3,FALSE),F77)</f>
        <v>NR VOLUNTEER TRAINING 1004</v>
      </c>
      <c r="I77" s="10" t="s">
        <v>876</v>
      </c>
      <c r="J77" s="10" t="s">
        <v>868</v>
      </c>
      <c r="K77" s="10" t="s">
        <v>18</v>
      </c>
      <c r="L77" s="10" t="s">
        <v>877</v>
      </c>
      <c r="M77" s="10" t="s">
        <v>870</v>
      </c>
      <c r="Q77" s="9" t="str">
        <f t="shared" si="4"/>
        <v xml:space="preserve">						{"1004G","NR VOLUNTEER TRAINING 1004 (NOSC CORPUS CHRISTI TX)"},</v>
      </c>
      <c r="R77" s="9" t="str">
        <f t="shared" si="5"/>
        <v>insert into FTS_rui_codes (suggest_text_1, suggest_text_2, source) values ("1004G","NR VOLUNTEER TRAINING 1004 (NOSC CORPUS CHRISTI TX)","RESFOR N12 (07APR2021) and Re-Title List");</v>
      </c>
    </row>
    <row r="78" spans="1:18" ht="32" x14ac:dyDescent="0.2">
      <c r="A78" s="10" t="s">
        <v>94</v>
      </c>
      <c r="B78" s="10" t="s">
        <v>2652</v>
      </c>
      <c r="C78" s="65" t="s">
        <v>2676</v>
      </c>
      <c r="D78" s="10" t="s">
        <v>2677</v>
      </c>
      <c r="E78" s="59" t="str">
        <f t="shared" si="3"/>
        <v>1005R</v>
      </c>
      <c r="F78" s="10" t="s">
        <v>2678</v>
      </c>
      <c r="G78" s="59" t="e">
        <f>+VLOOKUP(C78,'Unit Retitle List'!$A$2:$C$1045,3,FALSE)</f>
        <v>#N/A</v>
      </c>
      <c r="H78" s="10" t="str">
        <f>+IFERROR(VLOOKUP(C78,'Unit Retitle List'!$A$2:$C$1045,3,FALSE),F78)</f>
        <v>NR VOLUNTEER TRAINING 1005</v>
      </c>
      <c r="I78" s="10" t="s">
        <v>2655</v>
      </c>
      <c r="J78" s="10" t="s">
        <v>2656</v>
      </c>
      <c r="K78" s="10" t="s">
        <v>2657</v>
      </c>
      <c r="L78" s="10" t="s">
        <v>2662</v>
      </c>
      <c r="M78" s="10" t="s">
        <v>2659</v>
      </c>
      <c r="Q78" s="9" t="str">
        <f t="shared" si="4"/>
        <v xml:space="preserve">						{"1005R","NR VOLUNTEER TRAINING 1005 (NOSC NEWPORT RI)"},</v>
      </c>
      <c r="R78" s="9" t="str">
        <f t="shared" si="5"/>
        <v>insert into FTS_rui_codes (suggest_text_1, suggest_text_2, source) values ("1005R","NR VOLUNTEER TRAINING 1005 (NOSC NEWPORT RI)","RESFOR N12 (07APR2021) and Re-Title List");</v>
      </c>
    </row>
    <row r="79" spans="1:18" ht="32" x14ac:dyDescent="0.2">
      <c r="A79" s="10" t="s">
        <v>94</v>
      </c>
      <c r="B79" s="10" t="s">
        <v>1641</v>
      </c>
      <c r="C79" s="65" t="s">
        <v>1683</v>
      </c>
      <c r="D79" s="10" t="s">
        <v>1684</v>
      </c>
      <c r="E79" s="59" t="str">
        <f t="shared" si="3"/>
        <v>1007G</v>
      </c>
      <c r="F79" s="10" t="s">
        <v>1685</v>
      </c>
      <c r="G79" s="59" t="e">
        <f>+VLOOKUP(C79,'Unit Retitle List'!$A$2:$C$1045,3,FALSE)</f>
        <v>#N/A</v>
      </c>
      <c r="H79" s="10" t="str">
        <f>+IFERROR(VLOOKUP(C79,'Unit Retitle List'!$A$2:$C$1045,3,FALSE),F79)</f>
        <v>NR VOLUNTEER TRAINING 1007</v>
      </c>
      <c r="I79" s="10" t="s">
        <v>1645</v>
      </c>
      <c r="J79" s="10" t="s">
        <v>1646</v>
      </c>
      <c r="K79" s="10" t="s">
        <v>18</v>
      </c>
      <c r="L79" s="10" t="s">
        <v>1647</v>
      </c>
      <c r="M79" s="10" t="s">
        <v>1648</v>
      </c>
      <c r="Q79" s="9" t="str">
        <f t="shared" si="4"/>
        <v xml:space="preserve">						{"1007G","NR VOLUNTEER TRAINING 1007 (NOSC HOUSTON TX)"},</v>
      </c>
      <c r="R79" s="9" t="str">
        <f t="shared" si="5"/>
        <v>insert into FTS_rui_codes (suggest_text_1, suggest_text_2, source) values ("1007G","NR VOLUNTEER TRAINING 1007 (NOSC HOUSTON TX)","RESFOR N12 (07APR2021) and Re-Title List");</v>
      </c>
    </row>
    <row r="80" spans="1:18" ht="32" x14ac:dyDescent="0.2">
      <c r="A80" s="10" t="s">
        <v>94</v>
      </c>
      <c r="B80" s="10" t="s">
        <v>2251</v>
      </c>
      <c r="C80" s="65" t="s">
        <v>2262</v>
      </c>
      <c r="D80" s="10" t="s">
        <v>2263</v>
      </c>
      <c r="E80" s="59" t="str">
        <f t="shared" si="3"/>
        <v>1007S</v>
      </c>
      <c r="F80" s="10" t="s">
        <v>2264</v>
      </c>
      <c r="G80" s="59" t="e">
        <f>+VLOOKUP(C80,'Unit Retitle List'!$A$2:$C$1045,3,FALSE)</f>
        <v>#N/A</v>
      </c>
      <c r="H80" s="10" t="str">
        <f>+IFERROR(VLOOKUP(C80,'Unit Retitle List'!$A$2:$C$1045,3,FALSE),F80)</f>
        <v>NRSE CRUITCOM ASST RC 9</v>
      </c>
      <c r="I80" s="10" t="s">
        <v>2255</v>
      </c>
      <c r="J80" s="10" t="s">
        <v>2256</v>
      </c>
      <c r="K80" s="10" t="s">
        <v>616</v>
      </c>
      <c r="L80" s="10" t="s">
        <v>2257</v>
      </c>
      <c r="M80" s="10" t="s">
        <v>2258</v>
      </c>
      <c r="Q80" s="9" t="str">
        <f t="shared" si="4"/>
        <v xml:space="preserve">						{"1007S","NRSE CRUITCOM ASST RC 9 (NOSC MEMPHIS TN)"},</v>
      </c>
      <c r="R80" s="9" t="str">
        <f t="shared" si="5"/>
        <v>insert into FTS_rui_codes (suggest_text_1, suggest_text_2, source) values ("1007S","NRSE CRUITCOM ASST RC 9 (NOSC MEMPHIS TN)","RESFOR N12 (07APR2021) and Re-Title List");</v>
      </c>
    </row>
    <row r="81" spans="1:18" ht="32" x14ac:dyDescent="0.2">
      <c r="A81" s="10" t="s">
        <v>94</v>
      </c>
      <c r="B81" s="10" t="s">
        <v>2103</v>
      </c>
      <c r="C81" s="65" t="s">
        <v>2119</v>
      </c>
      <c r="D81" s="10" t="s">
        <v>2120</v>
      </c>
      <c r="E81" s="59" t="str">
        <f t="shared" si="3"/>
        <v>1009G</v>
      </c>
      <c r="F81" s="10" t="s">
        <v>2121</v>
      </c>
      <c r="G81" s="59" t="e">
        <f>+VLOOKUP(C81,'Unit Retitle List'!$A$2:$C$1045,3,FALSE)</f>
        <v>#N/A</v>
      </c>
      <c r="H81" s="10" t="str">
        <f>+IFERROR(VLOOKUP(C81,'Unit Retitle List'!$A$2:$C$1045,3,FALSE),F81)</f>
        <v>NR VOLUNTEER TRAINING 1009</v>
      </c>
      <c r="I81" s="10" t="s">
        <v>2105</v>
      </c>
      <c r="J81" s="10" t="s">
        <v>2106</v>
      </c>
      <c r="K81" s="10" t="s">
        <v>2107</v>
      </c>
      <c r="L81" s="10" t="s">
        <v>2108</v>
      </c>
      <c r="M81" s="10" t="s">
        <v>2109</v>
      </c>
      <c r="Q81" s="9" t="str">
        <f t="shared" si="4"/>
        <v xml:space="preserve">						{"1009G","NR VOLUNTEER TRAINING 1009 (NOSC LITTLE ROCK AR)"},</v>
      </c>
      <c r="R81" s="9" t="str">
        <f t="shared" si="5"/>
        <v>insert into FTS_rui_codes (suggest_text_1, suggest_text_2, source) values ("1009G","NR VOLUNTEER TRAINING 1009 (NOSC LITTLE ROCK AR)","RESFOR N12 (07APR2021) and Re-Title List");</v>
      </c>
    </row>
    <row r="82" spans="1:18" ht="32" x14ac:dyDescent="0.2">
      <c r="A82" s="10" t="s">
        <v>94</v>
      </c>
      <c r="B82" s="10" t="s">
        <v>3695</v>
      </c>
      <c r="C82" s="65" t="s">
        <v>3717</v>
      </c>
      <c r="D82" s="10" t="s">
        <v>3718</v>
      </c>
      <c r="E82" s="59" t="str">
        <f t="shared" si="3"/>
        <v>1012G</v>
      </c>
      <c r="F82" s="10" t="s">
        <v>3719</v>
      </c>
      <c r="G82" s="59" t="e">
        <f>+VLOOKUP(C82,'Unit Retitle List'!$A$2:$C$1045,3,FALSE)</f>
        <v>#N/A</v>
      </c>
      <c r="H82" s="10" t="str">
        <f>+IFERROR(VLOOKUP(C82,'Unit Retitle List'!$A$2:$C$1045,3,FALSE),F82)</f>
        <v>NR VOLUNTEER TRAINING 1012</v>
      </c>
      <c r="I82" s="10" t="s">
        <v>3698</v>
      </c>
      <c r="J82" s="10" t="s">
        <v>3699</v>
      </c>
      <c r="K82" s="10" t="s">
        <v>18</v>
      </c>
      <c r="L82" s="10" t="s">
        <v>3700</v>
      </c>
      <c r="M82" s="10" t="s">
        <v>3701</v>
      </c>
      <c r="Q82" s="9" t="str">
        <f t="shared" si="4"/>
        <v xml:space="preserve">						{"1012G","NR VOLUNTEER TRAINING 1012 (NOSC SAN ANTONIO TX)"},</v>
      </c>
      <c r="R82" s="9" t="str">
        <f t="shared" si="5"/>
        <v>insert into FTS_rui_codes (suggest_text_1, suggest_text_2, source) values ("1012G","NR VOLUNTEER TRAINING 1012 (NOSC SAN ANTONIO TX)","RESFOR N12 (07APR2021) and Re-Title List");</v>
      </c>
    </row>
    <row r="83" spans="1:18" ht="32" x14ac:dyDescent="0.2">
      <c r="A83" s="10" t="s">
        <v>94</v>
      </c>
      <c r="B83" s="10" t="s">
        <v>3941</v>
      </c>
      <c r="C83" s="65" t="s">
        <v>3957</v>
      </c>
      <c r="D83" s="10" t="s">
        <v>3958</v>
      </c>
      <c r="E83" s="59" t="str">
        <f t="shared" si="3"/>
        <v>1013G</v>
      </c>
      <c r="F83" s="10" t="s">
        <v>3959</v>
      </c>
      <c r="G83" s="59" t="e">
        <f>+VLOOKUP(C83,'Unit Retitle List'!$A$2:$C$1045,3,FALSE)</f>
        <v>#N/A</v>
      </c>
      <c r="H83" s="10" t="str">
        <f>+IFERROR(VLOOKUP(C83,'Unit Retitle List'!$A$2:$C$1045,3,FALSE),F83)</f>
        <v>NR VOLUNTEER TRAINING 1013</v>
      </c>
      <c r="I83" s="10" t="s">
        <v>3949</v>
      </c>
      <c r="J83" s="10" t="s">
        <v>3945</v>
      </c>
      <c r="K83" s="10" t="s">
        <v>2548</v>
      </c>
      <c r="L83" s="10" t="s">
        <v>3946</v>
      </c>
      <c r="M83" s="10" t="s">
        <v>3947</v>
      </c>
      <c r="Q83" s="9" t="str">
        <f t="shared" si="4"/>
        <v xml:space="preserve">						{"1013G","NR VOLUNTEER TRAINING 1013 (NOSC SHREVEPORT LA)"},</v>
      </c>
      <c r="R83" s="9" t="str">
        <f t="shared" si="5"/>
        <v>insert into FTS_rui_codes (suggest_text_1, suggest_text_2, source) values ("1013G","NR VOLUNTEER TRAINING 1013 (NOSC SHREVEPORT LA)","RESFOR N12 (07APR2021) and Re-Title List");</v>
      </c>
    </row>
    <row r="84" spans="1:18" ht="32" x14ac:dyDescent="0.2">
      <c r="A84" s="10" t="s">
        <v>94</v>
      </c>
      <c r="B84" s="10" t="s">
        <v>1561</v>
      </c>
      <c r="C84" s="65" t="s">
        <v>1577</v>
      </c>
      <c r="D84" s="10" t="s">
        <v>1578</v>
      </c>
      <c r="E84" s="59" t="str">
        <f t="shared" si="3"/>
        <v>1015G</v>
      </c>
      <c r="F84" s="10" t="s">
        <v>1579</v>
      </c>
      <c r="G84" s="59" t="e">
        <f>+VLOOKUP(C84,'Unit Retitle List'!$A$2:$C$1045,3,FALSE)</f>
        <v>#N/A</v>
      </c>
      <c r="H84" s="10" t="str">
        <f>+IFERROR(VLOOKUP(C84,'Unit Retitle List'!$A$2:$C$1045,3,FALSE),F84)</f>
        <v>NR VOLUNTEER TRAINING 1015</v>
      </c>
      <c r="I84" s="10" t="s">
        <v>1565</v>
      </c>
      <c r="J84" s="10" t="s">
        <v>1566</v>
      </c>
      <c r="K84" s="10" t="s">
        <v>18</v>
      </c>
      <c r="L84" s="10" t="s">
        <v>1570</v>
      </c>
      <c r="M84" s="10" t="s">
        <v>1568</v>
      </c>
      <c r="Q84" s="9" t="str">
        <f t="shared" si="4"/>
        <v xml:space="preserve">						{"1015G","NR VOLUNTEER TRAINING 1015 (NOSC HARLINGEN TX)"},</v>
      </c>
      <c r="R84" s="9" t="str">
        <f t="shared" si="5"/>
        <v>insert into FTS_rui_codes (suggest_text_1, suggest_text_2, source) values ("1015G","NR VOLUNTEER TRAINING 1015 (NOSC HARLINGEN TX)","RESFOR N12 (07APR2021) and Re-Title List");</v>
      </c>
    </row>
    <row r="85" spans="1:18" ht="32" x14ac:dyDescent="0.2">
      <c r="A85" s="10" t="s">
        <v>66</v>
      </c>
      <c r="B85" s="10" t="s">
        <v>95</v>
      </c>
      <c r="C85" s="65" t="s">
        <v>105</v>
      </c>
      <c r="D85" s="10" t="s">
        <v>106</v>
      </c>
      <c r="E85" s="59" t="str">
        <f t="shared" si="3"/>
        <v>1103G</v>
      </c>
      <c r="F85" s="10" t="s">
        <v>107</v>
      </c>
      <c r="G85" s="59" t="e">
        <f>+VLOOKUP(C85,'Unit Retitle List'!$A$2:$C$1045,3,FALSE)</f>
        <v>#N/A</v>
      </c>
      <c r="H85" s="10" t="str">
        <f>+IFERROR(VLOOKUP(C85,'Unit Retitle List'!$A$2:$C$1045,3,FALSE),F85)</f>
        <v>NR VOLUNTEER TRAINING 1103</v>
      </c>
      <c r="I85" s="10" t="s">
        <v>98</v>
      </c>
      <c r="J85" s="10" t="s">
        <v>108</v>
      </c>
      <c r="K85" s="10" t="s">
        <v>18</v>
      </c>
      <c r="L85" s="10" t="s">
        <v>109</v>
      </c>
      <c r="M85" s="10" t="s">
        <v>101</v>
      </c>
      <c r="Q85" s="9" t="str">
        <f t="shared" si="4"/>
        <v xml:space="preserve">						{"1103G","NR VOLUNTEER TRAINING 1103 (NOSC AMARILLO TX)"},</v>
      </c>
      <c r="R85" s="9" t="str">
        <f t="shared" si="5"/>
        <v>insert into FTS_rui_codes (suggest_text_1, suggest_text_2, source) values ("1103G","NR VOLUNTEER TRAINING 1103 (NOSC AMARILLO TX)","RESFOR N12 (07APR2021) and Re-Title List");</v>
      </c>
    </row>
    <row r="86" spans="1:18" ht="32" x14ac:dyDescent="0.2">
      <c r="A86" s="10" t="s">
        <v>66</v>
      </c>
      <c r="B86" s="10" t="s">
        <v>1061</v>
      </c>
      <c r="C86" s="65" t="s">
        <v>1073</v>
      </c>
      <c r="D86" s="10" t="s">
        <v>1074</v>
      </c>
      <c r="E86" s="59" t="str">
        <f t="shared" si="3"/>
        <v>1105G</v>
      </c>
      <c r="F86" s="10" t="s">
        <v>1075</v>
      </c>
      <c r="G86" s="59" t="e">
        <f>+VLOOKUP(C86,'Unit Retitle List'!$A$2:$C$1045,3,FALSE)</f>
        <v>#N/A</v>
      </c>
      <c r="H86" s="10" t="str">
        <f>+IFERROR(VLOOKUP(C86,'Unit Retitle List'!$A$2:$C$1045,3,FALSE),F86)</f>
        <v>NR VOLUNTEER TRAINING 1105</v>
      </c>
      <c r="I86" s="10" t="s">
        <v>1064</v>
      </c>
      <c r="J86" s="10" t="s">
        <v>1065</v>
      </c>
      <c r="K86" s="10" t="s">
        <v>18</v>
      </c>
      <c r="L86" s="10" t="s">
        <v>1066</v>
      </c>
      <c r="M86" s="10" t="s">
        <v>1067</v>
      </c>
      <c r="Q86" s="9" t="str">
        <f t="shared" si="4"/>
        <v xml:space="preserve">						{"1105G","NR VOLUNTEER TRAINING 1105 (NOSC EL PASO TX)"},</v>
      </c>
      <c r="R86" s="9" t="str">
        <f t="shared" si="5"/>
        <v>insert into FTS_rui_codes (suggest_text_1, suggest_text_2, source) values ("1105G","NR VOLUNTEER TRAINING 1105 (NOSC EL PASO TX)","RESFOR N12 (07APR2021) and Re-Title List");</v>
      </c>
    </row>
    <row r="87" spans="1:18" ht="32" x14ac:dyDescent="0.2">
      <c r="A87" s="7" t="s">
        <v>66</v>
      </c>
      <c r="B87" s="10" t="s">
        <v>2978</v>
      </c>
      <c r="C87" s="65" t="s">
        <v>3001</v>
      </c>
      <c r="D87" s="10" t="s">
        <v>3002</v>
      </c>
      <c r="E87" s="59" t="str">
        <f t="shared" si="3"/>
        <v>1108G</v>
      </c>
      <c r="F87" s="10" t="s">
        <v>3003</v>
      </c>
      <c r="G87" s="59" t="e">
        <f>+VLOOKUP(C87,'Unit Retitle List'!$A$2:$C$1045,3,FALSE)</f>
        <v>#N/A</v>
      </c>
      <c r="H87" s="10" t="str">
        <f>+IFERROR(VLOOKUP(C87,'Unit Retitle List'!$A$2:$C$1045,3,FALSE),F87)</f>
        <v>NR VOLUNTEER TRAINING 1108</v>
      </c>
      <c r="I87" s="10" t="s">
        <v>2990</v>
      </c>
      <c r="J87" s="10" t="s">
        <v>2983</v>
      </c>
      <c r="K87" s="10" t="s">
        <v>2984</v>
      </c>
      <c r="L87" s="10" t="s">
        <v>2985</v>
      </c>
      <c r="M87" s="10" t="s">
        <v>2986</v>
      </c>
      <c r="Q87" s="9" t="str">
        <f t="shared" si="4"/>
        <v xml:space="preserve">						{"1108G","NR VOLUNTEER TRAINING 1108 (NOSC OKLAHOMA CITY OK)"},</v>
      </c>
      <c r="R87" s="9" t="str">
        <f t="shared" si="5"/>
        <v>insert into FTS_rui_codes (suggest_text_1, suggest_text_2, source) values ("1108G","NR VOLUNTEER TRAINING 1108 (NOSC OKLAHOMA CITY OK)","RESFOR N12 (07APR2021) and Re-Title List");</v>
      </c>
    </row>
    <row r="88" spans="1:18" ht="32" x14ac:dyDescent="0.2">
      <c r="A88" s="10" t="s">
        <v>66</v>
      </c>
      <c r="B88" s="10" t="s">
        <v>4295</v>
      </c>
      <c r="C88" s="65" t="s">
        <v>4310</v>
      </c>
      <c r="D88" s="10" t="s">
        <v>4311</v>
      </c>
      <c r="E88" s="59" t="str">
        <f t="shared" si="3"/>
        <v>1110G</v>
      </c>
      <c r="F88" s="10" t="s">
        <v>4312</v>
      </c>
      <c r="G88" s="59" t="e">
        <f>+VLOOKUP(C88,'Unit Retitle List'!$A$2:$C$1045,3,FALSE)</f>
        <v>#N/A</v>
      </c>
      <c r="H88" s="10" t="str">
        <f>+IFERROR(VLOOKUP(C88,'Unit Retitle List'!$A$2:$C$1045,3,FALSE),F88)</f>
        <v>NR VOLUNTEER TRAINING 1110</v>
      </c>
      <c r="I88" s="10" t="s">
        <v>4313</v>
      </c>
      <c r="J88" s="10" t="s">
        <v>4299</v>
      </c>
      <c r="K88" s="10" t="s">
        <v>2984</v>
      </c>
      <c r="L88" s="10" t="s">
        <v>4305</v>
      </c>
      <c r="M88" s="10" t="s">
        <v>4301</v>
      </c>
      <c r="Q88" s="9" t="str">
        <f t="shared" si="4"/>
        <v xml:space="preserve">						{"1110G","NR VOLUNTEER TRAINING 1110 (NOSC TULSA OK)"},</v>
      </c>
      <c r="R88" s="9" t="str">
        <f t="shared" si="5"/>
        <v>insert into FTS_rui_codes (suggest_text_1, suggest_text_2, source) values ("1110G","NR VOLUNTEER TRAINING 1110 (NOSC TULSA OK)","RESFOR N12 (07APR2021) and Re-Title List");</v>
      </c>
    </row>
    <row r="89" spans="1:18" ht="32" x14ac:dyDescent="0.2">
      <c r="A89" s="10" t="s">
        <v>66</v>
      </c>
      <c r="B89" s="10" t="s">
        <v>4407</v>
      </c>
      <c r="C89" s="65" t="s">
        <v>4414</v>
      </c>
      <c r="D89" s="10" t="s">
        <v>4415</v>
      </c>
      <c r="E89" s="59" t="str">
        <f t="shared" si="3"/>
        <v>1111G</v>
      </c>
      <c r="F89" s="10" t="s">
        <v>4416</v>
      </c>
      <c r="G89" s="59" t="e">
        <f>+VLOOKUP(C89,'Unit Retitle List'!$A$2:$C$1045,3,FALSE)</f>
        <v>#N/A</v>
      </c>
      <c r="H89" s="10" t="str">
        <f>+IFERROR(VLOOKUP(C89,'Unit Retitle List'!$A$2:$C$1045,3,FALSE),F89)</f>
        <v>NR VOLUNTEER TRAINING 1111</v>
      </c>
      <c r="I89" s="10" t="s">
        <v>4410</v>
      </c>
      <c r="J89" s="10" t="s">
        <v>4411</v>
      </c>
      <c r="K89" s="10" t="s">
        <v>18</v>
      </c>
      <c r="L89" s="10" t="s">
        <v>4417</v>
      </c>
      <c r="M89" s="10" t="s">
        <v>4413</v>
      </c>
      <c r="Q89" s="9" t="str">
        <f t="shared" si="4"/>
        <v xml:space="preserve">						{"1111G","NR VOLUNTEER TRAINING 1111 (NOSC WACO TX)"},</v>
      </c>
      <c r="R89" s="9" t="str">
        <f t="shared" si="5"/>
        <v>insert into FTS_rui_codes (suggest_text_1, suggest_text_2, source) values ("1111G","NR VOLUNTEER TRAINING 1111 (NOSC WACO TX)","RESFOR N12 (07APR2021) and Re-Title List");</v>
      </c>
    </row>
    <row r="90" spans="1:18" ht="32" x14ac:dyDescent="0.2">
      <c r="A90" s="10" t="s">
        <v>291</v>
      </c>
      <c r="B90" s="7" t="s">
        <v>396</v>
      </c>
      <c r="C90" s="66" t="s">
        <v>408</v>
      </c>
      <c r="D90" s="7" t="s">
        <v>409</v>
      </c>
      <c r="E90" s="59" t="str">
        <f t="shared" si="3"/>
        <v>1309G</v>
      </c>
      <c r="F90" s="7" t="s">
        <v>410</v>
      </c>
      <c r="G90" s="59" t="e">
        <f>+VLOOKUP(C90,'Unit Retitle List'!$A$2:$C$1045,3,FALSE)</f>
        <v>#N/A</v>
      </c>
      <c r="H90" s="10" t="str">
        <f>+IFERROR(VLOOKUP(C90,'Unit Retitle List'!$A$2:$C$1045,3,FALSE),F90)</f>
        <v>NR VOLUNTEER TRAINING 1309</v>
      </c>
      <c r="I90" s="7" t="s">
        <v>398</v>
      </c>
      <c r="J90" s="7" t="s">
        <v>218</v>
      </c>
      <c r="K90" s="7" t="s">
        <v>399</v>
      </c>
      <c r="L90" s="7" t="s">
        <v>400</v>
      </c>
      <c r="M90" s="7" t="s">
        <v>401</v>
      </c>
      <c r="Q90" s="9" t="str">
        <f t="shared" si="4"/>
        <v xml:space="preserve">						{"1309G","NR VOLUNTEER TRAINING 1309 (NOSC BATTLE CREEK MI)"},</v>
      </c>
      <c r="R90" s="9" t="str">
        <f t="shared" si="5"/>
        <v>insert into FTS_rui_codes (suggest_text_1, suggest_text_2, source) values ("1309G","NR VOLUNTEER TRAINING 1309 (NOSC BATTLE CREEK MI)","RESFOR N12 (07APR2021) and Re-Title List");</v>
      </c>
    </row>
    <row r="91" spans="1:18" ht="32" x14ac:dyDescent="0.2">
      <c r="A91" s="10" t="s">
        <v>291</v>
      </c>
      <c r="B91" s="7" t="s">
        <v>1710</v>
      </c>
      <c r="C91" s="66" t="s">
        <v>1721</v>
      </c>
      <c r="D91" s="7" t="s">
        <v>1722</v>
      </c>
      <c r="E91" s="59" t="str">
        <f t="shared" si="3"/>
        <v>1315G</v>
      </c>
      <c r="F91" s="7" t="s">
        <v>1723</v>
      </c>
      <c r="G91" s="59" t="e">
        <f>+VLOOKUP(C91,'Unit Retitle List'!$A$2:$C$1045,3,FALSE)</f>
        <v>#N/A</v>
      </c>
      <c r="H91" s="10" t="str">
        <f>+IFERROR(VLOOKUP(C91,'Unit Retitle List'!$A$2:$C$1045,3,FALSE),F91)</f>
        <v>NR VOLUNTEER TRAINING 1315</v>
      </c>
      <c r="I91" s="7" t="s">
        <v>1713</v>
      </c>
      <c r="J91" s="7" t="s">
        <v>1714</v>
      </c>
      <c r="K91" s="7" t="s">
        <v>1715</v>
      </c>
      <c r="L91" s="7" t="s">
        <v>1716</v>
      </c>
      <c r="M91" s="7" t="s">
        <v>1717</v>
      </c>
      <c r="Q91" s="9" t="str">
        <f t="shared" si="4"/>
        <v xml:space="preserve">						{"1315G","NR VOLUNTEER TRAINING 1315 (NOSC INDIANAPOLIS IN)"},</v>
      </c>
      <c r="R91" s="9" t="str">
        <f t="shared" si="5"/>
        <v>insert into FTS_rui_codes (suggest_text_1, suggest_text_2, source) values ("1315G","NR VOLUNTEER TRAINING 1315 (NOSC INDIANAPOLIS IN)","RESFOR N12 (07APR2021) and Re-Title List");</v>
      </c>
    </row>
    <row r="92" spans="1:18" ht="32" x14ac:dyDescent="0.2">
      <c r="A92" s="10" t="s">
        <v>291</v>
      </c>
      <c r="B92" s="7" t="s">
        <v>2188</v>
      </c>
      <c r="C92" s="66" t="s">
        <v>2189</v>
      </c>
      <c r="D92" s="7" t="s">
        <v>2190</v>
      </c>
      <c r="E92" s="59" t="str">
        <f t="shared" si="3"/>
        <v>1318G</v>
      </c>
      <c r="F92" s="7" t="s">
        <v>2191</v>
      </c>
      <c r="G92" s="59" t="e">
        <f>+VLOOKUP(C92,'Unit Retitle List'!$A$2:$C$1045,3,FALSE)</f>
        <v>#N/A</v>
      </c>
      <c r="H92" s="10" t="str">
        <f>+IFERROR(VLOOKUP(C92,'Unit Retitle List'!$A$2:$C$1045,3,FALSE),F92)</f>
        <v>NR VOLUNTEER TRAINING 1318</v>
      </c>
      <c r="I92" s="7" t="s">
        <v>2192</v>
      </c>
      <c r="J92" s="7" t="s">
        <v>2193</v>
      </c>
      <c r="K92" s="7" t="s">
        <v>1415</v>
      </c>
      <c r="L92" s="7" t="s">
        <v>2194</v>
      </c>
      <c r="M92" s="7" t="s">
        <v>2195</v>
      </c>
      <c r="Q92" s="9" t="str">
        <f t="shared" si="4"/>
        <v xml:space="preserve">						{"1318G","NR VOLUNTEER TRAINING 1318 (NOSC MADISON WI)"},</v>
      </c>
      <c r="R92" s="9" t="str">
        <f t="shared" si="5"/>
        <v>insert into FTS_rui_codes (suggest_text_1, suggest_text_2, source) values ("1318G","NR VOLUNTEER TRAINING 1318 (NOSC MADISON WI)","RESFOR N12 (07APR2021) and Re-Title List");</v>
      </c>
    </row>
    <row r="93" spans="1:18" ht="32" x14ac:dyDescent="0.2">
      <c r="A93" s="10" t="s">
        <v>291</v>
      </c>
      <c r="B93" s="7" t="s">
        <v>2375</v>
      </c>
      <c r="C93" s="66" t="s">
        <v>2376</v>
      </c>
      <c r="D93" s="7" t="s">
        <v>2377</v>
      </c>
      <c r="E93" s="59" t="str">
        <f t="shared" si="3"/>
        <v>1319G</v>
      </c>
      <c r="F93" s="7" t="s">
        <v>2378</v>
      </c>
      <c r="G93" s="59" t="e">
        <f>+VLOOKUP(C93,'Unit Retitle List'!$A$2:$C$1045,3,FALSE)</f>
        <v>#N/A</v>
      </c>
      <c r="H93" s="10" t="str">
        <f>+IFERROR(VLOOKUP(C93,'Unit Retitle List'!$A$2:$C$1045,3,FALSE),F93)</f>
        <v>NR VOLUNTEER TRAINING 1319</v>
      </c>
      <c r="I93" s="7" t="s">
        <v>2379</v>
      </c>
      <c r="J93" s="7" t="s">
        <v>2380</v>
      </c>
      <c r="K93" s="7" t="s">
        <v>1415</v>
      </c>
      <c r="L93" s="7" t="s">
        <v>2381</v>
      </c>
      <c r="M93" s="7" t="s">
        <v>2382</v>
      </c>
      <c r="Q93" s="9" t="str">
        <f t="shared" si="4"/>
        <v xml:space="preserve">						{"1319G","NR VOLUNTEER TRAINING 1319 (NOSC MILWAUKEE WI)"},</v>
      </c>
      <c r="R93" s="9" t="str">
        <f t="shared" si="5"/>
        <v>insert into FTS_rui_codes (suggest_text_1, suggest_text_2, source) values ("1319G","NR VOLUNTEER TRAINING 1319 (NOSC MILWAUKEE WI)","RESFOR N12 (07APR2021) and Re-Title List");</v>
      </c>
    </row>
    <row r="94" spans="1:18" ht="32" x14ac:dyDescent="0.2">
      <c r="A94" s="10" t="s">
        <v>291</v>
      </c>
      <c r="B94" s="7" t="s">
        <v>3634</v>
      </c>
      <c r="C94" s="66" t="s">
        <v>3635</v>
      </c>
      <c r="D94" s="7" t="s">
        <v>3636</v>
      </c>
      <c r="E94" s="59" t="str">
        <f t="shared" si="3"/>
        <v>1323G</v>
      </c>
      <c r="F94" s="7" t="s">
        <v>3637</v>
      </c>
      <c r="G94" s="59" t="e">
        <f>+VLOOKUP(C94,'Unit Retitle List'!$A$2:$C$1045,3,FALSE)</f>
        <v>#N/A</v>
      </c>
      <c r="H94" s="10" t="str">
        <f>+IFERROR(VLOOKUP(C94,'Unit Retitle List'!$A$2:$C$1045,3,FALSE),F94)</f>
        <v>NR VOLUNTEER TRAINING 1323</v>
      </c>
      <c r="I94" s="7" t="s">
        <v>3638</v>
      </c>
      <c r="J94" s="7" t="s">
        <v>3639</v>
      </c>
      <c r="K94" s="7" t="s">
        <v>399</v>
      </c>
      <c r="L94" s="7" t="s">
        <v>3640</v>
      </c>
      <c r="M94" s="7" t="s">
        <v>3641</v>
      </c>
      <c r="Q94" s="9" t="str">
        <f t="shared" si="4"/>
        <v xml:space="preserve">						{"1323G","NR VOLUNTEER TRAINING 1323 (NOSC SAGINAW MI)"},</v>
      </c>
      <c r="R94" s="9" t="str">
        <f t="shared" si="5"/>
        <v>insert into FTS_rui_codes (suggest_text_1, suggest_text_2, source) values ("1323G","NR VOLUNTEER TRAINING 1323 (NOSC SAGINAW MI)","RESFOR N12 (07APR2021) and Re-Title List");</v>
      </c>
    </row>
    <row r="95" spans="1:18" ht="32" x14ac:dyDescent="0.2">
      <c r="A95" s="10" t="s">
        <v>291</v>
      </c>
      <c r="B95" s="7" t="s">
        <v>959</v>
      </c>
      <c r="C95" s="66" t="s">
        <v>968</v>
      </c>
      <c r="D95" s="7" t="s">
        <v>969</v>
      </c>
      <c r="E95" s="59" t="str">
        <f t="shared" si="3"/>
        <v>1325G</v>
      </c>
      <c r="F95" s="7" t="s">
        <v>970</v>
      </c>
      <c r="G95" s="59" t="e">
        <f>+VLOOKUP(C95,'Unit Retitle List'!$A$2:$C$1045,3,FALSE)</f>
        <v>#N/A</v>
      </c>
      <c r="H95" s="10" t="str">
        <f>+IFERROR(VLOOKUP(C95,'Unit Retitle List'!$A$2:$C$1045,3,FALSE),F95)</f>
        <v>NR VOLUNTEER TRAINING 1325</v>
      </c>
      <c r="I95" s="7" t="s">
        <v>962</v>
      </c>
      <c r="J95" s="7" t="s">
        <v>963</v>
      </c>
      <c r="K95" s="7" t="s">
        <v>399</v>
      </c>
      <c r="L95" s="7" t="s">
        <v>964</v>
      </c>
      <c r="M95" s="7" t="s">
        <v>965</v>
      </c>
      <c r="Q95" s="9" t="str">
        <f t="shared" si="4"/>
        <v xml:space="preserve">						{"1325G","NR VOLUNTEER TRAINING 1325 (NOSC DETROIT MI)"},</v>
      </c>
      <c r="R95" s="9" t="str">
        <f t="shared" si="5"/>
        <v>insert into FTS_rui_codes (suggest_text_1, suggest_text_2, source) values ("1325G","NR VOLUNTEER TRAINING 1325 (NOSC DETROIT MI)","RESFOR N12 (07APR2021) and Re-Title List");</v>
      </c>
    </row>
    <row r="96" spans="1:18" ht="32" x14ac:dyDescent="0.2">
      <c r="A96" s="10" t="s">
        <v>291</v>
      </c>
      <c r="B96" s="7" t="s">
        <v>3570</v>
      </c>
      <c r="C96" s="66" t="s">
        <v>3571</v>
      </c>
      <c r="D96" s="7" t="s">
        <v>3572</v>
      </c>
      <c r="E96" s="59" t="str">
        <f t="shared" si="3"/>
        <v>1603G</v>
      </c>
      <c r="F96" s="7" t="s">
        <v>3573</v>
      </c>
      <c r="G96" s="59" t="e">
        <f>+VLOOKUP(C96,'Unit Retitle List'!$A$2:$C$1045,3,FALSE)</f>
        <v>#N/A</v>
      </c>
      <c r="H96" s="10" t="str">
        <f>+IFERROR(VLOOKUP(C96,'Unit Retitle List'!$A$2:$C$1045,3,FALSE),F96)</f>
        <v>NR VOLUNTEER TRAINING 1603</v>
      </c>
      <c r="I96" s="7" t="s">
        <v>3574</v>
      </c>
      <c r="J96" s="7" t="s">
        <v>3575</v>
      </c>
      <c r="K96" s="7" t="s">
        <v>654</v>
      </c>
      <c r="L96" s="7" t="s">
        <v>3576</v>
      </c>
      <c r="M96" s="7" t="s">
        <v>3577</v>
      </c>
      <c r="Q96" s="9" t="str">
        <f t="shared" si="4"/>
        <v xml:space="preserve">						{"1603G","NR VOLUNTEER TRAINING 1603 (NOSC ROCK ISLAND IL)"},</v>
      </c>
      <c r="R96" s="9" t="str">
        <f t="shared" si="5"/>
        <v>insert into FTS_rui_codes (suggest_text_1, suggest_text_2, source) values ("1603G","NR VOLUNTEER TRAINING 1603 (NOSC ROCK ISLAND IL)","RESFOR N12 (07APR2021) and Re-Title List");</v>
      </c>
    </row>
    <row r="97" spans="1:18" ht="32" x14ac:dyDescent="0.2">
      <c r="A97" s="10" t="s">
        <v>291</v>
      </c>
      <c r="B97" s="7" t="s">
        <v>912</v>
      </c>
      <c r="C97" s="66" t="s">
        <v>913</v>
      </c>
      <c r="D97" s="7" t="s">
        <v>914</v>
      </c>
      <c r="E97" s="59" t="str">
        <f t="shared" si="3"/>
        <v>1604G</v>
      </c>
      <c r="F97" s="7" t="s">
        <v>915</v>
      </c>
      <c r="G97" s="59" t="e">
        <f>+VLOOKUP(C97,'Unit Retitle List'!$A$2:$C$1045,3,FALSE)</f>
        <v>#N/A</v>
      </c>
      <c r="H97" s="10" t="str">
        <f>+IFERROR(VLOOKUP(C97,'Unit Retitle List'!$A$2:$C$1045,3,FALSE),F97)</f>
        <v>NR VOLUNTEER TRAINING 1604</v>
      </c>
      <c r="I97" s="7" t="s">
        <v>916</v>
      </c>
      <c r="J97" s="7" t="s">
        <v>917</v>
      </c>
      <c r="K97" s="7" t="s">
        <v>654</v>
      </c>
      <c r="L97" s="7" t="s">
        <v>918</v>
      </c>
      <c r="M97" s="7" t="s">
        <v>919</v>
      </c>
      <c r="Q97" s="9" t="str">
        <f t="shared" si="4"/>
        <v xml:space="preserve">						{"1604G","NR VOLUNTEER TRAINING 1604 (NOSC DECATUR IL)"},</v>
      </c>
      <c r="R97" s="9" t="str">
        <f t="shared" si="5"/>
        <v>insert into FTS_rui_codes (suggest_text_1, suggest_text_2, source) values ("1604G","NR VOLUNTEER TRAINING 1604 (NOSC DECATUR IL)","RESFOR N12 (07APR2021) and Re-Title List");</v>
      </c>
    </row>
    <row r="98" spans="1:18" ht="16" x14ac:dyDescent="0.2">
      <c r="A98" s="10" t="s">
        <v>291</v>
      </c>
      <c r="B98" s="10" t="s">
        <v>930</v>
      </c>
      <c r="C98" s="65" t="s">
        <v>956</v>
      </c>
      <c r="D98" s="10" t="s">
        <v>957</v>
      </c>
      <c r="E98" s="59" t="str">
        <f t="shared" si="3"/>
        <v>1605G</v>
      </c>
      <c r="F98" s="11" t="s">
        <v>958</v>
      </c>
      <c r="G98" s="59" t="e">
        <f>+VLOOKUP(C98,'Unit Retitle List'!$A$2:$C$1045,3,FALSE)</f>
        <v>#N/A</v>
      </c>
      <c r="H98" s="10" t="str">
        <f>+IFERROR(VLOOKUP(C98,'Unit Retitle List'!$A$2:$C$1045,3,FALSE),F98)</f>
        <v>NR VOLUNTEER TRAINING 1605</v>
      </c>
      <c r="I98" s="10" t="s">
        <v>933</v>
      </c>
      <c r="J98" s="10" t="s">
        <v>934</v>
      </c>
      <c r="K98" s="10" t="s">
        <v>935</v>
      </c>
      <c r="L98" s="18">
        <v>503156213</v>
      </c>
      <c r="M98" s="10" t="s">
        <v>936</v>
      </c>
      <c r="Q98" s="9" t="str">
        <f t="shared" si="4"/>
        <v xml:space="preserve">						{"1605G","NR VOLUNTEER TRAINING 1605 (NOSC DES MOINES IA)"},</v>
      </c>
      <c r="R98" s="9" t="str">
        <f t="shared" si="5"/>
        <v>insert into FTS_rui_codes (suggest_text_1, suggest_text_2, source) values ("1605G","NR VOLUNTEER TRAINING 1605 (NOSC DES MOINES IA)","RESFOR N12 (07APR2021) and Re-Title List");</v>
      </c>
    </row>
    <row r="99" spans="1:18" ht="32" x14ac:dyDescent="0.2">
      <c r="A99" s="10" t="s">
        <v>291</v>
      </c>
      <c r="B99" s="10" t="s">
        <v>1176</v>
      </c>
      <c r="C99" s="65" t="s">
        <v>1193</v>
      </c>
      <c r="D99" s="10" t="s">
        <v>1194</v>
      </c>
      <c r="E99" s="59" t="str">
        <f t="shared" si="3"/>
        <v>1608G</v>
      </c>
      <c r="F99" s="11" t="s">
        <v>1195</v>
      </c>
      <c r="G99" s="59" t="e">
        <f>+VLOOKUP(C99,'Unit Retitle List'!$A$2:$C$1045,3,FALSE)</f>
        <v>#N/A</v>
      </c>
      <c r="H99" s="10" t="str">
        <f>+IFERROR(VLOOKUP(C99,'Unit Retitle List'!$A$2:$C$1045,3,FALSE),F99)</f>
        <v>NR VOLUNTEER TRAINING 1608</v>
      </c>
      <c r="I99" s="10" t="s">
        <v>1179</v>
      </c>
      <c r="J99" s="10" t="s">
        <v>1180</v>
      </c>
      <c r="K99" s="10" t="s">
        <v>1181</v>
      </c>
      <c r="L99" s="10" t="s">
        <v>1182</v>
      </c>
      <c r="M99" s="10">
        <v>62091</v>
      </c>
      <c r="Q99" s="9" t="str">
        <f t="shared" si="4"/>
        <v xml:space="preserve">						{"1608G","NR VOLUNTEER TRAINING 1608 (NOSC FARGO ND)"},</v>
      </c>
      <c r="R99" s="9" t="str">
        <f t="shared" si="5"/>
        <v>insert into FTS_rui_codes (suggest_text_1, suggest_text_2, source) values ("1608G","NR VOLUNTEER TRAINING 1608 (NOSC FARGO ND)","RESFOR N12 (07APR2021) and Re-Title List");</v>
      </c>
    </row>
    <row r="100" spans="1:18" ht="32" x14ac:dyDescent="0.2">
      <c r="A100" s="10" t="s">
        <v>291</v>
      </c>
      <c r="B100" s="7" t="s">
        <v>1409</v>
      </c>
      <c r="C100" s="66" t="s">
        <v>1410</v>
      </c>
      <c r="D100" s="7" t="s">
        <v>1411</v>
      </c>
      <c r="E100" s="59" t="str">
        <f t="shared" si="3"/>
        <v>1609G</v>
      </c>
      <c r="F100" s="7" t="s">
        <v>1412</v>
      </c>
      <c r="G100" s="59" t="e">
        <f>+VLOOKUP(C100,'Unit Retitle List'!$A$2:$C$1045,3,FALSE)</f>
        <v>#N/A</v>
      </c>
      <c r="H100" s="10" t="str">
        <f>+IFERROR(VLOOKUP(C100,'Unit Retitle List'!$A$2:$C$1045,3,FALSE),F100)</f>
        <v>NR VOLUNTEER TRAINING 1609</v>
      </c>
      <c r="I100" s="7" t="s">
        <v>1413</v>
      </c>
      <c r="J100" s="7" t="s">
        <v>1414</v>
      </c>
      <c r="K100" s="7" t="s">
        <v>1415</v>
      </c>
      <c r="L100" s="7" t="s">
        <v>1416</v>
      </c>
      <c r="M100" s="7" t="s">
        <v>1417</v>
      </c>
      <c r="Q100" s="9" t="str">
        <f t="shared" si="4"/>
        <v xml:space="preserve">						{"1609G","NR VOLUNTEER TRAINING 1609 (NOSC GREEN BAY WI)"},</v>
      </c>
      <c r="R100" s="9" t="str">
        <f t="shared" si="5"/>
        <v>insert into FTS_rui_codes (suggest_text_1, suggest_text_2, source) values ("1609G","NR VOLUNTEER TRAINING 1609 (NOSC GREEN BAY WI)","RESFOR N12 (07APR2021) and Re-Title List");</v>
      </c>
    </row>
    <row r="101" spans="1:18" ht="32" x14ac:dyDescent="0.2">
      <c r="A101" s="10" t="s">
        <v>291</v>
      </c>
      <c r="B101" s="7" t="s">
        <v>3176</v>
      </c>
      <c r="C101" s="66" t="s">
        <v>3177</v>
      </c>
      <c r="D101" s="7" t="s">
        <v>3178</v>
      </c>
      <c r="E101" s="59" t="str">
        <f t="shared" si="3"/>
        <v>1613G</v>
      </c>
      <c r="F101" s="7" t="s">
        <v>3179</v>
      </c>
      <c r="G101" s="59" t="e">
        <f>+VLOOKUP(C101,'Unit Retitle List'!$A$2:$C$1045,3,FALSE)</f>
        <v>#N/A</v>
      </c>
      <c r="H101" s="10" t="str">
        <f>+IFERROR(VLOOKUP(C101,'Unit Retitle List'!$A$2:$C$1045,3,FALSE),F101)</f>
        <v>NR VOLUNTEER TRAINING 1613</v>
      </c>
      <c r="I101" s="7" t="s">
        <v>3180</v>
      </c>
      <c r="J101" s="7" t="s">
        <v>3181</v>
      </c>
      <c r="K101" s="7" t="s">
        <v>654</v>
      </c>
      <c r="L101" s="7" t="s">
        <v>3182</v>
      </c>
      <c r="M101" s="7" t="s">
        <v>3183</v>
      </c>
      <c r="Q101" s="9" t="str">
        <f t="shared" si="4"/>
        <v xml:space="preserve">						{"1613G","NR VOLUNTEER TRAINING 1613 (NOSC PEORIA IL)"},</v>
      </c>
      <c r="R101" s="9" t="str">
        <f t="shared" si="5"/>
        <v>insert into FTS_rui_codes (suggest_text_1, suggest_text_2, source) values ("1613G","NR VOLUNTEER TRAINING 1613 (NOSC PEORIA IL)","RESFOR N12 (07APR2021) and Re-Title List");</v>
      </c>
    </row>
    <row r="102" spans="1:18" ht="32" x14ac:dyDescent="0.2">
      <c r="A102" s="10" t="s">
        <v>291</v>
      </c>
      <c r="B102" s="10" t="s">
        <v>3970</v>
      </c>
      <c r="C102" s="65" t="s">
        <v>3989</v>
      </c>
      <c r="D102" s="10" t="s">
        <v>3990</v>
      </c>
      <c r="E102" s="59" t="str">
        <f t="shared" si="3"/>
        <v>1614G</v>
      </c>
      <c r="F102" s="11" t="s">
        <v>3991</v>
      </c>
      <c r="G102" s="59" t="e">
        <f>+VLOOKUP(C102,'Unit Retitle List'!$A$2:$C$1045,3,FALSE)</f>
        <v>#N/A</v>
      </c>
      <c r="H102" s="10" t="str">
        <f>+IFERROR(VLOOKUP(C102,'Unit Retitle List'!$A$2:$C$1045,3,FALSE),F102)</f>
        <v>NR VOLUNTEER TRAINING 1614</v>
      </c>
      <c r="I102" s="10" t="s">
        <v>3974</v>
      </c>
      <c r="J102" s="10" t="s">
        <v>3975</v>
      </c>
      <c r="K102" s="10" t="s">
        <v>3976</v>
      </c>
      <c r="L102" s="10" t="s">
        <v>3977</v>
      </c>
      <c r="M102" s="10" t="s">
        <v>3978</v>
      </c>
      <c r="Q102" s="9" t="str">
        <f t="shared" si="4"/>
        <v xml:space="preserve">						{"1614G","NR VOLUNTEER TRAINING 1614 (NOSC SIOUX FALLS SD)"},</v>
      </c>
      <c r="R102" s="9" t="str">
        <f t="shared" si="5"/>
        <v>insert into FTS_rui_codes (suggest_text_1, suggest_text_2, source) values ("1614G","NR VOLUNTEER TRAINING 1614 (NOSC SIOUX FALLS SD)","RESFOR N12 (07APR2021) and Re-Title List");</v>
      </c>
    </row>
    <row r="103" spans="1:18" ht="32" x14ac:dyDescent="0.2">
      <c r="A103" s="10" t="s">
        <v>291</v>
      </c>
      <c r="B103" s="10" t="s">
        <v>2398</v>
      </c>
      <c r="C103" s="65" t="s">
        <v>2447</v>
      </c>
      <c r="D103" s="10" t="s">
        <v>2448</v>
      </c>
      <c r="E103" s="59" t="str">
        <f t="shared" si="3"/>
        <v>1618G</v>
      </c>
      <c r="F103" s="11" t="s">
        <v>2449</v>
      </c>
      <c r="G103" s="59" t="e">
        <f>+VLOOKUP(C103,'Unit Retitle List'!$A$2:$C$1045,3,FALSE)</f>
        <v>#N/A</v>
      </c>
      <c r="H103" s="10" t="str">
        <f>+IFERROR(VLOOKUP(C103,'Unit Retitle List'!$A$2:$C$1045,3,FALSE),F103)</f>
        <v>NR VOLUNTEER TRAINING 1618</v>
      </c>
      <c r="I103" s="10" t="s">
        <v>2401</v>
      </c>
      <c r="J103" s="10" t="s">
        <v>2402</v>
      </c>
      <c r="K103" s="10" t="s">
        <v>2403</v>
      </c>
      <c r="L103" s="10" t="s">
        <v>2404</v>
      </c>
      <c r="M103" s="10" t="s">
        <v>2405</v>
      </c>
      <c r="Q103" s="9" t="str">
        <f t="shared" si="4"/>
        <v xml:space="preserve">						{"1618G","NR VOLUNTEER TRAINING 1618 (NOSC MINNEAPOLIS MN)"},</v>
      </c>
      <c r="R103" s="9" t="str">
        <f t="shared" si="5"/>
        <v>insert into FTS_rui_codes (suggest_text_1, suggest_text_2, source) values ("1618G","NR VOLUNTEER TRAINING 1618 (NOSC MINNEAPOLIS MN)","RESFOR N12 (07APR2021) and Re-Title List");</v>
      </c>
    </row>
    <row r="104" spans="1:18" ht="32" x14ac:dyDescent="0.2">
      <c r="A104" s="10" t="s">
        <v>291</v>
      </c>
      <c r="B104" s="10" t="s">
        <v>634</v>
      </c>
      <c r="C104" s="65" t="s">
        <v>646</v>
      </c>
      <c r="D104" s="10" t="s">
        <v>647</v>
      </c>
      <c r="E104" s="59" t="str">
        <f t="shared" si="3"/>
        <v>1802G</v>
      </c>
      <c r="F104" s="11" t="s">
        <v>648</v>
      </c>
      <c r="G104" s="59" t="e">
        <f>+VLOOKUP(C104,'Unit Retitle List'!$A$2:$C$1045,3,FALSE)</f>
        <v>#N/A</v>
      </c>
      <c r="H104" s="10" t="str">
        <f>+IFERROR(VLOOKUP(C104,'Unit Retitle List'!$A$2:$C$1045,3,FALSE),F104)</f>
        <v>NR VOLUNTEER TRAINING 1802</v>
      </c>
      <c r="I104" s="10" t="s">
        <v>637</v>
      </c>
      <c r="J104" s="10" t="s">
        <v>638</v>
      </c>
      <c r="K104" s="10" t="s">
        <v>639</v>
      </c>
      <c r="L104" s="10" t="s">
        <v>640</v>
      </c>
      <c r="M104" s="10" t="s">
        <v>641</v>
      </c>
      <c r="Q104" s="9" t="str">
        <f t="shared" si="4"/>
        <v xml:space="preserve">						{"1802G","NR VOLUNTEER TRAINING 1802 (NOSC CHEYENNE WY)"},</v>
      </c>
      <c r="R104" s="9" t="str">
        <f t="shared" si="5"/>
        <v>insert into FTS_rui_codes (suggest_text_1, suggest_text_2, source) values ("1802G","NR VOLUNTEER TRAINING 1802 (NOSC CHEYENNE WY)","RESFOR N12 (07APR2021) and Re-Title List");</v>
      </c>
    </row>
    <row r="105" spans="1:18" ht="32" x14ac:dyDescent="0.2">
      <c r="A105" s="10" t="s">
        <v>291</v>
      </c>
      <c r="B105" s="10" t="s">
        <v>1895</v>
      </c>
      <c r="C105" s="65" t="s">
        <v>1918</v>
      </c>
      <c r="D105" s="10" t="s">
        <v>1919</v>
      </c>
      <c r="E105" s="59" t="str">
        <f t="shared" si="3"/>
        <v>1808G</v>
      </c>
      <c r="F105" s="10" t="s">
        <v>1920</v>
      </c>
      <c r="G105" s="59" t="e">
        <f>+VLOOKUP(C105,'Unit Retitle List'!$A$2:$C$1045,3,FALSE)</f>
        <v>#N/A</v>
      </c>
      <c r="H105" s="10" t="str">
        <f>+IFERROR(VLOOKUP(C105,'Unit Retitle List'!$A$2:$C$1045,3,FALSE),F105)</f>
        <v>NR VOLUNTEER TRAINING 1808</v>
      </c>
      <c r="I105" s="10" t="s">
        <v>1899</v>
      </c>
      <c r="J105" s="10" t="s">
        <v>1900</v>
      </c>
      <c r="K105" s="10" t="s">
        <v>1901</v>
      </c>
      <c r="L105" s="10" t="s">
        <v>1910</v>
      </c>
      <c r="M105" s="10" t="s">
        <v>1903</v>
      </c>
      <c r="Q105" s="9" t="str">
        <f t="shared" si="4"/>
        <v xml:space="preserve">						{"1808G","NR VOLUNTEER TRAINING 1808 (NOSC KANSAS CITY MO)"},</v>
      </c>
      <c r="R105" s="9" t="str">
        <f t="shared" si="5"/>
        <v>insert into FTS_rui_codes (suggest_text_1, suggest_text_2, source) values ("1808G","NR VOLUNTEER TRAINING 1808 (NOSC KANSAS CITY MO)","RESFOR N12 (07APR2021) and Re-Title List");</v>
      </c>
    </row>
    <row r="106" spans="1:18" ht="32" x14ac:dyDescent="0.2">
      <c r="A106" s="10" t="s">
        <v>291</v>
      </c>
      <c r="B106" s="10" t="s">
        <v>3019</v>
      </c>
      <c r="C106" s="65" t="s">
        <v>3046</v>
      </c>
      <c r="D106" s="10" t="s">
        <v>3047</v>
      </c>
      <c r="E106" s="59" t="str">
        <f t="shared" si="3"/>
        <v>1810G</v>
      </c>
      <c r="F106" s="11" t="s">
        <v>3048</v>
      </c>
      <c r="G106" s="59" t="e">
        <f>+VLOOKUP(C106,'Unit Retitle List'!$A$2:$C$1045,3,FALSE)</f>
        <v>#N/A</v>
      </c>
      <c r="H106" s="10" t="str">
        <f>+IFERROR(VLOOKUP(C106,'Unit Retitle List'!$A$2:$C$1045,3,FALSE),F106)</f>
        <v>NR VOLUNTEER TRAINING 1810</v>
      </c>
      <c r="I106" s="11" t="s">
        <v>3022</v>
      </c>
      <c r="J106" s="11" t="s">
        <v>3023</v>
      </c>
      <c r="K106" s="11" t="s">
        <v>3024</v>
      </c>
      <c r="L106" s="10" t="s">
        <v>3025</v>
      </c>
      <c r="M106" s="11" t="s">
        <v>3026</v>
      </c>
      <c r="O106" s="33"/>
      <c r="Q106" s="9" t="str">
        <f t="shared" si="4"/>
        <v xml:space="preserve">						{"1810G","NR VOLUNTEER TRAINING 1810 (NOSC OMAHA NE)"},</v>
      </c>
      <c r="R106" s="9" t="str">
        <f t="shared" si="5"/>
        <v>insert into FTS_rui_codes (suggest_text_1, suggest_text_2, source) values ("1810G","NR VOLUNTEER TRAINING 1810 (NOSC OMAHA NE)","RESFOR N12 (07APR2021) and Re-Title List");</v>
      </c>
    </row>
    <row r="107" spans="1:18" ht="32" x14ac:dyDescent="0.2">
      <c r="A107" s="10" t="s">
        <v>291</v>
      </c>
      <c r="B107" s="10" t="s">
        <v>4072</v>
      </c>
      <c r="C107" s="65" t="s">
        <v>4119</v>
      </c>
      <c r="D107" s="10" t="s">
        <v>4120</v>
      </c>
      <c r="E107" s="59" t="str">
        <f t="shared" si="3"/>
        <v>1813G</v>
      </c>
      <c r="F107" s="10" t="s">
        <v>4121</v>
      </c>
      <c r="G107" s="59" t="e">
        <f>+VLOOKUP(C107,'Unit Retitle List'!$A$2:$C$1045,3,FALSE)</f>
        <v>#N/A</v>
      </c>
      <c r="H107" s="10" t="str">
        <f>+IFERROR(VLOOKUP(C107,'Unit Retitle List'!$A$2:$C$1045,3,FALSE),F107)</f>
        <v>NR VOLUNTEER TRAINING 1813</v>
      </c>
      <c r="I107" s="10" t="s">
        <v>4080</v>
      </c>
      <c r="J107" s="10" t="s">
        <v>4076</v>
      </c>
      <c r="K107" s="10" t="s">
        <v>1901</v>
      </c>
      <c r="L107" s="10" t="s">
        <v>4081</v>
      </c>
      <c r="M107" s="10" t="s">
        <v>4078</v>
      </c>
      <c r="Q107" s="9" t="str">
        <f t="shared" si="4"/>
        <v xml:space="preserve">						{"1813G","NR VOLUNTEER TRAINING 1813 (NOSC ST LOUIS MO)"},</v>
      </c>
      <c r="R107" s="9" t="str">
        <f t="shared" si="5"/>
        <v>insert into FTS_rui_codes (suggest_text_1, suggest_text_2, source) values ("1813G","NR VOLUNTEER TRAINING 1813 (NOSC ST LOUIS MO)","RESFOR N12 (07APR2021) and Re-Title List");</v>
      </c>
    </row>
    <row r="108" spans="1:18" ht="32" x14ac:dyDescent="0.2">
      <c r="A108" s="10" t="s">
        <v>291</v>
      </c>
      <c r="B108" s="10" t="s">
        <v>4024</v>
      </c>
      <c r="C108" s="65" t="s">
        <v>4045</v>
      </c>
      <c r="D108" s="10" t="s">
        <v>4046</v>
      </c>
      <c r="E108" s="59" t="str">
        <f t="shared" si="3"/>
        <v>1814G</v>
      </c>
      <c r="F108" s="10" t="s">
        <v>4047</v>
      </c>
      <c r="G108" s="59" t="e">
        <f>+VLOOKUP(C108,'Unit Retitle List'!$A$2:$C$1045,3,FALSE)</f>
        <v>#N/A</v>
      </c>
      <c r="H108" s="10" t="str">
        <f>+IFERROR(VLOOKUP(C108,'Unit Retitle List'!$A$2:$C$1045,3,FALSE),F108)</f>
        <v>NR VOLUNTEER TRAINING 1814</v>
      </c>
      <c r="I108" s="10" t="s">
        <v>4028</v>
      </c>
      <c r="J108" s="10" t="s">
        <v>4029</v>
      </c>
      <c r="K108" s="10" t="s">
        <v>1901</v>
      </c>
      <c r="L108" s="10" t="s">
        <v>4034</v>
      </c>
      <c r="M108" s="10" t="s">
        <v>4031</v>
      </c>
      <c r="Q108" s="9" t="str">
        <f t="shared" si="4"/>
        <v xml:space="preserve">						{"1814G","NR VOLUNTEER TRAINING 1814 (NOSC SPRINGFIELD MO)"},</v>
      </c>
      <c r="R108" s="9" t="str">
        <f t="shared" si="5"/>
        <v>insert into FTS_rui_codes (suggest_text_1, suggest_text_2, source) values ("1814G","NR VOLUNTEER TRAINING 1814 (NOSC SPRINGFIELD MO)","RESFOR N12 (07APR2021) and Re-Title List");</v>
      </c>
    </row>
    <row r="109" spans="1:18" ht="32" x14ac:dyDescent="0.2">
      <c r="A109" s="10" t="s">
        <v>291</v>
      </c>
      <c r="B109" s="10" t="s">
        <v>4693</v>
      </c>
      <c r="C109" s="65" t="s">
        <v>4717</v>
      </c>
      <c r="D109" s="10" t="s">
        <v>4718</v>
      </c>
      <c r="E109" s="59" t="str">
        <f t="shared" si="3"/>
        <v>1816G</v>
      </c>
      <c r="F109" s="10" t="s">
        <v>4719</v>
      </c>
      <c r="G109" s="59" t="e">
        <f>+VLOOKUP(C109,'Unit Retitle List'!$A$2:$C$1045,3,FALSE)</f>
        <v>#N/A</v>
      </c>
      <c r="H109" s="10" t="str">
        <f>+IFERROR(VLOOKUP(C109,'Unit Retitle List'!$A$2:$C$1045,3,FALSE),F109)</f>
        <v>NR VOLUNTEER TRAINING 1816</v>
      </c>
      <c r="I109" s="10" t="s">
        <v>4720</v>
      </c>
      <c r="J109" s="10" t="s">
        <v>4697</v>
      </c>
      <c r="K109" s="10" t="s">
        <v>4698</v>
      </c>
      <c r="L109" s="10" t="s">
        <v>4699</v>
      </c>
      <c r="M109" s="10" t="s">
        <v>4700</v>
      </c>
      <c r="Q109" s="9" t="str">
        <f t="shared" si="4"/>
        <v xml:space="preserve">						{"1816G","NR VOLUNTEER TRAINING 1816 (NOSC WICHITA KS)"},</v>
      </c>
      <c r="R109" s="9" t="str">
        <f t="shared" si="5"/>
        <v>insert into FTS_rui_codes (suggest_text_1, suggest_text_2, source) values ("1816G","NR VOLUNTEER TRAINING 1816 (NOSC WICHITA KS)","RESFOR N12 (07APR2021) and Re-Title List");</v>
      </c>
    </row>
    <row r="110" spans="1:18" ht="32" x14ac:dyDescent="0.2">
      <c r="A110" s="10" t="s">
        <v>291</v>
      </c>
      <c r="B110" s="10" t="s">
        <v>3195</v>
      </c>
      <c r="C110" s="65" t="s">
        <v>3214</v>
      </c>
      <c r="D110" s="10" t="s">
        <v>3215</v>
      </c>
      <c r="E110" s="59" t="str">
        <f t="shared" si="3"/>
        <v>1908G</v>
      </c>
      <c r="F110" s="10" t="s">
        <v>3216</v>
      </c>
      <c r="G110" s="59" t="e">
        <f>+VLOOKUP(C110,'Unit Retitle List'!$A$2:$C$1045,3,FALSE)</f>
        <v>#N/A</v>
      </c>
      <c r="H110" s="10" t="str">
        <f>+IFERROR(VLOOKUP(C110,'Unit Retitle List'!$A$2:$C$1045,3,FALSE),F110)</f>
        <v>NR VOLUNTEER TRAINING 1908</v>
      </c>
      <c r="I110" s="10" t="s">
        <v>3217</v>
      </c>
      <c r="J110" s="10" t="s">
        <v>3204</v>
      </c>
      <c r="K110" s="10" t="s">
        <v>3199</v>
      </c>
      <c r="L110" s="10" t="s">
        <v>3209</v>
      </c>
      <c r="M110" s="22" t="s">
        <v>3201</v>
      </c>
      <c r="O110" s="17"/>
      <c r="P110" s="13"/>
      <c r="Q110" s="9" t="str">
        <f t="shared" si="4"/>
        <v xml:space="preserve">						{"1908G","NR VOLUNTEER TRAINING 1908 (NOSC PHOENIX AZ)"},</v>
      </c>
      <c r="R110" s="9" t="str">
        <f t="shared" si="5"/>
        <v>insert into FTS_rui_codes (suggest_text_1, suggest_text_2, source) values ("1908G","NR VOLUNTEER TRAINING 1908 (NOSC PHOENIX AZ)","RESFOR N12 (07APR2021) and Re-Title List");</v>
      </c>
    </row>
    <row r="111" spans="1:18" ht="32" x14ac:dyDescent="0.2">
      <c r="A111" s="10" t="s">
        <v>291</v>
      </c>
      <c r="B111" s="10" t="s">
        <v>3736</v>
      </c>
      <c r="C111" s="65" t="s">
        <v>3844</v>
      </c>
      <c r="D111" s="10" t="s">
        <v>3845</v>
      </c>
      <c r="E111" s="59" t="str">
        <f t="shared" si="3"/>
        <v>1911G</v>
      </c>
      <c r="F111" s="10" t="s">
        <v>3846</v>
      </c>
      <c r="G111" s="59" t="e">
        <f>+VLOOKUP(C111,'Unit Retitle List'!$A$2:$C$1045,3,FALSE)</f>
        <v>#N/A</v>
      </c>
      <c r="H111" s="10" t="str">
        <f>+IFERROR(VLOOKUP(C111,'Unit Retitle List'!$A$2:$C$1045,3,FALSE),F111)</f>
        <v>NR VOLUNTEER TRAINING 1911</v>
      </c>
      <c r="I111" s="10" t="s">
        <v>3746</v>
      </c>
      <c r="J111" s="10" t="s">
        <v>47</v>
      </c>
      <c r="K111" s="10" t="s">
        <v>48</v>
      </c>
      <c r="L111" s="10" t="s">
        <v>3740</v>
      </c>
      <c r="M111" s="22" t="s">
        <v>3741</v>
      </c>
      <c r="O111" s="17"/>
      <c r="P111" s="13"/>
      <c r="Q111" s="9" t="str">
        <f t="shared" si="4"/>
        <v xml:space="preserve">						{"1911G","NR VOLUNTEER TRAINING 1911 (NOSC SAN DIEGO CA)"},</v>
      </c>
      <c r="R111" s="9" t="str">
        <f t="shared" si="5"/>
        <v>insert into FTS_rui_codes (suggest_text_1, suggest_text_2, source) values ("1911G","NR VOLUNTEER TRAINING 1911 (NOSC SAN DIEGO CA)","RESFOR N12 (07APR2021) and Re-Title List");</v>
      </c>
    </row>
    <row r="112" spans="1:18" ht="32" x14ac:dyDescent="0.2">
      <c r="A112" s="10" t="s">
        <v>291</v>
      </c>
      <c r="B112" s="10" t="s">
        <v>4324</v>
      </c>
      <c r="C112" s="65" t="s">
        <v>4404</v>
      </c>
      <c r="D112" s="10" t="s">
        <v>4405</v>
      </c>
      <c r="E112" s="59" t="str">
        <f t="shared" si="3"/>
        <v>1913G</v>
      </c>
      <c r="F112" s="10" t="s">
        <v>4406</v>
      </c>
      <c r="G112" s="59" t="e">
        <f>+VLOOKUP(C112,'Unit Retitle List'!$A$2:$C$1045,3,FALSE)</f>
        <v>#N/A</v>
      </c>
      <c r="H112" s="10" t="str">
        <f>+IFERROR(VLOOKUP(C112,'Unit Retitle List'!$A$2:$C$1045,3,FALSE),F112)</f>
        <v>NR VOLUNTEER TRAINING 1913</v>
      </c>
      <c r="I112" s="10" t="s">
        <v>4327</v>
      </c>
      <c r="J112" s="10" t="s">
        <v>4328</v>
      </c>
      <c r="K112" s="10" t="s">
        <v>48</v>
      </c>
      <c r="L112" s="10" t="s">
        <v>4329</v>
      </c>
      <c r="M112" s="22" t="s">
        <v>4330</v>
      </c>
      <c r="P112" s="13"/>
      <c r="Q112" s="9" t="str">
        <f t="shared" si="4"/>
        <v xml:space="preserve">						{"1913G","NR VOLUNTEER TRAINING 1913 (NOSC VENTURA COUNTY CA)"},</v>
      </c>
      <c r="R112" s="9" t="str">
        <f t="shared" si="5"/>
        <v>insert into FTS_rui_codes (suggest_text_1, suggest_text_2, source) values ("1913G","NR VOLUNTEER TRAINING 1913 (NOSC VENTURA COUNTY CA)","RESFOR N12 (07APR2021) and Re-Title List");</v>
      </c>
    </row>
    <row r="113" spans="1:18" ht="32" x14ac:dyDescent="0.2">
      <c r="A113" s="10" t="s">
        <v>291</v>
      </c>
      <c r="B113" s="10" t="s">
        <v>4262</v>
      </c>
      <c r="C113" s="65" t="s">
        <v>4270</v>
      </c>
      <c r="D113" s="10" t="s">
        <v>4271</v>
      </c>
      <c r="E113" s="59" t="str">
        <f t="shared" si="3"/>
        <v>1914G</v>
      </c>
      <c r="F113" s="10" t="s">
        <v>4272</v>
      </c>
      <c r="G113" s="59" t="e">
        <f>+VLOOKUP(C113,'Unit Retitle List'!$A$2:$C$1045,3,FALSE)</f>
        <v>#N/A</v>
      </c>
      <c r="H113" s="10" t="str">
        <f>+IFERROR(VLOOKUP(C113,'Unit Retitle List'!$A$2:$C$1045,3,FALSE),F113)</f>
        <v>NR VOLUNTEER TRAINING 1914</v>
      </c>
      <c r="I113" s="10" t="s">
        <v>4273</v>
      </c>
      <c r="J113" s="10" t="s">
        <v>4266</v>
      </c>
      <c r="K113" s="10" t="s">
        <v>3199</v>
      </c>
      <c r="L113" s="10" t="s">
        <v>4267</v>
      </c>
      <c r="M113" s="22" t="s">
        <v>4268</v>
      </c>
      <c r="N113" s="13"/>
      <c r="O113" s="13"/>
      <c r="P113" s="13"/>
      <c r="Q113" s="9" t="str">
        <f t="shared" si="4"/>
        <v xml:space="preserve">						{"1914G","NR VOLUNTEER TRAINING 1914 (NOSC TUCSON AZ)"},</v>
      </c>
      <c r="R113" s="9" t="str">
        <f t="shared" si="5"/>
        <v>insert into FTS_rui_codes (suggest_text_1, suggest_text_2, source) values ("1914G","NR VOLUNTEER TRAINING 1914 (NOSC TUCSON AZ)","RESFOR N12 (07APR2021) and Re-Title List");</v>
      </c>
    </row>
    <row r="114" spans="1:18" ht="32" x14ac:dyDescent="0.2">
      <c r="A114" s="10" t="s">
        <v>291</v>
      </c>
      <c r="B114" s="10" t="s">
        <v>3736</v>
      </c>
      <c r="C114" s="65" t="s">
        <v>3847</v>
      </c>
      <c r="D114" s="10" t="s">
        <v>3848</v>
      </c>
      <c r="E114" s="59" t="str">
        <f t="shared" si="3"/>
        <v>1919G</v>
      </c>
      <c r="F114" s="10" t="s">
        <v>3849</v>
      </c>
      <c r="G114" s="59" t="e">
        <f>+VLOOKUP(C114,'Unit Retitle List'!$A$2:$C$1045,3,FALSE)</f>
        <v>#N/A</v>
      </c>
      <c r="H114" s="10" t="str">
        <f>+IFERROR(VLOOKUP(C114,'Unit Retitle List'!$A$2:$C$1045,3,FALSE),F114)</f>
        <v>NR VOLUNTEER TRAINING 1942</v>
      </c>
      <c r="I114" s="10" t="s">
        <v>3746</v>
      </c>
      <c r="J114" s="10" t="s">
        <v>47</v>
      </c>
      <c r="K114" s="10" t="s">
        <v>48</v>
      </c>
      <c r="L114" s="10" t="s">
        <v>3740</v>
      </c>
      <c r="M114" s="22" t="s">
        <v>3741</v>
      </c>
      <c r="O114" s="14"/>
      <c r="P114" s="13"/>
      <c r="Q114" s="9" t="str">
        <f t="shared" si="4"/>
        <v xml:space="preserve">						{"1919G","NR VOLUNTEER TRAINING 1942 (NOSC SAN DIEGO CA)"},</v>
      </c>
      <c r="R114" s="9" t="str">
        <f t="shared" si="5"/>
        <v>insert into FTS_rui_codes (suggest_text_1, suggest_text_2, source) values ("1919G","NR VOLUNTEER TRAINING 1942 (NOSC SAN DIEGO CA)","RESFOR N12 (07APR2021) and Re-Title List");</v>
      </c>
    </row>
    <row r="115" spans="1:18" ht="32" x14ac:dyDescent="0.2">
      <c r="A115" s="10" t="s">
        <v>291</v>
      </c>
      <c r="B115" s="10" t="s">
        <v>3695</v>
      </c>
      <c r="C115" s="65">
        <v>20009</v>
      </c>
      <c r="D115" s="10" t="s">
        <v>3731</v>
      </c>
      <c r="E115" s="59">
        <f t="shared" si="3"/>
        <v>20009</v>
      </c>
      <c r="F115" s="10" t="s">
        <v>3732</v>
      </c>
      <c r="G115" s="59" t="str">
        <f>+VLOOKUP(C115,'Unit Retitle List'!$A$2:$C$1045,3,FALSE)</f>
        <v>NR RSU SAT</v>
      </c>
      <c r="H115" s="10" t="str">
        <f>+IFERROR(VLOOKUP(C115,'Unit Retitle List'!$A$2:$C$1045,3,FALSE),F115)</f>
        <v>NR RSU SAT</v>
      </c>
      <c r="I115" s="10" t="s">
        <v>3698</v>
      </c>
      <c r="J115" s="10" t="s">
        <v>3699</v>
      </c>
      <c r="K115" s="10" t="s">
        <v>18</v>
      </c>
      <c r="L115" s="10" t="s">
        <v>3733</v>
      </c>
      <c r="M115" s="10" t="s">
        <v>3701</v>
      </c>
      <c r="Q115" s="9" t="str">
        <f t="shared" si="4"/>
        <v xml:space="preserve">						{"20009","NR RSU SAT (NOSC SAN ANTONIO TX)"},</v>
      </c>
      <c r="R115" s="9" t="str">
        <f t="shared" si="5"/>
        <v>insert into FTS_rui_codes (suggest_text_1, suggest_text_2, source) values ("20009","NR RSU SAT (NOSC SAN ANTONIO TX)","RESFOR N12 (07APR2021) and Re-Title List");</v>
      </c>
    </row>
    <row r="116" spans="1:18" ht="32" x14ac:dyDescent="0.2">
      <c r="A116" s="10" t="s">
        <v>291</v>
      </c>
      <c r="B116" s="10" t="s">
        <v>3461</v>
      </c>
      <c r="C116" s="65" t="s">
        <v>3471</v>
      </c>
      <c r="D116" s="10" t="s">
        <v>3472</v>
      </c>
      <c r="E116" s="59" t="str">
        <f t="shared" si="3"/>
        <v>2005G</v>
      </c>
      <c r="F116" s="10" t="s">
        <v>3473</v>
      </c>
      <c r="G116" s="59" t="e">
        <f>+VLOOKUP(C116,'Unit Retitle List'!$A$2:$C$1045,3,FALSE)</f>
        <v>#N/A</v>
      </c>
      <c r="H116" s="10" t="str">
        <f>+IFERROR(VLOOKUP(C116,'Unit Retitle List'!$A$2:$C$1045,3,FALSE),F116)</f>
        <v>NR VOLUNTEER TRAINING 2005</v>
      </c>
      <c r="I116" s="10" t="s">
        <v>3464</v>
      </c>
      <c r="J116" s="10" t="s">
        <v>3465</v>
      </c>
      <c r="K116" s="10" t="s">
        <v>3466</v>
      </c>
      <c r="L116" s="10" t="s">
        <v>3474</v>
      </c>
      <c r="M116" s="22" t="s">
        <v>3468</v>
      </c>
      <c r="P116" s="13"/>
      <c r="Q116" s="9" t="str">
        <f t="shared" si="4"/>
        <v xml:space="preserve">						{"2005G","NR VOLUNTEER TRAINING 2005 (NOSC RENO NV)"},</v>
      </c>
      <c r="R116" s="9" t="str">
        <f t="shared" si="5"/>
        <v>insert into FTS_rui_codes (suggest_text_1, suggest_text_2, source) values ("2005G","NR VOLUNTEER TRAINING 2005 (NOSC RENO NV)","RESFOR N12 (07APR2021) and Re-Title List");</v>
      </c>
    </row>
    <row r="117" spans="1:18" ht="32" x14ac:dyDescent="0.2">
      <c r="A117" s="10" t="s">
        <v>291</v>
      </c>
      <c r="B117" s="10" t="s">
        <v>3588</v>
      </c>
      <c r="C117" s="65" t="s">
        <v>3607</v>
      </c>
      <c r="D117" s="10" t="s">
        <v>3608</v>
      </c>
      <c r="E117" s="59" t="str">
        <f t="shared" si="3"/>
        <v>2006G</v>
      </c>
      <c r="F117" s="10" t="s">
        <v>3609</v>
      </c>
      <c r="G117" s="59" t="e">
        <f>+VLOOKUP(C117,'Unit Retitle List'!$A$2:$C$1045,3,FALSE)</f>
        <v>#N/A</v>
      </c>
      <c r="H117" s="10" t="str">
        <f>+IFERROR(VLOOKUP(C117,'Unit Retitle List'!$A$2:$C$1045,3,FALSE),F117)</f>
        <v>NR VOLUNTEER TRAINING 2006</v>
      </c>
      <c r="I117" s="10" t="s">
        <v>3592</v>
      </c>
      <c r="J117" s="10" t="s">
        <v>3593</v>
      </c>
      <c r="K117" s="10" t="s">
        <v>48</v>
      </c>
      <c r="L117" s="10" t="s">
        <v>3594</v>
      </c>
      <c r="M117" s="22" t="s">
        <v>3595</v>
      </c>
      <c r="P117" s="13"/>
      <c r="Q117" s="9" t="str">
        <f t="shared" si="4"/>
        <v xml:space="preserve">						{"2006G","NR VOLUNTEER TRAINING 2006 (NOSC SACRAMENTO CA)"},</v>
      </c>
      <c r="R117" s="9" t="str">
        <f t="shared" si="5"/>
        <v>insert into FTS_rui_codes (suggest_text_1, suggest_text_2, source) values ("2006G","NR VOLUNTEER TRAINING 2006 (NOSC SACRAMENTO CA)","RESFOR N12 (07APR2021) and Re-Title List");</v>
      </c>
    </row>
    <row r="118" spans="1:18" ht="32" x14ac:dyDescent="0.2">
      <c r="A118" s="10" t="s">
        <v>291</v>
      </c>
      <c r="B118" s="10" t="s">
        <v>3656</v>
      </c>
      <c r="C118" s="65" t="s">
        <v>3690</v>
      </c>
      <c r="D118" s="10" t="s">
        <v>3691</v>
      </c>
      <c r="E118" s="59" t="str">
        <f t="shared" si="3"/>
        <v>2007G</v>
      </c>
      <c r="F118" s="10" t="s">
        <v>3692</v>
      </c>
      <c r="G118" s="59" t="e">
        <f>+VLOOKUP(C118,'Unit Retitle List'!$A$2:$C$1045,3,FALSE)</f>
        <v>#N/A</v>
      </c>
      <c r="H118" s="10" t="str">
        <f>+IFERROR(VLOOKUP(C118,'Unit Retitle List'!$A$2:$C$1045,3,FALSE),F118)</f>
        <v>NR VOLUNTEER TRAINING 2007</v>
      </c>
      <c r="I118" s="10" t="s">
        <v>3674</v>
      </c>
      <c r="J118" s="10" t="s">
        <v>3660</v>
      </c>
      <c r="K118" s="10" t="s">
        <v>3661</v>
      </c>
      <c r="L118" s="10" t="s">
        <v>3675</v>
      </c>
      <c r="M118" s="22" t="s">
        <v>3663</v>
      </c>
      <c r="P118" s="13"/>
      <c r="Q118" s="9" t="str">
        <f t="shared" si="4"/>
        <v xml:space="preserve">						{"2007G","NR VOLUNTEER TRAINING 2007 (NOSC SALT LAKE CITY UT)"},</v>
      </c>
      <c r="R118" s="9" t="str">
        <f t="shared" si="5"/>
        <v>insert into FTS_rui_codes (suggest_text_1, suggest_text_2, source) values ("2007G","NR VOLUNTEER TRAINING 2007 (NOSC SALT LAKE CITY UT)","RESFOR N12 (07APR2021) and Re-Title List");</v>
      </c>
    </row>
    <row r="119" spans="1:18" ht="32" x14ac:dyDescent="0.2">
      <c r="A119" s="10" t="s">
        <v>291</v>
      </c>
      <c r="B119" s="10" t="s">
        <v>3878</v>
      </c>
      <c r="C119" s="65" t="s">
        <v>3892</v>
      </c>
      <c r="D119" s="10" t="s">
        <v>3893</v>
      </c>
      <c r="E119" s="59" t="str">
        <f t="shared" si="3"/>
        <v>2009G</v>
      </c>
      <c r="F119" s="10" t="s">
        <v>3894</v>
      </c>
      <c r="G119" s="59" t="e">
        <f>+VLOOKUP(C119,'Unit Retitle List'!$A$2:$C$1045,3,FALSE)</f>
        <v>#N/A</v>
      </c>
      <c r="H119" s="10" t="str">
        <f>+IFERROR(VLOOKUP(C119,'Unit Retitle List'!$A$2:$C$1045,3,FALSE),F119)</f>
        <v>NR VOLUNTEER TRAINING 2009</v>
      </c>
      <c r="I119" s="10" t="s">
        <v>3881</v>
      </c>
      <c r="J119" s="10" t="s">
        <v>3882</v>
      </c>
      <c r="K119" s="10" t="s">
        <v>48</v>
      </c>
      <c r="L119" s="10" t="s">
        <v>3883</v>
      </c>
      <c r="M119" s="22" t="s">
        <v>3884</v>
      </c>
      <c r="O119" s="17"/>
      <c r="P119" s="13"/>
      <c r="Q119" s="9" t="str">
        <f t="shared" si="4"/>
        <v xml:space="preserve">						{"2009G","NR VOLUNTEER TRAINING 2009 (NOSC SAN JOSE CA)"},</v>
      </c>
      <c r="R119" s="9" t="str">
        <f t="shared" si="5"/>
        <v>insert into FTS_rui_codes (suggest_text_1, suggest_text_2, source) values ("2009G","NR VOLUNTEER TRAINING 2009 (NOSC SAN JOSE CA)","RESFOR N12 (07APR2021) and Re-Title List");</v>
      </c>
    </row>
    <row r="120" spans="1:18" ht="32" x14ac:dyDescent="0.2">
      <c r="A120" s="10" t="s">
        <v>291</v>
      </c>
      <c r="B120" s="10" t="s">
        <v>469</v>
      </c>
      <c r="C120" s="65" t="s">
        <v>485</v>
      </c>
      <c r="D120" s="10" t="s">
        <v>486</v>
      </c>
      <c r="E120" s="59" t="str">
        <f t="shared" si="3"/>
        <v>2201G</v>
      </c>
      <c r="F120" s="11" t="s">
        <v>487</v>
      </c>
      <c r="G120" s="59" t="e">
        <f>+VLOOKUP(C120,'Unit Retitle List'!$A$2:$C$1045,3,FALSE)</f>
        <v>#N/A</v>
      </c>
      <c r="H120" s="10" t="str">
        <f>+IFERROR(VLOOKUP(C120,'Unit Retitle List'!$A$2:$C$1045,3,FALSE),F120)</f>
        <v>NR VOLUNTEER TRAINING 2201</v>
      </c>
      <c r="I120" s="10" t="s">
        <v>472</v>
      </c>
      <c r="J120" s="10" t="s">
        <v>473</v>
      </c>
      <c r="K120" s="10" t="s">
        <v>474</v>
      </c>
      <c r="L120" s="10" t="s">
        <v>475</v>
      </c>
      <c r="M120" s="10" t="s">
        <v>476</v>
      </c>
      <c r="Q120" s="9" t="str">
        <f t="shared" si="4"/>
        <v xml:space="preserve">						{"2201G","NR VOLUNTEER TRAINING 2201 (NOSC BILLINGS MT)"},</v>
      </c>
      <c r="R120" s="9" t="str">
        <f t="shared" si="5"/>
        <v>insert into FTS_rui_codes (suggest_text_1, suggest_text_2, source) values ("2201G","NR VOLUNTEER TRAINING 2201 (NOSC BILLINGS MT)","RESFOR N12 (07APR2021) and Re-Title List");</v>
      </c>
    </row>
    <row r="121" spans="1:18" ht="32" x14ac:dyDescent="0.2">
      <c r="A121" s="10" t="s">
        <v>291</v>
      </c>
      <c r="B121" s="10" t="s">
        <v>488</v>
      </c>
      <c r="C121" s="65" t="s">
        <v>506</v>
      </c>
      <c r="D121" s="10" t="s">
        <v>507</v>
      </c>
      <c r="E121" s="59" t="str">
        <f t="shared" si="3"/>
        <v>2202G</v>
      </c>
      <c r="F121" s="11" t="s">
        <v>508</v>
      </c>
      <c r="G121" s="59" t="e">
        <f>+VLOOKUP(C121,'Unit Retitle List'!$A$2:$C$1045,3,FALSE)</f>
        <v>#N/A</v>
      </c>
      <c r="H121" s="10" t="str">
        <f>+IFERROR(VLOOKUP(C121,'Unit Retitle List'!$A$2:$C$1045,3,FALSE),F121)</f>
        <v>NR VOLUNTEER TRAINING 2202</v>
      </c>
      <c r="I121" s="10" t="s">
        <v>491</v>
      </c>
      <c r="J121" s="10" t="s">
        <v>492</v>
      </c>
      <c r="K121" s="10" t="s">
        <v>493</v>
      </c>
      <c r="L121" s="10" t="s">
        <v>494</v>
      </c>
      <c r="M121" s="10" t="s">
        <v>495</v>
      </c>
      <c r="Q121" s="9" t="str">
        <f t="shared" si="4"/>
        <v xml:space="preserve">						{"2202G","NR VOLUNTEER TRAINING 2202 (NOSC BOISE ID)"},</v>
      </c>
      <c r="R121" s="9" t="str">
        <f t="shared" si="5"/>
        <v>insert into FTS_rui_codes (suggest_text_1, suggest_text_2, source) values ("2202G","NR VOLUNTEER TRAINING 2202 (NOSC BOISE ID)","RESFOR N12 (07APR2021) and Re-Title List");</v>
      </c>
    </row>
    <row r="122" spans="1:18" ht="32" x14ac:dyDescent="0.2">
      <c r="A122" s="10" t="s">
        <v>291</v>
      </c>
      <c r="B122" s="10" t="s">
        <v>4054</v>
      </c>
      <c r="C122" s="65" t="s">
        <v>4069</v>
      </c>
      <c r="D122" s="10" t="s">
        <v>4070</v>
      </c>
      <c r="E122" s="59" t="str">
        <f t="shared" si="3"/>
        <v>2204G</v>
      </c>
      <c r="F122" s="12" t="s">
        <v>4071</v>
      </c>
      <c r="G122" s="59" t="e">
        <f>+VLOOKUP(C122,'Unit Retitle List'!$A$2:$C$1045,3,FALSE)</f>
        <v>#N/A</v>
      </c>
      <c r="H122" s="10" t="str">
        <f>+IFERROR(VLOOKUP(C122,'Unit Retitle List'!$A$2:$C$1045,3,FALSE),F122)</f>
        <v>NR VOLUNTEER TRAINING 2204</v>
      </c>
      <c r="I122" s="7" t="s">
        <v>4058</v>
      </c>
      <c r="J122" s="7" t="s">
        <v>4029</v>
      </c>
      <c r="K122" s="7" t="s">
        <v>3315</v>
      </c>
      <c r="L122" s="7" t="s">
        <v>4059</v>
      </c>
      <c r="M122" s="10" t="s">
        <v>4060</v>
      </c>
      <c r="Q122" s="9" t="str">
        <f t="shared" si="4"/>
        <v xml:space="preserve">						{"2204G","NR VOLUNTEER TRAINING 2204 (NOSC SPRINGFIELD OR)"},</v>
      </c>
      <c r="R122" s="9" t="str">
        <f t="shared" si="5"/>
        <v>insert into FTS_rui_codes (suggest_text_1, suggest_text_2, source) values ("2204G","NR VOLUNTEER TRAINING 2204 (NOSC SPRINGFIELD OR)","RESFOR N12 (07APR2021) and Re-Title List");</v>
      </c>
    </row>
    <row r="123" spans="1:18" ht="32" x14ac:dyDescent="0.2">
      <c r="A123" s="10" t="s">
        <v>291</v>
      </c>
      <c r="B123" s="10" t="s">
        <v>1139</v>
      </c>
      <c r="C123" s="65" t="s">
        <v>1171</v>
      </c>
      <c r="D123" s="10" t="s">
        <v>1172</v>
      </c>
      <c r="E123" s="59" t="str">
        <f t="shared" si="3"/>
        <v>2205G</v>
      </c>
      <c r="F123" s="11" t="s">
        <v>1173</v>
      </c>
      <c r="G123" s="59" t="e">
        <f>+VLOOKUP(C123,'Unit Retitle List'!$A$2:$C$1045,3,FALSE)</f>
        <v>#N/A</v>
      </c>
      <c r="H123" s="10" t="str">
        <f>+IFERROR(VLOOKUP(C123,'Unit Retitle List'!$A$2:$C$1045,3,FALSE),F123)</f>
        <v>NR VOLUNTEER TRAINING 2205</v>
      </c>
      <c r="I123" s="10" t="s">
        <v>1142</v>
      </c>
      <c r="J123" s="10" t="s">
        <v>1143</v>
      </c>
      <c r="K123" s="10" t="s">
        <v>1144</v>
      </c>
      <c r="L123" s="10" t="s">
        <v>1145</v>
      </c>
      <c r="M123" s="10" t="s">
        <v>1146</v>
      </c>
      <c r="Q123" s="9" t="str">
        <f t="shared" si="4"/>
        <v xml:space="preserve">						{"2205G","NR VOLUNTEER TRAINING 2205 (NOSC EVERETT WA)"},</v>
      </c>
      <c r="R123" s="9" t="str">
        <f t="shared" si="5"/>
        <v>insert into FTS_rui_codes (suggest_text_1, suggest_text_2, source) values ("2205G","NR VOLUNTEER TRAINING 2205 (NOSC EVERETT WA)","RESFOR N12 (07APR2021) and Re-Title List");</v>
      </c>
    </row>
    <row r="124" spans="1:18" ht="32" x14ac:dyDescent="0.2">
      <c r="A124" s="10" t="s">
        <v>291</v>
      </c>
      <c r="B124" s="10" t="s">
        <v>3310</v>
      </c>
      <c r="C124" s="65" t="s">
        <v>3348</v>
      </c>
      <c r="D124" s="10" t="s">
        <v>3349</v>
      </c>
      <c r="E124" s="59" t="str">
        <f t="shared" si="3"/>
        <v>2206G</v>
      </c>
      <c r="F124" s="11" t="s">
        <v>3350</v>
      </c>
      <c r="G124" s="59" t="e">
        <f>+VLOOKUP(C124,'Unit Retitle List'!$A$2:$C$1045,3,FALSE)</f>
        <v>#N/A</v>
      </c>
      <c r="H124" s="10" t="str">
        <f>+IFERROR(VLOOKUP(C124,'Unit Retitle List'!$A$2:$C$1045,3,FALSE),F124)</f>
        <v>NR VOLUNTEER TRAINING 2206</v>
      </c>
      <c r="I124" s="10" t="s">
        <v>3351</v>
      </c>
      <c r="J124" s="10" t="s">
        <v>3314</v>
      </c>
      <c r="K124" s="10" t="s">
        <v>3315</v>
      </c>
      <c r="L124" s="10" t="s">
        <v>3327</v>
      </c>
      <c r="M124" s="10" t="s">
        <v>3317</v>
      </c>
      <c r="Q124" s="9" t="str">
        <f t="shared" si="4"/>
        <v xml:space="preserve">						{"2206G","NR VOLUNTEER TRAINING 2206 (NOSC PORTLAND OR)"},</v>
      </c>
      <c r="R124" s="9" t="str">
        <f t="shared" si="5"/>
        <v>insert into FTS_rui_codes (suggest_text_1, suggest_text_2, source) values ("2206G","NR VOLUNTEER TRAINING 2206 (NOSC PORTLAND OR)","RESFOR N12 (07APR2021) and Re-Title List");</v>
      </c>
    </row>
    <row r="125" spans="1:18" ht="32" x14ac:dyDescent="0.2">
      <c r="A125" s="10" t="s">
        <v>291</v>
      </c>
      <c r="B125" s="10" t="s">
        <v>3992</v>
      </c>
      <c r="C125" s="65" t="s">
        <v>4021</v>
      </c>
      <c r="D125" s="10" t="s">
        <v>4022</v>
      </c>
      <c r="E125" s="59" t="str">
        <f t="shared" si="3"/>
        <v>2209G</v>
      </c>
      <c r="F125" s="11" t="s">
        <v>4023</v>
      </c>
      <c r="G125" s="59" t="e">
        <f>+VLOOKUP(C125,'Unit Retitle List'!$A$2:$C$1045,3,FALSE)</f>
        <v>#N/A</v>
      </c>
      <c r="H125" s="10" t="str">
        <f>+IFERROR(VLOOKUP(C125,'Unit Retitle List'!$A$2:$C$1045,3,FALSE),F125)</f>
        <v>NR VOLUNTEER TRAINING 2209</v>
      </c>
      <c r="I125" s="10" t="s">
        <v>3995</v>
      </c>
      <c r="J125" s="10" t="s">
        <v>3996</v>
      </c>
      <c r="K125" s="10" t="s">
        <v>1144</v>
      </c>
      <c r="L125" s="10" t="s">
        <v>3997</v>
      </c>
      <c r="M125" s="10" t="s">
        <v>3998</v>
      </c>
      <c r="Q125" s="9" t="str">
        <f t="shared" si="4"/>
        <v xml:space="preserve">						{"2209G","NR VOLUNTEER TRAINING 2209 (NOSC SPOKANE WA)"},</v>
      </c>
      <c r="R125" s="9" t="str">
        <f t="shared" si="5"/>
        <v>insert into FTS_rui_codes (suggest_text_1, suggest_text_2, source) values ("2209G","NR VOLUNTEER TRAINING 2209 (NOSC SPOKANE WA)","RESFOR N12 (07APR2021) and Re-Title List");</v>
      </c>
    </row>
    <row r="126" spans="1:18" ht="16" x14ac:dyDescent="0.2">
      <c r="A126" s="10" t="s">
        <v>291</v>
      </c>
      <c r="B126" s="10" t="s">
        <v>122</v>
      </c>
      <c r="C126" s="65" t="s">
        <v>138</v>
      </c>
      <c r="D126" s="10" t="s">
        <v>139</v>
      </c>
      <c r="E126" s="59" t="str">
        <f t="shared" si="3"/>
        <v>2211G</v>
      </c>
      <c r="F126" s="11" t="s">
        <v>140</v>
      </c>
      <c r="G126" s="59" t="e">
        <f>+VLOOKUP(C126,'Unit Retitle List'!$A$2:$C$1045,3,FALSE)</f>
        <v>#N/A</v>
      </c>
      <c r="H126" s="10" t="str">
        <f>+IFERROR(VLOOKUP(C126,'Unit Retitle List'!$A$2:$C$1045,3,FALSE),F126)</f>
        <v>NR VOLUNTEER TRAINING 2211</v>
      </c>
      <c r="I126" s="10" t="s">
        <v>125</v>
      </c>
      <c r="J126" s="10" t="s">
        <v>126</v>
      </c>
      <c r="K126" s="10" t="s">
        <v>127</v>
      </c>
      <c r="L126" s="18" t="s">
        <v>128</v>
      </c>
      <c r="M126" s="10" t="s">
        <v>129</v>
      </c>
      <c r="Q126" s="9" t="str">
        <f t="shared" si="4"/>
        <v xml:space="preserve">						{"2211G","NR VOLUNTEER TRAINING 2211 (NOSC ANCHORAGE AK)"},</v>
      </c>
      <c r="R126" s="9" t="str">
        <f t="shared" si="5"/>
        <v>insert into FTS_rui_codes (suggest_text_1, suggest_text_2, source) values ("2211G","NR VOLUNTEER TRAINING 2211 (NOSC ANCHORAGE AK)","RESFOR N12 (07APR2021) and Re-Title List");</v>
      </c>
    </row>
    <row r="127" spans="1:18" ht="32" x14ac:dyDescent="0.2">
      <c r="A127" s="10" t="s">
        <v>291</v>
      </c>
      <c r="B127" s="10" t="s">
        <v>1935</v>
      </c>
      <c r="C127" s="65" t="s">
        <v>2040</v>
      </c>
      <c r="D127" s="10" t="s">
        <v>2041</v>
      </c>
      <c r="E127" s="59" t="str">
        <f t="shared" si="3"/>
        <v>2213G</v>
      </c>
      <c r="F127" s="11" t="s">
        <v>2042</v>
      </c>
      <c r="G127" s="59" t="e">
        <f>+VLOOKUP(C127,'Unit Retitle List'!$A$2:$C$1045,3,FALSE)</f>
        <v>#N/A</v>
      </c>
      <c r="H127" s="10" t="str">
        <f>+IFERROR(VLOOKUP(C127,'Unit Retitle List'!$A$2:$C$1045,3,FALSE),F127)</f>
        <v>NR VOLUNTEER TRAINING 2213</v>
      </c>
      <c r="I127" s="10" t="s">
        <v>1965</v>
      </c>
      <c r="J127" s="10" t="s">
        <v>1950</v>
      </c>
      <c r="K127" s="10" t="s">
        <v>1144</v>
      </c>
      <c r="L127" s="10" t="s">
        <v>1951</v>
      </c>
      <c r="M127" s="10" t="s">
        <v>1942</v>
      </c>
      <c r="Q127" s="9" t="str">
        <f t="shared" si="4"/>
        <v xml:space="preserve">						{"2213G","NR VOLUNTEER TRAINING 2213 (NOSC KITSAP WA)"},</v>
      </c>
      <c r="R127" s="9" t="str">
        <f t="shared" si="5"/>
        <v>insert into FTS_rui_codes (suggest_text_1, suggest_text_2, source) values ("2213G","NR VOLUNTEER TRAINING 2213 (NOSC KITSAP WA)","RESFOR N12 (07APR2021) and Re-Title List");</v>
      </c>
    </row>
    <row r="128" spans="1:18" ht="32" x14ac:dyDescent="0.2">
      <c r="A128" s="10" t="s">
        <v>291</v>
      </c>
      <c r="B128" s="10" t="s">
        <v>1623</v>
      </c>
      <c r="C128" s="65" t="s">
        <v>1637</v>
      </c>
      <c r="D128" s="10" t="s">
        <v>1638</v>
      </c>
      <c r="E128" s="59" t="str">
        <f t="shared" si="3"/>
        <v>2219G</v>
      </c>
      <c r="F128" s="11" t="s">
        <v>1639</v>
      </c>
      <c r="G128" s="59" t="e">
        <f>+VLOOKUP(C128,'Unit Retitle List'!$A$2:$C$1045,3,FALSE)</f>
        <v>#N/A</v>
      </c>
      <c r="H128" s="10" t="str">
        <f>+IFERROR(VLOOKUP(C128,'Unit Retitle List'!$A$2:$C$1045,3,FALSE),F128)</f>
        <v>NR VOLUNTEER TRAINING 2219</v>
      </c>
      <c r="I128" s="10" t="s">
        <v>1627</v>
      </c>
      <c r="J128" s="10" t="s">
        <v>1628</v>
      </c>
      <c r="K128" s="10" t="s">
        <v>474</v>
      </c>
      <c r="L128" s="10" t="s">
        <v>1640</v>
      </c>
      <c r="M128" s="10" t="s">
        <v>1630</v>
      </c>
      <c r="Q128" s="9" t="str">
        <f t="shared" si="4"/>
        <v xml:space="preserve">						{"2219G","NR VOLUNTEER TRAINING 2219 (NOSC HELENA MT)"},</v>
      </c>
      <c r="R128" s="9" t="str">
        <f t="shared" si="5"/>
        <v>insert into FTS_rui_codes (suggest_text_1, suggest_text_2, source) values ("2219G","NR VOLUNTEER TRAINING 2219 (NOSC HELENA MT)","RESFOR N12 (07APR2021) and Re-Title List");</v>
      </c>
    </row>
    <row r="129" spans="1:18" ht="32" x14ac:dyDescent="0.2">
      <c r="A129" s="10" t="s">
        <v>291</v>
      </c>
      <c r="B129" s="10" t="s">
        <v>21</v>
      </c>
      <c r="C129" s="65" t="s">
        <v>38</v>
      </c>
      <c r="D129" s="10" t="s">
        <v>39</v>
      </c>
      <c r="E129" s="59" t="str">
        <f t="shared" si="3"/>
        <v>2525C</v>
      </c>
      <c r="F129" s="10" t="s">
        <v>40</v>
      </c>
      <c r="G129" s="59" t="e">
        <f>+VLOOKUP(C129,'Unit Retitle List'!$A$2:$C$1045,3,FALSE)</f>
        <v>#N/A</v>
      </c>
      <c r="H129" s="10" t="str">
        <f>+IFERROR(VLOOKUP(C129,'Unit Retitle List'!$A$2:$C$1045,3,FALSE),F129)</f>
        <v>NR SE CHAPLAIN OFFICER STU</v>
      </c>
      <c r="I129" s="10" t="s">
        <v>41</v>
      </c>
      <c r="J129" s="10" t="s">
        <v>25</v>
      </c>
      <c r="K129" s="10" t="s">
        <v>26</v>
      </c>
      <c r="L129" s="10" t="s">
        <v>32</v>
      </c>
      <c r="M129" s="10" t="s">
        <v>28</v>
      </c>
      <c r="Q129" s="9" t="str">
        <f t="shared" si="4"/>
        <v xml:space="preserve">						{"2525C","NR SE CHAPLAIN OFFICER STU (CNRFC HQ)"},</v>
      </c>
      <c r="R129" s="9" t="str">
        <f t="shared" si="5"/>
        <v>insert into FTS_rui_codes (suggest_text_1, suggest_text_2, source) values ("2525C","NR SE CHAPLAIN OFFICER STU (CNRFC HQ)","RESFOR N12 (07APR2021) and Re-Title List");</v>
      </c>
    </row>
    <row r="130" spans="1:18" ht="32" x14ac:dyDescent="0.2">
      <c r="A130" s="10" t="s">
        <v>291</v>
      </c>
      <c r="B130" s="10" t="s">
        <v>21</v>
      </c>
      <c r="C130" s="65" t="s">
        <v>33</v>
      </c>
      <c r="D130" s="10" t="s">
        <v>34</v>
      </c>
      <c r="E130" s="59" t="str">
        <f t="shared" si="3"/>
        <v>2525M</v>
      </c>
      <c r="F130" s="10" t="s">
        <v>35</v>
      </c>
      <c r="G130" s="59" t="e">
        <f>+VLOOKUP(C130,'Unit Retitle List'!$A$2:$C$1045,3,FALSE)</f>
        <v>#N/A</v>
      </c>
      <c r="H130" s="10" t="str">
        <f>+IFERROR(VLOOKUP(C130,'Unit Retitle List'!$A$2:$C$1045,3,FALSE),F130)</f>
        <v>NR MERCHANT MARINE TRAIN</v>
      </c>
      <c r="I130" s="10" t="s">
        <v>24</v>
      </c>
      <c r="J130" s="10" t="s">
        <v>25</v>
      </c>
      <c r="K130" s="10" t="s">
        <v>26</v>
      </c>
      <c r="L130" s="10" t="s">
        <v>32</v>
      </c>
      <c r="M130" s="10" t="s">
        <v>28</v>
      </c>
      <c r="Q130" s="9" t="str">
        <f t="shared" si="4"/>
        <v xml:space="preserve">						{"2525M","NR MERCHANT MARINE TRAIN (CNRFC HQ)"},</v>
      </c>
      <c r="R130" s="9" t="str">
        <f t="shared" si="5"/>
        <v>insert into FTS_rui_codes (suggest_text_1, suggest_text_2, source) values ("2525M","NR MERCHANT MARINE TRAIN (CNRFC HQ)","RESFOR N12 (07APR2021) and Re-Title List");</v>
      </c>
    </row>
    <row r="131" spans="1:18" ht="32" x14ac:dyDescent="0.2">
      <c r="A131" s="7" t="s">
        <v>66</v>
      </c>
      <c r="B131" s="10" t="s">
        <v>1749</v>
      </c>
      <c r="C131" s="65" t="s">
        <v>1756</v>
      </c>
      <c r="D131" s="10" t="s">
        <v>1757</v>
      </c>
      <c r="E131" s="59" t="str">
        <f t="shared" ref="E131:E194" si="6">+IF(LEN(C131)&lt;=4,_xlfn.CONCAT("0",C131),C131)</f>
        <v>3004G</v>
      </c>
      <c r="F131" s="10" t="s">
        <v>1758</v>
      </c>
      <c r="G131" s="59" t="e">
        <f>+VLOOKUP(C131,'Unit Retitle List'!$A$2:$C$1045,3,FALSE)</f>
        <v>#N/A</v>
      </c>
      <c r="H131" s="10" t="str">
        <f>+IFERROR(VLOOKUP(C131,'Unit Retitle List'!$A$2:$C$1045,3,FALSE),F131)</f>
        <v>NR VOLUNTEER TRAINING 3004</v>
      </c>
      <c r="I131" s="10" t="s">
        <v>1753</v>
      </c>
      <c r="J131" s="10" t="s">
        <v>53</v>
      </c>
      <c r="K131" s="10" t="s">
        <v>54</v>
      </c>
      <c r="L131" s="10" t="s">
        <v>1754</v>
      </c>
      <c r="M131" s="10" t="s">
        <v>1755</v>
      </c>
      <c r="O131" s="28"/>
      <c r="Q131" s="9" t="str">
        <f t="shared" ref="Q131:Q194" si="7">+_xlfn.CONCAT("						{""",E131,""",""",H131," (",B131,")""},")</f>
        <v xml:space="preserve">						{"3004G","NR VOLUNTEER TRAINING 3004 (NOSC JACKSONVILLE FL)"},</v>
      </c>
      <c r="R131" s="9" t="str">
        <f t="shared" ref="R131:R194" si="8">+_xlfn.CONCAT("insert into FTS_rui_codes (suggest_text_1, suggest_text_2, source) values (""",E131,""",""",H131," (",B131,")"",""RESFOR N12 (07APR2021) and Re-Title List"");")</f>
        <v>insert into FTS_rui_codes (suggest_text_1, suggest_text_2, source) values ("3004G","NR VOLUNTEER TRAINING 3004 (NOSC JACKSONVILLE FL)","RESFOR N12 (07APR2021) and Re-Title List");</v>
      </c>
    </row>
    <row r="132" spans="1:18" ht="32" x14ac:dyDescent="0.2">
      <c r="A132" s="7" t="s">
        <v>66</v>
      </c>
      <c r="B132" s="10" t="s">
        <v>3352</v>
      </c>
      <c r="C132" s="65" t="s">
        <v>3353</v>
      </c>
      <c r="D132" s="10" t="s">
        <v>3354</v>
      </c>
      <c r="E132" s="59" t="str">
        <f t="shared" si="6"/>
        <v>3008G</v>
      </c>
      <c r="F132" s="10" t="s">
        <v>3355</v>
      </c>
      <c r="G132" s="59" t="e">
        <f>+VLOOKUP(C132,'Unit Retitle List'!$A$2:$C$1045,3,FALSE)</f>
        <v>#N/A</v>
      </c>
      <c r="H132" s="10" t="str">
        <f>+IFERROR(VLOOKUP(C132,'Unit Retitle List'!$A$2:$C$1045,3,FALSE),F132)</f>
        <v>NR VOLUNTEER TRAINING 0817</v>
      </c>
      <c r="I132" s="10" t="s">
        <v>3356</v>
      </c>
      <c r="J132" s="10" t="s">
        <v>3357</v>
      </c>
      <c r="K132" s="10" t="s">
        <v>3358</v>
      </c>
      <c r="L132" s="10" t="s">
        <v>3359</v>
      </c>
      <c r="M132" s="10" t="s">
        <v>3360</v>
      </c>
      <c r="Q132" s="9" t="str">
        <f t="shared" si="7"/>
        <v xml:space="preserve">						{"3008G","NR VOLUNTEER TRAINING 0817 (NOSC PUERTO RICO)"},</v>
      </c>
      <c r="R132" s="9" t="str">
        <f t="shared" si="8"/>
        <v>insert into FTS_rui_codes (suggest_text_1, suggest_text_2, source) values ("3008G","NR VOLUNTEER TRAINING 0817 (NOSC PUERTO RICO)","RESFOR N12 (07APR2021) and Re-Title List");</v>
      </c>
    </row>
    <row r="133" spans="1:18" ht="32" x14ac:dyDescent="0.2">
      <c r="A133" s="7" t="s">
        <v>66</v>
      </c>
      <c r="B133" s="10" t="s">
        <v>2652</v>
      </c>
      <c r="C133" s="65">
        <v>30665</v>
      </c>
      <c r="D133" s="10" t="s">
        <v>2691</v>
      </c>
      <c r="E133" s="59">
        <f t="shared" si="6"/>
        <v>30665</v>
      </c>
      <c r="F133" s="10" t="s">
        <v>2692</v>
      </c>
      <c r="G133" s="59" t="e">
        <f>+VLOOKUP(C133,'Unit Retitle List'!$A$2:$C$1045,3,FALSE)</f>
        <v>#N/A</v>
      </c>
      <c r="H133" s="10" t="str">
        <f>+IFERROR(VLOOKUP(C133,'Unit Retitle List'!$A$2:$C$1045,3,FALSE),F133)</f>
        <v>COASTAL RIVERINE SQD 8</v>
      </c>
      <c r="I133" s="10" t="s">
        <v>2693</v>
      </c>
      <c r="J133" s="10" t="s">
        <v>2656</v>
      </c>
      <c r="K133" s="10" t="s">
        <v>2657</v>
      </c>
      <c r="L133" s="10" t="s">
        <v>2662</v>
      </c>
      <c r="M133" s="10" t="s">
        <v>2659</v>
      </c>
      <c r="Q133" s="9" t="str">
        <f t="shared" si="7"/>
        <v xml:space="preserve">						{"30665","COASTAL RIVERINE SQD 8 (NOSC NEWPORT RI)"},</v>
      </c>
      <c r="R133" s="9" t="str">
        <f t="shared" si="8"/>
        <v>insert into FTS_rui_codes (suggest_text_1, suggest_text_2, source) values ("30665","COASTAL RIVERINE SQD 8 (NOSC NEWPORT RI)","RESFOR N12 (07APR2021) and Re-Title List");</v>
      </c>
    </row>
    <row r="134" spans="1:18" ht="32" x14ac:dyDescent="0.2">
      <c r="A134" s="7" t="s">
        <v>66</v>
      </c>
      <c r="B134" s="10" t="s">
        <v>3532</v>
      </c>
      <c r="C134" s="65">
        <v>30666</v>
      </c>
      <c r="D134" s="10" t="s">
        <v>3546</v>
      </c>
      <c r="E134" s="59">
        <f t="shared" si="6"/>
        <v>30666</v>
      </c>
      <c r="F134" s="10" t="s">
        <v>3546</v>
      </c>
      <c r="G134" s="59" t="e">
        <f>+VLOOKUP(C134,'Unit Retitle List'!$A$2:$C$1045,3,FALSE)</f>
        <v>#N/A</v>
      </c>
      <c r="H134" s="10" t="str">
        <f>+IFERROR(VLOOKUP(C134,'Unit Retitle List'!$A$2:$C$1045,3,FALSE),F134)</f>
        <v>NR 4MD 4CEB C CO</v>
      </c>
      <c r="I134" s="10" t="s">
        <v>3535</v>
      </c>
      <c r="J134" s="10" t="s">
        <v>3536</v>
      </c>
      <c r="K134" s="10" t="s">
        <v>26</v>
      </c>
      <c r="L134" s="10" t="s">
        <v>3537</v>
      </c>
      <c r="M134" s="10" t="s">
        <v>3538</v>
      </c>
      <c r="O134" s="34"/>
      <c r="Q134" s="9" t="str">
        <f t="shared" si="7"/>
        <v xml:space="preserve">						{"30666","NR 4MD 4CEB C CO (NOSC ROANOKE VA)"},</v>
      </c>
      <c r="R134" s="9" t="str">
        <f t="shared" si="8"/>
        <v>insert into FTS_rui_codes (suggest_text_1, suggest_text_2, source) values ("30666","NR 4MD 4CEB C CO (NOSC ROANOKE VA)","RESFOR N12 (07APR2021) and Re-Title List");</v>
      </c>
    </row>
    <row r="135" spans="1:18" ht="32" x14ac:dyDescent="0.2">
      <c r="A135" s="7" t="s">
        <v>66</v>
      </c>
      <c r="B135" s="10" t="s">
        <v>1749</v>
      </c>
      <c r="C135" s="65">
        <v>30667</v>
      </c>
      <c r="D135" s="10" t="s">
        <v>1760</v>
      </c>
      <c r="E135" s="59">
        <f t="shared" si="6"/>
        <v>30667</v>
      </c>
      <c r="F135" s="10" t="s">
        <v>1761</v>
      </c>
      <c r="G135" s="59" t="e">
        <f>+VLOOKUP(C135,'Unit Retitle List'!$A$2:$C$1045,3,FALSE)</f>
        <v>#N/A</v>
      </c>
      <c r="H135" s="10" t="str">
        <f>+IFERROR(VLOOKUP(C135,'Unit Retitle List'!$A$2:$C$1045,3,FALSE),F135)</f>
        <v>COASTAL RIVERINE SQD 10</v>
      </c>
      <c r="I135" s="10" t="s">
        <v>1753</v>
      </c>
      <c r="J135" s="10" t="s">
        <v>53</v>
      </c>
      <c r="K135" s="10" t="s">
        <v>54</v>
      </c>
      <c r="L135" s="10" t="s">
        <v>1754</v>
      </c>
      <c r="M135" s="10" t="s">
        <v>1755</v>
      </c>
      <c r="O135" s="28"/>
      <c r="Q135" s="9" t="str">
        <f t="shared" si="7"/>
        <v xml:space="preserve">						{"30667","COASTAL RIVERINE SQD 10 (NOSC JACKSONVILLE FL)"},</v>
      </c>
      <c r="R135" s="9" t="str">
        <f t="shared" si="8"/>
        <v>insert into FTS_rui_codes (suggest_text_1, suggest_text_2, source) values ("30667","COASTAL RIVERINE SQD 10 (NOSC JACKSONVILLE FL)","RESFOR N12 (07APR2021) and Re-Title List");</v>
      </c>
    </row>
    <row r="136" spans="1:18" ht="32" x14ac:dyDescent="0.2">
      <c r="A136" s="7" t="s">
        <v>66</v>
      </c>
      <c r="B136" s="10" t="s">
        <v>572</v>
      </c>
      <c r="C136" s="65">
        <v>30668</v>
      </c>
      <c r="D136" s="10" t="s">
        <v>589</v>
      </c>
      <c r="E136" s="59">
        <f t="shared" si="6"/>
        <v>30668</v>
      </c>
      <c r="F136" s="10" t="s">
        <v>589</v>
      </c>
      <c r="G136" s="59" t="e">
        <f>+VLOOKUP(C136,'Unit Retitle List'!$A$2:$C$1045,3,FALSE)</f>
        <v>#N/A</v>
      </c>
      <c r="H136" s="10" t="str">
        <f>+IFERROR(VLOOKUP(C136,'Unit Retitle List'!$A$2:$C$1045,3,FALSE),F136)</f>
        <v>NR 4DB 24DC DET 5</v>
      </c>
      <c r="I136" s="10" t="s">
        <v>575</v>
      </c>
      <c r="J136" s="10" t="s">
        <v>576</v>
      </c>
      <c r="K136" s="10" t="s">
        <v>577</v>
      </c>
      <c r="L136" s="10" t="s">
        <v>578</v>
      </c>
      <c r="M136" s="10" t="s">
        <v>579</v>
      </c>
      <c r="Q136" s="9" t="str">
        <f t="shared" si="7"/>
        <v xml:space="preserve">						{"30668","NR 4DB 24DC DET 5 (NOSC CHARLOTTE NC)"},</v>
      </c>
      <c r="R136" s="9" t="str">
        <f t="shared" si="8"/>
        <v>insert into FTS_rui_codes (suggest_text_1, suggest_text_2, source) values ("30668","NR 4DB 24DC DET 5 (NOSC CHARLOTTE NC)","RESFOR N12 (07APR2021) and Re-Title List");</v>
      </c>
    </row>
    <row r="137" spans="1:18" ht="32" x14ac:dyDescent="0.2">
      <c r="A137" s="7" t="s">
        <v>66</v>
      </c>
      <c r="B137" s="10" t="s">
        <v>3736</v>
      </c>
      <c r="C137" s="65">
        <v>30682</v>
      </c>
      <c r="D137" s="10" t="s">
        <v>3859</v>
      </c>
      <c r="E137" s="59">
        <f t="shared" si="6"/>
        <v>30682</v>
      </c>
      <c r="F137" s="10" t="s">
        <v>3860</v>
      </c>
      <c r="G137" s="59" t="e">
        <f>+VLOOKUP(C137,'Unit Retitle List'!$A$2:$C$1045,3,FALSE)</f>
        <v>#N/A</v>
      </c>
      <c r="H137" s="10" t="str">
        <f>+IFERROR(VLOOKUP(C137,'Unit Retitle List'!$A$2:$C$1045,3,FALSE),F137)</f>
        <v>COASTAL RIVERINE SQD 1</v>
      </c>
      <c r="I137" s="10" t="s">
        <v>3853</v>
      </c>
      <c r="J137" s="10" t="s">
        <v>47</v>
      </c>
      <c r="K137" s="10" t="s">
        <v>48</v>
      </c>
      <c r="L137" s="10" t="s">
        <v>3861</v>
      </c>
      <c r="M137" s="22" t="s">
        <v>3741</v>
      </c>
      <c r="O137" s="17"/>
      <c r="P137" s="13"/>
      <c r="Q137" s="9" t="str">
        <f t="shared" si="7"/>
        <v xml:space="preserve">						{"30682","COASTAL RIVERINE SQD 1 (NOSC SAN DIEGO CA)"},</v>
      </c>
      <c r="R137" s="9" t="str">
        <f t="shared" si="8"/>
        <v>insert into FTS_rui_codes (suggest_text_1, suggest_text_2, source) values ("30682","COASTAL RIVERINE SQD 1 (NOSC SAN DIEGO CA)","RESFOR N12 (07APR2021) and Re-Title List");</v>
      </c>
    </row>
    <row r="138" spans="1:18" ht="32" x14ac:dyDescent="0.2">
      <c r="A138" s="7" t="s">
        <v>66</v>
      </c>
      <c r="B138" s="10" t="s">
        <v>2131</v>
      </c>
      <c r="C138" s="65">
        <v>30698</v>
      </c>
      <c r="D138" s="10" t="s">
        <v>2152</v>
      </c>
      <c r="E138" s="59">
        <f t="shared" si="6"/>
        <v>30698</v>
      </c>
      <c r="F138" s="10" t="s">
        <v>2153</v>
      </c>
      <c r="G138" s="59" t="e">
        <f>+VLOOKUP(C138,'Unit Retitle List'!$A$2:$C$1045,3,FALSE)</f>
        <v>#N/A</v>
      </c>
      <c r="H138" s="10" t="str">
        <f>+IFERROR(VLOOKUP(C138,'Unit Retitle List'!$A$2:$C$1045,3,FALSE),F138)</f>
        <v>NR 4MD 2/25 WPNS CO</v>
      </c>
      <c r="I138" s="10" t="s">
        <v>2134</v>
      </c>
      <c r="J138" s="10" t="s">
        <v>2135</v>
      </c>
      <c r="K138" s="10" t="s">
        <v>514</v>
      </c>
      <c r="L138" s="10" t="s">
        <v>2142</v>
      </c>
      <c r="M138" s="10" t="s">
        <v>2137</v>
      </c>
      <c r="Q138" s="9" t="str">
        <f t="shared" si="7"/>
        <v xml:space="preserve">						{"30698","NR 4MD 2/25 WPNS CO (NOSC LONG ISLAND NY)"},</v>
      </c>
      <c r="R138" s="9" t="str">
        <f t="shared" si="8"/>
        <v>insert into FTS_rui_codes (suggest_text_1, suggest_text_2, source) values ("30698","NR 4MD 2/25 WPNS CO (NOSC LONG ISLAND NY)","RESFOR N12 (07APR2021) and Re-Title List");</v>
      </c>
    </row>
    <row r="139" spans="1:18" ht="32" x14ac:dyDescent="0.2">
      <c r="A139" s="7" t="s">
        <v>66</v>
      </c>
      <c r="B139" s="7" t="s">
        <v>2730</v>
      </c>
      <c r="C139" s="66">
        <v>31767</v>
      </c>
      <c r="D139" s="7" t="s">
        <v>2820</v>
      </c>
      <c r="E139" s="59">
        <f t="shared" si="6"/>
        <v>31767</v>
      </c>
      <c r="F139" s="7" t="s">
        <v>2821</v>
      </c>
      <c r="G139" s="59" t="str">
        <f>+VLOOKUP(C139,'Unit Retitle List'!$A$2:$C$1045,3,FALSE)</f>
        <v>NR CTF56 BAH</v>
      </c>
      <c r="H139" s="10" t="str">
        <f>+IFERROR(VLOOKUP(C139,'Unit Retitle List'!$A$2:$C$1045,3,FALSE),F139)</f>
        <v>NR CTF56 BAH</v>
      </c>
      <c r="I139" s="7" t="s">
        <v>2734</v>
      </c>
      <c r="J139" s="7" t="s">
        <v>2735</v>
      </c>
      <c r="K139" s="7" t="s">
        <v>26</v>
      </c>
      <c r="L139" s="7" t="s">
        <v>2736</v>
      </c>
      <c r="M139" s="7" t="s">
        <v>2737</v>
      </c>
      <c r="Q139" s="9" t="str">
        <f t="shared" si="7"/>
        <v xml:space="preserve">						{"31767","NR CTF56 BAH (NOSC NORFOLK VA)"},</v>
      </c>
      <c r="R139" s="9" t="str">
        <f t="shared" si="8"/>
        <v>insert into FTS_rui_codes (suggest_text_1, suggest_text_2, source) values ("31767","NR CTF56 BAH (NOSC NORFOLK VA)","RESFOR N12 (07APR2021) and Re-Title List");</v>
      </c>
    </row>
    <row r="140" spans="1:18" ht="32" x14ac:dyDescent="0.2">
      <c r="A140" s="7" t="s">
        <v>66</v>
      </c>
      <c r="B140" s="10" t="s">
        <v>1139</v>
      </c>
      <c r="C140" s="65" t="s">
        <v>1174</v>
      </c>
      <c r="D140" s="10" t="s">
        <v>1175</v>
      </c>
      <c r="E140" s="59" t="str">
        <f t="shared" si="6"/>
        <v>3502R</v>
      </c>
      <c r="F140" s="11" t="s">
        <v>1175</v>
      </c>
      <c r="G140" s="59" t="e">
        <f>+VLOOKUP(C140,'Unit Retitle List'!$A$2:$C$1045,3,FALSE)</f>
        <v>#N/A</v>
      </c>
      <c r="H140" s="10" t="str">
        <f>+IFERROR(VLOOKUP(C140,'Unit Retitle List'!$A$2:$C$1045,3,FALSE),F140)</f>
        <v>NR VTU LAW 2201</v>
      </c>
      <c r="I140" s="10" t="s">
        <v>1142</v>
      </c>
      <c r="J140" s="10" t="s">
        <v>1143</v>
      </c>
      <c r="K140" s="10" t="s">
        <v>1144</v>
      </c>
      <c r="L140" s="10" t="s">
        <v>1164</v>
      </c>
      <c r="M140" s="10" t="s">
        <v>1146</v>
      </c>
      <c r="Q140" s="9" t="str">
        <f t="shared" si="7"/>
        <v xml:space="preserve">						{"3502R","NR VTU LAW 2201 (NOSC EVERETT WA)"},</v>
      </c>
      <c r="R140" s="9" t="str">
        <f t="shared" si="8"/>
        <v>insert into FTS_rui_codes (suggest_text_1, suggest_text_2, source) values ("3502R","NR VTU LAW 2201 (NOSC EVERETT WA)","RESFOR N12 (07APR2021) and Re-Title List");</v>
      </c>
    </row>
    <row r="141" spans="1:18" ht="32" x14ac:dyDescent="0.2">
      <c r="A141" s="7" t="s">
        <v>66</v>
      </c>
      <c r="B141" s="10" t="s">
        <v>2652</v>
      </c>
      <c r="C141" s="65" t="s">
        <v>2687</v>
      </c>
      <c r="D141" s="10" t="s">
        <v>2688</v>
      </c>
      <c r="E141" s="59" t="str">
        <f t="shared" si="6"/>
        <v>3503R</v>
      </c>
      <c r="F141" s="10" t="s">
        <v>2689</v>
      </c>
      <c r="G141" s="59" t="e">
        <f>+VLOOKUP(C141,'Unit Retitle List'!$A$2:$C$1045,3,FALSE)</f>
        <v>#N/A</v>
      </c>
      <c r="H141" s="10" t="str">
        <f>+IFERROR(VLOOKUP(C141,'Unit Retitle List'!$A$2:$C$1045,3,FALSE),F141)</f>
        <v>NR VTU LAW 2206</v>
      </c>
      <c r="I141" s="10" t="s">
        <v>2655</v>
      </c>
      <c r="J141" s="10" t="s">
        <v>2656</v>
      </c>
      <c r="K141" s="10" t="s">
        <v>2657</v>
      </c>
      <c r="L141" s="10" t="s">
        <v>2658</v>
      </c>
      <c r="M141" s="10" t="s">
        <v>2659</v>
      </c>
      <c r="Q141" s="9" t="str">
        <f t="shared" si="7"/>
        <v xml:space="preserve">						{"3503R","NR VTU LAW 2206 (NOSC NEWPORT RI)"},</v>
      </c>
      <c r="R141" s="9" t="str">
        <f t="shared" si="8"/>
        <v>insert into FTS_rui_codes (suggest_text_1, suggest_text_2, source) values ("3503R","NR VTU LAW 2206 (NOSC NEWPORT RI)","RESFOR N12 (07APR2021) and Re-Title List");</v>
      </c>
    </row>
    <row r="142" spans="1:18" ht="32" x14ac:dyDescent="0.2">
      <c r="A142" s="7" t="s">
        <v>66</v>
      </c>
      <c r="B142" s="10" t="s">
        <v>3286</v>
      </c>
      <c r="C142" s="65" t="s">
        <v>3299</v>
      </c>
      <c r="D142" s="10" t="s">
        <v>3300</v>
      </c>
      <c r="E142" s="59" t="str">
        <f t="shared" si="6"/>
        <v>3506R</v>
      </c>
      <c r="F142" s="10" t="s">
        <v>3301</v>
      </c>
      <c r="G142" s="59" t="e">
        <f>+VLOOKUP(C142,'Unit Retitle List'!$A$2:$C$1045,3,FALSE)</f>
        <v>#N/A</v>
      </c>
      <c r="H142" s="10" t="str">
        <f>+IFERROR(VLOOKUP(C142,'Unit Retitle List'!$A$2:$C$1045,3,FALSE),F142)</f>
        <v>NR VTU LAW 0107</v>
      </c>
      <c r="I142" s="10" t="s">
        <v>3289</v>
      </c>
      <c r="J142" s="10" t="s">
        <v>3290</v>
      </c>
      <c r="K142" s="10" t="s">
        <v>2504</v>
      </c>
      <c r="L142" s="10" t="s">
        <v>3296</v>
      </c>
      <c r="M142" s="10" t="s">
        <v>3292</v>
      </c>
      <c r="Q142" s="9" t="str">
        <f t="shared" si="7"/>
        <v xml:space="preserve">						{"3506R","NR VTU LAW 0107 (NOSC PLAINVILLE CT)"},</v>
      </c>
      <c r="R142" s="9" t="str">
        <f t="shared" si="8"/>
        <v>insert into FTS_rui_codes (suggest_text_1, suggest_text_2, source) values ("3506R","NR VTU LAW 0107 (NOSC PLAINVILLE CT)","RESFOR N12 (07APR2021) and Re-Title List");</v>
      </c>
    </row>
    <row r="143" spans="1:18" ht="32" x14ac:dyDescent="0.2">
      <c r="A143" s="7" t="s">
        <v>66</v>
      </c>
      <c r="B143" s="10" t="s">
        <v>1196</v>
      </c>
      <c r="C143" s="65" t="s">
        <v>1214</v>
      </c>
      <c r="D143" s="10" t="s">
        <v>1215</v>
      </c>
      <c r="E143" s="59" t="str">
        <f t="shared" si="6"/>
        <v>3507R</v>
      </c>
      <c r="F143" s="10" t="s">
        <v>1216</v>
      </c>
      <c r="G143" s="59" t="e">
        <f>+VLOOKUP(C143,'Unit Retitle List'!$A$2:$C$1045,3,FALSE)</f>
        <v>#N/A</v>
      </c>
      <c r="H143" s="10" t="str">
        <f>+IFERROR(VLOOKUP(C143,'Unit Retitle List'!$A$2:$C$1045,3,FALSE),F143)</f>
        <v>NR VTU LAW 0413</v>
      </c>
      <c r="I143" s="10" t="s">
        <v>1206</v>
      </c>
      <c r="J143" s="10" t="s">
        <v>1200</v>
      </c>
      <c r="K143" s="10" t="s">
        <v>1011</v>
      </c>
      <c r="L143" s="10" t="s">
        <v>1217</v>
      </c>
      <c r="M143" s="10" t="s">
        <v>1202</v>
      </c>
      <c r="O143" s="17"/>
      <c r="Q143" s="9" t="str">
        <f t="shared" si="7"/>
        <v xml:space="preserve">						{"3507R","NR VTU LAW 0413 (NOSC FT DIX NJ)"},</v>
      </c>
      <c r="R143" s="9" t="str">
        <f t="shared" si="8"/>
        <v>insert into FTS_rui_codes (suggest_text_1, suggest_text_2, source) values ("3507R","NR VTU LAW 0413 (NOSC FT DIX NJ)","RESFOR N12 (07APR2021) and Re-Title List");</v>
      </c>
    </row>
    <row r="144" spans="1:18" ht="32" x14ac:dyDescent="0.2">
      <c r="A144" s="7" t="s">
        <v>66</v>
      </c>
      <c r="B144" s="10" t="s">
        <v>4428</v>
      </c>
      <c r="C144" s="65" t="s">
        <v>4492</v>
      </c>
      <c r="D144" s="10" t="s">
        <v>4493</v>
      </c>
      <c r="E144" s="59" t="str">
        <f t="shared" si="6"/>
        <v>3511R</v>
      </c>
      <c r="F144" s="10" t="s">
        <v>4494</v>
      </c>
      <c r="G144" s="59" t="e">
        <f>+VLOOKUP(C144,'Unit Retitle List'!$A$2:$C$1045,3,FALSE)</f>
        <v>#N/A</v>
      </c>
      <c r="H144" s="10" t="str">
        <f>+IFERROR(VLOOKUP(C144,'Unit Retitle List'!$A$2:$C$1045,3,FALSE),F144)</f>
        <v>NR VTU LAW 0614</v>
      </c>
      <c r="I144" s="10" t="s">
        <v>4431</v>
      </c>
      <c r="J144" s="10" t="s">
        <v>4432</v>
      </c>
      <c r="K144" s="10" t="s">
        <v>298</v>
      </c>
      <c r="L144" s="10" t="s">
        <v>4433</v>
      </c>
      <c r="M144" s="10" t="s">
        <v>4434</v>
      </c>
      <c r="Q144" s="9" t="str">
        <f t="shared" si="7"/>
        <v xml:space="preserve">						{"3511R","NR VTU LAW 0614 (NOSC WASHINGTON DC)"},</v>
      </c>
      <c r="R144" s="9" t="str">
        <f t="shared" si="8"/>
        <v>insert into FTS_rui_codes (suggest_text_1, suggest_text_2, source) values ("3511R","NR VTU LAW 0614 (NOSC WASHINGTON DC)","RESFOR N12 (07APR2021) and Re-Title List");</v>
      </c>
    </row>
    <row r="145" spans="1:18" ht="32" x14ac:dyDescent="0.2">
      <c r="A145" s="10" t="s">
        <v>141</v>
      </c>
      <c r="B145" s="10" t="s">
        <v>3423</v>
      </c>
      <c r="C145" s="65" t="s">
        <v>3432</v>
      </c>
      <c r="D145" s="10" t="s">
        <v>3433</v>
      </c>
      <c r="E145" s="59" t="str">
        <f t="shared" si="6"/>
        <v>3512R</v>
      </c>
      <c r="F145" s="10" t="s">
        <v>3434</v>
      </c>
      <c r="G145" s="59" t="e">
        <f>+VLOOKUP(C145,'Unit Retitle List'!$A$2:$C$1045,3,FALSE)</f>
        <v>#N/A</v>
      </c>
      <c r="H145" s="10" t="str">
        <f>+IFERROR(VLOOKUP(C145,'Unit Retitle List'!$A$2:$C$1045,3,FALSE),F145)</f>
        <v>NR VTU LAW 0708</v>
      </c>
      <c r="I145" s="10" t="s">
        <v>3426</v>
      </c>
      <c r="J145" s="10" t="s">
        <v>3427</v>
      </c>
      <c r="K145" s="10" t="s">
        <v>577</v>
      </c>
      <c r="L145" s="10" t="s">
        <v>3435</v>
      </c>
      <c r="M145" s="10" t="s">
        <v>3429</v>
      </c>
      <c r="Q145" s="9" t="str">
        <f t="shared" si="7"/>
        <v xml:space="preserve">						{"3512R","NR VTU LAW 0708 (NOSC RALEIGH NC)"},</v>
      </c>
      <c r="R145" s="9" t="str">
        <f t="shared" si="8"/>
        <v>insert into FTS_rui_codes (suggest_text_1, suggest_text_2, source) values ("3512R","NR VTU LAW 0708 (NOSC RALEIGH NC)","RESFOR N12 (07APR2021) and Re-Title List");</v>
      </c>
    </row>
    <row r="146" spans="1:18" ht="32" x14ac:dyDescent="0.2">
      <c r="A146" s="10" t="s">
        <v>141</v>
      </c>
      <c r="B146" s="10" t="s">
        <v>2328</v>
      </c>
      <c r="C146" s="65" t="s">
        <v>2336</v>
      </c>
      <c r="D146" s="10" t="s">
        <v>2337</v>
      </c>
      <c r="E146" s="59" t="str">
        <f t="shared" si="6"/>
        <v>3513R</v>
      </c>
      <c r="F146" s="10" t="s">
        <v>2337</v>
      </c>
      <c r="G146" s="59" t="e">
        <f>+VLOOKUP(C146,'Unit Retitle List'!$A$2:$C$1045,3,FALSE)</f>
        <v>#N/A</v>
      </c>
      <c r="H146" s="10" t="str">
        <f>+IFERROR(VLOOKUP(C146,'Unit Retitle List'!$A$2:$C$1045,3,FALSE),F146)</f>
        <v>NR VTU LAW 0808</v>
      </c>
      <c r="I146" s="10" t="s">
        <v>2332</v>
      </c>
      <c r="J146" s="10" t="s">
        <v>2333</v>
      </c>
      <c r="K146" s="10" t="s">
        <v>54</v>
      </c>
      <c r="L146" s="10" t="s">
        <v>2334</v>
      </c>
      <c r="M146" s="10" t="s">
        <v>2335</v>
      </c>
      <c r="N146" s="31"/>
      <c r="O146" s="32"/>
      <c r="P146" s="31"/>
      <c r="Q146" s="9" t="str">
        <f t="shared" si="7"/>
        <v xml:space="preserve">						{"3513R","NR VTU LAW 0808 (NOSC MIAMI FL)"},</v>
      </c>
      <c r="R146" s="9" t="str">
        <f t="shared" si="8"/>
        <v>insert into FTS_rui_codes (suggest_text_1, suggest_text_2, source) values ("3513R","NR VTU LAW 0808 (NOSC MIAMI FL)","RESFOR N12 (07APR2021) and Re-Title List");</v>
      </c>
    </row>
    <row r="147" spans="1:18" ht="32" x14ac:dyDescent="0.2">
      <c r="A147" s="10" t="s">
        <v>141</v>
      </c>
      <c r="B147" s="7" t="s">
        <v>2730</v>
      </c>
      <c r="C147" s="66" t="s">
        <v>2804</v>
      </c>
      <c r="D147" s="7" t="s">
        <v>2805</v>
      </c>
      <c r="E147" s="59" t="str">
        <f t="shared" si="6"/>
        <v>3514R</v>
      </c>
      <c r="F147" s="7" t="s">
        <v>2805</v>
      </c>
      <c r="G147" s="59" t="e">
        <f>+VLOOKUP(C147,'Unit Retitle List'!$A$2:$C$1045,3,FALSE)</f>
        <v>#N/A</v>
      </c>
      <c r="H147" s="10" t="str">
        <f>+IFERROR(VLOOKUP(C147,'Unit Retitle List'!$A$2:$C$1045,3,FALSE),F147)</f>
        <v>NR VTU LAW 0657</v>
      </c>
      <c r="I147" s="7" t="s">
        <v>2734</v>
      </c>
      <c r="J147" s="7" t="s">
        <v>2735</v>
      </c>
      <c r="K147" s="7" t="s">
        <v>26</v>
      </c>
      <c r="L147" s="7" t="s">
        <v>2736</v>
      </c>
      <c r="M147" s="7" t="s">
        <v>2737</v>
      </c>
      <c r="Q147" s="9" t="str">
        <f t="shared" si="7"/>
        <v xml:space="preserve">						{"3514R","NR VTU LAW 0657 (NOSC NORFOLK VA)"},</v>
      </c>
      <c r="R147" s="9" t="str">
        <f t="shared" si="8"/>
        <v>insert into FTS_rui_codes (suggest_text_1, suggest_text_2, source) values ("3514R","NR VTU LAW 0657 (NOSC NORFOLK VA)","RESFOR N12 (07APR2021) and Re-Title List");</v>
      </c>
    </row>
    <row r="148" spans="1:18" ht="32" x14ac:dyDescent="0.2">
      <c r="A148" s="10" t="s">
        <v>141</v>
      </c>
      <c r="B148" s="10" t="s">
        <v>761</v>
      </c>
      <c r="C148" s="65" t="s">
        <v>769</v>
      </c>
      <c r="D148" s="10" t="s">
        <v>770</v>
      </c>
      <c r="E148" s="59" t="str">
        <f t="shared" si="6"/>
        <v>3515R</v>
      </c>
      <c r="F148" s="10" t="s">
        <v>771</v>
      </c>
      <c r="G148" s="59" t="e">
        <f>+VLOOKUP(C148,'Unit Retitle List'!$A$2:$C$1045,3,FALSE)</f>
        <v>#N/A</v>
      </c>
      <c r="H148" s="10" t="str">
        <f>+IFERROR(VLOOKUP(C148,'Unit Retitle List'!$A$2:$C$1045,3,FALSE),F148)</f>
        <v>NR VTU LAW 0705</v>
      </c>
      <c r="I148" s="10" t="s">
        <v>765</v>
      </c>
      <c r="J148" s="10" t="s">
        <v>766</v>
      </c>
      <c r="K148" s="10" t="s">
        <v>539</v>
      </c>
      <c r="L148" s="10" t="s">
        <v>772</v>
      </c>
      <c r="M148" s="10" t="s">
        <v>768</v>
      </c>
      <c r="Q148" s="9" t="str">
        <f t="shared" si="7"/>
        <v xml:space="preserve">						{"3515R","NR VTU LAW 0705 (NOSC COLUMBIA SC)"},</v>
      </c>
      <c r="R148" s="9" t="str">
        <f t="shared" si="8"/>
        <v>insert into FTS_rui_codes (suggest_text_1, suggest_text_2, source) values ("3515R","NR VTU LAW 0705 (NOSC COLUMBIA SC)","RESFOR N12 (07APR2021) and Re-Title List");</v>
      </c>
    </row>
    <row r="149" spans="1:18" ht="32" x14ac:dyDescent="0.2">
      <c r="A149" s="10" t="s">
        <v>141</v>
      </c>
      <c r="B149" s="10" t="s">
        <v>2251</v>
      </c>
      <c r="C149" s="65" t="s">
        <v>2265</v>
      </c>
      <c r="D149" s="10" t="s">
        <v>2266</v>
      </c>
      <c r="E149" s="59" t="str">
        <f t="shared" si="6"/>
        <v>3516R</v>
      </c>
      <c r="F149" s="10" t="s">
        <v>2266</v>
      </c>
      <c r="G149" s="59" t="e">
        <f>+VLOOKUP(C149,'Unit Retitle List'!$A$2:$C$1045,3,FALSE)</f>
        <v>#N/A</v>
      </c>
      <c r="H149" s="10" t="str">
        <f>+IFERROR(VLOOKUP(C149,'Unit Retitle List'!$A$2:$C$1045,3,FALSE),F149)</f>
        <v>NR VTU LAW 1001</v>
      </c>
      <c r="I149" s="10" t="s">
        <v>2255</v>
      </c>
      <c r="J149" s="10" t="s">
        <v>2256</v>
      </c>
      <c r="K149" s="10" t="s">
        <v>616</v>
      </c>
      <c r="L149" s="10" t="s">
        <v>2257</v>
      </c>
      <c r="M149" s="10" t="s">
        <v>2258</v>
      </c>
      <c r="Q149" s="9" t="str">
        <f t="shared" si="7"/>
        <v xml:space="preserve">						{"3516R","NR VTU LAW 1001 (NOSC MEMPHIS TN)"},</v>
      </c>
      <c r="R149" s="9" t="str">
        <f t="shared" si="8"/>
        <v>insert into FTS_rui_codes (suggest_text_1, suggest_text_2, source) values ("3516R","NR VTU LAW 1001 (NOSC MEMPHIS TN)","RESFOR N12 (07APR2021) and Re-Title List");</v>
      </c>
    </row>
    <row r="150" spans="1:18" ht="32" x14ac:dyDescent="0.2">
      <c r="A150" s="10" t="s">
        <v>141</v>
      </c>
      <c r="B150" s="10" t="s">
        <v>237</v>
      </c>
      <c r="C150" s="65" t="s">
        <v>258</v>
      </c>
      <c r="D150" s="10" t="s">
        <v>259</v>
      </c>
      <c r="E150" s="59" t="str">
        <f t="shared" si="6"/>
        <v>3517R</v>
      </c>
      <c r="F150" s="10" t="s">
        <v>260</v>
      </c>
      <c r="G150" s="59" t="e">
        <f>+VLOOKUP(C150,'Unit Retitle List'!$A$2:$C$1045,3,FALSE)</f>
        <v>#N/A</v>
      </c>
      <c r="H150" s="10" t="str">
        <f>+IFERROR(VLOOKUP(C150,'Unit Retitle List'!$A$2:$C$1045,3,FALSE),F150)</f>
        <v>NR VTU LAW 1002</v>
      </c>
      <c r="I150" s="10" t="s">
        <v>240</v>
      </c>
      <c r="J150" s="10" t="s">
        <v>241</v>
      </c>
      <c r="K150" s="10" t="s">
        <v>18</v>
      </c>
      <c r="L150" s="10" t="s">
        <v>242</v>
      </c>
      <c r="M150" s="10" t="s">
        <v>243</v>
      </c>
      <c r="Q150" s="9" t="str">
        <f t="shared" si="7"/>
        <v xml:space="preserve">						{"3517R","NR VTU LAW 1002 (NOSC AUSTIN TX)"},</v>
      </c>
      <c r="R150" s="9" t="str">
        <f t="shared" si="8"/>
        <v>insert into FTS_rui_codes (suggest_text_1, suggest_text_2, source) values ("3517R","NR VTU LAW 1002 (NOSC AUSTIN TX)","RESFOR N12 (07APR2021) and Re-Title List");</v>
      </c>
    </row>
    <row r="151" spans="1:18" ht="32" x14ac:dyDescent="0.2">
      <c r="A151" s="10" t="s">
        <v>141</v>
      </c>
      <c r="B151" s="10" t="s">
        <v>1282</v>
      </c>
      <c r="C151" s="65" t="s">
        <v>1384</v>
      </c>
      <c r="D151" s="10" t="s">
        <v>1385</v>
      </c>
      <c r="E151" s="59" t="str">
        <f t="shared" si="6"/>
        <v>3519R</v>
      </c>
      <c r="F151" s="10" t="s">
        <v>1385</v>
      </c>
      <c r="G151" s="59" t="e">
        <f>+VLOOKUP(C151,'Unit Retitle List'!$A$2:$C$1045,3,FALSE)</f>
        <v>#N/A</v>
      </c>
      <c r="H151" s="10" t="str">
        <f>+IFERROR(VLOOKUP(C151,'Unit Retitle List'!$A$2:$C$1045,3,FALSE),F151)</f>
        <v>NR VTU LAW 1104</v>
      </c>
      <c r="I151" s="10" t="s">
        <v>1290</v>
      </c>
      <c r="J151" s="10" t="s">
        <v>17</v>
      </c>
      <c r="K151" s="10" t="s">
        <v>18</v>
      </c>
      <c r="L151" s="10" t="s">
        <v>1286</v>
      </c>
      <c r="M151" s="10" t="s">
        <v>1287</v>
      </c>
      <c r="Q151" s="9" t="str">
        <f t="shared" si="7"/>
        <v xml:space="preserve">						{"3519R","NR VTU LAW 1104 (NOSC FT WORTH TX)"},</v>
      </c>
      <c r="R151" s="9" t="str">
        <f t="shared" si="8"/>
        <v>insert into FTS_rui_codes (suggest_text_1, suggest_text_2, source) values ("3519R","NR VTU LAW 1104 (NOSC FT WORTH TX)","RESFOR N12 (07APR2021) and Re-Title List");</v>
      </c>
    </row>
    <row r="152" spans="1:18" ht="32" x14ac:dyDescent="0.2">
      <c r="A152" s="10" t="s">
        <v>141</v>
      </c>
      <c r="B152" s="10" t="s">
        <v>1749</v>
      </c>
      <c r="C152" s="65" t="s">
        <v>1762</v>
      </c>
      <c r="D152" s="10" t="s">
        <v>1763</v>
      </c>
      <c r="E152" s="59" t="str">
        <f t="shared" si="6"/>
        <v>3520G</v>
      </c>
      <c r="F152" s="10" t="s">
        <v>1764</v>
      </c>
      <c r="G152" s="59" t="e">
        <f>+VLOOKUP(C152,'Unit Retitle List'!$A$2:$C$1045,3,FALSE)</f>
        <v>#N/A</v>
      </c>
      <c r="H152" s="10" t="str">
        <f>+IFERROR(VLOOKUP(C152,'Unit Retitle List'!$A$2:$C$1045,3,FALSE),F152)</f>
        <v>NR VTU SUPPLY 0836</v>
      </c>
      <c r="I152" s="10" t="s">
        <v>1753</v>
      </c>
      <c r="J152" s="10" t="s">
        <v>53</v>
      </c>
      <c r="K152" s="10" t="s">
        <v>54</v>
      </c>
      <c r="L152" s="10" t="s">
        <v>1754</v>
      </c>
      <c r="M152" s="10" t="s">
        <v>1755</v>
      </c>
      <c r="O152" s="29"/>
      <c r="Q152" s="9" t="str">
        <f t="shared" si="7"/>
        <v xml:space="preserve">						{"3520G","NR VTU SUPPLY 0836 (NOSC JACKSONVILLE FL)"},</v>
      </c>
      <c r="R152" s="9" t="str">
        <f t="shared" si="8"/>
        <v>insert into FTS_rui_codes (suggest_text_1, suggest_text_2, source) values ("3520G","NR VTU SUPPLY 0836 (NOSC JACKSONVILLE FL)","RESFOR N12 (07APR2021) and Re-Title List");</v>
      </c>
    </row>
    <row r="153" spans="1:18" ht="32" x14ac:dyDescent="0.2">
      <c r="A153" s="10" t="s">
        <v>141</v>
      </c>
      <c r="B153" s="10" t="s">
        <v>4324</v>
      </c>
      <c r="C153" s="65" t="s">
        <v>4331</v>
      </c>
      <c r="D153" s="10" t="s">
        <v>4332</v>
      </c>
      <c r="E153" s="59" t="str">
        <f t="shared" si="6"/>
        <v>3529R</v>
      </c>
      <c r="F153" s="10" t="s">
        <v>4332</v>
      </c>
      <c r="G153" s="59" t="e">
        <f>+VLOOKUP(C153,'Unit Retitle List'!$A$2:$C$1045,3,FALSE)</f>
        <v>#N/A</v>
      </c>
      <c r="H153" s="10" t="str">
        <f>+IFERROR(VLOOKUP(C153,'Unit Retitle List'!$A$2:$C$1045,3,FALSE),F153)</f>
        <v>NR VTU LAW 1902</v>
      </c>
      <c r="I153" s="10" t="s">
        <v>4327</v>
      </c>
      <c r="J153" s="10" t="s">
        <v>4328</v>
      </c>
      <c r="K153" s="10" t="s">
        <v>48</v>
      </c>
      <c r="L153" s="10" t="s">
        <v>4333</v>
      </c>
      <c r="M153" s="22" t="s">
        <v>4330</v>
      </c>
      <c r="P153" s="13"/>
      <c r="Q153" s="9" t="str">
        <f t="shared" si="7"/>
        <v xml:space="preserve">						{"3529R","NR VTU LAW 1902 (NOSC VENTURA COUNTY CA)"},</v>
      </c>
      <c r="R153" s="9" t="str">
        <f t="shared" si="8"/>
        <v>insert into FTS_rui_codes (suggest_text_1, suggest_text_2, source) values ("3529R","NR VTU LAW 1902 (NOSC VENTURA COUNTY CA)","RESFOR N12 (07APR2021) and Re-Title List");</v>
      </c>
    </row>
    <row r="154" spans="1:18" ht="32" x14ac:dyDescent="0.2">
      <c r="A154" s="10" t="s">
        <v>141</v>
      </c>
      <c r="B154" s="10" t="s">
        <v>3049</v>
      </c>
      <c r="C154" s="65" t="s">
        <v>3057</v>
      </c>
      <c r="D154" s="10" t="s">
        <v>3058</v>
      </c>
      <c r="E154" s="59" t="str">
        <f t="shared" si="6"/>
        <v>3533R</v>
      </c>
      <c r="F154" s="10" t="s">
        <v>3058</v>
      </c>
      <c r="G154" s="59" t="e">
        <f>+VLOOKUP(C154,'Unit Retitle List'!$A$2:$C$1045,3,FALSE)</f>
        <v>#N/A</v>
      </c>
      <c r="H154" s="10" t="str">
        <f>+IFERROR(VLOOKUP(C154,'Unit Retitle List'!$A$2:$C$1045,3,FALSE),F154)</f>
        <v>NR VTU LAW 0855</v>
      </c>
      <c r="I154" s="10" t="s">
        <v>3053</v>
      </c>
      <c r="J154" s="10" t="s">
        <v>3054</v>
      </c>
      <c r="K154" s="10" t="s">
        <v>54</v>
      </c>
      <c r="L154" s="10" t="s">
        <v>3055</v>
      </c>
      <c r="M154" s="10" t="s">
        <v>3056</v>
      </c>
      <c r="Q154" s="9" t="str">
        <f t="shared" si="7"/>
        <v xml:space="preserve">						{"3533R","NR VTU LAW 0855 (NOSC ORLANDO FL)"},</v>
      </c>
      <c r="R154" s="9" t="str">
        <f t="shared" si="8"/>
        <v>insert into FTS_rui_codes (suggest_text_1, suggest_text_2, source) values ("3533R","NR VTU LAW 0855 (NOSC ORLANDO FL)","RESFOR N12 (07APR2021) and Re-Title List");</v>
      </c>
    </row>
    <row r="155" spans="1:18" ht="32" x14ac:dyDescent="0.2">
      <c r="A155" s="10" t="s">
        <v>141</v>
      </c>
      <c r="B155" s="10" t="s">
        <v>2543</v>
      </c>
      <c r="C155" s="65" t="s">
        <v>2581</v>
      </c>
      <c r="D155" s="10" t="s">
        <v>260</v>
      </c>
      <c r="E155" s="59" t="str">
        <f t="shared" si="6"/>
        <v>3534R</v>
      </c>
      <c r="F155" s="10" t="s">
        <v>260</v>
      </c>
      <c r="G155" s="59" t="e">
        <f>+VLOOKUP(C155,'Unit Retitle List'!$A$2:$C$1045,3,FALSE)</f>
        <v>#N/A</v>
      </c>
      <c r="H155" s="10" t="str">
        <f>+IFERROR(VLOOKUP(C155,'Unit Retitle List'!$A$2:$C$1045,3,FALSE),F155)</f>
        <v>NR VTU LAW 1002</v>
      </c>
      <c r="I155" s="10" t="s">
        <v>2546</v>
      </c>
      <c r="J155" s="10" t="s">
        <v>2547</v>
      </c>
      <c r="K155" s="10" t="s">
        <v>2548</v>
      </c>
      <c r="L155" s="10" t="s">
        <v>2549</v>
      </c>
      <c r="M155" s="10" t="s">
        <v>2550</v>
      </c>
      <c r="Q155" s="9" t="str">
        <f t="shared" si="7"/>
        <v xml:space="preserve">						{"3534R","NR VTU LAW 1002 (NOSC NEW ORLEANS LA)"},</v>
      </c>
      <c r="R155" s="9" t="str">
        <f t="shared" si="8"/>
        <v>insert into FTS_rui_codes (suggest_text_1, suggest_text_2, source) values ("3534R","NR VTU LAW 1002 (NOSC NEW ORLEANS LA)","RESFOR N12 (07APR2021) and Re-Title List");</v>
      </c>
    </row>
    <row r="156" spans="1:18" ht="32" x14ac:dyDescent="0.2">
      <c r="A156" s="10" t="s">
        <v>141</v>
      </c>
      <c r="B156" s="10" t="s">
        <v>3098</v>
      </c>
      <c r="C156" s="65" t="s">
        <v>3106</v>
      </c>
      <c r="D156" s="10" t="s">
        <v>3107</v>
      </c>
      <c r="E156" s="59" t="str">
        <f t="shared" si="6"/>
        <v>3535R</v>
      </c>
      <c r="F156" s="10" t="s">
        <v>3107</v>
      </c>
      <c r="G156" s="59" t="e">
        <f>+VLOOKUP(C156,'Unit Retitle List'!$A$2:$C$1045,3,FALSE)</f>
        <v>#N/A</v>
      </c>
      <c r="H156" s="10" t="str">
        <f>+IFERROR(VLOOKUP(C156,'Unit Retitle List'!$A$2:$C$1045,3,FALSE),F156)</f>
        <v>NR VTU LAW 0804</v>
      </c>
      <c r="I156" s="10" t="s">
        <v>3102</v>
      </c>
      <c r="J156" s="10" t="s">
        <v>3103</v>
      </c>
      <c r="K156" s="10" t="s">
        <v>54</v>
      </c>
      <c r="L156" s="10" t="s">
        <v>3104</v>
      </c>
      <c r="M156" s="10" t="s">
        <v>3105</v>
      </c>
      <c r="O156" s="10"/>
      <c r="Q156" s="9" t="str">
        <f t="shared" si="7"/>
        <v xml:space="preserve">						{"3535R","NR VTU LAW 0804 (NOSC PENSACOLA FL)"},</v>
      </c>
      <c r="R156" s="9" t="str">
        <f t="shared" si="8"/>
        <v>insert into FTS_rui_codes (suggest_text_1, suggest_text_2, source) values ("3535R","NR VTU LAW 0804 (NOSC PENSACOLA FL)","RESFOR N12 (07APR2021) and Re-Title List");</v>
      </c>
    </row>
    <row r="157" spans="1:18" ht="32" x14ac:dyDescent="0.2">
      <c r="A157" s="10" t="s">
        <v>141</v>
      </c>
      <c r="B157" s="10" t="s">
        <v>1749</v>
      </c>
      <c r="C157" s="65" t="s">
        <v>1765</v>
      </c>
      <c r="D157" s="10" t="s">
        <v>1766</v>
      </c>
      <c r="E157" s="59" t="str">
        <f t="shared" si="6"/>
        <v>3537R</v>
      </c>
      <c r="F157" s="10" t="s">
        <v>1766</v>
      </c>
      <c r="G157" s="59" t="e">
        <f>+VLOOKUP(C157,'Unit Retitle List'!$A$2:$C$1045,3,FALSE)</f>
        <v>#N/A</v>
      </c>
      <c r="H157" s="10" t="str">
        <f>+IFERROR(VLOOKUP(C157,'Unit Retitle List'!$A$2:$C$1045,3,FALSE),F157)</f>
        <v>NR VTU LAW 0805</v>
      </c>
      <c r="I157" s="10" t="s">
        <v>1753</v>
      </c>
      <c r="J157" s="10" t="s">
        <v>53</v>
      </c>
      <c r="K157" s="10" t="s">
        <v>54</v>
      </c>
      <c r="L157" s="10" t="s">
        <v>1754</v>
      </c>
      <c r="M157" s="10" t="s">
        <v>1755</v>
      </c>
      <c r="O157" s="29"/>
      <c r="Q157" s="9" t="str">
        <f t="shared" si="7"/>
        <v xml:space="preserve">						{"3537R","NR VTU LAW 0805 (NOSC JACKSONVILLE FL)"},</v>
      </c>
      <c r="R157" s="9" t="str">
        <f t="shared" si="8"/>
        <v>insert into FTS_rui_codes (suggest_text_1, suggest_text_2, source) values ("3537R","NR VTU LAW 0805 (NOSC JACKSONVILLE FL)","RESFOR N12 (07APR2021) and Re-Title List");</v>
      </c>
    </row>
    <row r="158" spans="1:18" ht="32" x14ac:dyDescent="0.2">
      <c r="A158" s="10" t="s">
        <v>121</v>
      </c>
      <c r="B158" s="10" t="s">
        <v>572</v>
      </c>
      <c r="C158" s="65" t="s">
        <v>585</v>
      </c>
      <c r="D158" s="10" t="s">
        <v>586</v>
      </c>
      <c r="E158" s="59" t="str">
        <f t="shared" si="6"/>
        <v>3539R</v>
      </c>
      <c r="F158" s="10" t="s">
        <v>586</v>
      </c>
      <c r="G158" s="59" t="e">
        <f>+VLOOKUP(C158,'Unit Retitle List'!$A$2:$C$1045,3,FALSE)</f>
        <v>#N/A</v>
      </c>
      <c r="H158" s="10" t="str">
        <f>+IFERROR(VLOOKUP(C158,'Unit Retitle List'!$A$2:$C$1045,3,FALSE),F158)</f>
        <v>NR VTU LAW 0712</v>
      </c>
      <c r="I158" s="10" t="s">
        <v>583</v>
      </c>
      <c r="J158" s="10" t="s">
        <v>576</v>
      </c>
      <c r="K158" s="10" t="s">
        <v>577</v>
      </c>
      <c r="L158" s="10" t="s">
        <v>587</v>
      </c>
      <c r="M158" s="10" t="s">
        <v>579</v>
      </c>
      <c r="Q158" s="9" t="str">
        <f t="shared" si="7"/>
        <v xml:space="preserve">						{"3539R","NR VTU LAW 0712 (NOSC CHARLOTTE NC)"},</v>
      </c>
      <c r="R158" s="9" t="str">
        <f t="shared" si="8"/>
        <v>insert into FTS_rui_codes (suggest_text_1, suggest_text_2, source) values ("3539R","NR VTU LAW 0712 (NOSC CHARLOTTE NC)","RESFOR N12 (07APR2021) and Re-Title List");</v>
      </c>
    </row>
    <row r="159" spans="1:18" ht="32" x14ac:dyDescent="0.2">
      <c r="A159" s="10" t="s">
        <v>121</v>
      </c>
      <c r="B159" s="10" t="s">
        <v>2591</v>
      </c>
      <c r="C159" s="65" t="s">
        <v>2616</v>
      </c>
      <c r="D159" s="10" t="s">
        <v>2617</v>
      </c>
      <c r="E159" s="59" t="str">
        <f t="shared" si="6"/>
        <v>3543R</v>
      </c>
      <c r="F159" s="10" t="s">
        <v>2617</v>
      </c>
      <c r="G159" s="59" t="e">
        <f>+VLOOKUP(C159,'Unit Retitle List'!$A$2:$C$1045,3,FALSE)</f>
        <v>#N/A</v>
      </c>
      <c r="H159" s="10" t="str">
        <f>+IFERROR(VLOOKUP(C159,'Unit Retitle List'!$A$2:$C$1045,3,FALSE),F159)</f>
        <v>NR VTU LAW 0433</v>
      </c>
      <c r="I159" s="10" t="s">
        <v>2603</v>
      </c>
      <c r="J159" s="10" t="s">
        <v>2595</v>
      </c>
      <c r="K159" s="10" t="s">
        <v>514</v>
      </c>
      <c r="L159" s="10" t="s">
        <v>2618</v>
      </c>
      <c r="M159" s="10" t="s">
        <v>2597</v>
      </c>
      <c r="Q159" s="9" t="str">
        <f t="shared" si="7"/>
        <v xml:space="preserve">						{"3543R","NR VTU LAW 0433 (NOSC NEW YORK NY)"},</v>
      </c>
      <c r="R159" s="9" t="str">
        <f t="shared" si="8"/>
        <v>insert into FTS_rui_codes (suggest_text_1, suggest_text_2, source) values ("3543R","NR VTU LAW 0433 (NOSC NEW YORK NY)","RESFOR N12 (07APR2021) and Re-Title List");</v>
      </c>
    </row>
    <row r="160" spans="1:18" ht="32" x14ac:dyDescent="0.2">
      <c r="A160" s="10" t="s">
        <v>121</v>
      </c>
      <c r="B160" s="10" t="s">
        <v>4894</v>
      </c>
      <c r="C160" s="65">
        <v>39501</v>
      </c>
      <c r="D160" s="10" t="s">
        <v>4894</v>
      </c>
      <c r="E160" s="59">
        <f t="shared" si="6"/>
        <v>39501</v>
      </c>
      <c r="F160" s="10" t="s">
        <v>4896</v>
      </c>
      <c r="G160" s="59" t="e">
        <f>+VLOOKUP(C160,'Unit Retitle List'!$A$2:$C$1045,3,FALSE)</f>
        <v>#N/A</v>
      </c>
      <c r="H160" s="10" t="str">
        <f>+IFERROR(VLOOKUP(C160,'Unit Retitle List'!$A$2:$C$1045,3,FALSE),F160)</f>
        <v>FLELOGSUPPRON 51</v>
      </c>
      <c r="I160" s="10" t="s">
        <v>4897</v>
      </c>
      <c r="J160" s="10" t="s">
        <v>4898</v>
      </c>
      <c r="K160" s="10" t="s">
        <v>4899</v>
      </c>
      <c r="L160" s="10" t="s">
        <v>4900</v>
      </c>
      <c r="M160" s="10" t="s">
        <v>4895</v>
      </c>
      <c r="Q160" s="9" t="str">
        <f t="shared" si="7"/>
        <v xml:space="preserve">						{"39501","FLELOGSUPPRON 51 (VR 51)"},</v>
      </c>
      <c r="R160" s="9" t="str">
        <f t="shared" si="8"/>
        <v>insert into FTS_rui_codes (suggest_text_1, suggest_text_2, source) values ("39501","FLELOGSUPPRON 51 (VR 51)","RESFOR N12 (07APR2021) and Re-Title List");</v>
      </c>
    </row>
    <row r="161" spans="1:18" ht="32" x14ac:dyDescent="0.2">
      <c r="A161" s="10" t="s">
        <v>121</v>
      </c>
      <c r="B161" s="10" t="s">
        <v>2251</v>
      </c>
      <c r="C161" s="65" t="s">
        <v>2267</v>
      </c>
      <c r="D161" s="10" t="s">
        <v>2268</v>
      </c>
      <c r="E161" s="59" t="str">
        <f t="shared" si="6"/>
        <v>4007S</v>
      </c>
      <c r="F161" s="10" t="s">
        <v>2269</v>
      </c>
      <c r="G161" s="59" t="e">
        <f>+VLOOKUP(C161,'Unit Retitle List'!$A$2:$C$1045,3,FALSE)</f>
        <v>#N/A</v>
      </c>
      <c r="H161" s="10" t="str">
        <f>+IFERROR(VLOOKUP(C161,'Unit Retitle List'!$A$2:$C$1045,3,FALSE),F161)</f>
        <v>NR SE DENTAL STUDENT RC 9</v>
      </c>
      <c r="I161" s="10" t="s">
        <v>2255</v>
      </c>
      <c r="J161" s="10" t="s">
        <v>2256</v>
      </c>
      <c r="K161" s="10" t="s">
        <v>616</v>
      </c>
      <c r="L161" s="10" t="s">
        <v>2257</v>
      </c>
      <c r="M161" s="10" t="s">
        <v>2258</v>
      </c>
      <c r="Q161" s="9" t="str">
        <f t="shared" si="7"/>
        <v xml:space="preserve">						{"4007S","NR SE DENTAL STUDENT RC 9 (NOSC MEMPHIS TN)"},</v>
      </c>
      <c r="R161" s="9" t="str">
        <f t="shared" si="8"/>
        <v>insert into FTS_rui_codes (suggest_text_1, suggest_text_2, source) values ("4007S","NR SE DENTAL STUDENT RC 9 (NOSC MEMPHIS TN)","RESFOR N12 (07APR2021) and Re-Title List");</v>
      </c>
    </row>
    <row r="162" spans="1:18" ht="32" x14ac:dyDescent="0.2">
      <c r="A162" s="10" t="s">
        <v>121</v>
      </c>
      <c r="B162" s="7" t="s">
        <v>2730</v>
      </c>
      <c r="C162" s="66" t="s">
        <v>2812</v>
      </c>
      <c r="D162" s="7" t="s">
        <v>2813</v>
      </c>
      <c r="E162" s="59" t="str">
        <f t="shared" si="6"/>
        <v>4044S</v>
      </c>
      <c r="F162" s="7" t="s">
        <v>2814</v>
      </c>
      <c r="G162" s="59" t="str">
        <f>+VLOOKUP(C162,'Unit Retitle List'!$A$2:$C$1045,3,FALSE)</f>
        <v>NR CNIC F&amp;E SERV D</v>
      </c>
      <c r="H162" s="10" t="str">
        <f>+IFERROR(VLOOKUP(C162,'Unit Retitle List'!$A$2:$C$1045,3,FALSE),F162)</f>
        <v>NR CNIC F&amp;E SERV D</v>
      </c>
      <c r="I162" s="7" t="s">
        <v>2734</v>
      </c>
      <c r="J162" s="7" t="s">
        <v>2735</v>
      </c>
      <c r="K162" s="7" t="s">
        <v>26</v>
      </c>
      <c r="L162" s="7" t="s">
        <v>2736</v>
      </c>
      <c r="M162" s="7" t="s">
        <v>2737</v>
      </c>
      <c r="Q162" s="9" t="str">
        <f t="shared" si="7"/>
        <v xml:space="preserve">						{"4044S","NR CNIC F&amp;E SERV D (NOSC NORFOLK VA)"},</v>
      </c>
      <c r="R162" s="9" t="str">
        <f t="shared" si="8"/>
        <v>insert into FTS_rui_codes (suggest_text_1, suggest_text_2, source) values ("4044S","NR CNIC F&amp;E SERV D (NOSC NORFOLK VA)","RESFOR N12 (07APR2021) and Re-Title List");</v>
      </c>
    </row>
    <row r="163" spans="1:18" ht="32" x14ac:dyDescent="0.2">
      <c r="A163" s="10" t="s">
        <v>121</v>
      </c>
      <c r="B163" s="10" t="s">
        <v>3736</v>
      </c>
      <c r="C163" s="65">
        <v>41391</v>
      </c>
      <c r="D163" s="10" t="s">
        <v>3780</v>
      </c>
      <c r="E163" s="59">
        <f t="shared" si="6"/>
        <v>41391</v>
      </c>
      <c r="F163" s="10" t="s">
        <v>3781</v>
      </c>
      <c r="G163" s="59" t="str">
        <f>+VLOOKUP(C163,'Unit Retitle List'!$A$2:$C$1045,3,FALSE)</f>
        <v>NR SUBPAC OPS HQ</v>
      </c>
      <c r="H163" s="10" t="str">
        <f>+IFERROR(VLOOKUP(C163,'Unit Retitle List'!$A$2:$C$1045,3,FALSE),F163)</f>
        <v>NR SUBPAC OPS HQ</v>
      </c>
      <c r="I163" s="10" t="s">
        <v>3746</v>
      </c>
      <c r="J163" s="10" t="s">
        <v>47</v>
      </c>
      <c r="K163" s="10" t="s">
        <v>48</v>
      </c>
      <c r="L163" s="10" t="s">
        <v>3740</v>
      </c>
      <c r="M163" s="22" t="s">
        <v>3741</v>
      </c>
      <c r="O163" s="17"/>
      <c r="P163" s="13"/>
      <c r="Q163" s="9" t="str">
        <f t="shared" si="7"/>
        <v xml:space="preserve">						{"41391","NR SUBPAC OPS HQ (NOSC SAN DIEGO CA)"},</v>
      </c>
      <c r="R163" s="9" t="str">
        <f t="shared" si="8"/>
        <v>insert into FTS_rui_codes (suggest_text_1, suggest_text_2, source) values ("41391","NR SUBPAC OPS HQ (NOSC SAN DIEGO CA)","RESFOR N12 (07APR2021) and Re-Title List");</v>
      </c>
    </row>
    <row r="164" spans="1:18" ht="32" x14ac:dyDescent="0.2">
      <c r="A164" s="10" t="s">
        <v>121</v>
      </c>
      <c r="B164" s="7" t="s">
        <v>1935</v>
      </c>
      <c r="C164" s="66">
        <v>41394</v>
      </c>
      <c r="D164" s="7" t="s">
        <v>2023</v>
      </c>
      <c r="E164" s="59">
        <f t="shared" si="6"/>
        <v>41394</v>
      </c>
      <c r="F164" s="12" t="s">
        <v>2024</v>
      </c>
      <c r="G164" s="59" t="str">
        <f>+VLOOKUP(C164,'Unit Retitle List'!$A$2:$C$1045,3,FALSE)</f>
        <v>NR SUBGRU 7 KIT</v>
      </c>
      <c r="H164" s="10" t="str">
        <f>+IFERROR(VLOOKUP(C164,'Unit Retitle List'!$A$2:$C$1045,3,FALSE),F164)</f>
        <v>NR SUBGRU 7 KIT</v>
      </c>
      <c r="I164" s="7" t="s">
        <v>2025</v>
      </c>
      <c r="J164" s="7" t="s">
        <v>1950</v>
      </c>
      <c r="K164" s="7" t="s">
        <v>1144</v>
      </c>
      <c r="L164" s="7" t="s">
        <v>1951</v>
      </c>
      <c r="M164" s="7" t="s">
        <v>1942</v>
      </c>
      <c r="Q164" s="9" t="str">
        <f t="shared" si="7"/>
        <v xml:space="preserve">						{"41394","NR SUBGRU 7 KIT (NOSC KITSAP WA)"},</v>
      </c>
      <c r="R164" s="9" t="str">
        <f t="shared" si="8"/>
        <v>insert into FTS_rui_codes (suggest_text_1, suggest_text_2, source) values ("41394","NR SUBGRU 7 KIT (NOSC KITSAP WA)","RESFOR N12 (07APR2021) and Re-Title List");</v>
      </c>
    </row>
    <row r="165" spans="1:18" ht="32" x14ac:dyDescent="0.2">
      <c r="A165" s="10" t="s">
        <v>121</v>
      </c>
      <c r="B165" s="10" t="s">
        <v>1895</v>
      </c>
      <c r="C165" s="65">
        <v>41396</v>
      </c>
      <c r="D165" s="10" t="s">
        <v>1929</v>
      </c>
      <c r="E165" s="59">
        <f t="shared" si="6"/>
        <v>41396</v>
      </c>
      <c r="F165" s="10" t="s">
        <v>1930</v>
      </c>
      <c r="G165" s="59" t="e">
        <f>+VLOOKUP(C165,'Unit Retitle List'!$A$2:$C$1045,3,FALSE)</f>
        <v>#N/A</v>
      </c>
      <c r="H165" s="10" t="str">
        <f>+IFERROR(VLOOKUP(C165,'Unit Retitle List'!$A$2:$C$1045,3,FALSE),F165)</f>
        <v>NR NSA BAHRAIN DET D</v>
      </c>
      <c r="I165" s="10" t="s">
        <v>1899</v>
      </c>
      <c r="J165" s="10" t="s">
        <v>1900</v>
      </c>
      <c r="K165" s="10" t="s">
        <v>1901</v>
      </c>
      <c r="L165" s="10" t="s">
        <v>1931</v>
      </c>
      <c r="M165" s="10" t="s">
        <v>1903</v>
      </c>
      <c r="Q165" s="9" t="str">
        <f t="shared" si="7"/>
        <v xml:space="preserve">						{"41396","NR NSA BAHRAIN DET D (NOSC KANSAS CITY MO)"},</v>
      </c>
      <c r="R165" s="9" t="str">
        <f t="shared" si="8"/>
        <v>insert into FTS_rui_codes (suggest_text_1, suggest_text_2, source) values ("41396","NR NSA BAHRAIN DET D (NOSC KANSAS CITY MO)","RESFOR N12 (07APR2021) and Re-Title List");</v>
      </c>
    </row>
    <row r="166" spans="1:18" ht="32" x14ac:dyDescent="0.2">
      <c r="A166" s="10" t="s">
        <v>121</v>
      </c>
      <c r="B166" s="10" t="s">
        <v>1641</v>
      </c>
      <c r="C166" s="65">
        <v>41427</v>
      </c>
      <c r="D166" s="10" t="s">
        <v>1708</v>
      </c>
      <c r="E166" s="59">
        <f t="shared" si="6"/>
        <v>41427</v>
      </c>
      <c r="F166" s="10" t="s">
        <v>1709</v>
      </c>
      <c r="G166" s="59" t="str">
        <f>+VLOOKUP(C166,'Unit Retitle List'!$A$2:$C$1045,3,FALSE)</f>
        <v>NR NSA BAHRAIN HOU</v>
      </c>
      <c r="H166" s="10" t="str">
        <f>+IFERROR(VLOOKUP(C166,'Unit Retitle List'!$A$2:$C$1045,3,FALSE),F166)</f>
        <v>NR NSA BAHRAIN HOU</v>
      </c>
      <c r="I166" s="10" t="s">
        <v>1645</v>
      </c>
      <c r="J166" s="10" t="s">
        <v>1646</v>
      </c>
      <c r="K166" s="10" t="s">
        <v>18</v>
      </c>
      <c r="L166" s="10" t="s">
        <v>1647</v>
      </c>
      <c r="M166" s="10" t="s">
        <v>1648</v>
      </c>
      <c r="Q166" s="9" t="str">
        <f t="shared" si="7"/>
        <v xml:space="preserve">						{"41427","NR NSA BAHRAIN HOU (NOSC HOUSTON TX)"},</v>
      </c>
      <c r="R166" s="9" t="str">
        <f t="shared" si="8"/>
        <v>insert into FTS_rui_codes (suggest_text_1, suggest_text_2, source) values ("41427","NR NSA BAHRAIN HOU (NOSC HOUSTON TX)","RESFOR N12 (07APR2021) and Re-Title List");</v>
      </c>
    </row>
    <row r="167" spans="1:18" ht="32" x14ac:dyDescent="0.2">
      <c r="A167" s="10" t="s">
        <v>121</v>
      </c>
      <c r="B167" s="10" t="s">
        <v>2103</v>
      </c>
      <c r="C167" s="65">
        <v>41514</v>
      </c>
      <c r="D167" s="10" t="s">
        <v>2129</v>
      </c>
      <c r="E167" s="59">
        <f t="shared" si="6"/>
        <v>41514</v>
      </c>
      <c r="F167" s="10" t="s">
        <v>2130</v>
      </c>
      <c r="G167" s="59" t="str">
        <f>+VLOOKUP(C167,'Unit Retitle List'!$A$2:$C$1045,3,FALSE)</f>
        <v>NR NSA BAHRAIN LRA</v>
      </c>
      <c r="H167" s="10" t="str">
        <f>+IFERROR(VLOOKUP(C167,'Unit Retitle List'!$A$2:$C$1045,3,FALSE),F167)</f>
        <v>NR NSA BAHRAIN LRA</v>
      </c>
      <c r="I167" s="10" t="s">
        <v>2105</v>
      </c>
      <c r="J167" s="10" t="s">
        <v>2106</v>
      </c>
      <c r="K167" s="10" t="s">
        <v>2107</v>
      </c>
      <c r="L167" s="10" t="s">
        <v>2118</v>
      </c>
      <c r="M167" s="10" t="s">
        <v>2109</v>
      </c>
      <c r="Q167" s="9" t="str">
        <f t="shared" si="7"/>
        <v xml:space="preserve">						{"41514","NR NSA BAHRAIN LRA (NOSC LITTLE ROCK AR)"},</v>
      </c>
      <c r="R167" s="9" t="str">
        <f t="shared" si="8"/>
        <v>insert into FTS_rui_codes (suggest_text_1, suggest_text_2, source) values ("41514","NR NSA BAHRAIN LRA (NOSC LITTLE ROCK AR)","RESFOR N12 (07APR2021) and Re-Title List");</v>
      </c>
    </row>
    <row r="168" spans="1:18" ht="32" x14ac:dyDescent="0.2">
      <c r="A168" s="10" t="s">
        <v>121</v>
      </c>
      <c r="B168" s="10" t="s">
        <v>3695</v>
      </c>
      <c r="C168" s="65">
        <v>41693</v>
      </c>
      <c r="D168" s="10" t="s">
        <v>3734</v>
      </c>
      <c r="E168" s="59">
        <f t="shared" si="6"/>
        <v>41693</v>
      </c>
      <c r="F168" s="10" t="s">
        <v>3735</v>
      </c>
      <c r="G168" s="59" t="str">
        <f>+VLOOKUP(C168,'Unit Retitle List'!$A$2:$C$1045,3,FALSE)</f>
        <v>NR NSA BAHRAIN SAT</v>
      </c>
      <c r="H168" s="10" t="str">
        <f>+IFERROR(VLOOKUP(C168,'Unit Retitle List'!$A$2:$C$1045,3,FALSE),F168)</f>
        <v>NR NSA BAHRAIN SAT</v>
      </c>
      <c r="I168" s="10" t="s">
        <v>3698</v>
      </c>
      <c r="J168" s="10" t="s">
        <v>3699</v>
      </c>
      <c r="K168" s="10" t="s">
        <v>18</v>
      </c>
      <c r="L168" s="10" t="s">
        <v>3733</v>
      </c>
      <c r="M168" s="10" t="s">
        <v>3701</v>
      </c>
      <c r="Q168" s="9" t="str">
        <f t="shared" si="7"/>
        <v xml:space="preserve">						{"41693","NR NSA BAHRAIN SAT (NOSC SAN ANTONIO TX)"},</v>
      </c>
      <c r="R168" s="9" t="str">
        <f t="shared" si="8"/>
        <v>insert into FTS_rui_codes (suggest_text_1, suggest_text_2, source) values ("41693","NR NSA BAHRAIN SAT (NOSC SAN ANTONIO TX)","RESFOR N12 (07APR2021) and Re-Title List");</v>
      </c>
    </row>
    <row r="169" spans="1:18" ht="32" x14ac:dyDescent="0.2">
      <c r="A169" s="10" t="s">
        <v>121</v>
      </c>
      <c r="B169" s="7" t="s">
        <v>3310</v>
      </c>
      <c r="C169" s="66">
        <v>41705</v>
      </c>
      <c r="D169" s="7" t="s">
        <v>3320</v>
      </c>
      <c r="E169" s="59">
        <f t="shared" si="6"/>
        <v>41705</v>
      </c>
      <c r="F169" s="12" t="s">
        <v>3321</v>
      </c>
      <c r="G169" s="59" t="str">
        <f>+VLOOKUP(C169,'Unit Retitle List'!$A$2:$C$1045,3,FALSE)</f>
        <v>NCHB 5 SURF B</v>
      </c>
      <c r="H169" s="10" t="str">
        <f>+IFERROR(VLOOKUP(C169,'Unit Retitle List'!$A$2:$C$1045,3,FALSE),F169)</f>
        <v>NCHB 5 SURF B</v>
      </c>
      <c r="I169" s="7" t="s">
        <v>3322</v>
      </c>
      <c r="J169" s="7" t="s">
        <v>3314</v>
      </c>
      <c r="K169" s="7" t="s">
        <v>3315</v>
      </c>
      <c r="L169" s="7" t="s">
        <v>3323</v>
      </c>
      <c r="M169" s="7" t="s">
        <v>3317</v>
      </c>
      <c r="Q169" s="9" t="str">
        <f t="shared" si="7"/>
        <v xml:space="preserve">						{"41705","NCHB 5 SURF B (NOSC PORTLAND OR)"},</v>
      </c>
      <c r="R169" s="9" t="str">
        <f t="shared" si="8"/>
        <v>insert into FTS_rui_codes (suggest_text_1, suggest_text_2, source) values ("41705","NCHB 5 SURF B (NOSC PORTLAND OR)","RESFOR N12 (07APR2021) and Re-Title List");</v>
      </c>
    </row>
    <row r="170" spans="1:18" ht="32" x14ac:dyDescent="0.2">
      <c r="A170" s="10" t="s">
        <v>121</v>
      </c>
      <c r="B170" s="10" t="s">
        <v>4184</v>
      </c>
      <c r="C170" s="65">
        <v>42719</v>
      </c>
      <c r="D170" s="10" t="s">
        <v>4192</v>
      </c>
      <c r="E170" s="59">
        <f t="shared" si="6"/>
        <v>42719</v>
      </c>
      <c r="F170" s="10" t="s">
        <v>4192</v>
      </c>
      <c r="G170" s="59" t="e">
        <f>+VLOOKUP(C170,'Unit Retitle List'!$A$2:$C$1045,3,FALSE)</f>
        <v>#N/A</v>
      </c>
      <c r="H170" s="10" t="str">
        <f>+IFERROR(VLOOKUP(C170,'Unit Retitle List'!$A$2:$C$1045,3,FALSE),F170)</f>
        <v>NR 4MD 4AA BN D CO</v>
      </c>
      <c r="I170" s="10" t="s">
        <v>4188</v>
      </c>
      <c r="J170" s="10" t="s">
        <v>4189</v>
      </c>
      <c r="K170" s="10" t="s">
        <v>54</v>
      </c>
      <c r="L170" s="10" t="s">
        <v>4193</v>
      </c>
      <c r="M170" s="10" t="s">
        <v>4191</v>
      </c>
      <c r="Q170" s="9" t="str">
        <f t="shared" si="7"/>
        <v xml:space="preserve">						{"42719","NR 4MD 4AA BN D CO (NOSC TAMPA FL)"},</v>
      </c>
      <c r="R170" s="9" t="str">
        <f t="shared" si="8"/>
        <v>insert into FTS_rui_codes (suggest_text_1, suggest_text_2, source) values ("42719","NR 4MD 4AA BN D CO (NOSC TAMPA FL)","RESFOR N12 (07APR2021) and Re-Title List");</v>
      </c>
    </row>
    <row r="171" spans="1:18" ht="32" x14ac:dyDescent="0.2">
      <c r="A171" s="10" t="s">
        <v>291</v>
      </c>
      <c r="B171" s="10" t="s">
        <v>4950</v>
      </c>
      <c r="C171" s="65">
        <v>42884</v>
      </c>
      <c r="D171" s="10" t="s">
        <v>4952</v>
      </c>
      <c r="E171" s="59">
        <f t="shared" si="6"/>
        <v>42884</v>
      </c>
      <c r="F171" s="10" t="s">
        <v>4953</v>
      </c>
      <c r="G171" s="59" t="e">
        <f>+VLOOKUP(C171,'Unit Retitle List'!$A$2:$C$1045,3,FALSE)</f>
        <v>#N/A</v>
      </c>
      <c r="H171" s="10" t="str">
        <f>+IFERROR(VLOOKUP(C171,'Unit Retitle List'!$A$2:$C$1045,3,FALSE),F171)</f>
        <v>FLELOGSUPPRON ONE</v>
      </c>
      <c r="I171" s="10" t="s">
        <v>4954</v>
      </c>
      <c r="J171" s="10" t="s">
        <v>4432</v>
      </c>
      <c r="K171" s="10" t="s">
        <v>298</v>
      </c>
      <c r="L171" s="10" t="s">
        <v>4433</v>
      </c>
      <c r="M171" s="10" t="s">
        <v>4951</v>
      </c>
      <c r="Q171" s="9" t="str">
        <f t="shared" si="7"/>
        <v xml:space="preserve">						{"42884","FLELOGSUPPRON ONE (VR-1)"},</v>
      </c>
      <c r="R171" s="9" t="str">
        <f t="shared" si="8"/>
        <v>insert into FTS_rui_codes (suggest_text_1, suggest_text_2, source) values ("42884","FLELOGSUPPRON ONE (VR-1)","RESFOR N12 (07APR2021) and Re-Title List");</v>
      </c>
    </row>
    <row r="172" spans="1:18" ht="32" x14ac:dyDescent="0.2">
      <c r="A172" s="10" t="s">
        <v>291</v>
      </c>
      <c r="B172" s="7" t="s">
        <v>2730</v>
      </c>
      <c r="C172" s="66" t="s">
        <v>2809</v>
      </c>
      <c r="D172" s="7" t="s">
        <v>2810</v>
      </c>
      <c r="E172" s="59" t="str">
        <f t="shared" si="6"/>
        <v>4365A</v>
      </c>
      <c r="F172" s="7" t="s">
        <v>2811</v>
      </c>
      <c r="G172" s="59" t="e">
        <f>+VLOOKUP(C172,'Unit Retitle List'!$A$2:$C$1045,3,FALSE)</f>
        <v>#N/A</v>
      </c>
      <c r="H172" s="10" t="str">
        <f>+IFERROR(VLOOKUP(C172,'Unit Retitle List'!$A$2:$C$1045,3,FALSE),F172)</f>
        <v>COASTAL RIVERINE GROUP TWO</v>
      </c>
      <c r="I172" s="7" t="s">
        <v>2734</v>
      </c>
      <c r="J172" s="7" t="s">
        <v>2735</v>
      </c>
      <c r="K172" s="7" t="s">
        <v>26</v>
      </c>
      <c r="L172" s="7" t="s">
        <v>2736</v>
      </c>
      <c r="M172" s="7" t="s">
        <v>2737</v>
      </c>
      <c r="Q172" s="9" t="str">
        <f t="shared" si="7"/>
        <v xml:space="preserve">						{"4365A","COASTAL RIVERINE GROUP TWO (NOSC NORFOLK VA)"},</v>
      </c>
      <c r="R172" s="9" t="str">
        <f t="shared" si="8"/>
        <v>insert into FTS_rui_codes (suggest_text_1, suggest_text_2, source) values ("4365A","COASTAL RIVERINE GROUP TWO (NOSC NORFOLK VA)","RESFOR N12 (07APR2021) and Re-Title List");</v>
      </c>
    </row>
    <row r="173" spans="1:18" ht="32" x14ac:dyDescent="0.2">
      <c r="A173" s="10" t="s">
        <v>291</v>
      </c>
      <c r="B173" s="10" t="s">
        <v>2499</v>
      </c>
      <c r="C173" s="65">
        <v>46472</v>
      </c>
      <c r="D173" s="10" t="s">
        <v>2517</v>
      </c>
      <c r="E173" s="59">
        <f t="shared" si="6"/>
        <v>46472</v>
      </c>
      <c r="F173" s="10" t="s">
        <v>2518</v>
      </c>
      <c r="G173" s="59" t="str">
        <f>+VLOOKUP(C173,'Unit Retitle List'!$A$2:$C$1045,3,FALSE)</f>
        <v>S8 SBC C PLT GRT</v>
      </c>
      <c r="H173" s="10" t="str">
        <f>+IFERROR(VLOOKUP(C173,'Unit Retitle List'!$A$2:$C$1045,3,FALSE),F173)</f>
        <v>S8 SBC C PLT GRT</v>
      </c>
      <c r="I173" s="10" t="s">
        <v>2502</v>
      </c>
      <c r="J173" s="10" t="s">
        <v>2503</v>
      </c>
      <c r="K173" s="10" t="s">
        <v>2504</v>
      </c>
      <c r="L173" s="10" t="s">
        <v>2512</v>
      </c>
      <c r="M173" s="10" t="s">
        <v>2506</v>
      </c>
      <c r="O173" s="17"/>
      <c r="Q173" s="9" t="str">
        <f t="shared" si="7"/>
        <v xml:space="preserve">						{"46472","S8 SBC C PLT GRT (NOSC NEW LONDON CT)"},</v>
      </c>
      <c r="R173" s="9" t="str">
        <f t="shared" si="8"/>
        <v>insert into FTS_rui_codes (suggest_text_1, suggest_text_2, source) values ("46472","S8 SBC C PLT GRT (NOSC NEW LONDON CT)","RESFOR N12 (07APR2021) and Re-Title List");</v>
      </c>
    </row>
    <row r="174" spans="1:18" ht="32" x14ac:dyDescent="0.2">
      <c r="A174" s="10" t="s">
        <v>291</v>
      </c>
      <c r="B174" s="10" t="s">
        <v>2652</v>
      </c>
      <c r="C174" s="65">
        <v>47115</v>
      </c>
      <c r="D174" s="10" t="s">
        <v>2660</v>
      </c>
      <c r="E174" s="59">
        <f t="shared" si="6"/>
        <v>47115</v>
      </c>
      <c r="F174" s="10" t="s">
        <v>2661</v>
      </c>
      <c r="G174" s="59" t="str">
        <f>+VLOOKUP(C174,'Unit Retitle List'!$A$2:$C$1045,3,FALSE)</f>
        <v>S8 SBC A PLT NPT</v>
      </c>
      <c r="H174" s="10" t="str">
        <f>+IFERROR(VLOOKUP(C174,'Unit Retitle List'!$A$2:$C$1045,3,FALSE),F174)</f>
        <v>S8 SBC A PLT NPT</v>
      </c>
      <c r="I174" s="10" t="s">
        <v>2655</v>
      </c>
      <c r="J174" s="10" t="s">
        <v>2656</v>
      </c>
      <c r="K174" s="10" t="s">
        <v>2657</v>
      </c>
      <c r="L174" s="10" t="s">
        <v>2662</v>
      </c>
      <c r="M174" s="10" t="s">
        <v>2659</v>
      </c>
      <c r="Q174" s="9" t="str">
        <f t="shared" si="7"/>
        <v xml:space="preserve">						{"47115","S8 SBC A PLT NPT (NOSC NEWPORT RI)"},</v>
      </c>
      <c r="R174" s="9" t="str">
        <f t="shared" si="8"/>
        <v>insert into FTS_rui_codes (suggest_text_1, suggest_text_2, source) values ("47115","S8 SBC A PLT NPT (NOSC NEWPORT RI)","RESFOR N12 (07APR2021) and Re-Title List");</v>
      </c>
    </row>
    <row r="175" spans="1:18" ht="32" x14ac:dyDescent="0.2">
      <c r="A175" s="10" t="s">
        <v>291</v>
      </c>
      <c r="B175" s="10" t="s">
        <v>3736</v>
      </c>
      <c r="C175" s="65">
        <v>47116</v>
      </c>
      <c r="D175" s="10" t="s">
        <v>3864</v>
      </c>
      <c r="E175" s="59">
        <f t="shared" si="6"/>
        <v>47116</v>
      </c>
      <c r="F175" s="10" t="s">
        <v>3865</v>
      </c>
      <c r="G175" s="59" t="str">
        <f>+VLOOKUP(C175,'Unit Retitle List'!$A$2:$C$1045,3,FALSE)</f>
        <v>S1 SBC A PLT SAN</v>
      </c>
      <c r="H175" s="10" t="str">
        <f>+IFERROR(VLOOKUP(C175,'Unit Retitle List'!$A$2:$C$1045,3,FALSE),F175)</f>
        <v>S1 SBC A PLT SAN</v>
      </c>
      <c r="I175" s="10" t="s">
        <v>3853</v>
      </c>
      <c r="J175" s="10" t="s">
        <v>47</v>
      </c>
      <c r="K175" s="10" t="s">
        <v>48</v>
      </c>
      <c r="L175" s="10" t="s">
        <v>3861</v>
      </c>
      <c r="M175" s="22" t="s">
        <v>3741</v>
      </c>
      <c r="O175" s="17"/>
      <c r="P175" s="13"/>
      <c r="Q175" s="9" t="str">
        <f t="shared" si="7"/>
        <v xml:space="preserve">						{"47116","S1 SBC A PLT SAN (NOSC SAN DIEGO CA)"},</v>
      </c>
      <c r="R175" s="9" t="str">
        <f t="shared" si="8"/>
        <v>insert into FTS_rui_codes (suggest_text_1, suggest_text_2, source) values ("47116","S1 SBC A PLT SAN (NOSC SAN DIEGO CA)","RESFOR N12 (07APR2021) and Re-Title List");</v>
      </c>
    </row>
    <row r="176" spans="1:18" ht="32" x14ac:dyDescent="0.2">
      <c r="A176" s="10" t="s">
        <v>291</v>
      </c>
      <c r="B176" s="10" t="s">
        <v>4428</v>
      </c>
      <c r="C176" s="65" t="s">
        <v>4435</v>
      </c>
      <c r="D176" s="10" t="s">
        <v>4436</v>
      </c>
      <c r="E176" s="59" t="str">
        <f t="shared" si="6"/>
        <v>5002R</v>
      </c>
      <c r="F176" s="10" t="s">
        <v>4437</v>
      </c>
      <c r="G176" s="59" t="e">
        <f>+VLOOKUP(C176,'Unit Retitle List'!$A$2:$C$1045,3,FALSE)</f>
        <v>#N/A</v>
      </c>
      <c r="H176" s="10" t="str">
        <f>+IFERROR(VLOOKUP(C176,'Unit Retitle List'!$A$2:$C$1045,3,FALSE),F176)</f>
        <v>NR VTU POL MIL AFFAIR 0614</v>
      </c>
      <c r="I176" s="10" t="s">
        <v>4431</v>
      </c>
      <c r="J176" s="10" t="s">
        <v>4432</v>
      </c>
      <c r="K176" s="10" t="s">
        <v>298</v>
      </c>
      <c r="L176" s="10" t="s">
        <v>4433</v>
      </c>
      <c r="M176" s="10" t="s">
        <v>4434</v>
      </c>
      <c r="N176" s="13"/>
      <c r="O176" s="13"/>
      <c r="P176" s="13"/>
      <c r="Q176" s="9" t="str">
        <f t="shared" si="7"/>
        <v xml:space="preserve">						{"5002R","NR VTU POL MIL AFFAIR 0614 (NOSC WASHINGTON DC)"},</v>
      </c>
      <c r="R176" s="9" t="str">
        <f t="shared" si="8"/>
        <v>insert into FTS_rui_codes (suggest_text_1, suggest_text_2, source) values ("5002R","NR VTU POL MIL AFFAIR 0614 (NOSC WASHINGTON DC)","RESFOR N12 (07APR2021) and Re-Title List");</v>
      </c>
    </row>
    <row r="177" spans="1:18" ht="32" x14ac:dyDescent="0.2">
      <c r="A177" s="10" t="s">
        <v>291</v>
      </c>
      <c r="B177" s="10" t="s">
        <v>4906</v>
      </c>
      <c r="C177" s="65">
        <v>52895</v>
      </c>
      <c r="D177" s="10" t="s">
        <v>4906</v>
      </c>
      <c r="E177" s="59">
        <f t="shared" si="6"/>
        <v>52895</v>
      </c>
      <c r="F177" s="10" t="s">
        <v>4908</v>
      </c>
      <c r="G177" s="59" t="e">
        <f>+VLOOKUP(C177,'Unit Retitle List'!$A$2:$C$1045,3,FALSE)</f>
        <v>#N/A</v>
      </c>
      <c r="H177" s="10" t="str">
        <f>+IFERROR(VLOOKUP(C177,'Unit Retitle List'!$A$2:$C$1045,3,FALSE),F177)</f>
        <v>FLELOGSUPPRON 54</v>
      </c>
      <c r="I177" s="10" t="s">
        <v>4909</v>
      </c>
      <c r="J177" s="10" t="s">
        <v>2547</v>
      </c>
      <c r="K177" s="10" t="s">
        <v>2548</v>
      </c>
      <c r="L177" s="10" t="s">
        <v>2549</v>
      </c>
      <c r="M177" s="10" t="s">
        <v>4907</v>
      </c>
      <c r="Q177" s="9" t="str">
        <f t="shared" si="7"/>
        <v xml:space="preserve">						{"52895","FLELOGSUPPRON 54 (VR 54)"},</v>
      </c>
      <c r="R177" s="9" t="str">
        <f t="shared" si="8"/>
        <v>insert into FTS_rui_codes (suggest_text_1, suggest_text_2, source) values ("52895","FLELOGSUPPRON 54 (VR 54)","RESFOR N12 (07APR2021) and Re-Title List");</v>
      </c>
    </row>
    <row r="178" spans="1:18" ht="32" x14ac:dyDescent="0.2">
      <c r="A178" s="10" t="s">
        <v>141</v>
      </c>
      <c r="B178" s="10" t="s">
        <v>4870</v>
      </c>
      <c r="C178" s="65">
        <v>52923</v>
      </c>
      <c r="D178" s="10" t="s">
        <v>4870</v>
      </c>
      <c r="E178" s="59">
        <f t="shared" si="6"/>
        <v>52923</v>
      </c>
      <c r="F178" s="10" t="s">
        <v>4872</v>
      </c>
      <c r="G178" s="59" t="e">
        <f>+VLOOKUP(C178,'Unit Retitle List'!$A$2:$C$1045,3,FALSE)</f>
        <v>#N/A</v>
      </c>
      <c r="H178" s="10" t="str">
        <f>+IFERROR(VLOOKUP(C178,'Unit Retitle List'!$A$2:$C$1045,3,FALSE),F178)</f>
        <v>FITRON COMP ONE ONE ONE</v>
      </c>
      <c r="I178" s="10" t="s">
        <v>4873</v>
      </c>
      <c r="J178" s="10" t="s">
        <v>4874</v>
      </c>
      <c r="K178" s="10" t="s">
        <v>54</v>
      </c>
      <c r="L178" s="10" t="s">
        <v>4875</v>
      </c>
      <c r="M178" s="10" t="s">
        <v>4871</v>
      </c>
      <c r="Q178" s="9" t="str">
        <f t="shared" si="7"/>
        <v xml:space="preserve">						{"52923","FITRON COMP ONE ONE ONE (VFC 111)"},</v>
      </c>
      <c r="R178" s="9" t="str">
        <f t="shared" si="8"/>
        <v>insert into FTS_rui_codes (suggest_text_1, suggest_text_2, source) values ("52923","FITRON COMP ONE ONE ONE (VFC 111)","RESFOR N12 (07APR2021) and Re-Title List");</v>
      </c>
    </row>
    <row r="179" spans="1:18" ht="32" x14ac:dyDescent="0.2">
      <c r="A179" s="10" t="s">
        <v>141</v>
      </c>
      <c r="B179" s="10" t="s">
        <v>4876</v>
      </c>
      <c r="C179" s="65">
        <v>52994</v>
      </c>
      <c r="D179" s="10" t="s">
        <v>4876</v>
      </c>
      <c r="E179" s="59">
        <f t="shared" si="6"/>
        <v>52994</v>
      </c>
      <c r="F179" s="10" t="s">
        <v>4878</v>
      </c>
      <c r="G179" s="59" t="e">
        <f>+VLOOKUP(C179,'Unit Retitle List'!$A$2:$C$1045,3,FALSE)</f>
        <v>#N/A</v>
      </c>
      <c r="H179" s="10" t="str">
        <f>+IFERROR(VLOOKUP(C179,'Unit Retitle List'!$A$2:$C$1045,3,FALSE),F179)</f>
        <v>FITRON COMP 12</v>
      </c>
      <c r="I179" s="10" t="s">
        <v>4879</v>
      </c>
      <c r="J179" s="10" t="s">
        <v>2735</v>
      </c>
      <c r="K179" s="10" t="s">
        <v>26</v>
      </c>
      <c r="L179" s="10" t="s">
        <v>4880</v>
      </c>
      <c r="M179" s="10" t="s">
        <v>4877</v>
      </c>
      <c r="Q179" s="9" t="str">
        <f t="shared" si="7"/>
        <v xml:space="preserve">						{"52994","FITRON COMP 12 (VFC 12)"},</v>
      </c>
      <c r="R179" s="9" t="str">
        <f t="shared" si="8"/>
        <v>insert into FTS_rui_codes (suggest_text_1, suggest_text_2, source) values ("52994","FITRON COMP 12 (VFC 12)","RESFOR N12 (07APR2021) and Re-Title List");</v>
      </c>
    </row>
    <row r="180" spans="1:18" ht="32" x14ac:dyDescent="0.2">
      <c r="A180" s="10" t="s">
        <v>141</v>
      </c>
      <c r="B180" s="10" t="s">
        <v>4881</v>
      </c>
      <c r="C180" s="65">
        <v>52995</v>
      </c>
      <c r="D180" s="10" t="s">
        <v>4881</v>
      </c>
      <c r="E180" s="59">
        <f t="shared" si="6"/>
        <v>52995</v>
      </c>
      <c r="F180" s="10" t="s">
        <v>4883</v>
      </c>
      <c r="G180" s="59" t="e">
        <f>+VLOOKUP(C180,'Unit Retitle List'!$A$2:$C$1045,3,FALSE)</f>
        <v>#N/A</v>
      </c>
      <c r="H180" s="10" t="str">
        <f>+IFERROR(VLOOKUP(C180,'Unit Retitle List'!$A$2:$C$1045,3,FALSE),F180)</f>
        <v>FITRON COMP 13</v>
      </c>
      <c r="I180" s="10" t="s">
        <v>4884</v>
      </c>
      <c r="J180" s="10" t="s">
        <v>4885</v>
      </c>
      <c r="K180" s="10" t="s">
        <v>3466</v>
      </c>
      <c r="L180" s="10" t="s">
        <v>4886</v>
      </c>
      <c r="M180" s="10" t="s">
        <v>4882</v>
      </c>
      <c r="Q180" s="9" t="str">
        <f t="shared" si="7"/>
        <v xml:space="preserve">						{"52995","FITRON COMP 13 (VFC 13)"},</v>
      </c>
      <c r="R180" s="9" t="str">
        <f t="shared" si="8"/>
        <v>insert into FTS_rui_codes (suggest_text_1, suggest_text_2, source) values ("52995","FITRON COMP 13 (VFC 13)","RESFOR N12 (07APR2021) and Re-Title List");</v>
      </c>
    </row>
    <row r="181" spans="1:18" ht="32" x14ac:dyDescent="0.2">
      <c r="A181" s="10" t="s">
        <v>141</v>
      </c>
      <c r="B181" s="10" t="s">
        <v>4910</v>
      </c>
      <c r="C181" s="65">
        <v>53855</v>
      </c>
      <c r="D181" s="10" t="s">
        <v>4910</v>
      </c>
      <c r="E181" s="59">
        <f t="shared" si="6"/>
        <v>53855</v>
      </c>
      <c r="F181" s="10" t="s">
        <v>4912</v>
      </c>
      <c r="G181" s="59" t="e">
        <f>+VLOOKUP(C181,'Unit Retitle List'!$A$2:$C$1045,3,FALSE)</f>
        <v>#N/A</v>
      </c>
      <c r="H181" s="10" t="str">
        <f>+IFERROR(VLOOKUP(C181,'Unit Retitle List'!$A$2:$C$1045,3,FALSE),F181)</f>
        <v>FLELOGSUPPRON 55</v>
      </c>
      <c r="I181" s="10" t="s">
        <v>4913</v>
      </c>
      <c r="J181" s="10" t="s">
        <v>4914</v>
      </c>
      <c r="K181" s="10" t="s">
        <v>48</v>
      </c>
      <c r="L181" s="10" t="s">
        <v>4915</v>
      </c>
      <c r="M181" s="10" t="s">
        <v>4911</v>
      </c>
      <c r="Q181" s="9" t="str">
        <f t="shared" si="7"/>
        <v xml:space="preserve">						{"53855","FLELOGSUPPRON 55 (VR 55)"},</v>
      </c>
      <c r="R181" s="9" t="str">
        <f t="shared" si="8"/>
        <v>insert into FTS_rui_codes (suggest_text_1, suggest_text_2, source) values ("53855","FLELOGSUPPRON 55 (VR 55)","RESFOR N12 (07APR2021) and Re-Title List");</v>
      </c>
    </row>
    <row r="182" spans="1:18" ht="32" x14ac:dyDescent="0.2">
      <c r="A182" s="10" t="s">
        <v>141</v>
      </c>
      <c r="B182" s="10" t="s">
        <v>4916</v>
      </c>
      <c r="C182" s="65">
        <v>53856</v>
      </c>
      <c r="D182" s="10" t="s">
        <v>4916</v>
      </c>
      <c r="E182" s="59">
        <f t="shared" si="6"/>
        <v>53856</v>
      </c>
      <c r="F182" s="10" t="s">
        <v>4918</v>
      </c>
      <c r="G182" s="59" t="e">
        <f>+VLOOKUP(C182,'Unit Retitle List'!$A$2:$C$1045,3,FALSE)</f>
        <v>#N/A</v>
      </c>
      <c r="H182" s="10" t="str">
        <f>+IFERROR(VLOOKUP(C182,'Unit Retitle List'!$A$2:$C$1045,3,FALSE),F182)</f>
        <v>FLELOGSUPPRON 56</v>
      </c>
      <c r="I182" s="10" t="s">
        <v>4919</v>
      </c>
      <c r="J182" s="10" t="s">
        <v>2735</v>
      </c>
      <c r="K182" s="10" t="s">
        <v>26</v>
      </c>
      <c r="L182" s="10" t="s">
        <v>4920</v>
      </c>
      <c r="M182" s="10" t="s">
        <v>4917</v>
      </c>
      <c r="Q182" s="9" t="str">
        <f t="shared" si="7"/>
        <v xml:space="preserve">						{"53856","FLELOGSUPPRON 56 (VR 56)"},</v>
      </c>
      <c r="R182" s="9" t="str">
        <f t="shared" si="8"/>
        <v>insert into FTS_rui_codes (suggest_text_1, suggest_text_2, source) values ("53856","FLELOGSUPPRON 56 (VR 56)","RESFOR N12 (07APR2021) and Re-Title List");</v>
      </c>
    </row>
    <row r="183" spans="1:18" ht="32" x14ac:dyDescent="0.2">
      <c r="A183" s="10" t="s">
        <v>141</v>
      </c>
      <c r="B183" s="10" t="s">
        <v>4859</v>
      </c>
      <c r="C183" s="65">
        <v>53870</v>
      </c>
      <c r="D183" s="10" t="s">
        <v>4861</v>
      </c>
      <c r="E183" s="59">
        <f t="shared" si="6"/>
        <v>53870</v>
      </c>
      <c r="F183" s="10" t="s">
        <v>4861</v>
      </c>
      <c r="G183" s="59" t="e">
        <f>+VLOOKUP(C183,'Unit Retitle List'!$A$2:$C$1045,3,FALSE)</f>
        <v>#N/A</v>
      </c>
      <c r="H183" s="10" t="str">
        <f>+IFERROR(VLOOKUP(C183,'Unit Retitle List'!$A$2:$C$1045,3,FALSE),F183)</f>
        <v>VAQRON 209</v>
      </c>
      <c r="I183" s="10" t="s">
        <v>4862</v>
      </c>
      <c r="J183" s="10" t="s">
        <v>4652</v>
      </c>
      <c r="K183" s="10" t="s">
        <v>1144</v>
      </c>
      <c r="L183" s="10" t="s">
        <v>4660</v>
      </c>
      <c r="M183" s="10" t="s">
        <v>4860</v>
      </c>
      <c r="Q183" s="9" t="str">
        <f t="shared" si="7"/>
        <v xml:space="preserve">						{"53870","VAQRON 209 (VAQ 209)"},</v>
      </c>
      <c r="R183" s="9" t="str">
        <f t="shared" si="8"/>
        <v>insert into FTS_rui_codes (suggest_text_1, suggest_text_2, source) values ("53870","VAQRON 209 (VAQ 209)","RESFOR N12 (07APR2021) and Re-Title List");</v>
      </c>
    </row>
    <row r="184" spans="1:18" ht="32" x14ac:dyDescent="0.2">
      <c r="A184" s="10" t="s">
        <v>141</v>
      </c>
      <c r="B184" s="10" t="s">
        <v>4921</v>
      </c>
      <c r="C184" s="65">
        <v>53910</v>
      </c>
      <c r="D184" s="10" t="s">
        <v>4921</v>
      </c>
      <c r="E184" s="59">
        <f t="shared" si="6"/>
        <v>53910</v>
      </c>
      <c r="F184" s="10" t="s">
        <v>4923</v>
      </c>
      <c r="G184" s="59" t="e">
        <f>+VLOOKUP(C184,'Unit Retitle List'!$A$2:$C$1045,3,FALSE)</f>
        <v>#N/A</v>
      </c>
      <c r="H184" s="10" t="str">
        <f>+IFERROR(VLOOKUP(C184,'Unit Retitle List'!$A$2:$C$1045,3,FALSE),F184)</f>
        <v>FLELOGSUPPRON 57</v>
      </c>
      <c r="I184" s="10" t="s">
        <v>4924</v>
      </c>
      <c r="J184" s="10" t="s">
        <v>47</v>
      </c>
      <c r="K184" s="10" t="s">
        <v>48</v>
      </c>
      <c r="L184" s="10" t="s">
        <v>4925</v>
      </c>
      <c r="M184" s="10" t="s">
        <v>4922</v>
      </c>
      <c r="Q184" s="9" t="str">
        <f t="shared" si="7"/>
        <v xml:space="preserve">						{"53910","FLELOGSUPPRON 57 (VR 57)"},</v>
      </c>
      <c r="R184" s="9" t="str">
        <f t="shared" si="8"/>
        <v>insert into FTS_rui_codes (suggest_text_1, suggest_text_2, source) values ("53910","FLELOGSUPPRON 57 (VR 57)","RESFOR N12 (07APR2021) and Re-Title List");</v>
      </c>
    </row>
    <row r="185" spans="1:18" ht="32" x14ac:dyDescent="0.2">
      <c r="A185" s="10" t="s">
        <v>141</v>
      </c>
      <c r="B185" s="10" t="s">
        <v>4926</v>
      </c>
      <c r="C185" s="65">
        <v>53911</v>
      </c>
      <c r="D185" s="10" t="s">
        <v>4926</v>
      </c>
      <c r="E185" s="59">
        <f t="shared" si="6"/>
        <v>53911</v>
      </c>
      <c r="F185" s="10" t="s">
        <v>4928</v>
      </c>
      <c r="G185" s="59" t="e">
        <f>+VLOOKUP(C185,'Unit Retitle List'!$A$2:$C$1045,3,FALSE)</f>
        <v>#N/A</v>
      </c>
      <c r="H185" s="10" t="str">
        <f>+IFERROR(VLOOKUP(C185,'Unit Retitle List'!$A$2:$C$1045,3,FALSE),F185)</f>
        <v>FLELOGSUPPRON 58</v>
      </c>
      <c r="I185" s="10" t="s">
        <v>4929</v>
      </c>
      <c r="J185" s="10" t="s">
        <v>53</v>
      </c>
      <c r="K185" s="10" t="s">
        <v>54</v>
      </c>
      <c r="L185" s="10" t="s">
        <v>4930</v>
      </c>
      <c r="M185" s="10" t="s">
        <v>4927</v>
      </c>
      <c r="Q185" s="9" t="str">
        <f t="shared" si="7"/>
        <v xml:space="preserve">						{"53911","FLELOGSUPPRON 58 (VR 58)"},</v>
      </c>
      <c r="R185" s="9" t="str">
        <f t="shared" si="8"/>
        <v>insert into FTS_rui_codes (suggest_text_1, suggest_text_2, source) values ("53911","FLELOGSUPPRON 58 (VR 58)","RESFOR N12 (07APR2021) and Re-Title List");</v>
      </c>
    </row>
    <row r="186" spans="1:18" ht="32" x14ac:dyDescent="0.2">
      <c r="A186" s="10" t="s">
        <v>141</v>
      </c>
      <c r="B186" s="10" t="s">
        <v>4931</v>
      </c>
      <c r="C186" s="65">
        <v>53921</v>
      </c>
      <c r="D186" s="10" t="s">
        <v>4931</v>
      </c>
      <c r="E186" s="59">
        <f t="shared" si="6"/>
        <v>53921</v>
      </c>
      <c r="F186" s="10" t="s">
        <v>4933</v>
      </c>
      <c r="G186" s="59" t="e">
        <f>+VLOOKUP(C186,'Unit Retitle List'!$A$2:$C$1045,3,FALSE)</f>
        <v>#N/A</v>
      </c>
      <c r="H186" s="10" t="str">
        <f>+IFERROR(VLOOKUP(C186,'Unit Retitle List'!$A$2:$C$1045,3,FALSE),F186)</f>
        <v>FLELOGSUPPRON 59</v>
      </c>
      <c r="I186" s="10" t="s">
        <v>4934</v>
      </c>
      <c r="J186" s="10" t="s">
        <v>17</v>
      </c>
      <c r="K186" s="10" t="s">
        <v>18</v>
      </c>
      <c r="L186" s="10" t="s">
        <v>4935</v>
      </c>
      <c r="M186" s="10" t="s">
        <v>4932</v>
      </c>
      <c r="Q186" s="9" t="str">
        <f t="shared" si="7"/>
        <v xml:space="preserve">						{"53921","FLELOGSUPPRON 59 (VR 59)"},</v>
      </c>
      <c r="R186" s="9" t="str">
        <f t="shared" si="8"/>
        <v>insert into FTS_rui_codes (suggest_text_1, suggest_text_2, source) values ("53921","FLELOGSUPPRON 59 (VR 59)","RESFOR N12 (07APR2021) and Re-Title List");</v>
      </c>
    </row>
    <row r="187" spans="1:18" ht="32" x14ac:dyDescent="0.2">
      <c r="A187" s="10" t="s">
        <v>141</v>
      </c>
      <c r="B187" s="7" t="s">
        <v>2730</v>
      </c>
      <c r="C187" s="66">
        <v>55214</v>
      </c>
      <c r="D187" s="7" t="s">
        <v>2738</v>
      </c>
      <c r="E187" s="59">
        <f t="shared" si="6"/>
        <v>55214</v>
      </c>
      <c r="F187" s="7" t="s">
        <v>2739</v>
      </c>
      <c r="G187" s="59" t="e">
        <f>+VLOOKUP(C187,'Unit Retitle List'!$A$2:$C$1045,3,FALSE)</f>
        <v>#N/A</v>
      </c>
      <c r="H187" s="10" t="str">
        <f>+IFERROR(VLOOKUP(C187,'Unit Retitle List'!$A$2:$C$1045,3,FALSE),F187)</f>
        <v>HELMINRON 14</v>
      </c>
      <c r="I187" s="7" t="s">
        <v>2734</v>
      </c>
      <c r="J187" s="7" t="s">
        <v>2735</v>
      </c>
      <c r="K187" s="7" t="s">
        <v>26</v>
      </c>
      <c r="L187" s="7" t="s">
        <v>2736</v>
      </c>
      <c r="M187" s="7" t="s">
        <v>2737</v>
      </c>
      <c r="Q187" s="9" t="str">
        <f t="shared" si="7"/>
        <v xml:space="preserve">						{"55214","HELMINRON 14 (NOSC NORFOLK VA)"},</v>
      </c>
      <c r="R187" s="9" t="str">
        <f t="shared" si="8"/>
        <v>insert into FTS_rui_codes (suggest_text_1, suggest_text_2, source) values ("55214","HELMINRON 14 (NOSC NORFOLK VA)","RESFOR N12 (07APR2021) and Re-Title List");</v>
      </c>
    </row>
    <row r="188" spans="1:18" ht="32" x14ac:dyDescent="0.2">
      <c r="A188" s="10" t="s">
        <v>141</v>
      </c>
      <c r="B188" s="7" t="s">
        <v>3310</v>
      </c>
      <c r="C188" s="66">
        <v>55223</v>
      </c>
      <c r="D188" s="7" t="s">
        <v>3311</v>
      </c>
      <c r="E188" s="59">
        <f t="shared" si="6"/>
        <v>55223</v>
      </c>
      <c r="F188" s="12" t="s">
        <v>3312</v>
      </c>
      <c r="G188" s="59" t="str">
        <f>+VLOOKUP(C188,'Unit Retitle List'!$A$2:$C$1045,3,FALSE)</f>
        <v>S1 SBC B PLT POR</v>
      </c>
      <c r="H188" s="10" t="str">
        <f>+IFERROR(VLOOKUP(C188,'Unit Retitle List'!$A$2:$C$1045,3,FALSE),F188)</f>
        <v>S1 SBC B PLT POR</v>
      </c>
      <c r="I188" s="7" t="s">
        <v>3313</v>
      </c>
      <c r="J188" s="7" t="s">
        <v>3314</v>
      </c>
      <c r="K188" s="7" t="s">
        <v>3315</v>
      </c>
      <c r="L188" s="7" t="s">
        <v>3316</v>
      </c>
      <c r="M188" s="7" t="s">
        <v>3317</v>
      </c>
      <c r="Q188" s="9" t="str">
        <f t="shared" si="7"/>
        <v xml:space="preserve">						{"55223","S1 SBC B PLT POR (NOSC PORTLAND OR)"},</v>
      </c>
      <c r="R188" s="9" t="str">
        <f t="shared" si="8"/>
        <v>insert into FTS_rui_codes (suggest_text_1, suggest_text_2, source) values ("55223","S1 SBC B PLT POR (NOSC PORTLAND OR)","RESFOR N12 (07APR2021) and Re-Title List");</v>
      </c>
    </row>
    <row r="189" spans="1:18" ht="32" x14ac:dyDescent="0.2">
      <c r="A189" s="10" t="s">
        <v>141</v>
      </c>
      <c r="B189" s="10" t="s">
        <v>3736</v>
      </c>
      <c r="C189" s="65">
        <v>55224</v>
      </c>
      <c r="D189" s="10" t="s">
        <v>3870</v>
      </c>
      <c r="E189" s="59">
        <f t="shared" si="6"/>
        <v>55224</v>
      </c>
      <c r="F189" s="10" t="s">
        <v>3870</v>
      </c>
      <c r="G189" s="59" t="e">
        <f>+VLOOKUP(C189,'Unit Retitle List'!$A$2:$C$1045,3,FALSE)</f>
        <v>#N/A</v>
      </c>
      <c r="H189" s="10" t="str">
        <f>+IFERROR(VLOOKUP(C189,'Unit Retitle List'!$A$2:$C$1045,3,FALSE),F189)</f>
        <v>NR HMLA 775</v>
      </c>
      <c r="I189" s="10" t="s">
        <v>3853</v>
      </c>
      <c r="J189" s="10" t="s">
        <v>47</v>
      </c>
      <c r="K189" s="10" t="s">
        <v>48</v>
      </c>
      <c r="L189" s="10" t="s">
        <v>3740</v>
      </c>
      <c r="M189" s="22" t="s">
        <v>3741</v>
      </c>
      <c r="O189" s="17"/>
      <c r="P189" s="13"/>
      <c r="Q189" s="9" t="str">
        <f t="shared" si="7"/>
        <v xml:space="preserve">						{"55224","NR HMLA 775 (NOSC SAN DIEGO CA)"},</v>
      </c>
      <c r="R189" s="9" t="str">
        <f t="shared" si="8"/>
        <v>insert into FTS_rui_codes (suggest_text_1, suggest_text_2, source) values ("55224","NR HMLA 775 (NOSC SAN DIEGO CA)","RESFOR N12 (07APR2021) and Re-Title List");</v>
      </c>
    </row>
    <row r="190" spans="1:18" ht="32" x14ac:dyDescent="0.2">
      <c r="A190" s="10" t="s">
        <v>141</v>
      </c>
      <c r="B190" s="10" t="s">
        <v>3736</v>
      </c>
      <c r="C190" s="65">
        <v>55226</v>
      </c>
      <c r="D190" s="10" t="s">
        <v>3868</v>
      </c>
      <c r="E190" s="59">
        <f t="shared" si="6"/>
        <v>55226</v>
      </c>
      <c r="F190" s="10" t="s">
        <v>3869</v>
      </c>
      <c r="G190" s="59" t="e">
        <f>+VLOOKUP(C190,'Unit Retitle List'!$A$2:$C$1045,3,FALSE)</f>
        <v>#N/A</v>
      </c>
      <c r="H190" s="10" t="str">
        <f>+IFERROR(VLOOKUP(C190,'Unit Retitle List'!$A$2:$C$1045,3,FALSE),F190)</f>
        <v>NR CI/HUM CO A ISB FHG</v>
      </c>
      <c r="I190" s="10" t="s">
        <v>3853</v>
      </c>
      <c r="J190" s="10" t="s">
        <v>47</v>
      </c>
      <c r="K190" s="10" t="s">
        <v>48</v>
      </c>
      <c r="L190" s="10" t="s">
        <v>3740</v>
      </c>
      <c r="M190" s="22" t="s">
        <v>3741</v>
      </c>
      <c r="O190" s="17"/>
      <c r="P190" s="13"/>
      <c r="Q190" s="9" t="str">
        <f t="shared" si="7"/>
        <v xml:space="preserve">						{"55226","NR CI/HUM CO A ISB FHG (NOSC SAN DIEGO CA)"},</v>
      </c>
      <c r="R190" s="9" t="str">
        <f t="shared" si="8"/>
        <v>insert into FTS_rui_codes (suggest_text_1, suggest_text_2, source) values ("55226","NR CI/HUM CO A ISB FHG (NOSC SAN DIEGO CA)","RESFOR N12 (07APR2021) and Re-Title List");</v>
      </c>
    </row>
    <row r="191" spans="1:18" ht="32" x14ac:dyDescent="0.2">
      <c r="A191" s="10" t="s">
        <v>141</v>
      </c>
      <c r="B191" s="10" t="s">
        <v>1749</v>
      </c>
      <c r="C191" s="65">
        <v>55227</v>
      </c>
      <c r="D191" s="10" t="s">
        <v>1767</v>
      </c>
      <c r="E191" s="59">
        <f t="shared" si="6"/>
        <v>55227</v>
      </c>
      <c r="F191" s="10" t="s">
        <v>1768</v>
      </c>
      <c r="G191" s="59" t="str">
        <f>+VLOOKUP(C191,'Unit Retitle List'!$A$2:$C$1045,3,FALSE)</f>
        <v>S10 SBC A PLT JAX</v>
      </c>
      <c r="H191" s="10" t="str">
        <f>+IFERROR(VLOOKUP(C191,'Unit Retitle List'!$A$2:$C$1045,3,FALSE),F191)</f>
        <v>S10 SBC A PLT JAX</v>
      </c>
      <c r="I191" s="10" t="s">
        <v>1753</v>
      </c>
      <c r="J191" s="10" t="s">
        <v>53</v>
      </c>
      <c r="K191" s="10" t="s">
        <v>54</v>
      </c>
      <c r="L191" s="10" t="s">
        <v>1754</v>
      </c>
      <c r="M191" s="10" t="s">
        <v>1755</v>
      </c>
      <c r="O191" s="28"/>
      <c r="Q191" s="9" t="str">
        <f t="shared" si="7"/>
        <v xml:space="preserve">						{"55227","S10 SBC A PLT JAX (NOSC JACKSONVILLE FL)"},</v>
      </c>
      <c r="R191" s="9" t="str">
        <f t="shared" si="8"/>
        <v>insert into FTS_rui_codes (suggest_text_1, suggest_text_2, source) values ("55227","S10 SBC A PLT JAX (NOSC JACKSONVILLE FL)","RESFOR N12 (07APR2021) and Re-Title List");</v>
      </c>
    </row>
    <row r="192" spans="1:18" ht="32" x14ac:dyDescent="0.2">
      <c r="A192" s="10" t="s">
        <v>141</v>
      </c>
      <c r="B192" s="10" t="s">
        <v>434</v>
      </c>
      <c r="C192" s="65">
        <v>55228</v>
      </c>
      <c r="D192" s="10" t="s">
        <v>443</v>
      </c>
      <c r="E192" s="59">
        <f t="shared" si="6"/>
        <v>55228</v>
      </c>
      <c r="F192" s="10" t="s">
        <v>443</v>
      </c>
      <c r="G192" s="59" t="e">
        <f>+VLOOKUP(C192,'Unit Retitle List'!$A$2:$C$1045,3,FALSE)</f>
        <v>#N/A</v>
      </c>
      <c r="H192" s="10" t="str">
        <f>+IFERROR(VLOOKUP(C192,'Unit Retitle List'!$A$2:$C$1045,3,FALSE),F192)</f>
        <v>NR 4MD 4CEB E CO</v>
      </c>
      <c r="I192" s="10" t="s">
        <v>444</v>
      </c>
      <c r="J192" s="10" t="s">
        <v>439</v>
      </c>
      <c r="K192" s="10" t="s">
        <v>440</v>
      </c>
      <c r="L192" s="10" t="s">
        <v>445</v>
      </c>
      <c r="M192" s="10" t="s">
        <v>442</v>
      </c>
      <c r="Q192" s="9" t="str">
        <f t="shared" si="7"/>
        <v xml:space="preserve">						{"55228","NR 4MD 4CEB E CO (NOSC BESSEMER AL)"},</v>
      </c>
      <c r="R192" s="9" t="str">
        <f t="shared" si="8"/>
        <v>insert into FTS_rui_codes (suggest_text_1, suggest_text_2, source) values ("55228","NR 4MD 4CEB E CO (NOSC BESSEMER AL)","RESFOR N12 (07APR2021) and Re-Title List");</v>
      </c>
    </row>
    <row r="193" spans="1:18" ht="32" x14ac:dyDescent="0.2">
      <c r="A193" s="10" t="s">
        <v>291</v>
      </c>
      <c r="B193" s="7" t="s">
        <v>2730</v>
      </c>
      <c r="C193" s="66">
        <v>55253</v>
      </c>
      <c r="D193" s="7" t="s">
        <v>2767</v>
      </c>
      <c r="E193" s="59">
        <f t="shared" si="6"/>
        <v>55253</v>
      </c>
      <c r="F193" s="7" t="s">
        <v>2768</v>
      </c>
      <c r="G193" s="59" t="e">
        <f>+VLOOKUP(C193,'Unit Retitle List'!$A$2:$C$1045,3,FALSE)</f>
        <v>#N/A</v>
      </c>
      <c r="H193" s="10" t="str">
        <f>+IFERROR(VLOOKUP(C193,'Unit Retitle List'!$A$2:$C$1045,3,FALSE),F193)</f>
        <v>HELMINRON 15</v>
      </c>
      <c r="I193" s="7" t="s">
        <v>2734</v>
      </c>
      <c r="J193" s="7" t="s">
        <v>2735</v>
      </c>
      <c r="K193" s="7" t="s">
        <v>26</v>
      </c>
      <c r="L193" s="7" t="s">
        <v>2736</v>
      </c>
      <c r="M193" s="7" t="s">
        <v>2737</v>
      </c>
      <c r="Q193" s="9" t="str">
        <f t="shared" si="7"/>
        <v xml:space="preserve">						{"55253","HELMINRON 15 (NOSC NORFOLK VA)"},</v>
      </c>
      <c r="R193" s="9" t="str">
        <f t="shared" si="8"/>
        <v>insert into FTS_rui_codes (suggest_text_1, suggest_text_2, source) values ("55253","HELMINRON 15 (NOSC NORFOLK VA)","RESFOR N12 (07APR2021) and Re-Title List");</v>
      </c>
    </row>
    <row r="194" spans="1:18" ht="32" x14ac:dyDescent="0.2">
      <c r="A194" s="10" t="s">
        <v>291</v>
      </c>
      <c r="B194" s="10" t="s">
        <v>1441</v>
      </c>
      <c r="C194" s="65">
        <v>55290</v>
      </c>
      <c r="D194" s="10" t="s">
        <v>1450</v>
      </c>
      <c r="E194" s="59">
        <f t="shared" si="6"/>
        <v>55290</v>
      </c>
      <c r="F194" s="10" t="s">
        <v>1450</v>
      </c>
      <c r="G194" s="59" t="e">
        <f>+VLOOKUP(C194,'Unit Retitle List'!$A$2:$C$1045,3,FALSE)</f>
        <v>#N/A</v>
      </c>
      <c r="H194" s="10" t="str">
        <f>+IFERROR(VLOOKUP(C194,'Unit Retitle List'!$A$2:$C$1045,3,FALSE),F194)</f>
        <v>NR MNT CO 451 DET4</v>
      </c>
      <c r="I194" s="10" t="s">
        <v>1444</v>
      </c>
      <c r="J194" s="10" t="s">
        <v>1445</v>
      </c>
      <c r="K194" s="10" t="s">
        <v>577</v>
      </c>
      <c r="L194" s="10" t="s">
        <v>1446</v>
      </c>
      <c r="M194" s="10" t="s">
        <v>1447</v>
      </c>
      <c r="Q194" s="9" t="str">
        <f t="shared" si="7"/>
        <v xml:space="preserve">						{"55290","NR MNT CO 451 DET4 (NOSC GREENSBORO NC)"},</v>
      </c>
      <c r="R194" s="9" t="str">
        <f t="shared" si="8"/>
        <v>insert into FTS_rui_codes (suggest_text_1, suggest_text_2, source) values ("55290","NR MNT CO 451 DET4 (NOSC GREENSBORO NC)","RESFOR N12 (07APR2021) and Re-Title List");</v>
      </c>
    </row>
    <row r="195" spans="1:18" ht="32" x14ac:dyDescent="0.2">
      <c r="A195" s="10" t="s">
        <v>291</v>
      </c>
      <c r="B195" s="10" t="s">
        <v>3736</v>
      </c>
      <c r="C195" s="65">
        <v>55475</v>
      </c>
      <c r="D195" s="10" t="s">
        <v>3877</v>
      </c>
      <c r="E195" s="59">
        <f t="shared" ref="E195:E258" si="9">+IF(LEN(C195)&lt;=4,_xlfn.CONCAT("0",C195),C195)</f>
        <v>55475</v>
      </c>
      <c r="F195" s="10" t="s">
        <v>3877</v>
      </c>
      <c r="G195" s="59" t="e">
        <f>+VLOOKUP(C195,'Unit Retitle List'!$A$2:$C$1045,3,FALSE)</f>
        <v>#N/A</v>
      </c>
      <c r="H195" s="10" t="str">
        <f>+IFERROR(VLOOKUP(C195,'Unit Retitle List'!$A$2:$C$1045,3,FALSE),F195)</f>
        <v>NR VMM-764 MAG-41</v>
      </c>
      <c r="I195" s="10" t="s">
        <v>3853</v>
      </c>
      <c r="J195" s="10" t="s">
        <v>47</v>
      </c>
      <c r="K195" s="10" t="s">
        <v>48</v>
      </c>
      <c r="L195" s="10" t="s">
        <v>3740</v>
      </c>
      <c r="M195" s="22" t="s">
        <v>3741</v>
      </c>
      <c r="O195" s="14"/>
      <c r="P195" s="13"/>
      <c r="Q195" s="9" t="str">
        <f t="shared" ref="Q195:Q258" si="10">+_xlfn.CONCAT("						{""",E195,""",""",H195," (",B195,")""},")</f>
        <v xml:space="preserve">						{"55475","NR VMM-764 MAG-41 (NOSC SAN DIEGO CA)"},</v>
      </c>
      <c r="R195" s="9" t="str">
        <f t="shared" ref="R195:R258" si="11">+_xlfn.CONCAT("insert into FTS_rui_codes (suggest_text_1, suggest_text_2, source) values (""",E195,""",""",H195," (",B195,")"",""RESFOR N12 (07APR2021) and Re-Title List"");")</f>
        <v>insert into FTS_rui_codes (suggest_text_1, suggest_text_2, source) values ("55475","NR VMM-764 MAG-41 (NOSC SAN DIEGO CA)","RESFOR N12 (07APR2021) and Re-Title List");</v>
      </c>
    </row>
    <row r="196" spans="1:18" ht="32" x14ac:dyDescent="0.2">
      <c r="A196" s="10" t="s">
        <v>291</v>
      </c>
      <c r="B196" s="10" t="s">
        <v>3195</v>
      </c>
      <c r="C196" s="65">
        <v>55476</v>
      </c>
      <c r="D196" s="10" t="s">
        <v>3202</v>
      </c>
      <c r="E196" s="59">
        <f t="shared" si="9"/>
        <v>55476</v>
      </c>
      <c r="F196" s="10" t="s">
        <v>3202</v>
      </c>
      <c r="G196" s="59" t="e">
        <f>+VLOOKUP(C196,'Unit Retitle List'!$A$2:$C$1045,3,FALSE)</f>
        <v>#N/A</v>
      </c>
      <c r="H196" s="10" t="str">
        <f>+IFERROR(VLOOKUP(C196,'Unit Retitle List'!$A$2:$C$1045,3,FALSE),F196)</f>
        <v>NR 4DB 4DC DET 5</v>
      </c>
      <c r="I196" s="10" t="s">
        <v>3203</v>
      </c>
      <c r="J196" s="10" t="s">
        <v>3204</v>
      </c>
      <c r="K196" s="10" t="s">
        <v>3199</v>
      </c>
      <c r="L196" s="10" t="s">
        <v>3205</v>
      </c>
      <c r="M196" s="22" t="s">
        <v>3201</v>
      </c>
      <c r="O196" s="17"/>
      <c r="P196" s="13"/>
      <c r="Q196" s="9" t="str">
        <f t="shared" si="10"/>
        <v xml:space="preserve">						{"55476","NR 4DB 4DC DET 5 (NOSC PHOENIX AZ)"},</v>
      </c>
      <c r="R196" s="9" t="str">
        <f t="shared" si="11"/>
        <v>insert into FTS_rui_codes (suggest_text_1, suggest_text_2, source) values ("55476","NR 4DB 4DC DET 5 (NOSC PHOENIX AZ)","RESFOR N12 (07APR2021) and Re-Title List");</v>
      </c>
    </row>
    <row r="197" spans="1:18" ht="32" x14ac:dyDescent="0.2">
      <c r="A197" s="10" t="s">
        <v>291</v>
      </c>
      <c r="B197" s="10" t="s">
        <v>2591</v>
      </c>
      <c r="C197" s="65">
        <v>55485</v>
      </c>
      <c r="D197" s="10" t="s">
        <v>2601</v>
      </c>
      <c r="E197" s="59">
        <f t="shared" si="9"/>
        <v>55485</v>
      </c>
      <c r="F197" s="10" t="s">
        <v>2602</v>
      </c>
      <c r="G197" s="59" t="str">
        <f>+VLOOKUP(C197,'Unit Retitle List'!$A$2:$C$1045,3,FALSE)</f>
        <v>S8 SEC PLT 5&amp;6 NYC</v>
      </c>
      <c r="H197" s="10" t="str">
        <f>+IFERROR(VLOOKUP(C197,'Unit Retitle List'!$A$2:$C$1045,3,FALSE),F197)</f>
        <v>S8 SEC PLT 5&amp;6 NYC</v>
      </c>
      <c r="I197" s="10" t="s">
        <v>2603</v>
      </c>
      <c r="J197" s="10" t="s">
        <v>2595</v>
      </c>
      <c r="K197" s="10" t="s">
        <v>514</v>
      </c>
      <c r="L197" s="10" t="s">
        <v>2604</v>
      </c>
      <c r="M197" s="10" t="s">
        <v>2597</v>
      </c>
      <c r="Q197" s="9" t="str">
        <f t="shared" si="10"/>
        <v xml:space="preserve">						{"55485","S8 SEC PLT 5&amp;6 NYC (NOSC NEW YORK NY)"},</v>
      </c>
      <c r="R197" s="9" t="str">
        <f t="shared" si="11"/>
        <v>insert into FTS_rui_codes (suggest_text_1, suggest_text_2, source) values ("55485","S8 SEC PLT 5&amp;6 NYC (NOSC NEW YORK NY)","RESFOR N12 (07APR2021) and Re-Title List");</v>
      </c>
    </row>
    <row r="198" spans="1:18" ht="32" x14ac:dyDescent="0.2">
      <c r="A198" s="10" t="s">
        <v>291</v>
      </c>
      <c r="B198" s="10" t="s">
        <v>4324</v>
      </c>
      <c r="C198" s="65">
        <v>55531</v>
      </c>
      <c r="D198" s="10" t="s">
        <v>4354</v>
      </c>
      <c r="E198" s="59">
        <f t="shared" si="9"/>
        <v>55531</v>
      </c>
      <c r="F198" s="10" t="s">
        <v>4354</v>
      </c>
      <c r="G198" s="59" t="e">
        <f>+VLOOKUP(C198,'Unit Retitle List'!$A$2:$C$1045,3,FALSE)</f>
        <v>#N/A</v>
      </c>
      <c r="H198" s="10" t="str">
        <f>+IFERROR(VLOOKUP(C198,'Unit Retitle List'!$A$2:$C$1045,3,FALSE),F198)</f>
        <v>NMCB 22</v>
      </c>
      <c r="I198" s="10" t="s">
        <v>4327</v>
      </c>
      <c r="J198" s="10" t="s">
        <v>4328</v>
      </c>
      <c r="K198" s="10" t="s">
        <v>48</v>
      </c>
      <c r="L198" s="10" t="s">
        <v>4329</v>
      </c>
      <c r="M198" s="22" t="s">
        <v>4330</v>
      </c>
      <c r="P198" s="13"/>
      <c r="Q198" s="9" t="str">
        <f t="shared" si="10"/>
        <v xml:space="preserve">						{"55531","NMCB 22 (NOSC VENTURA COUNTY CA)"},</v>
      </c>
      <c r="R198" s="9" t="str">
        <f t="shared" si="11"/>
        <v>insert into FTS_rui_codes (suggest_text_1, suggest_text_2, source) values ("55531","NMCB 22 (NOSC VENTURA COUNTY CA)","RESFOR N12 (07APR2021) and Re-Title List");</v>
      </c>
    </row>
    <row r="199" spans="1:18" ht="32" x14ac:dyDescent="0.2">
      <c r="A199" s="10" t="s">
        <v>291</v>
      </c>
      <c r="B199" s="10" t="s">
        <v>4901</v>
      </c>
      <c r="C199" s="65">
        <v>55617</v>
      </c>
      <c r="D199" s="10" t="s">
        <v>4901</v>
      </c>
      <c r="E199" s="59">
        <f t="shared" si="9"/>
        <v>55617</v>
      </c>
      <c r="F199" s="10" t="s">
        <v>4903</v>
      </c>
      <c r="G199" s="59" t="e">
        <f>+VLOOKUP(C199,'Unit Retitle List'!$A$2:$C$1045,3,FALSE)</f>
        <v>#N/A</v>
      </c>
      <c r="H199" s="10" t="str">
        <f>+IFERROR(VLOOKUP(C199,'Unit Retitle List'!$A$2:$C$1045,3,FALSE),F199)</f>
        <v>FLELOGSUPPRON 53</v>
      </c>
      <c r="I199" s="10" t="s">
        <v>4904</v>
      </c>
      <c r="J199" s="10" t="s">
        <v>4432</v>
      </c>
      <c r="K199" s="10" t="s">
        <v>298</v>
      </c>
      <c r="L199" s="10" t="s">
        <v>4905</v>
      </c>
      <c r="M199" s="10" t="s">
        <v>4902</v>
      </c>
      <c r="Q199" s="9" t="str">
        <f t="shared" si="10"/>
        <v xml:space="preserve">						{"55617","FLELOGSUPPRON 53 (VR 53)"},</v>
      </c>
      <c r="R199" s="9" t="str">
        <f t="shared" si="11"/>
        <v>insert into FTS_rui_codes (suggest_text_1, suggest_text_2, source) values ("55617","FLELOGSUPPRON 53 (VR 53)","RESFOR N12 (07APR2021) and Re-Title List");</v>
      </c>
    </row>
    <row r="200" spans="1:18" ht="32" x14ac:dyDescent="0.2">
      <c r="A200" s="10" t="s">
        <v>291</v>
      </c>
      <c r="B200" s="7" t="s">
        <v>2730</v>
      </c>
      <c r="C200" s="66">
        <v>55643</v>
      </c>
      <c r="D200" s="7" t="s">
        <v>2746</v>
      </c>
      <c r="E200" s="59">
        <f t="shared" si="9"/>
        <v>55643</v>
      </c>
      <c r="F200" s="7" t="s">
        <v>2746</v>
      </c>
      <c r="G200" s="59" t="e">
        <f>+VLOOKUP(C200,'Unit Retitle List'!$A$2:$C$1045,3,FALSE)</f>
        <v>#N/A</v>
      </c>
      <c r="H200" s="10" t="str">
        <f>+IFERROR(VLOOKUP(C200,'Unit Retitle List'!$A$2:$C$1045,3,FALSE),F200)</f>
        <v>CBMU 202 HQ</v>
      </c>
      <c r="I200" s="7" t="s">
        <v>2734</v>
      </c>
      <c r="J200" s="7" t="s">
        <v>2735</v>
      </c>
      <c r="K200" s="7" t="s">
        <v>26</v>
      </c>
      <c r="L200" s="7" t="s">
        <v>2736</v>
      </c>
      <c r="M200" s="7" t="s">
        <v>2737</v>
      </c>
      <c r="Q200" s="9" t="str">
        <f t="shared" si="10"/>
        <v xml:space="preserve">						{"55643","CBMU 202 HQ (NOSC NORFOLK VA)"},</v>
      </c>
      <c r="R200" s="9" t="str">
        <f t="shared" si="11"/>
        <v>insert into FTS_rui_codes (suggest_text_1, suggest_text_2, source) values ("55643","CBMU 202 HQ (NOSC NORFOLK VA)","RESFOR N12 (07APR2021) and Re-Title List");</v>
      </c>
    </row>
    <row r="201" spans="1:18" ht="32" x14ac:dyDescent="0.2">
      <c r="A201" s="10" t="s">
        <v>291</v>
      </c>
      <c r="B201" s="10" t="s">
        <v>3736</v>
      </c>
      <c r="C201" s="65">
        <v>55644</v>
      </c>
      <c r="D201" s="10" t="s">
        <v>3771</v>
      </c>
      <c r="E201" s="59">
        <f t="shared" si="9"/>
        <v>55644</v>
      </c>
      <c r="F201" s="10" t="s">
        <v>3771</v>
      </c>
      <c r="G201" s="59" t="e">
        <f>+VLOOKUP(C201,'Unit Retitle List'!$A$2:$C$1045,3,FALSE)</f>
        <v>#N/A</v>
      </c>
      <c r="H201" s="10" t="str">
        <f>+IFERROR(VLOOKUP(C201,'Unit Retitle List'!$A$2:$C$1045,3,FALSE),F201)</f>
        <v>CBMU 303 HQ</v>
      </c>
      <c r="I201" s="10" t="s">
        <v>3746</v>
      </c>
      <c r="J201" s="10" t="s">
        <v>47</v>
      </c>
      <c r="K201" s="10" t="s">
        <v>48</v>
      </c>
      <c r="L201" s="10" t="s">
        <v>3740</v>
      </c>
      <c r="M201" s="22" t="s">
        <v>3741</v>
      </c>
      <c r="O201" s="17"/>
      <c r="P201" s="13"/>
      <c r="Q201" s="9" t="str">
        <f t="shared" si="10"/>
        <v xml:space="preserve">						{"55644","CBMU 303 HQ (NOSC SAN DIEGO CA)"},</v>
      </c>
      <c r="R201" s="9" t="str">
        <f t="shared" si="11"/>
        <v>insert into FTS_rui_codes (suggest_text_1, suggest_text_2, source) values ("55644","CBMU 303 HQ (NOSC SAN DIEGO CA)","RESFOR N12 (07APR2021) and Re-Title List");</v>
      </c>
    </row>
    <row r="202" spans="1:18" ht="32" x14ac:dyDescent="0.2">
      <c r="A202" s="10" t="s">
        <v>291</v>
      </c>
      <c r="B202" s="10" t="s">
        <v>1196</v>
      </c>
      <c r="C202" s="65">
        <v>55651</v>
      </c>
      <c r="D202" s="10" t="s">
        <v>1203</v>
      </c>
      <c r="E202" s="59">
        <f t="shared" si="9"/>
        <v>55651</v>
      </c>
      <c r="F202" s="10" t="s">
        <v>1203</v>
      </c>
      <c r="G202" s="59" t="str">
        <f>+VLOOKUP(C202,'Unit Retitle List'!$A$2:$C$1045,3,FALSE)</f>
        <v>NCHB 8 HQ</v>
      </c>
      <c r="H202" s="10" t="str">
        <f>+IFERROR(VLOOKUP(C202,'Unit Retitle List'!$A$2:$C$1045,3,FALSE),F202)</f>
        <v>NCHB 8 HQ</v>
      </c>
      <c r="I202" s="10" t="s">
        <v>1199</v>
      </c>
      <c r="J202" s="10" t="s">
        <v>1200</v>
      </c>
      <c r="K202" s="10" t="s">
        <v>1011</v>
      </c>
      <c r="L202" s="10" t="s">
        <v>1201</v>
      </c>
      <c r="M202" s="10" t="s">
        <v>1202</v>
      </c>
      <c r="O202" s="17"/>
      <c r="Q202" s="9" t="str">
        <f t="shared" si="10"/>
        <v xml:space="preserve">						{"55651","NCHB 8 HQ (NOSC FT DIX NJ)"},</v>
      </c>
      <c r="R202" s="9" t="str">
        <f t="shared" si="11"/>
        <v>insert into FTS_rui_codes (suggest_text_1, suggest_text_2, source) values ("55651","NCHB 8 HQ (NOSC FT DIX NJ)","RESFOR N12 (07APR2021) and Re-Title List");</v>
      </c>
    </row>
    <row r="203" spans="1:18" ht="32" x14ac:dyDescent="0.2">
      <c r="A203" s="10" t="s">
        <v>291</v>
      </c>
      <c r="B203" s="10" t="s">
        <v>3484</v>
      </c>
      <c r="C203" s="65">
        <v>55802</v>
      </c>
      <c r="D203" s="10" t="s">
        <v>3526</v>
      </c>
      <c r="E203" s="59">
        <f t="shared" si="9"/>
        <v>55802</v>
      </c>
      <c r="F203" s="10" t="s">
        <v>3526</v>
      </c>
      <c r="G203" s="59" t="str">
        <f>+VLOOKUP(C203,'Unit Retitle List'!$A$2:$C$1045,3,FALSE)</f>
        <v>NCHB 10 HQ</v>
      </c>
      <c r="H203" s="10" t="str">
        <f>+IFERROR(VLOOKUP(C203,'Unit Retitle List'!$A$2:$C$1045,3,FALSE),F203)</f>
        <v>NCHB 10 HQ</v>
      </c>
      <c r="I203" s="10" t="s">
        <v>3487</v>
      </c>
      <c r="J203" s="10" t="s">
        <v>3488</v>
      </c>
      <c r="K203" s="10" t="s">
        <v>26</v>
      </c>
      <c r="L203" s="10" t="s">
        <v>3489</v>
      </c>
      <c r="M203" s="10" t="s">
        <v>3490</v>
      </c>
      <c r="O203" s="21"/>
      <c r="Q203" s="9" t="str">
        <f t="shared" si="10"/>
        <v xml:space="preserve">						{"55802","NCHB 10 HQ (NOSC RICHMOND VA)"},</v>
      </c>
      <c r="R203" s="9" t="str">
        <f t="shared" si="11"/>
        <v>insert into FTS_rui_codes (suggest_text_1, suggest_text_2, source) values ("55802","NCHB 10 HQ (NOSC RICHMOND VA)","RESFOR N12 (07APR2021) and Re-Title List");</v>
      </c>
    </row>
    <row r="204" spans="1:18" ht="32" x14ac:dyDescent="0.2">
      <c r="A204" s="10" t="s">
        <v>291</v>
      </c>
      <c r="B204" s="10" t="s">
        <v>1749</v>
      </c>
      <c r="C204" s="65">
        <v>55806</v>
      </c>
      <c r="D204" s="10" t="s">
        <v>1769</v>
      </c>
      <c r="E204" s="59">
        <f t="shared" si="9"/>
        <v>55806</v>
      </c>
      <c r="F204" s="10" t="s">
        <v>1770</v>
      </c>
      <c r="G204" s="59" t="str">
        <f>+VLOOKUP(C204,'Unit Retitle List'!$A$2:$C$1045,3,FALSE)</f>
        <v>FOURTH NELR</v>
      </c>
      <c r="H204" s="10" t="str">
        <f>+IFERROR(VLOOKUP(C204,'Unit Retitle List'!$A$2:$C$1045,3,FALSE),F204)</f>
        <v>FOURTH NELR</v>
      </c>
      <c r="I204" s="10" t="s">
        <v>1753</v>
      </c>
      <c r="J204" s="10" t="s">
        <v>53</v>
      </c>
      <c r="K204" s="10" t="s">
        <v>54</v>
      </c>
      <c r="L204" s="10" t="s">
        <v>1754</v>
      </c>
      <c r="M204" s="10" t="s">
        <v>1755</v>
      </c>
      <c r="O204" s="29"/>
      <c r="Q204" s="9" t="str">
        <f t="shared" si="10"/>
        <v xml:space="preserve">						{"55806","FOURTH NELR (NOSC JACKSONVILLE FL)"},</v>
      </c>
      <c r="R204" s="9" t="str">
        <f t="shared" si="11"/>
        <v>insert into FTS_rui_codes (suggest_text_1, suggest_text_2, source) values ("55806","FOURTH NELR (NOSC JACKSONVILLE FL)","RESFOR N12 (07APR2021) and Re-Title List");</v>
      </c>
    </row>
    <row r="205" spans="1:18" ht="32" x14ac:dyDescent="0.2">
      <c r="A205" s="10" t="s">
        <v>291</v>
      </c>
      <c r="B205" s="10" t="s">
        <v>1749</v>
      </c>
      <c r="C205" s="65">
        <v>55808</v>
      </c>
      <c r="D205" s="10" t="s">
        <v>1771</v>
      </c>
      <c r="E205" s="59">
        <f t="shared" si="9"/>
        <v>55808</v>
      </c>
      <c r="F205" s="10" t="s">
        <v>1771</v>
      </c>
      <c r="G205" s="59" t="str">
        <f>+VLOOKUP(C205,'Unit Retitle List'!$A$2:$C$1045,3,FALSE)</f>
        <v>NCHB 11 HQ</v>
      </c>
      <c r="H205" s="10" t="str">
        <f>+IFERROR(VLOOKUP(C205,'Unit Retitle List'!$A$2:$C$1045,3,FALSE),F205)</f>
        <v>NCHB 11 HQ</v>
      </c>
      <c r="I205" s="10" t="s">
        <v>1753</v>
      </c>
      <c r="J205" s="10" t="s">
        <v>53</v>
      </c>
      <c r="K205" s="10" t="s">
        <v>54</v>
      </c>
      <c r="L205" s="10" t="s">
        <v>1754</v>
      </c>
      <c r="M205" s="10" t="s">
        <v>1755</v>
      </c>
      <c r="O205" s="28"/>
      <c r="Q205" s="9" t="str">
        <f t="shared" si="10"/>
        <v xml:space="preserve">						{"55808","NCHB 11 HQ (NOSC JACKSONVILLE FL)"},</v>
      </c>
      <c r="R205" s="9" t="str">
        <f t="shared" si="11"/>
        <v>insert into FTS_rui_codes (suggest_text_1, suggest_text_2, source) values ("55808","NCHB 11 HQ (NOSC JACKSONVILLE FL)","RESFOR N12 (07APR2021) and Re-Title List");</v>
      </c>
    </row>
    <row r="206" spans="1:18" ht="32" x14ac:dyDescent="0.2">
      <c r="A206" s="10" t="s">
        <v>141</v>
      </c>
      <c r="B206" s="10" t="s">
        <v>1196</v>
      </c>
      <c r="C206" s="65">
        <v>55815</v>
      </c>
      <c r="D206" s="10" t="s">
        <v>1267</v>
      </c>
      <c r="E206" s="59">
        <f t="shared" si="9"/>
        <v>55815</v>
      </c>
      <c r="F206" s="10" t="s">
        <v>1268</v>
      </c>
      <c r="G206" s="59" t="e">
        <f>+VLOOKUP(C206,'Unit Retitle List'!$A$2:$C$1045,3,FALSE)</f>
        <v>#N/A</v>
      </c>
      <c r="H206" s="10" t="str">
        <f>+IFERROR(VLOOKUP(C206,'Unit Retitle List'!$A$2:$C$1045,3,FALSE),F206)</f>
        <v>NR 4TH MARDIV 3/14 BTY G</v>
      </c>
      <c r="I206" s="10" t="s">
        <v>1199</v>
      </c>
      <c r="J206" s="10" t="s">
        <v>1200</v>
      </c>
      <c r="K206" s="10" t="s">
        <v>1011</v>
      </c>
      <c r="L206" s="10" t="s">
        <v>1201</v>
      </c>
      <c r="M206" s="10" t="s">
        <v>1202</v>
      </c>
      <c r="O206" s="17"/>
      <c r="Q206" s="9" t="str">
        <f t="shared" si="10"/>
        <v xml:space="preserve">						{"55815","NR 4TH MARDIV 3/14 BTY G (NOSC FT DIX NJ)"},</v>
      </c>
      <c r="R206" s="9" t="str">
        <f t="shared" si="11"/>
        <v>insert into FTS_rui_codes (suggest_text_1, suggest_text_2, source) values ("55815","NR 4TH MARDIV 3/14 BTY G (NOSC FT DIX NJ)","RESFOR N12 (07APR2021) and Re-Title List");</v>
      </c>
    </row>
    <row r="207" spans="1:18" ht="32" x14ac:dyDescent="0.2">
      <c r="A207" s="10" t="s">
        <v>141</v>
      </c>
      <c r="B207" s="7" t="s">
        <v>2071</v>
      </c>
      <c r="C207" s="66">
        <v>55817</v>
      </c>
      <c r="D207" s="7" t="s">
        <v>2078</v>
      </c>
      <c r="E207" s="59">
        <f t="shared" si="9"/>
        <v>55817</v>
      </c>
      <c r="F207" s="7" t="s">
        <v>2079</v>
      </c>
      <c r="G207" s="59" t="e">
        <f>+VLOOKUP(C207,'Unit Retitle List'!$A$2:$C$1045,3,FALSE)</f>
        <v>#N/A</v>
      </c>
      <c r="H207" s="10" t="str">
        <f>+IFERROR(VLOOKUP(C207,'Unit Retitle List'!$A$2:$C$1045,3,FALSE),F207)</f>
        <v>NR 4TH MARDIV 3/14 BTY I</v>
      </c>
      <c r="I207" s="7" t="s">
        <v>2080</v>
      </c>
      <c r="J207" s="7" t="s">
        <v>2075</v>
      </c>
      <c r="K207" s="7" t="s">
        <v>275</v>
      </c>
      <c r="L207" s="7" t="s">
        <v>2081</v>
      </c>
      <c r="M207" s="7" t="s">
        <v>2077</v>
      </c>
      <c r="Q207" s="9" t="str">
        <f t="shared" si="10"/>
        <v xml:space="preserve">						{"55817","NR 4TH MARDIV 3/14 BTY I (NOSC LEHIGH VALLEY PA)"},</v>
      </c>
      <c r="R207" s="9" t="str">
        <f t="shared" si="11"/>
        <v>insert into FTS_rui_codes (suggest_text_1, suggest_text_2, source) values ("55817","NR 4TH MARDIV 3/14 BTY I (NOSC LEHIGH VALLEY PA)","RESFOR N12 (07APR2021) and Re-Title List");</v>
      </c>
    </row>
    <row r="208" spans="1:18" ht="32" x14ac:dyDescent="0.2">
      <c r="A208" s="10" t="s">
        <v>141</v>
      </c>
      <c r="B208" s="10" t="s">
        <v>1490</v>
      </c>
      <c r="C208" s="65">
        <v>55821</v>
      </c>
      <c r="D208" s="10" t="s">
        <v>1560</v>
      </c>
      <c r="E208" s="59">
        <f t="shared" si="9"/>
        <v>55821</v>
      </c>
      <c r="F208" s="10" t="s">
        <v>1560</v>
      </c>
      <c r="G208" s="59" t="str">
        <f>+VLOOKUP(C208,'Unit Retitle List'!$A$2:$C$1045,3,FALSE)</f>
        <v>NCHB 13 HQ</v>
      </c>
      <c r="H208" s="10" t="str">
        <f>+IFERROR(VLOOKUP(C208,'Unit Retitle List'!$A$2:$C$1045,3,FALSE),F208)</f>
        <v>NCHB 13 HQ</v>
      </c>
      <c r="I208" s="10" t="s">
        <v>1492</v>
      </c>
      <c r="J208" s="10" t="s">
        <v>1493</v>
      </c>
      <c r="K208" s="10" t="s">
        <v>1494</v>
      </c>
      <c r="L208" s="10" t="s">
        <v>1495</v>
      </c>
      <c r="M208" s="10" t="s">
        <v>1496</v>
      </c>
      <c r="Q208" s="9" t="str">
        <f t="shared" si="10"/>
        <v xml:space="preserve">						{"55821","NCHB 13 HQ (NOSC GULFPORT MS)"},</v>
      </c>
      <c r="R208" s="9" t="str">
        <f t="shared" si="11"/>
        <v>insert into FTS_rui_codes (suggest_text_1, suggest_text_2, source) values ("55821","NCHB 13 HQ (NOSC GULFPORT MS)","RESFOR N12 (07APR2021) and Re-Title List");</v>
      </c>
    </row>
    <row r="209" spans="1:18" ht="32" x14ac:dyDescent="0.2">
      <c r="A209" s="10" t="s">
        <v>141</v>
      </c>
      <c r="B209" s="10" t="s">
        <v>1061</v>
      </c>
      <c r="C209" s="65">
        <v>55826</v>
      </c>
      <c r="D209" s="10" t="s">
        <v>1087</v>
      </c>
      <c r="E209" s="59">
        <f t="shared" si="9"/>
        <v>55826</v>
      </c>
      <c r="F209" s="10" t="s">
        <v>1088</v>
      </c>
      <c r="G209" s="59" t="str">
        <f>+VLOOKUP(C209,'Unit Retitle List'!$A$2:$C$1045,3,FALSE)</f>
        <v>S1 SEC PLT 5&amp;6 ELP</v>
      </c>
      <c r="H209" s="10" t="str">
        <f>+IFERROR(VLOOKUP(C209,'Unit Retitle List'!$A$2:$C$1045,3,FALSE),F209)</f>
        <v>S1 SEC PLT 5&amp;6 ELP</v>
      </c>
      <c r="I209" s="10" t="s">
        <v>1064</v>
      </c>
      <c r="J209" s="10" t="s">
        <v>1065</v>
      </c>
      <c r="K209" s="10" t="s">
        <v>18</v>
      </c>
      <c r="L209" s="10" t="s">
        <v>1072</v>
      </c>
      <c r="M209" s="10" t="s">
        <v>1067</v>
      </c>
      <c r="Q209" s="9" t="str">
        <f t="shared" si="10"/>
        <v xml:space="preserve">						{"55826","S1 SEC PLT 5&amp;6 ELP (NOSC EL PASO TX)"},</v>
      </c>
      <c r="R209" s="9" t="str">
        <f t="shared" si="11"/>
        <v>insert into FTS_rui_codes (suggest_text_1, suggest_text_2, source) values ("55826","S1 SEC PLT 5&amp;6 ELP (NOSC EL PASO TX)","RESFOR N12 (07APR2021) and Re-Title List");</v>
      </c>
    </row>
    <row r="210" spans="1:18" ht="32" x14ac:dyDescent="0.2">
      <c r="A210" s="10" t="s">
        <v>141</v>
      </c>
      <c r="B210" s="10" t="s">
        <v>3695</v>
      </c>
      <c r="C210" s="65">
        <v>55827</v>
      </c>
      <c r="D210" s="10" t="s">
        <v>3727</v>
      </c>
      <c r="E210" s="59">
        <f t="shared" si="9"/>
        <v>55827</v>
      </c>
      <c r="F210" s="10" t="s">
        <v>3728</v>
      </c>
      <c r="G210" s="59" t="str">
        <f>+VLOOKUP(C210,'Unit Retitle List'!$A$2:$C$1045,3,FALSE)</f>
        <v>S1 SEC PLT 3&amp;4 SAT</v>
      </c>
      <c r="H210" s="10" t="str">
        <f>+IFERROR(VLOOKUP(C210,'Unit Retitle List'!$A$2:$C$1045,3,FALSE),F210)</f>
        <v>S1 SEC PLT 3&amp;4 SAT</v>
      </c>
      <c r="I210" s="10" t="s">
        <v>3698</v>
      </c>
      <c r="J210" s="10" t="s">
        <v>3699</v>
      </c>
      <c r="K210" s="10" t="s">
        <v>18</v>
      </c>
      <c r="L210" s="10" t="s">
        <v>3704</v>
      </c>
      <c r="M210" s="10" t="s">
        <v>3701</v>
      </c>
      <c r="Q210" s="9" t="str">
        <f t="shared" si="10"/>
        <v xml:space="preserve">						{"55827","S1 SEC PLT 3&amp;4 SAT (NOSC SAN ANTONIO TX)"},</v>
      </c>
      <c r="R210" s="9" t="str">
        <f t="shared" si="11"/>
        <v>insert into FTS_rui_codes (suggest_text_1, suggest_text_2, source) values ("55827","S1 SEC PLT 3&amp;4 SAT (NOSC SAN ANTONIO TX)","RESFOR N12 (07APR2021) and Re-Title List");</v>
      </c>
    </row>
    <row r="211" spans="1:18" ht="32" x14ac:dyDescent="0.2">
      <c r="A211" s="10" t="s">
        <v>141</v>
      </c>
      <c r="B211" s="10" t="s">
        <v>4324</v>
      </c>
      <c r="C211" s="65">
        <v>55828</v>
      </c>
      <c r="D211" s="10" t="s">
        <v>4340</v>
      </c>
      <c r="E211" s="59">
        <f t="shared" si="9"/>
        <v>55828</v>
      </c>
      <c r="F211" s="10" t="s">
        <v>4341</v>
      </c>
      <c r="G211" s="59" t="str">
        <f>+VLOOKUP(C211,'Unit Retitle List'!$A$2:$C$1045,3,FALSE)</f>
        <v>FIFTH NELR</v>
      </c>
      <c r="H211" s="10" t="str">
        <f>+IFERROR(VLOOKUP(C211,'Unit Retitle List'!$A$2:$C$1045,3,FALSE),F211)</f>
        <v>FIFTH NELR</v>
      </c>
      <c r="I211" s="10" t="s">
        <v>4327</v>
      </c>
      <c r="J211" s="10" t="s">
        <v>4328</v>
      </c>
      <c r="K211" s="10" t="s">
        <v>48</v>
      </c>
      <c r="L211" s="10" t="s">
        <v>4329</v>
      </c>
      <c r="M211" s="22" t="s">
        <v>4330</v>
      </c>
      <c r="P211" s="13"/>
      <c r="Q211" s="9" t="str">
        <f t="shared" si="10"/>
        <v xml:space="preserve">						{"55828","FIFTH NELR (NOSC VENTURA COUNTY CA)"},</v>
      </c>
      <c r="R211" s="9" t="str">
        <f t="shared" si="11"/>
        <v>insert into FTS_rui_codes (suggest_text_1, suggest_text_2, source) values ("55828","FIFTH NELR (NOSC VENTURA COUNTY CA)","RESFOR N12 (07APR2021) and Re-Title List");</v>
      </c>
    </row>
    <row r="212" spans="1:18" ht="32" x14ac:dyDescent="0.2">
      <c r="A212" s="10" t="s">
        <v>141</v>
      </c>
      <c r="B212" s="7" t="s">
        <v>1935</v>
      </c>
      <c r="C212" s="66">
        <v>55829</v>
      </c>
      <c r="D212" s="7" t="s">
        <v>1956</v>
      </c>
      <c r="E212" s="59">
        <f t="shared" si="9"/>
        <v>55829</v>
      </c>
      <c r="F212" s="12" t="s">
        <v>1956</v>
      </c>
      <c r="G212" s="59" t="str">
        <f>+VLOOKUP(C212,'Unit Retitle List'!$A$2:$C$1045,3,FALSE)</f>
        <v>NCHB 5 HQ</v>
      </c>
      <c r="H212" s="10" t="str">
        <f>+IFERROR(VLOOKUP(C212,'Unit Retitle List'!$A$2:$C$1045,3,FALSE),F212)</f>
        <v>NCHB 5 HQ</v>
      </c>
      <c r="I212" s="7" t="s">
        <v>1939</v>
      </c>
      <c r="J212" s="7" t="s">
        <v>1940</v>
      </c>
      <c r="K212" s="7" t="s">
        <v>1144</v>
      </c>
      <c r="L212" s="7" t="s">
        <v>1941</v>
      </c>
      <c r="M212" s="7" t="s">
        <v>1942</v>
      </c>
      <c r="Q212" s="9" t="str">
        <f t="shared" si="10"/>
        <v xml:space="preserve">						{"55829","NCHB 5 HQ (NOSC KITSAP WA)"},</v>
      </c>
      <c r="R212" s="9" t="str">
        <f t="shared" si="11"/>
        <v>insert into FTS_rui_codes (suggest_text_1, suggest_text_2, source) values ("55829","NCHB 5 HQ (NOSC KITSAP WA)","RESFOR N12 (07APR2021) and Re-Title List");</v>
      </c>
    </row>
    <row r="213" spans="1:18" ht="32" x14ac:dyDescent="0.2">
      <c r="A213" s="10" t="s">
        <v>121</v>
      </c>
      <c r="B213" s="10" t="s">
        <v>4324</v>
      </c>
      <c r="C213" s="65">
        <v>55832</v>
      </c>
      <c r="D213" s="10" t="s">
        <v>4351</v>
      </c>
      <c r="E213" s="59">
        <f t="shared" si="9"/>
        <v>55832</v>
      </c>
      <c r="F213" s="10" t="s">
        <v>4351</v>
      </c>
      <c r="G213" s="59" t="str">
        <f>+VLOOKUP(C213,'Unit Retitle List'!$A$2:$C$1045,3,FALSE)</f>
        <v>NCHB 14 HQ</v>
      </c>
      <c r="H213" s="10" t="str">
        <f>+IFERROR(VLOOKUP(C213,'Unit Retitle List'!$A$2:$C$1045,3,FALSE),F213)</f>
        <v>NCHB 14 HQ</v>
      </c>
      <c r="I213" s="10" t="s">
        <v>4327</v>
      </c>
      <c r="J213" s="10" t="s">
        <v>4328</v>
      </c>
      <c r="K213" s="10" t="s">
        <v>48</v>
      </c>
      <c r="L213" s="10" t="s">
        <v>4329</v>
      </c>
      <c r="M213" s="22" t="s">
        <v>4330</v>
      </c>
      <c r="P213" s="13"/>
      <c r="Q213" s="9" t="str">
        <f t="shared" si="10"/>
        <v xml:space="preserve">						{"55832","NCHB 14 HQ (NOSC VENTURA COUNTY CA)"},</v>
      </c>
      <c r="R213" s="9" t="str">
        <f t="shared" si="11"/>
        <v>insert into FTS_rui_codes (suggest_text_1, suggest_text_2, source) values ("55832","NCHB 14 HQ (NOSC VENTURA COUNTY CA)","RESFOR N12 (07APR2021) and Re-Title List");</v>
      </c>
    </row>
    <row r="214" spans="1:18" ht="32" x14ac:dyDescent="0.2">
      <c r="A214" s="10" t="s">
        <v>121</v>
      </c>
      <c r="B214" s="10" t="s">
        <v>4776</v>
      </c>
      <c r="C214" s="65">
        <v>55833</v>
      </c>
      <c r="D214" s="10" t="s">
        <v>14</v>
      </c>
      <c r="E214" s="59">
        <f t="shared" si="9"/>
        <v>55833</v>
      </c>
      <c r="F214" s="10" t="s">
        <v>4777</v>
      </c>
      <c r="G214" s="59" t="e">
        <f>+VLOOKUP(C214,'Unit Retitle List'!$A$2:$C$1045,3,FALSE)</f>
        <v>#N/A</v>
      </c>
      <c r="H214" s="10" t="str">
        <f>+IFERROR(VLOOKUP(C214,'Unit Retitle List'!$A$2:$C$1045,3,FALSE),F214)</f>
        <v>NAM ACCESS UNIT 68306</v>
      </c>
      <c r="I214" s="10" t="s">
        <v>4778</v>
      </c>
      <c r="J214" s="10" t="s">
        <v>25</v>
      </c>
      <c r="K214" s="10" t="s">
        <v>26</v>
      </c>
      <c r="L214" s="10" t="s">
        <v>4779</v>
      </c>
      <c r="M214" s="10" t="s">
        <v>4780</v>
      </c>
      <c r="Q214" s="9" t="str">
        <f t="shared" si="10"/>
        <v xml:space="preserve">						{"55833","NAM ACCESS UNIT 68306 (NRCC MIDLANT-NFK VA)"},</v>
      </c>
      <c r="R214" s="9" t="str">
        <f t="shared" si="11"/>
        <v>insert into FTS_rui_codes (suggest_text_1, suggest_text_2, source) values ("55833","NAM ACCESS UNIT 68306 (NRCC MIDLANT-NFK VA)","RESFOR N12 (07APR2021) and Re-Title List");</v>
      </c>
    </row>
    <row r="215" spans="1:18" ht="32" x14ac:dyDescent="0.2">
      <c r="A215" s="10" t="s">
        <v>121</v>
      </c>
      <c r="B215" s="10" t="s">
        <v>4792</v>
      </c>
      <c r="C215" s="65">
        <v>55835</v>
      </c>
      <c r="D215" s="10" t="s">
        <v>64</v>
      </c>
      <c r="E215" s="59">
        <f t="shared" si="9"/>
        <v>55835</v>
      </c>
      <c r="F215" s="10" t="s">
        <v>4793</v>
      </c>
      <c r="G215" s="59" t="e">
        <f>+VLOOKUP(C215,'Unit Retitle List'!$A$2:$C$1045,3,FALSE)</f>
        <v>#N/A</v>
      </c>
      <c r="H215" s="10" t="str">
        <f>+IFERROR(VLOOKUP(C215,'Unit Retitle List'!$A$2:$C$1045,3,FALSE),F215)</f>
        <v>NAM ACCESS UNIT 55835</v>
      </c>
      <c r="I215" s="10" t="s">
        <v>4794</v>
      </c>
      <c r="J215" s="10" t="s">
        <v>17</v>
      </c>
      <c r="K215" s="10" t="s">
        <v>18</v>
      </c>
      <c r="L215" s="10" t="s">
        <v>1286</v>
      </c>
      <c r="M215" s="10" t="s">
        <v>4795</v>
      </c>
      <c r="Q215" s="9" t="str">
        <f t="shared" si="10"/>
        <v xml:space="preserve">						{"55835","NAM ACCESS UNIT 55835 (NRCC SOUTHEAST-FW TX)"},</v>
      </c>
      <c r="R215" s="9" t="str">
        <f t="shared" si="11"/>
        <v>insert into FTS_rui_codes (suggest_text_1, suggest_text_2, source) values ("55835","NAM ACCESS UNIT 55835 (NRCC SOUTHEAST-FW TX)","RESFOR N12 (07APR2021) and Re-Title List");</v>
      </c>
    </row>
    <row r="216" spans="1:18" ht="32" x14ac:dyDescent="0.2">
      <c r="A216" s="10" t="s">
        <v>121</v>
      </c>
      <c r="B216" s="10" t="s">
        <v>4781</v>
      </c>
      <c r="C216" s="65">
        <v>55836</v>
      </c>
      <c r="D216" s="10" t="s">
        <v>4782</v>
      </c>
      <c r="E216" s="59">
        <f t="shared" si="9"/>
        <v>55836</v>
      </c>
      <c r="F216" s="11" t="s">
        <v>4783</v>
      </c>
      <c r="G216" s="59" t="e">
        <f>+VLOOKUP(C216,'Unit Retitle List'!$A$2:$C$1045,3,FALSE)</f>
        <v>#N/A</v>
      </c>
      <c r="H216" s="10" t="str">
        <f>+IFERROR(VLOOKUP(C216,'Unit Retitle List'!$A$2:$C$1045,3,FALSE),F216)</f>
        <v>NR NAV REG RCC EVERETT</v>
      </c>
      <c r="I216" s="10" t="s">
        <v>4784</v>
      </c>
      <c r="J216" s="10" t="s">
        <v>1143</v>
      </c>
      <c r="K216" s="10" t="s">
        <v>1144</v>
      </c>
      <c r="L216" s="10" t="s">
        <v>4785</v>
      </c>
      <c r="M216" s="10" t="s">
        <v>4786</v>
      </c>
      <c r="Q216" s="9" t="str">
        <f t="shared" si="10"/>
        <v xml:space="preserve">						{"55836","NR NAV REG RCC EVERETT (NRCC NW EVERETT WA)"},</v>
      </c>
      <c r="R216" s="9" t="str">
        <f t="shared" si="11"/>
        <v>insert into FTS_rui_codes (suggest_text_1, suggest_text_2, source) values ("55836","NR NAV REG RCC EVERETT (NRCC NW EVERETT WA)","RESFOR N12 (07APR2021) and Re-Title List");</v>
      </c>
    </row>
    <row r="217" spans="1:18" ht="32" x14ac:dyDescent="0.2">
      <c r="A217" s="10" t="s">
        <v>66</v>
      </c>
      <c r="B217" s="10" t="s">
        <v>13</v>
      </c>
      <c r="C217" s="65">
        <v>55839</v>
      </c>
      <c r="D217" s="10" t="s">
        <v>14</v>
      </c>
      <c r="E217" s="59">
        <f t="shared" si="9"/>
        <v>55839</v>
      </c>
      <c r="F217" s="10" t="s">
        <v>15</v>
      </c>
      <c r="G217" s="59" t="e">
        <f>+VLOOKUP(C217,'Unit Retitle List'!$A$2:$C$1045,3,FALSE)</f>
        <v>#N/A</v>
      </c>
      <c r="H217" s="10" t="str">
        <f>+IFERROR(VLOOKUP(C217,'Unit Retitle List'!$A$2:$C$1045,3,FALSE),F217)</f>
        <v>NAM ACCESS UNIT 53831</v>
      </c>
      <c r="I217" s="10" t="s">
        <v>16</v>
      </c>
      <c r="J217" s="10" t="s">
        <v>17</v>
      </c>
      <c r="K217" s="10" t="s">
        <v>18</v>
      </c>
      <c r="L217" s="10" t="s">
        <v>19</v>
      </c>
      <c r="M217" s="10" t="s">
        <v>20</v>
      </c>
      <c r="Q217" s="9" t="str">
        <f t="shared" si="10"/>
        <v xml:space="preserve">						{"55839","NAM ACCESS UNIT 53831 (CFLSW)"},</v>
      </c>
      <c r="R217" s="9" t="str">
        <f t="shared" si="11"/>
        <v>insert into FTS_rui_codes (suggest_text_1, suggest_text_2, source) values ("55839","NAM ACCESS UNIT 53831 (CFLSW)","RESFOR N12 (07APR2021) and Re-Title List");</v>
      </c>
    </row>
    <row r="218" spans="1:18" ht="32" x14ac:dyDescent="0.2">
      <c r="A218" s="10" t="s">
        <v>66</v>
      </c>
      <c r="B218" s="10" t="s">
        <v>533</v>
      </c>
      <c r="C218" s="65">
        <v>55840</v>
      </c>
      <c r="D218" s="10" t="s">
        <v>542</v>
      </c>
      <c r="E218" s="59">
        <f t="shared" si="9"/>
        <v>55840</v>
      </c>
      <c r="F218" s="10" t="s">
        <v>543</v>
      </c>
      <c r="G218" s="59" t="str">
        <f>+VLOOKUP(C218,'Unit Retitle List'!$A$2:$C$1045,3,FALSE)</f>
        <v>S10 SBC B PLT CHA</v>
      </c>
      <c r="H218" s="10" t="str">
        <f>+IFERROR(VLOOKUP(C218,'Unit Retitle List'!$A$2:$C$1045,3,FALSE),F218)</f>
        <v>S10 SBC B PLT CHA</v>
      </c>
      <c r="I218" s="10" t="s">
        <v>544</v>
      </c>
      <c r="J218" s="10" t="s">
        <v>538</v>
      </c>
      <c r="K218" s="10" t="s">
        <v>539</v>
      </c>
      <c r="L218" s="10" t="s">
        <v>540</v>
      </c>
      <c r="M218" s="10" t="s">
        <v>541</v>
      </c>
      <c r="Q218" s="9" t="str">
        <f t="shared" si="10"/>
        <v xml:space="preserve">						{"55840","S10 SBC B PLT CHA (NOSC CHARLESTON SC)"},</v>
      </c>
      <c r="R218" s="9" t="str">
        <f t="shared" si="11"/>
        <v>insert into FTS_rui_codes (suggest_text_1, suggest_text_2, source) values ("55840","S10 SBC B PLT CHA (NOSC CHARLESTON SC)","RESFOR N12 (07APR2021) and Re-Title List");</v>
      </c>
    </row>
    <row r="219" spans="1:18" ht="32" x14ac:dyDescent="0.2">
      <c r="A219" s="7" t="s">
        <v>66</v>
      </c>
      <c r="B219" s="10" t="s">
        <v>649</v>
      </c>
      <c r="C219" s="65">
        <v>55842</v>
      </c>
      <c r="D219" s="10" t="s">
        <v>650</v>
      </c>
      <c r="E219" s="59">
        <f t="shared" si="9"/>
        <v>55842</v>
      </c>
      <c r="F219" s="10" t="s">
        <v>651</v>
      </c>
      <c r="G219" s="59" t="str">
        <f>+VLOOKUP(C219,'Unit Retitle List'!$A$2:$C$1045,3,FALSE)</f>
        <v>NR CUSNC/C5F MED</v>
      </c>
      <c r="H219" s="10" t="str">
        <f>+IFERROR(VLOOKUP(C219,'Unit Retitle List'!$A$2:$C$1045,3,FALSE),F219)</f>
        <v>NR CUSNC/C5F MED</v>
      </c>
      <c r="I219" s="10" t="s">
        <v>652</v>
      </c>
      <c r="J219" s="10" t="s">
        <v>653</v>
      </c>
      <c r="K219" s="10" t="s">
        <v>654</v>
      </c>
      <c r="L219" s="10" t="s">
        <v>655</v>
      </c>
      <c r="M219" s="10" t="s">
        <v>656</v>
      </c>
      <c r="Q219" s="9" t="str">
        <f t="shared" si="10"/>
        <v xml:space="preserve">						{"55842","NR CUSNC/C5F MED (NOSC CHICAGO IL)"},</v>
      </c>
      <c r="R219" s="9" t="str">
        <f t="shared" si="11"/>
        <v>insert into FTS_rui_codes (suggest_text_1, suggest_text_2, source) values ("55842","NR CUSNC/C5F MED (NOSC CHICAGO IL)","RESFOR N12 (07APR2021) and Re-Title List");</v>
      </c>
    </row>
    <row r="220" spans="1:18" ht="32" x14ac:dyDescent="0.2">
      <c r="A220" s="7" t="s">
        <v>66</v>
      </c>
      <c r="B220" s="7" t="s">
        <v>2730</v>
      </c>
      <c r="C220" s="66">
        <v>55844</v>
      </c>
      <c r="D220" s="7" t="s">
        <v>2913</v>
      </c>
      <c r="E220" s="59">
        <f t="shared" si="9"/>
        <v>55844</v>
      </c>
      <c r="F220" s="7" t="s">
        <v>2913</v>
      </c>
      <c r="G220" s="59" t="str">
        <f>+VLOOKUP(C220,'Unit Retitle List'!$A$2:$C$1045,3,FALSE)</f>
        <v>NR ECRC HQ NOR</v>
      </c>
      <c r="H220" s="10" t="str">
        <f>+IFERROR(VLOOKUP(C220,'Unit Retitle List'!$A$2:$C$1045,3,FALSE),F220)</f>
        <v>NR ECRC HQ NOR</v>
      </c>
      <c r="I220" s="7" t="s">
        <v>2734</v>
      </c>
      <c r="J220" s="7" t="s">
        <v>2735</v>
      </c>
      <c r="K220" s="7" t="s">
        <v>26</v>
      </c>
      <c r="L220" s="7" t="s">
        <v>2736</v>
      </c>
      <c r="M220" s="7" t="s">
        <v>2737</v>
      </c>
      <c r="Q220" s="9" t="str">
        <f t="shared" si="10"/>
        <v xml:space="preserve">						{"55844","NR ECRC HQ NOR (NOSC NORFOLK VA)"},</v>
      </c>
      <c r="R220" s="9" t="str">
        <f t="shared" si="11"/>
        <v>insert into FTS_rui_codes (suggest_text_1, suggest_text_2, source) values ("55844","NR ECRC HQ NOR (NOSC NORFOLK VA)","RESFOR N12 (07APR2021) and Re-Title List");</v>
      </c>
    </row>
    <row r="221" spans="1:18" ht="32" x14ac:dyDescent="0.2">
      <c r="A221" s="7" t="s">
        <v>66</v>
      </c>
      <c r="B221" s="10" t="s">
        <v>42</v>
      </c>
      <c r="C221" s="65">
        <v>55847</v>
      </c>
      <c r="D221" s="10" t="s">
        <v>64</v>
      </c>
      <c r="E221" s="59">
        <f t="shared" si="9"/>
        <v>55847</v>
      </c>
      <c r="F221" s="10" t="s">
        <v>65</v>
      </c>
      <c r="G221" s="59" t="e">
        <f>+VLOOKUP(C221,'Unit Retitle List'!$A$2:$C$1045,3,FALSE)</f>
        <v>#N/A</v>
      </c>
      <c r="H221" s="10" t="str">
        <f>+IFERROR(VLOOKUP(C221,'Unit Retitle List'!$A$2:$C$1045,3,FALSE),F221)</f>
        <v>NAM ACCESS UNIT 55847</v>
      </c>
      <c r="I221" s="10" t="s">
        <v>59</v>
      </c>
      <c r="J221" s="10" t="s">
        <v>47</v>
      </c>
      <c r="K221" s="10" t="s">
        <v>48</v>
      </c>
      <c r="L221" s="10" t="s">
        <v>60</v>
      </c>
      <c r="M221" s="10" t="s">
        <v>61</v>
      </c>
      <c r="Q221" s="9" t="str">
        <f t="shared" si="10"/>
        <v xml:space="preserve">						{"55847","NAM ACCESS UNIT 55847 (MSW)"},</v>
      </c>
      <c r="R221" s="9" t="str">
        <f t="shared" si="11"/>
        <v>insert into FTS_rui_codes (suggest_text_1, suggest_text_2, source) values ("55847","NAM ACCESS UNIT 55847 (MSW)","RESFOR N12 (07APR2021) and Re-Title List");</v>
      </c>
    </row>
    <row r="222" spans="1:18" ht="32" x14ac:dyDescent="0.2">
      <c r="A222" s="7" t="s">
        <v>66</v>
      </c>
      <c r="B222" s="10" t="s">
        <v>810</v>
      </c>
      <c r="C222" s="65">
        <v>55848</v>
      </c>
      <c r="D222" s="10" t="s">
        <v>835</v>
      </c>
      <c r="E222" s="59">
        <f t="shared" si="9"/>
        <v>55848</v>
      </c>
      <c r="F222" s="10" t="s">
        <v>836</v>
      </c>
      <c r="G222" s="59" t="str">
        <f>+VLOOKUP(C222,'Unit Retitle List'!$A$2:$C$1045,3,FALSE)</f>
        <v>S8 SEC PLT 7&amp;8 ANA</v>
      </c>
      <c r="H222" s="10" t="str">
        <f>+IFERROR(VLOOKUP(C222,'Unit Retitle List'!$A$2:$C$1045,3,FALSE),F222)</f>
        <v>S8 SEC PLT 7&amp;8 ANA</v>
      </c>
      <c r="I222" s="10" t="s">
        <v>813</v>
      </c>
      <c r="J222" s="10" t="s">
        <v>794</v>
      </c>
      <c r="K222" s="10" t="s">
        <v>72</v>
      </c>
      <c r="L222" s="10" t="s">
        <v>814</v>
      </c>
      <c r="M222" s="10" t="s">
        <v>815</v>
      </c>
      <c r="Q222" s="9" t="str">
        <f t="shared" si="10"/>
        <v xml:space="preserve">						{"55848","S8 SEC PLT 7&amp;8 ANA (NOSC COLUMBUS OH)"},</v>
      </c>
      <c r="R222" s="9" t="str">
        <f t="shared" si="11"/>
        <v>insert into FTS_rui_codes (suggest_text_1, suggest_text_2, source) values ("55848","S8 SEC PLT 7&amp;8 ANA (NOSC COLUMBUS OH)","RESFOR N12 (07APR2021) and Re-Title List");</v>
      </c>
    </row>
    <row r="223" spans="1:18" ht="32" x14ac:dyDescent="0.2">
      <c r="A223" s="10" t="s">
        <v>66</v>
      </c>
      <c r="B223" s="10" t="s">
        <v>3484</v>
      </c>
      <c r="C223" s="65">
        <v>55849</v>
      </c>
      <c r="D223" s="10" t="s">
        <v>3519</v>
      </c>
      <c r="E223" s="59">
        <f t="shared" si="9"/>
        <v>55849</v>
      </c>
      <c r="F223" s="10" t="s">
        <v>3520</v>
      </c>
      <c r="G223" s="59" t="str">
        <f>+VLOOKUP(C223,'Unit Retitle List'!$A$2:$C$1045,3,FALSE)</f>
        <v>SECOND NELR</v>
      </c>
      <c r="H223" s="10" t="str">
        <f>+IFERROR(VLOOKUP(C223,'Unit Retitle List'!$A$2:$C$1045,3,FALSE),F223)</f>
        <v>SECOND NELR</v>
      </c>
      <c r="I223" s="10" t="s">
        <v>3487</v>
      </c>
      <c r="J223" s="10" t="s">
        <v>3488</v>
      </c>
      <c r="K223" s="10" t="s">
        <v>26</v>
      </c>
      <c r="L223" s="10" t="s">
        <v>3489</v>
      </c>
      <c r="M223" s="10" t="s">
        <v>3490</v>
      </c>
      <c r="O223" s="17"/>
      <c r="Q223" s="9" t="str">
        <f t="shared" si="10"/>
        <v xml:space="preserve">						{"55849","SECOND NELR (NOSC RICHMOND VA)"},</v>
      </c>
      <c r="R223" s="9" t="str">
        <f t="shared" si="11"/>
        <v>insert into FTS_rui_codes (suggest_text_1, suggest_text_2, source) values ("55849","SECOND NELR (NOSC RICHMOND VA)","RESFOR N12 (07APR2021) and Re-Title List");</v>
      </c>
    </row>
    <row r="224" spans="1:18" ht="32" x14ac:dyDescent="0.2">
      <c r="A224" s="10" t="s">
        <v>66</v>
      </c>
      <c r="B224" s="10" t="s">
        <v>1641</v>
      </c>
      <c r="C224" s="65">
        <v>55851</v>
      </c>
      <c r="D224" s="10" t="s">
        <v>1703</v>
      </c>
      <c r="E224" s="59">
        <f t="shared" si="9"/>
        <v>55851</v>
      </c>
      <c r="F224" s="10" t="s">
        <v>1703</v>
      </c>
      <c r="G224" s="59" t="str">
        <f>+VLOOKUP(C224,'Unit Retitle List'!$A$2:$C$1045,3,FALSE)</f>
        <v>NR C7F N3 FOPS</v>
      </c>
      <c r="H224" s="10" t="str">
        <f>+IFERROR(VLOOKUP(C224,'Unit Retitle List'!$A$2:$C$1045,3,FALSE),F224)</f>
        <v>NR C7F N3 FOPS</v>
      </c>
      <c r="I224" s="10" t="s">
        <v>1645</v>
      </c>
      <c r="J224" s="10" t="s">
        <v>1646</v>
      </c>
      <c r="K224" s="10" t="s">
        <v>18</v>
      </c>
      <c r="L224" s="10" t="s">
        <v>1704</v>
      </c>
      <c r="M224" s="10" t="s">
        <v>1648</v>
      </c>
      <c r="Q224" s="9" t="str">
        <f t="shared" si="10"/>
        <v xml:space="preserve">						{"55851","NR C7F N3 FOPS (NOSC HOUSTON TX)"},</v>
      </c>
      <c r="R224" s="9" t="str">
        <f t="shared" si="11"/>
        <v>insert into FTS_rui_codes (suggest_text_1, suggest_text_2, source) values ("55851","NR C7F N3 FOPS (NOSC HOUSTON TX)","RESFOR N12 (07APR2021) and Re-Title List");</v>
      </c>
    </row>
    <row r="225" spans="1:18" ht="32" x14ac:dyDescent="0.2">
      <c r="A225" s="10" t="s">
        <v>66</v>
      </c>
      <c r="B225" s="10" t="s">
        <v>3736</v>
      </c>
      <c r="C225" s="65">
        <v>55852</v>
      </c>
      <c r="D225" s="10" t="s">
        <v>3862</v>
      </c>
      <c r="E225" s="59">
        <f t="shared" si="9"/>
        <v>55852</v>
      </c>
      <c r="F225" s="10" t="s">
        <v>3863</v>
      </c>
      <c r="G225" s="59" t="str">
        <f>+VLOOKUP(C225,'Unit Retitle List'!$A$2:$C$1045,3,FALSE)</f>
        <v>S1 SBC D SAN</v>
      </c>
      <c r="H225" s="10" t="str">
        <f>+IFERROR(VLOOKUP(C225,'Unit Retitle List'!$A$2:$C$1045,3,FALSE),F225)</f>
        <v>S1 SBC D SAN</v>
      </c>
      <c r="I225" s="10" t="s">
        <v>3853</v>
      </c>
      <c r="J225" s="10" t="s">
        <v>47</v>
      </c>
      <c r="K225" s="10" t="s">
        <v>48</v>
      </c>
      <c r="L225" s="10" t="s">
        <v>3740</v>
      </c>
      <c r="M225" s="22" t="s">
        <v>3741</v>
      </c>
      <c r="O225" s="17"/>
      <c r="P225" s="13"/>
      <c r="Q225" s="9" t="str">
        <f t="shared" si="10"/>
        <v xml:space="preserve">						{"55852","S1 SBC D SAN (NOSC SAN DIEGO CA)"},</v>
      </c>
      <c r="R225" s="9" t="str">
        <f t="shared" si="11"/>
        <v>insert into FTS_rui_codes (suggest_text_1, suggest_text_2, source) values ("55852","S1 SBC D SAN (NOSC SAN DIEGO CA)","RESFOR N12 (07APR2021) and Re-Title List");</v>
      </c>
    </row>
    <row r="226" spans="1:18" ht="32" x14ac:dyDescent="0.2">
      <c r="A226" s="10" t="s">
        <v>66</v>
      </c>
      <c r="B226" s="10" t="s">
        <v>142</v>
      </c>
      <c r="C226" s="65">
        <v>55858</v>
      </c>
      <c r="D226" s="10" t="s">
        <v>143</v>
      </c>
      <c r="E226" s="59">
        <f t="shared" si="9"/>
        <v>55858</v>
      </c>
      <c r="F226" s="10" t="s">
        <v>144</v>
      </c>
      <c r="G226" s="59" t="str">
        <f>+VLOOKUP(C226,'Unit Retitle List'!$A$2:$C$1045,3,FALSE)</f>
        <v>S10 SECPLT 3&amp;4 ATL</v>
      </c>
      <c r="H226" s="10" t="str">
        <f>+IFERROR(VLOOKUP(C226,'Unit Retitle List'!$A$2:$C$1045,3,FALSE),F226)</f>
        <v>S10 SECPLT 3&amp;4 ATL</v>
      </c>
      <c r="I226" s="10" t="s">
        <v>145</v>
      </c>
      <c r="J226" s="10" t="s">
        <v>146</v>
      </c>
      <c r="K226" s="10" t="s">
        <v>147</v>
      </c>
      <c r="L226" s="10" t="s">
        <v>148</v>
      </c>
      <c r="M226" s="10" t="s">
        <v>149</v>
      </c>
      <c r="Q226" s="9" t="str">
        <f t="shared" si="10"/>
        <v xml:space="preserve">						{"55858","S10 SECPLT 3&amp;4 ATL (NOSC ATLANTA GA)"},</v>
      </c>
      <c r="R226" s="9" t="str">
        <f t="shared" si="11"/>
        <v>insert into FTS_rui_codes (suggest_text_1, suggest_text_2, source) values ("55858","S10 SECPLT 3&amp;4 ATL (NOSC ATLANTA GA)","RESFOR N12 (07APR2021) and Re-Title List");</v>
      </c>
    </row>
    <row r="227" spans="1:18" ht="32" x14ac:dyDescent="0.2">
      <c r="A227" s="10" t="s">
        <v>66</v>
      </c>
      <c r="B227" s="10" t="s">
        <v>4407</v>
      </c>
      <c r="C227" s="65">
        <v>55859</v>
      </c>
      <c r="D227" s="10" t="s">
        <v>4424</v>
      </c>
      <c r="E227" s="59">
        <f t="shared" si="9"/>
        <v>55859</v>
      </c>
      <c r="F227" s="10" t="s">
        <v>4424</v>
      </c>
      <c r="G227" s="59" t="e">
        <f>+VLOOKUP(C227,'Unit Retitle List'!$A$2:$C$1045,3,FALSE)</f>
        <v>#N/A</v>
      </c>
      <c r="H227" s="10" t="str">
        <f>+IFERROR(VLOOKUP(C227,'Unit Retitle List'!$A$2:$C$1045,3,FALSE),F227)</f>
        <v>NR SURGEMAIN WACO</v>
      </c>
      <c r="I227" s="10" t="s">
        <v>4410</v>
      </c>
      <c r="J227" s="10" t="s">
        <v>4411</v>
      </c>
      <c r="K227" s="10" t="s">
        <v>18</v>
      </c>
      <c r="L227" s="10" t="s">
        <v>4412</v>
      </c>
      <c r="M227" s="10" t="s">
        <v>4413</v>
      </c>
      <c r="Q227" s="9" t="str">
        <f t="shared" si="10"/>
        <v xml:space="preserve">						{"55859","NR SURGEMAIN WACO (NOSC WACO TX)"},</v>
      </c>
      <c r="R227" s="9" t="str">
        <f t="shared" si="11"/>
        <v>insert into FTS_rui_codes (suggest_text_1, suggest_text_2, source) values ("55859","NR SURGEMAIN WACO (NOSC WACO TX)","RESFOR N12 (07APR2021) and Re-Title List");</v>
      </c>
    </row>
    <row r="228" spans="1:18" ht="32" x14ac:dyDescent="0.2">
      <c r="A228" s="10" t="s">
        <v>66</v>
      </c>
      <c r="B228" s="10" t="s">
        <v>3736</v>
      </c>
      <c r="C228" s="65">
        <v>55860</v>
      </c>
      <c r="D228" s="10" t="s">
        <v>3866</v>
      </c>
      <c r="E228" s="59">
        <f t="shared" si="9"/>
        <v>55860</v>
      </c>
      <c r="F228" s="10" t="s">
        <v>3867</v>
      </c>
      <c r="G228" s="59" t="str">
        <f>+VLOOKUP(C228,'Unit Retitle List'!$A$2:$C$1045,3,FALSE)</f>
        <v>S1 SBC D PLT SAN</v>
      </c>
      <c r="H228" s="10" t="str">
        <f>+IFERROR(VLOOKUP(C228,'Unit Retitle List'!$A$2:$C$1045,3,FALSE),F228)</f>
        <v>S1 SBC D PLT SAN</v>
      </c>
      <c r="I228" s="10" t="s">
        <v>3853</v>
      </c>
      <c r="J228" s="10" t="s">
        <v>47</v>
      </c>
      <c r="K228" s="10" t="s">
        <v>48</v>
      </c>
      <c r="L228" s="10" t="s">
        <v>3740</v>
      </c>
      <c r="M228" s="22" t="s">
        <v>3741</v>
      </c>
      <c r="O228" s="17"/>
      <c r="P228" s="13"/>
      <c r="Q228" s="9" t="str">
        <f t="shared" si="10"/>
        <v xml:space="preserve">						{"55860","S1 SBC D PLT SAN (NOSC SAN DIEGO CA)"},</v>
      </c>
      <c r="R228" s="9" t="str">
        <f t="shared" si="11"/>
        <v>insert into FTS_rui_codes (suggest_text_1, suggest_text_2, source) values ("55860","S1 SBC D PLT SAN (NOSC SAN DIEGO CA)","RESFOR N12 (07APR2021) and Re-Title List");</v>
      </c>
    </row>
    <row r="229" spans="1:18" ht="32" x14ac:dyDescent="0.2">
      <c r="A229" s="10" t="s">
        <v>66</v>
      </c>
      <c r="B229" s="10" t="s">
        <v>3736</v>
      </c>
      <c r="C229" s="65">
        <v>57092</v>
      </c>
      <c r="D229" s="10" t="s">
        <v>3793</v>
      </c>
      <c r="E229" s="59">
        <f t="shared" si="9"/>
        <v>57092</v>
      </c>
      <c r="F229" s="10" t="s">
        <v>3794</v>
      </c>
      <c r="G229" s="59" t="e">
        <f>+VLOOKUP(C229,'Unit Retitle List'!$A$2:$C$1045,3,FALSE)</f>
        <v>#N/A</v>
      </c>
      <c r="H229" s="10" t="str">
        <f>+IFERROR(VLOOKUP(C229,'Unit Retitle List'!$A$2:$C$1045,3,FALSE),F229)</f>
        <v>COASTAL RIVERINE GROUP ONE</v>
      </c>
      <c r="I229" s="10" t="s">
        <v>3746</v>
      </c>
      <c r="J229" s="10" t="s">
        <v>47</v>
      </c>
      <c r="K229" s="10" t="s">
        <v>48</v>
      </c>
      <c r="L229" s="10" t="s">
        <v>3795</v>
      </c>
      <c r="M229" s="22" t="s">
        <v>3741</v>
      </c>
      <c r="O229" s="17"/>
      <c r="P229" s="13"/>
      <c r="Q229" s="9" t="str">
        <f t="shared" si="10"/>
        <v xml:space="preserve">						{"57092","COASTAL RIVERINE GROUP ONE (NOSC SAN DIEGO CA)"},</v>
      </c>
      <c r="R229" s="9" t="str">
        <f t="shared" si="11"/>
        <v>insert into FTS_rui_codes (suggest_text_1, suggest_text_2, source) values ("57092","COASTAL RIVERINE GROUP ONE (NOSC SAN DIEGO CA)","RESFOR N12 (07APR2021) and Re-Title List");</v>
      </c>
    </row>
    <row r="230" spans="1:18" ht="32" x14ac:dyDescent="0.2">
      <c r="A230" s="10" t="s">
        <v>66</v>
      </c>
      <c r="B230" s="10" t="s">
        <v>4428</v>
      </c>
      <c r="C230" s="65" t="s">
        <v>4578</v>
      </c>
      <c r="D230" s="10" t="s">
        <v>4579</v>
      </c>
      <c r="E230" s="59" t="str">
        <f t="shared" si="9"/>
        <v>6501R</v>
      </c>
      <c r="F230" s="10" t="s">
        <v>4580</v>
      </c>
      <c r="G230" s="59" t="e">
        <f>+VLOOKUP(C230,'Unit Retitle List'!$A$2:$C$1045,3,FALSE)</f>
        <v>#N/A</v>
      </c>
      <c r="H230" s="10" t="str">
        <f>+IFERROR(VLOOKUP(C230,'Unit Retitle List'!$A$2:$C$1045,3,FALSE),F230)</f>
        <v>NR VTU NIFR REGION DC</v>
      </c>
      <c r="I230" s="10" t="s">
        <v>4431</v>
      </c>
      <c r="J230" s="10" t="s">
        <v>4432</v>
      </c>
      <c r="K230" s="10" t="s">
        <v>298</v>
      </c>
      <c r="L230" s="10" t="s">
        <v>4433</v>
      </c>
      <c r="M230" s="10" t="s">
        <v>4434</v>
      </c>
      <c r="Q230" s="9" t="str">
        <f t="shared" si="10"/>
        <v xml:space="preserve">						{"6501R","NR VTU NIFR REGION DC (NOSC WASHINGTON DC)"},</v>
      </c>
      <c r="R230" s="9" t="str">
        <f t="shared" si="11"/>
        <v>insert into FTS_rui_codes (suggest_text_1, suggest_text_2, source) values ("6501R","NR VTU NIFR REGION DC (NOSC WASHINGTON DC)","RESFOR N12 (07APR2021) and Re-Title List");</v>
      </c>
    </row>
    <row r="231" spans="1:18" ht="32" x14ac:dyDescent="0.2">
      <c r="A231" s="10" t="s">
        <v>66</v>
      </c>
      <c r="B231" s="10" t="s">
        <v>649</v>
      </c>
      <c r="C231" s="65" t="s">
        <v>657</v>
      </c>
      <c r="D231" s="10" t="s">
        <v>658</v>
      </c>
      <c r="E231" s="59" t="str">
        <f t="shared" si="9"/>
        <v>6503R</v>
      </c>
      <c r="F231" s="10" t="s">
        <v>659</v>
      </c>
      <c r="G231" s="59" t="e">
        <f>+VLOOKUP(C231,'Unit Retitle List'!$A$2:$C$1045,3,FALSE)</f>
        <v>#N/A</v>
      </c>
      <c r="H231" s="10" t="str">
        <f>+IFERROR(VLOOKUP(C231,'Unit Retitle List'!$A$2:$C$1045,3,FALSE),F231)</f>
        <v>NR VTU NIFR REGION MW</v>
      </c>
      <c r="I231" s="10" t="s">
        <v>652</v>
      </c>
      <c r="J231" s="10" t="s">
        <v>653</v>
      </c>
      <c r="K231" s="10" t="s">
        <v>654</v>
      </c>
      <c r="L231" s="10" t="s">
        <v>655</v>
      </c>
      <c r="M231" s="10" t="s">
        <v>656</v>
      </c>
      <c r="Q231" s="9" t="str">
        <f t="shared" si="10"/>
        <v xml:space="preserve">						{"6503R","NR VTU NIFR REGION MW (NOSC CHICAGO IL)"},</v>
      </c>
      <c r="R231" s="9" t="str">
        <f t="shared" si="11"/>
        <v>insert into FTS_rui_codes (suggest_text_1, suggest_text_2, source) values ("6503R","NR VTU NIFR REGION MW (NOSC CHICAGO IL)","RESFOR N12 (07APR2021) and Re-Title List");</v>
      </c>
    </row>
    <row r="232" spans="1:18" ht="32" x14ac:dyDescent="0.2">
      <c r="A232" s="10" t="s">
        <v>66</v>
      </c>
      <c r="B232" s="7" t="s">
        <v>2730</v>
      </c>
      <c r="C232" s="66" t="s">
        <v>2904</v>
      </c>
      <c r="D232" s="7" t="s">
        <v>2905</v>
      </c>
      <c r="E232" s="59" t="str">
        <f t="shared" si="9"/>
        <v>6511R</v>
      </c>
      <c r="F232" s="7" t="s">
        <v>2906</v>
      </c>
      <c r="G232" s="59" t="e">
        <f>+VLOOKUP(C232,'Unit Retitle List'!$A$2:$C$1045,3,FALSE)</f>
        <v>#N/A</v>
      </c>
      <c r="H232" s="10" t="str">
        <f>+IFERROR(VLOOKUP(C232,'Unit Retitle List'!$A$2:$C$1045,3,FALSE),F232)</f>
        <v>NR VTU NIFR REGION MA</v>
      </c>
      <c r="I232" s="7" t="s">
        <v>2734</v>
      </c>
      <c r="J232" s="7" t="s">
        <v>2735</v>
      </c>
      <c r="K232" s="7" t="s">
        <v>26</v>
      </c>
      <c r="L232" s="7" t="s">
        <v>2736</v>
      </c>
      <c r="M232" s="7" t="s">
        <v>2737</v>
      </c>
      <c r="Q232" s="9" t="str">
        <f t="shared" si="10"/>
        <v xml:space="preserve">						{"6511R","NR VTU NIFR REGION MA (NOSC NORFOLK VA)"},</v>
      </c>
      <c r="R232" s="9" t="str">
        <f t="shared" si="11"/>
        <v>insert into FTS_rui_codes (suggest_text_1, suggest_text_2, source) values ("6511R","NR VTU NIFR REGION MA (NOSC NORFOLK VA)","RESFOR N12 (07APR2021) and Re-Title List");</v>
      </c>
    </row>
    <row r="233" spans="1:18" ht="32" x14ac:dyDescent="0.2">
      <c r="A233" s="10" t="s">
        <v>66</v>
      </c>
      <c r="B233" s="10" t="s">
        <v>1749</v>
      </c>
      <c r="C233" s="65" t="s">
        <v>1772</v>
      </c>
      <c r="D233" s="10" t="s">
        <v>1773</v>
      </c>
      <c r="E233" s="59" t="str">
        <f t="shared" si="9"/>
        <v>6515R</v>
      </c>
      <c r="F233" s="10" t="s">
        <v>1774</v>
      </c>
      <c r="G233" s="59" t="e">
        <f>+VLOOKUP(C233,'Unit Retitle List'!$A$2:$C$1045,3,FALSE)</f>
        <v>#N/A</v>
      </c>
      <c r="H233" s="10" t="str">
        <f>+IFERROR(VLOOKUP(C233,'Unit Retitle List'!$A$2:$C$1045,3,FALSE),F233)</f>
        <v>NR VTU NIFR REGION SE</v>
      </c>
      <c r="I233" s="10" t="s">
        <v>1753</v>
      </c>
      <c r="J233" s="10" t="s">
        <v>53</v>
      </c>
      <c r="K233" s="10" t="s">
        <v>54</v>
      </c>
      <c r="L233" s="10" t="s">
        <v>1754</v>
      </c>
      <c r="M233" s="10" t="s">
        <v>1755</v>
      </c>
      <c r="O233" s="28"/>
      <c r="Q233" s="9" t="str">
        <f t="shared" si="10"/>
        <v xml:space="preserve">						{"6515R","NR VTU NIFR REGION SE (NOSC JACKSONVILLE FL)"},</v>
      </c>
      <c r="R233" s="9" t="str">
        <f t="shared" si="11"/>
        <v>insert into FTS_rui_codes (suggest_text_1, suggest_text_2, source) values ("6515R","NR VTU NIFR REGION SE (NOSC JACKSONVILLE FL)","RESFOR N12 (07APR2021) and Re-Title List");</v>
      </c>
    </row>
    <row r="234" spans="1:18" ht="32" x14ac:dyDescent="0.2">
      <c r="A234" s="10" t="s">
        <v>66</v>
      </c>
      <c r="B234" s="10" t="s">
        <v>1935</v>
      </c>
      <c r="C234" s="65" t="s">
        <v>2043</v>
      </c>
      <c r="D234" s="10" t="s">
        <v>2044</v>
      </c>
      <c r="E234" s="59" t="str">
        <f t="shared" si="9"/>
        <v>6518R</v>
      </c>
      <c r="F234" s="11" t="s">
        <v>2045</v>
      </c>
      <c r="G234" s="59" t="e">
        <f>+VLOOKUP(C234,'Unit Retitle List'!$A$2:$C$1045,3,FALSE)</f>
        <v>#N/A</v>
      </c>
      <c r="H234" s="10" t="str">
        <f>+IFERROR(VLOOKUP(C234,'Unit Retitle List'!$A$2:$C$1045,3,FALSE),F234)</f>
        <v>NR VTU IDC REGION NW</v>
      </c>
      <c r="I234" s="10" t="s">
        <v>1949</v>
      </c>
      <c r="J234" s="10" t="s">
        <v>1950</v>
      </c>
      <c r="K234" s="10" t="s">
        <v>1144</v>
      </c>
      <c r="L234" s="10" t="s">
        <v>1951</v>
      </c>
      <c r="M234" s="10" t="s">
        <v>1942</v>
      </c>
      <c r="Q234" s="9" t="str">
        <f t="shared" si="10"/>
        <v xml:space="preserve">						{"6518R","NR VTU IDC REGION NW (NOSC KITSAP WA)"},</v>
      </c>
      <c r="R234" s="9" t="str">
        <f t="shared" si="11"/>
        <v>insert into FTS_rui_codes (suggest_text_1, suggest_text_2, source) values ("6518R","NR VTU IDC REGION NW (NOSC KITSAP WA)","RESFOR N12 (07APR2021) and Re-Title List");</v>
      </c>
    </row>
    <row r="235" spans="1:18" ht="32" x14ac:dyDescent="0.2">
      <c r="A235" s="7" t="s">
        <v>66</v>
      </c>
      <c r="B235" s="7" t="s">
        <v>2730</v>
      </c>
      <c r="C235" s="66">
        <v>65892</v>
      </c>
      <c r="D235" s="7" t="s">
        <v>2941</v>
      </c>
      <c r="E235" s="59">
        <f t="shared" si="9"/>
        <v>65892</v>
      </c>
      <c r="F235" s="7" t="s">
        <v>2942</v>
      </c>
      <c r="G235" s="59" t="str">
        <f>+VLOOKUP(C235,'Unit Retitle List'!$A$2:$C$1045,3,FALSE)</f>
        <v>S10 SBC C PLT PTM</v>
      </c>
      <c r="H235" s="10" t="str">
        <f>+IFERROR(VLOOKUP(C235,'Unit Retitle List'!$A$2:$C$1045,3,FALSE),F235)</f>
        <v>S10 SBC C PLT PTM</v>
      </c>
      <c r="I235" s="7" t="s">
        <v>2943</v>
      </c>
      <c r="J235" s="7" t="s">
        <v>2867</v>
      </c>
      <c r="K235" s="7" t="s">
        <v>26</v>
      </c>
      <c r="L235" s="7" t="s">
        <v>2868</v>
      </c>
      <c r="M235" s="7" t="s">
        <v>2737</v>
      </c>
      <c r="Q235" s="9" t="str">
        <f t="shared" si="10"/>
        <v xml:space="preserve">						{"65892","S10 SBC C PLT PTM (NOSC NORFOLK VA)"},</v>
      </c>
      <c r="R235" s="9" t="str">
        <f t="shared" si="11"/>
        <v>insert into FTS_rui_codes (suggest_text_1, suggest_text_2, source) values ("65892","S10 SBC C PLT PTM (NOSC NORFOLK VA)","RESFOR N12 (07APR2021) and Re-Title List");</v>
      </c>
    </row>
    <row r="236" spans="1:18" ht="32" x14ac:dyDescent="0.2">
      <c r="A236" s="7" t="s">
        <v>66</v>
      </c>
      <c r="B236" s="10" t="s">
        <v>142</v>
      </c>
      <c r="C236" s="65" t="s">
        <v>150</v>
      </c>
      <c r="D236" s="10" t="s">
        <v>151</v>
      </c>
      <c r="E236" s="59" t="str">
        <f t="shared" si="9"/>
        <v>6767G</v>
      </c>
      <c r="F236" s="10" t="s">
        <v>152</v>
      </c>
      <c r="G236" s="59" t="e">
        <f>+VLOOKUP(C236,'Unit Retitle List'!$A$2:$C$1045,3,FALSE)</f>
        <v>#N/A</v>
      </c>
      <c r="H236" s="10" t="str">
        <f>+IFERROR(VLOOKUP(C236,'Unit Retitle List'!$A$2:$C$1045,3,FALSE),F236)</f>
        <v>NR VOLUNTEER TRAINING 6767</v>
      </c>
      <c r="I236" s="10" t="s">
        <v>145</v>
      </c>
      <c r="J236" s="10" t="s">
        <v>146</v>
      </c>
      <c r="K236" s="10" t="s">
        <v>147</v>
      </c>
      <c r="L236" s="10" t="s">
        <v>148</v>
      </c>
      <c r="M236" s="10" t="s">
        <v>149</v>
      </c>
      <c r="Q236" s="9" t="str">
        <f t="shared" si="10"/>
        <v xml:space="preserve">						{"6767G","NR VOLUNTEER TRAINING 6767 (NOSC ATLANTA GA)"},</v>
      </c>
      <c r="R236" s="9" t="str">
        <f t="shared" si="11"/>
        <v>insert into FTS_rui_codes (suggest_text_1, suggest_text_2, source) values ("6767G","NR VOLUNTEER TRAINING 6767 (NOSC ATLANTA GA)","RESFOR N12 (07APR2021) and Re-Title List");</v>
      </c>
    </row>
    <row r="237" spans="1:18" ht="32" x14ac:dyDescent="0.2">
      <c r="A237" s="10" t="s">
        <v>66</v>
      </c>
      <c r="B237" s="7" t="s">
        <v>4771</v>
      </c>
      <c r="C237" s="66">
        <v>68330</v>
      </c>
      <c r="D237" s="7" t="s">
        <v>4773</v>
      </c>
      <c r="E237" s="59">
        <f t="shared" si="9"/>
        <v>68330</v>
      </c>
      <c r="F237" s="7" t="s">
        <v>4774</v>
      </c>
      <c r="G237" s="59" t="e">
        <f>+VLOOKUP(C237,'Unit Retitle List'!$A$2:$C$1045,3,FALSE)</f>
        <v>#N/A</v>
      </c>
      <c r="H237" s="10" t="str">
        <f>+IFERROR(VLOOKUP(C237,'Unit Retitle List'!$A$2:$C$1045,3,FALSE),F237)</f>
        <v>NR NAV REG MIDLANT RCC GL</v>
      </c>
      <c r="I237" s="7" t="s">
        <v>4775</v>
      </c>
      <c r="J237" s="7" t="s">
        <v>653</v>
      </c>
      <c r="K237" s="7" t="s">
        <v>654</v>
      </c>
      <c r="L237" s="7" t="s">
        <v>680</v>
      </c>
      <c r="M237" s="7" t="s">
        <v>4772</v>
      </c>
      <c r="Q237" s="9" t="str">
        <f t="shared" si="10"/>
        <v xml:space="preserve">						{"68330","NR NAV REG MIDLANT RCC GL (NRCC MIDLANT-GL IL)"},</v>
      </c>
      <c r="R237" s="9" t="str">
        <f t="shared" si="11"/>
        <v>insert into FTS_rui_codes (suggest_text_1, suggest_text_2, source) values ("68330","NR NAV REG MIDLANT RCC GL (NRCC MIDLANT-GL IL)","RESFOR N12 (07APR2021) and Re-Title List");</v>
      </c>
    </row>
    <row r="238" spans="1:18" ht="32" x14ac:dyDescent="0.2">
      <c r="A238" s="10" t="s">
        <v>66</v>
      </c>
      <c r="B238" s="10" t="s">
        <v>4796</v>
      </c>
      <c r="C238" s="65">
        <v>68350</v>
      </c>
      <c r="D238" s="10" t="s">
        <v>4798</v>
      </c>
      <c r="E238" s="59">
        <f t="shared" si="9"/>
        <v>68350</v>
      </c>
      <c r="F238" s="10" t="s">
        <v>4799</v>
      </c>
      <c r="G238" s="59" t="e">
        <f>+VLOOKUP(C238,'Unit Retitle List'!$A$2:$C$1045,3,FALSE)</f>
        <v>#N/A</v>
      </c>
      <c r="H238" s="10" t="str">
        <f>+IFERROR(VLOOKUP(C238,'Unit Retitle List'!$A$2:$C$1045,3,FALSE),F238)</f>
        <v>NR NAV REG SW RCC SDIEGO</v>
      </c>
      <c r="I238" s="10" t="s">
        <v>4800</v>
      </c>
      <c r="J238" s="10" t="s">
        <v>47</v>
      </c>
      <c r="K238" s="10" t="s">
        <v>48</v>
      </c>
      <c r="L238" s="10" t="s">
        <v>4801</v>
      </c>
      <c r="M238" s="22" t="s">
        <v>4797</v>
      </c>
      <c r="P238" s="13"/>
      <c r="Q238" s="9" t="str">
        <f t="shared" si="10"/>
        <v xml:space="preserve">						{"68350","NR NAV REG SW RCC SDIEGO (NRCC SW SDIEGO CA)"},</v>
      </c>
      <c r="R238" s="9" t="str">
        <f t="shared" si="11"/>
        <v>insert into FTS_rui_codes (suggest_text_1, suggest_text_2, source) values ("68350","NR NAV REG SW RCC SDIEGO (NRCC SW SDIEGO CA)","RESFOR N12 (07APR2021) and Re-Title List");</v>
      </c>
    </row>
    <row r="239" spans="1:18" ht="32" x14ac:dyDescent="0.2">
      <c r="A239" s="10" t="s">
        <v>66</v>
      </c>
      <c r="B239" s="10" t="s">
        <v>4787</v>
      </c>
      <c r="C239" s="65">
        <v>68358</v>
      </c>
      <c r="D239" s="10" t="s">
        <v>4789</v>
      </c>
      <c r="E239" s="59">
        <f t="shared" si="9"/>
        <v>68358</v>
      </c>
      <c r="F239" s="10" t="s">
        <v>4790</v>
      </c>
      <c r="G239" s="59" t="e">
        <f>+VLOOKUP(C239,'Unit Retitle List'!$A$2:$C$1045,3,FALSE)</f>
        <v>#N/A</v>
      </c>
      <c r="H239" s="10" t="str">
        <f>+IFERROR(VLOOKUP(C239,'Unit Retitle List'!$A$2:$C$1045,3,FALSE),F239)</f>
        <v>NR NAV REG SE RCC JAX FL</v>
      </c>
      <c r="I239" s="10" t="s">
        <v>4791</v>
      </c>
      <c r="J239" s="10" t="s">
        <v>53</v>
      </c>
      <c r="K239" s="10" t="s">
        <v>54</v>
      </c>
      <c r="L239" s="10" t="s">
        <v>1845</v>
      </c>
      <c r="M239" s="10" t="s">
        <v>4788</v>
      </c>
      <c r="Q239" s="9" t="str">
        <f t="shared" si="10"/>
        <v xml:space="preserve">						{"68358","NR NAV REG SE RCC JAX FL (NRCC SE-JAX FL)"},</v>
      </c>
      <c r="R239" s="9" t="str">
        <f t="shared" si="11"/>
        <v>insert into FTS_rui_codes (suggest_text_1, suggest_text_2, source) values ("68358","NR NAV REG SE RCC JAX FL (NRCC SE-JAX FL)","RESFOR N12 (07APR2021) and Re-Title List");</v>
      </c>
    </row>
    <row r="240" spans="1:18" ht="32" x14ac:dyDescent="0.2">
      <c r="A240" s="10" t="s">
        <v>66</v>
      </c>
      <c r="B240" s="10" t="s">
        <v>1282</v>
      </c>
      <c r="C240" s="65" t="s">
        <v>1308</v>
      </c>
      <c r="D240" s="10" t="s">
        <v>1309</v>
      </c>
      <c r="E240" s="59" t="str">
        <f t="shared" si="9"/>
        <v>7070G</v>
      </c>
      <c r="F240" s="10" t="s">
        <v>1310</v>
      </c>
      <c r="G240" s="59" t="e">
        <f>+VLOOKUP(C240,'Unit Retitle List'!$A$2:$C$1045,3,FALSE)</f>
        <v>#N/A</v>
      </c>
      <c r="H240" s="10" t="str">
        <f>+IFERROR(VLOOKUP(C240,'Unit Retitle List'!$A$2:$C$1045,3,FALSE),F240)</f>
        <v>NR VOLUNTEER TRAINING 7070</v>
      </c>
      <c r="I240" s="10" t="s">
        <v>1290</v>
      </c>
      <c r="J240" s="10" t="s">
        <v>17</v>
      </c>
      <c r="K240" s="10" t="s">
        <v>18</v>
      </c>
      <c r="L240" s="10" t="s">
        <v>1286</v>
      </c>
      <c r="M240" s="10" t="s">
        <v>1287</v>
      </c>
      <c r="Q240" s="9" t="str">
        <f t="shared" si="10"/>
        <v xml:space="preserve">						{"7070G","NR VOLUNTEER TRAINING 7070 (NOSC FT WORTH TX)"},</v>
      </c>
      <c r="R240" s="9" t="str">
        <f t="shared" si="11"/>
        <v>insert into FTS_rui_codes (suggest_text_1, suggest_text_2, source) values ("7070G","NR VOLUNTEER TRAINING 7070 (NOSC FT WORTH TX)","RESFOR N12 (07APR2021) and Re-Title List");</v>
      </c>
    </row>
    <row r="241" spans="1:18" ht="32" x14ac:dyDescent="0.2">
      <c r="A241" s="10" t="s">
        <v>66</v>
      </c>
      <c r="B241" s="10" t="s">
        <v>4428</v>
      </c>
      <c r="C241" s="65" t="s">
        <v>4614</v>
      </c>
      <c r="D241" s="10" t="s">
        <v>4615</v>
      </c>
      <c r="E241" s="59" t="str">
        <f t="shared" si="9"/>
        <v>7506R</v>
      </c>
      <c r="F241" s="10" t="s">
        <v>4616</v>
      </c>
      <c r="G241" s="59" t="e">
        <f>+VLOOKUP(C241,'Unit Retitle List'!$A$2:$C$1045,3,FALSE)</f>
        <v>#N/A</v>
      </c>
      <c r="H241" s="10" t="str">
        <f>+IFERROR(VLOOKUP(C241,'Unit Retitle List'!$A$2:$C$1045,3,FALSE),F241)</f>
        <v>NR VTU NAVAIRSYSCOM 0666</v>
      </c>
      <c r="I241" s="10" t="s">
        <v>4431</v>
      </c>
      <c r="J241" s="10" t="s">
        <v>4432</v>
      </c>
      <c r="K241" s="10" t="s">
        <v>298</v>
      </c>
      <c r="L241" s="10" t="s">
        <v>4433</v>
      </c>
      <c r="M241" s="10" t="s">
        <v>4434</v>
      </c>
      <c r="Q241" s="9" t="str">
        <f t="shared" si="10"/>
        <v xml:space="preserve">						{"7506R","NR VTU NAVAIRSYSCOM 0666 (NOSC WASHINGTON DC)"},</v>
      </c>
      <c r="R241" s="9" t="str">
        <f t="shared" si="11"/>
        <v>insert into FTS_rui_codes (suggest_text_1, suggest_text_2, source) values ("7506R","NR VTU NAVAIRSYSCOM 0666 (NOSC WASHINGTON DC)","RESFOR N12 (07APR2021) and Re-Title List");</v>
      </c>
    </row>
    <row r="242" spans="1:18" ht="32" x14ac:dyDescent="0.2">
      <c r="A242" s="10" t="s">
        <v>66</v>
      </c>
      <c r="B242" s="10" t="s">
        <v>1749</v>
      </c>
      <c r="C242" s="65" t="s">
        <v>1775</v>
      </c>
      <c r="D242" s="10" t="s">
        <v>1776</v>
      </c>
      <c r="E242" s="59" t="str">
        <f t="shared" si="9"/>
        <v>7507R</v>
      </c>
      <c r="F242" s="10" t="s">
        <v>1777</v>
      </c>
      <c r="G242" s="59" t="e">
        <f>+VLOOKUP(C242,'Unit Retitle List'!$A$2:$C$1045,3,FALSE)</f>
        <v>#N/A</v>
      </c>
      <c r="H242" s="10" t="str">
        <f>+IFERROR(VLOOKUP(C242,'Unit Retitle List'!$A$2:$C$1045,3,FALSE),F242)</f>
        <v>NR VTU NAVAIRSYSCOM 0774</v>
      </c>
      <c r="I242" s="10" t="s">
        <v>1753</v>
      </c>
      <c r="J242" s="10" t="s">
        <v>53</v>
      </c>
      <c r="K242" s="10" t="s">
        <v>54</v>
      </c>
      <c r="L242" s="10" t="s">
        <v>1754</v>
      </c>
      <c r="M242" s="10" t="s">
        <v>1755</v>
      </c>
      <c r="O242" s="29"/>
      <c r="Q242" s="9" t="str">
        <f t="shared" si="10"/>
        <v xml:space="preserve">						{"7507R","NR VTU NAVAIRSYSCOM 0774 (NOSC JACKSONVILLE FL)"},</v>
      </c>
      <c r="R242" s="9" t="str">
        <f t="shared" si="11"/>
        <v>insert into FTS_rui_codes (suggest_text_1, suggest_text_2, source) values ("7507R","NR VTU NAVAIRSYSCOM 0774 (NOSC JACKSONVILLE FL)","RESFOR N12 (07APR2021) and Re-Title List");</v>
      </c>
    </row>
    <row r="243" spans="1:18" ht="32" x14ac:dyDescent="0.2">
      <c r="A243" s="10" t="s">
        <v>66</v>
      </c>
      <c r="B243" s="10" t="s">
        <v>1282</v>
      </c>
      <c r="C243" s="65" t="s">
        <v>1305</v>
      </c>
      <c r="D243" s="10" t="s">
        <v>1306</v>
      </c>
      <c r="E243" s="59" t="str">
        <f t="shared" si="9"/>
        <v>7509R</v>
      </c>
      <c r="F243" s="10" t="s">
        <v>1307</v>
      </c>
      <c r="G243" s="59" t="e">
        <f>+VLOOKUP(C243,'Unit Retitle List'!$A$2:$C$1045,3,FALSE)</f>
        <v>#N/A</v>
      </c>
      <c r="H243" s="10" t="str">
        <f>+IFERROR(VLOOKUP(C243,'Unit Retitle List'!$A$2:$C$1045,3,FALSE),F243)</f>
        <v>NR VTU NAVAIRSYSCOM 0970</v>
      </c>
      <c r="I243" s="10" t="s">
        <v>1290</v>
      </c>
      <c r="J243" s="10" t="s">
        <v>17</v>
      </c>
      <c r="K243" s="10" t="s">
        <v>18</v>
      </c>
      <c r="L243" s="10" t="s">
        <v>1286</v>
      </c>
      <c r="M243" s="10" t="s">
        <v>1287</v>
      </c>
      <c r="Q243" s="9" t="str">
        <f t="shared" si="10"/>
        <v xml:space="preserve">						{"7509R","NR VTU NAVAIRSYSCOM 0970 (NOSC FT WORTH TX)"},</v>
      </c>
      <c r="R243" s="9" t="str">
        <f t="shared" si="11"/>
        <v>insert into FTS_rui_codes (suggest_text_1, suggest_text_2, source) values ("7509R","NR VTU NAVAIRSYSCOM 0970 (NOSC FT WORTH TX)","RESFOR N12 (07APR2021) and Re-Title List");</v>
      </c>
    </row>
    <row r="244" spans="1:18" ht="32" x14ac:dyDescent="0.2">
      <c r="A244" s="10" t="s">
        <v>66</v>
      </c>
      <c r="B244" s="10" t="s">
        <v>1139</v>
      </c>
      <c r="C244" s="65">
        <v>80011</v>
      </c>
      <c r="D244" s="10" t="s">
        <v>1169</v>
      </c>
      <c r="E244" s="59">
        <f t="shared" si="9"/>
        <v>80011</v>
      </c>
      <c r="F244" s="11" t="s">
        <v>1170</v>
      </c>
      <c r="G244" s="59" t="e">
        <f>+VLOOKUP(C244,'Unit Retitle List'!$A$2:$C$1045,3,FALSE)</f>
        <v>#N/A</v>
      </c>
      <c r="H244" s="10" t="str">
        <f>+IFERROR(VLOOKUP(C244,'Unit Retitle List'!$A$2:$C$1045,3,FALSE),F244)</f>
        <v>NR SURGEMAIN EVERETT</v>
      </c>
      <c r="I244" s="10" t="s">
        <v>1142</v>
      </c>
      <c r="J244" s="10" t="s">
        <v>1143</v>
      </c>
      <c r="K244" s="10" t="s">
        <v>1144</v>
      </c>
      <c r="L244" s="10" t="s">
        <v>1145</v>
      </c>
      <c r="M244" s="10" t="s">
        <v>1146</v>
      </c>
      <c r="Q244" s="9" t="str">
        <f t="shared" si="10"/>
        <v xml:space="preserve">						{"80011","NR SURGEMAIN EVERETT (NOSC EVERETT WA)"},</v>
      </c>
      <c r="R244" s="9" t="str">
        <f t="shared" si="11"/>
        <v>insert into FTS_rui_codes (suggest_text_1, suggest_text_2, source) values ("80011","NR SURGEMAIN EVERETT (NOSC EVERETT WA)","RESFOR N12 (07APR2021) and Re-Title List");</v>
      </c>
    </row>
    <row r="245" spans="1:18" ht="32" x14ac:dyDescent="0.2">
      <c r="A245" s="10" t="s">
        <v>66</v>
      </c>
      <c r="B245" s="10" t="s">
        <v>3992</v>
      </c>
      <c r="C245" s="65">
        <v>80015</v>
      </c>
      <c r="D245" s="10" t="s">
        <v>3993</v>
      </c>
      <c r="E245" s="59">
        <f t="shared" si="9"/>
        <v>80015</v>
      </c>
      <c r="F245" s="11" t="s">
        <v>3994</v>
      </c>
      <c r="G245" s="59" t="str">
        <f>+VLOOKUP(C245,'Unit Retitle List'!$A$2:$C$1045,3,FALSE)</f>
        <v>S11 SECPLT 1&amp;2 SPO</v>
      </c>
      <c r="H245" s="10" t="str">
        <f>+IFERROR(VLOOKUP(C245,'Unit Retitle List'!$A$2:$C$1045,3,FALSE),F245)</f>
        <v>S11 SECPLT 1&amp;2 SPO</v>
      </c>
      <c r="I245" s="10" t="s">
        <v>3995</v>
      </c>
      <c r="J245" s="10" t="s">
        <v>3996</v>
      </c>
      <c r="K245" s="10" t="s">
        <v>1144</v>
      </c>
      <c r="L245" s="10" t="s">
        <v>3997</v>
      </c>
      <c r="M245" s="10" t="s">
        <v>3998</v>
      </c>
      <c r="Q245" s="9" t="str">
        <f t="shared" si="10"/>
        <v xml:space="preserve">						{"80015","S11 SECPLT 1&amp;2 SPO (NOSC SPOKANE WA)"},</v>
      </c>
      <c r="R245" s="9" t="str">
        <f t="shared" si="11"/>
        <v>insert into FTS_rui_codes (suggest_text_1, suggest_text_2, source) values ("80015","S11 SECPLT 1&amp;2 SPO (NOSC SPOKANE WA)","RESFOR N12 (07APR2021) and Re-Title List");</v>
      </c>
    </row>
    <row r="246" spans="1:18" ht="32" x14ac:dyDescent="0.2">
      <c r="A246" s="10" t="s">
        <v>66</v>
      </c>
      <c r="B246" s="10" t="s">
        <v>1282</v>
      </c>
      <c r="C246" s="65">
        <v>80022</v>
      </c>
      <c r="D246" s="10" t="s">
        <v>1301</v>
      </c>
      <c r="E246" s="59">
        <f t="shared" si="9"/>
        <v>80022</v>
      </c>
      <c r="F246" s="10" t="s">
        <v>1302</v>
      </c>
      <c r="G246" s="59" t="str">
        <f>+VLOOKUP(C246,'Unit Retitle List'!$A$2:$C$1045,3,FALSE)</f>
        <v>S1 SEC PLT 1&amp;2 FTW</v>
      </c>
      <c r="H246" s="10" t="str">
        <f>+IFERROR(VLOOKUP(C246,'Unit Retitle List'!$A$2:$C$1045,3,FALSE),F246)</f>
        <v>S1 SEC PLT 1&amp;2 FTW</v>
      </c>
      <c r="I246" s="10" t="s">
        <v>1290</v>
      </c>
      <c r="J246" s="10" t="s">
        <v>17</v>
      </c>
      <c r="K246" s="10" t="s">
        <v>18</v>
      </c>
      <c r="L246" s="10" t="s">
        <v>1286</v>
      </c>
      <c r="M246" s="10" t="s">
        <v>1287</v>
      </c>
      <c r="Q246" s="9" t="str">
        <f t="shared" si="10"/>
        <v xml:space="preserve">						{"80022","S1 SEC PLT 1&amp;2 FTW (NOSC FT WORTH TX)"},</v>
      </c>
      <c r="R246" s="9" t="str">
        <f t="shared" si="11"/>
        <v>insert into FTS_rui_codes (suggest_text_1, suggest_text_2, source) values ("80022","S1 SEC PLT 1&amp;2 FTW (NOSC FT WORTH TX)","RESFOR N12 (07APR2021) and Re-Title List");</v>
      </c>
    </row>
    <row r="247" spans="1:18" ht="32" x14ac:dyDescent="0.2">
      <c r="A247" s="10" t="s">
        <v>66</v>
      </c>
      <c r="B247" s="10" t="s">
        <v>3484</v>
      </c>
      <c r="C247" s="65">
        <v>81123</v>
      </c>
      <c r="D247" s="10" t="s">
        <v>3510</v>
      </c>
      <c r="E247" s="59">
        <f t="shared" si="9"/>
        <v>81123</v>
      </c>
      <c r="F247" s="10" t="s">
        <v>3511</v>
      </c>
      <c r="G247" s="59" t="e">
        <f>+VLOOKUP(C247,'Unit Retitle List'!$A$2:$C$1045,3,FALSE)</f>
        <v>#N/A</v>
      </c>
      <c r="H247" s="10" t="str">
        <f>+IFERROR(VLOOKUP(C247,'Unit Retitle List'!$A$2:$C$1045,3,FALSE),F247)</f>
        <v>NR SURGEMAIN RICHMOND</v>
      </c>
      <c r="I247" s="10" t="s">
        <v>3487</v>
      </c>
      <c r="J247" s="10" t="s">
        <v>3488</v>
      </c>
      <c r="K247" s="10" t="s">
        <v>26</v>
      </c>
      <c r="L247" s="10" t="s">
        <v>3489</v>
      </c>
      <c r="M247" s="10" t="s">
        <v>3490</v>
      </c>
      <c r="O247" s="17"/>
      <c r="Q247" s="9" t="str">
        <f t="shared" si="10"/>
        <v xml:space="preserve">						{"81123","NR SURGEMAIN RICHMOND (NOSC RICHMOND VA)"},</v>
      </c>
      <c r="R247" s="9" t="str">
        <f t="shared" si="11"/>
        <v>insert into FTS_rui_codes (suggest_text_1, suggest_text_2, source) values ("81123","NR SURGEMAIN RICHMOND (NOSC RICHMOND VA)","RESFOR N12 (07APR2021) and Re-Title List");</v>
      </c>
    </row>
    <row r="248" spans="1:18" ht="32" x14ac:dyDescent="0.2">
      <c r="A248" s="7" t="s">
        <v>66</v>
      </c>
      <c r="B248" s="10" t="s">
        <v>4324</v>
      </c>
      <c r="C248" s="65">
        <v>81381</v>
      </c>
      <c r="D248" s="10" t="s">
        <v>4334</v>
      </c>
      <c r="E248" s="59">
        <f t="shared" si="9"/>
        <v>81381</v>
      </c>
      <c r="F248" s="10" t="s">
        <v>4334</v>
      </c>
      <c r="G248" s="59" t="str">
        <f>+VLOOKUP(C248,'Unit Retitle List'!$A$2:$C$1045,3,FALSE)</f>
        <v>1ST NCR VCC</v>
      </c>
      <c r="H248" s="10" t="str">
        <f>+IFERROR(VLOOKUP(C248,'Unit Retitle List'!$A$2:$C$1045,3,FALSE),F248)</f>
        <v>1ST NCR VCC</v>
      </c>
      <c r="I248" s="10" t="s">
        <v>4327</v>
      </c>
      <c r="J248" s="10" t="s">
        <v>4328</v>
      </c>
      <c r="K248" s="10" t="s">
        <v>48</v>
      </c>
      <c r="L248" s="10" t="s">
        <v>4335</v>
      </c>
      <c r="M248" s="22" t="s">
        <v>4330</v>
      </c>
      <c r="P248" s="13"/>
      <c r="Q248" s="9" t="str">
        <f t="shared" si="10"/>
        <v xml:space="preserve">						{"81381","1ST NCR VCC (NOSC VENTURA COUNTY CA)"},</v>
      </c>
      <c r="R248" s="9" t="str">
        <f t="shared" si="11"/>
        <v>insert into FTS_rui_codes (suggest_text_1, suggest_text_2, source) values ("81381","1ST NCR VCC (NOSC VENTURA COUNTY CA)","RESFOR N12 (07APR2021) and Re-Title List");</v>
      </c>
    </row>
    <row r="249" spans="1:18" ht="32" x14ac:dyDescent="0.2">
      <c r="A249" s="10" t="s">
        <v>66</v>
      </c>
      <c r="B249" s="10" t="s">
        <v>4324</v>
      </c>
      <c r="C249" s="65">
        <v>81385</v>
      </c>
      <c r="D249" s="10" t="s">
        <v>4336</v>
      </c>
      <c r="E249" s="59">
        <f t="shared" si="9"/>
        <v>81385</v>
      </c>
      <c r="F249" s="10" t="s">
        <v>4336</v>
      </c>
      <c r="G249" s="59" t="str">
        <f>+VLOOKUP(C249,'Unit Retitle List'!$A$2:$C$1045,3,FALSE)</f>
        <v>NR 30TH NCR VCC</v>
      </c>
      <c r="H249" s="10" t="str">
        <f>+IFERROR(VLOOKUP(C249,'Unit Retitle List'!$A$2:$C$1045,3,FALSE),F249)</f>
        <v>NR 30TH NCR VCC</v>
      </c>
      <c r="I249" s="10" t="s">
        <v>4327</v>
      </c>
      <c r="J249" s="10" t="s">
        <v>4328</v>
      </c>
      <c r="K249" s="10" t="s">
        <v>48</v>
      </c>
      <c r="L249" s="10" t="s">
        <v>4335</v>
      </c>
      <c r="M249" s="22" t="s">
        <v>4330</v>
      </c>
      <c r="P249" s="13"/>
      <c r="Q249" s="9" t="str">
        <f t="shared" si="10"/>
        <v xml:space="preserve">						{"81385","NR 30TH NCR VCC (NOSC VENTURA COUNTY CA)"},</v>
      </c>
      <c r="R249" s="9" t="str">
        <f t="shared" si="11"/>
        <v>insert into FTS_rui_codes (suggest_text_1, suggest_text_2, source) values ("81385","NR 30TH NCR VCC (NOSC VENTURA COUNTY CA)","RESFOR N12 (07APR2021) and Re-Title List");</v>
      </c>
    </row>
    <row r="250" spans="1:18" ht="32" x14ac:dyDescent="0.2">
      <c r="A250" s="10" t="s">
        <v>66</v>
      </c>
      <c r="B250" s="10" t="s">
        <v>1490</v>
      </c>
      <c r="C250" s="65">
        <v>81386</v>
      </c>
      <c r="D250" s="10" t="s">
        <v>1491</v>
      </c>
      <c r="E250" s="59">
        <f t="shared" si="9"/>
        <v>81386</v>
      </c>
      <c r="F250" s="10" t="s">
        <v>1491</v>
      </c>
      <c r="G250" s="59" t="str">
        <f>+VLOOKUP(C250,'Unit Retitle List'!$A$2:$C$1045,3,FALSE)</f>
        <v>NR 22ND NCR GUL</v>
      </c>
      <c r="H250" s="10" t="str">
        <f>+IFERROR(VLOOKUP(C250,'Unit Retitle List'!$A$2:$C$1045,3,FALSE),F250)</f>
        <v>NR 22ND NCR GUL</v>
      </c>
      <c r="I250" s="10" t="s">
        <v>1492</v>
      </c>
      <c r="J250" s="10" t="s">
        <v>1493</v>
      </c>
      <c r="K250" s="10" t="s">
        <v>1494</v>
      </c>
      <c r="L250" s="10" t="s">
        <v>1495</v>
      </c>
      <c r="M250" s="10" t="s">
        <v>1496</v>
      </c>
      <c r="Q250" s="9" t="str">
        <f t="shared" si="10"/>
        <v xml:space="preserve">						{"81386","NR 22ND NCR GUL (NOSC GULFPORT MS)"},</v>
      </c>
      <c r="R250" s="9" t="str">
        <f t="shared" si="11"/>
        <v>insert into FTS_rui_codes (suggest_text_1, suggest_text_2, source) values ("81386","NR 22ND NCR GUL (NOSC GULFPORT MS)","RESFOR N12 (07APR2021) and Re-Title List");</v>
      </c>
    </row>
    <row r="251" spans="1:18" ht="32" x14ac:dyDescent="0.2">
      <c r="A251" s="10" t="s">
        <v>66</v>
      </c>
      <c r="B251" s="10" t="s">
        <v>1490</v>
      </c>
      <c r="C251" s="65">
        <v>81387</v>
      </c>
      <c r="D251" s="10" t="s">
        <v>1497</v>
      </c>
      <c r="E251" s="59">
        <f t="shared" si="9"/>
        <v>81387</v>
      </c>
      <c r="F251" s="10" t="s">
        <v>1497</v>
      </c>
      <c r="G251" s="59" t="str">
        <f>+VLOOKUP(C251,'Unit Retitle List'!$A$2:$C$1045,3,FALSE)</f>
        <v>7TH NCR GUL</v>
      </c>
      <c r="H251" s="10" t="str">
        <f>+IFERROR(VLOOKUP(C251,'Unit Retitle List'!$A$2:$C$1045,3,FALSE),F251)</f>
        <v>7TH NCR GUL</v>
      </c>
      <c r="I251" s="10" t="s">
        <v>1492</v>
      </c>
      <c r="J251" s="10" t="s">
        <v>1493</v>
      </c>
      <c r="K251" s="10" t="s">
        <v>1494</v>
      </c>
      <c r="L251" s="10" t="s">
        <v>1495</v>
      </c>
      <c r="M251" s="10" t="s">
        <v>1496</v>
      </c>
      <c r="Q251" s="9" t="str">
        <f t="shared" si="10"/>
        <v xml:space="preserve">						{"81387","7TH NCR GUL (NOSC GULFPORT MS)"},</v>
      </c>
      <c r="R251" s="9" t="str">
        <f t="shared" si="11"/>
        <v>insert into FTS_rui_codes (suggest_text_1, suggest_text_2, source) values ("81387","7TH NCR GUL (NOSC GULFPORT MS)","RESFOR N12 (07APR2021) and Re-Title List");</v>
      </c>
    </row>
    <row r="252" spans="1:18" ht="16" x14ac:dyDescent="0.2">
      <c r="A252" s="10" t="s">
        <v>66</v>
      </c>
      <c r="B252" s="10" t="s">
        <v>930</v>
      </c>
      <c r="C252" s="65">
        <v>81389</v>
      </c>
      <c r="D252" s="10" t="s">
        <v>952</v>
      </c>
      <c r="E252" s="59">
        <f t="shared" si="9"/>
        <v>81389</v>
      </c>
      <c r="F252" s="11" t="s">
        <v>953</v>
      </c>
      <c r="G252" s="59" t="str">
        <f>+VLOOKUP(C252,'Unit Retitle List'!$A$2:$C$1045,3,FALSE)</f>
        <v xml:space="preserve">NR CNSL SAR </v>
      </c>
      <c r="H252" s="10" t="str">
        <f>+IFERROR(VLOOKUP(C252,'Unit Retitle List'!$A$2:$C$1045,3,FALSE),F252)</f>
        <v xml:space="preserve">NR CNSL SAR </v>
      </c>
      <c r="I252" s="10" t="s">
        <v>933</v>
      </c>
      <c r="J252" s="10" t="s">
        <v>934</v>
      </c>
      <c r="K252" s="10" t="s">
        <v>935</v>
      </c>
      <c r="L252" s="18">
        <v>503156213</v>
      </c>
      <c r="M252" s="10" t="s">
        <v>936</v>
      </c>
      <c r="O252" s="17"/>
      <c r="Q252" s="9" t="str">
        <f t="shared" si="10"/>
        <v xml:space="preserve">						{"81389","NR CNSL SAR  (NOSC DES MOINES IA)"},</v>
      </c>
      <c r="R252" s="9" t="str">
        <f t="shared" si="11"/>
        <v>insert into FTS_rui_codes (suggest_text_1, suggest_text_2, source) values ("81389","NR CNSL SAR  (NOSC DES MOINES IA)","RESFOR N12 (07APR2021) and Re-Title List");</v>
      </c>
    </row>
    <row r="253" spans="1:18" ht="32" x14ac:dyDescent="0.2">
      <c r="A253" s="10" t="s">
        <v>66</v>
      </c>
      <c r="B253" s="10" t="s">
        <v>4072</v>
      </c>
      <c r="C253" s="65">
        <v>81979</v>
      </c>
      <c r="D253" s="10" t="s">
        <v>4101</v>
      </c>
      <c r="E253" s="59">
        <f t="shared" si="9"/>
        <v>81979</v>
      </c>
      <c r="F253" s="10" t="s">
        <v>4102</v>
      </c>
      <c r="G253" s="59" t="str">
        <f>+VLOOKUP(C253,'Unit Retitle List'!$A$2:$C$1045,3,FALSE)</f>
        <v>S10 SECPLT 5&amp;6 STL</v>
      </c>
      <c r="H253" s="10" t="str">
        <f>+IFERROR(VLOOKUP(C253,'Unit Retitle List'!$A$2:$C$1045,3,FALSE),F253)</f>
        <v>S10 SECPLT 5&amp;6 STL</v>
      </c>
      <c r="I253" s="10" t="s">
        <v>4080</v>
      </c>
      <c r="J253" s="10" t="s">
        <v>4076</v>
      </c>
      <c r="K253" s="10" t="s">
        <v>1901</v>
      </c>
      <c r="L253" s="10" t="s">
        <v>4081</v>
      </c>
      <c r="M253" s="10" t="s">
        <v>4078</v>
      </c>
      <c r="Q253" s="9" t="str">
        <f t="shared" si="10"/>
        <v xml:space="preserve">						{"81979","S10 SECPLT 5&amp;6 STL (NOSC ST LOUIS MO)"},</v>
      </c>
      <c r="R253" s="9" t="str">
        <f t="shared" si="11"/>
        <v>insert into FTS_rui_codes (suggest_text_1, suggest_text_2, source) values ("81979","S10 SECPLT 5&amp;6 STL (NOSC ST LOUIS MO)","RESFOR N12 (07APR2021) and Re-Title List");</v>
      </c>
    </row>
    <row r="254" spans="1:18" ht="32" x14ac:dyDescent="0.2">
      <c r="A254" s="10" t="s">
        <v>66</v>
      </c>
      <c r="B254" s="10" t="s">
        <v>1282</v>
      </c>
      <c r="C254" s="65">
        <v>81985</v>
      </c>
      <c r="D254" s="10" t="s">
        <v>1332</v>
      </c>
      <c r="E254" s="59">
        <f t="shared" si="9"/>
        <v>81985</v>
      </c>
      <c r="F254" s="10" t="s">
        <v>1333</v>
      </c>
      <c r="G254" s="59" t="str">
        <f>+VLOOKUP(C254,'Unit Retitle List'!$A$2:$C$1045,3,FALSE)</f>
        <v>S1 SEC PLT 7&amp;8 FTW</v>
      </c>
      <c r="H254" s="10" t="str">
        <f>+IFERROR(VLOOKUP(C254,'Unit Retitle List'!$A$2:$C$1045,3,FALSE),F254)</f>
        <v>S1 SEC PLT 7&amp;8 FTW</v>
      </c>
      <c r="I254" s="10" t="s">
        <v>1285</v>
      </c>
      <c r="J254" s="10" t="s">
        <v>17</v>
      </c>
      <c r="K254" s="10" t="s">
        <v>18</v>
      </c>
      <c r="L254" s="10" t="s">
        <v>1286</v>
      </c>
      <c r="M254" s="10" t="s">
        <v>1287</v>
      </c>
      <c r="Q254" s="9" t="str">
        <f t="shared" si="10"/>
        <v xml:space="preserve">						{"81985","S1 SEC PLT 7&amp;8 FTW (NOSC FT WORTH TX)"},</v>
      </c>
      <c r="R254" s="9" t="str">
        <f t="shared" si="11"/>
        <v>insert into FTS_rui_codes (suggest_text_1, suggest_text_2, source) values ("81985","S1 SEC PLT 7&amp;8 FTW (NOSC FT WORTH TX)","RESFOR N12 (07APR2021) and Re-Title List");</v>
      </c>
    </row>
    <row r="255" spans="1:18" ht="32" x14ac:dyDescent="0.2">
      <c r="A255" s="10" t="s">
        <v>66</v>
      </c>
      <c r="B255" s="10" t="s">
        <v>509</v>
      </c>
      <c r="C255" s="65">
        <v>81993</v>
      </c>
      <c r="D255" s="10" t="s">
        <v>531</v>
      </c>
      <c r="E255" s="59">
        <f t="shared" si="9"/>
        <v>81993</v>
      </c>
      <c r="F255" s="10" t="s">
        <v>532</v>
      </c>
      <c r="G255" s="59" t="str">
        <f>+VLOOKUP(C255,'Unit Retitle List'!$A$2:$C$1045,3,FALSE)</f>
        <v>S8 SEC PLT 1&amp;2 BUF</v>
      </c>
      <c r="H255" s="10" t="str">
        <f>+IFERROR(VLOOKUP(C255,'Unit Retitle List'!$A$2:$C$1045,3,FALSE),F255)</f>
        <v>S8 SEC PLT 1&amp;2 BUF</v>
      </c>
      <c r="I255" s="10" t="s">
        <v>512</v>
      </c>
      <c r="J255" s="10" t="s">
        <v>513</v>
      </c>
      <c r="K255" s="10" t="s">
        <v>514</v>
      </c>
      <c r="L255" s="10" t="s">
        <v>515</v>
      </c>
      <c r="M255" s="10" t="s">
        <v>516</v>
      </c>
      <c r="Q255" s="9" t="str">
        <f t="shared" si="10"/>
        <v xml:space="preserve">						{"81993","S8 SEC PLT 1&amp;2 BUF (NOSC BUFFALO NY)"},</v>
      </c>
      <c r="R255" s="9" t="str">
        <f t="shared" si="11"/>
        <v>insert into FTS_rui_codes (suggest_text_1, suggest_text_2, source) values ("81993","S8 SEC PLT 1&amp;2 BUF (NOSC BUFFALO NY)","RESFOR N12 (07APR2021) and Re-Title List");</v>
      </c>
    </row>
    <row r="256" spans="1:18" ht="17" x14ac:dyDescent="0.2">
      <c r="A256" s="10" t="s">
        <v>66</v>
      </c>
      <c r="B256" s="10" t="s">
        <v>810</v>
      </c>
      <c r="C256" s="67">
        <v>82214</v>
      </c>
      <c r="D256" s="9" t="s">
        <v>861</v>
      </c>
      <c r="E256" s="59">
        <f t="shared" si="9"/>
        <v>82214</v>
      </c>
      <c r="F256" s="23" t="s">
        <v>862</v>
      </c>
      <c r="G256" s="59" t="e">
        <f>+VLOOKUP(C256,'Unit Retitle List'!$A$2:$C$1045,3,FALSE)</f>
        <v>#N/A</v>
      </c>
      <c r="H256" s="10" t="str">
        <f>+IFERROR(VLOOKUP(C256,'Unit Retitle List'!$A$2:$C$1045,3,FALSE),F256)</f>
        <v>Navy Cargo Handling Battalion 10</v>
      </c>
      <c r="I256" s="10" t="s">
        <v>863</v>
      </c>
      <c r="J256" s="10" t="s">
        <v>864</v>
      </c>
      <c r="K256" s="10" t="s">
        <v>72</v>
      </c>
      <c r="L256" s="10">
        <v>43217</v>
      </c>
      <c r="P256" s="22"/>
      <c r="Q256" s="9" t="str">
        <f t="shared" si="10"/>
        <v xml:space="preserve">						{"82214","Navy Cargo Handling Battalion 10 (NOSC COLUMBUS OH)"},</v>
      </c>
      <c r="R256" s="9" t="str">
        <f t="shared" si="11"/>
        <v>insert into FTS_rui_codes (suggest_text_1, suggest_text_2, source) values ("82214","Navy Cargo Handling Battalion 10 (NOSC COLUMBUS OH)","RESFOR N12 (07APR2021) and Re-Title List");</v>
      </c>
    </row>
    <row r="257" spans="1:18" ht="32" x14ac:dyDescent="0.2">
      <c r="A257" s="10" t="s">
        <v>66</v>
      </c>
      <c r="B257" s="10" t="s">
        <v>237</v>
      </c>
      <c r="C257" s="65">
        <v>82602</v>
      </c>
      <c r="D257" s="10" t="s">
        <v>253</v>
      </c>
      <c r="E257" s="59">
        <f t="shared" si="9"/>
        <v>82602</v>
      </c>
      <c r="F257" s="10" t="s">
        <v>253</v>
      </c>
      <c r="G257" s="59" t="e">
        <f>+VLOOKUP(C257,'Unit Retitle List'!$A$2:$C$1045,3,FALSE)</f>
        <v>#N/A</v>
      </c>
      <c r="H257" s="10" t="str">
        <f>+IFERROR(VLOOKUP(C257,'Unit Retitle List'!$A$2:$C$1045,3,FALSE),F257)</f>
        <v>NR SPAWAR 1010</v>
      </c>
      <c r="I257" s="10" t="s">
        <v>240</v>
      </c>
      <c r="J257" s="10" t="s">
        <v>241</v>
      </c>
      <c r="K257" s="10" t="s">
        <v>18</v>
      </c>
      <c r="L257" s="10" t="s">
        <v>242</v>
      </c>
      <c r="M257" s="10" t="s">
        <v>243</v>
      </c>
      <c r="Q257" s="9" t="str">
        <f t="shared" si="10"/>
        <v xml:space="preserve">						{"82602","NR SPAWAR 1010 (NOSC AUSTIN TX)"},</v>
      </c>
      <c r="R257" s="9" t="str">
        <f t="shared" si="11"/>
        <v>insert into FTS_rui_codes (suggest_text_1, suggest_text_2, source) values ("82602","NR SPAWAR 1010 (NOSC AUSTIN TX)","RESFOR N12 (07APR2021) and Re-Title List");</v>
      </c>
    </row>
    <row r="258" spans="1:18" ht="32" x14ac:dyDescent="0.2">
      <c r="A258" s="10" t="s">
        <v>66</v>
      </c>
      <c r="B258" s="10" t="s">
        <v>4428</v>
      </c>
      <c r="C258" s="65">
        <v>82603</v>
      </c>
      <c r="D258" s="10" t="s">
        <v>4567</v>
      </c>
      <c r="E258" s="59">
        <f t="shared" si="9"/>
        <v>82603</v>
      </c>
      <c r="F258" s="10" t="s">
        <v>4567</v>
      </c>
      <c r="G258" s="59" t="e">
        <f>+VLOOKUP(C258,'Unit Retitle List'!$A$2:$C$1045,3,FALSE)</f>
        <v>#N/A</v>
      </c>
      <c r="H258" s="10" t="str">
        <f>+IFERROR(VLOOKUP(C258,'Unit Retitle List'!$A$2:$C$1045,3,FALSE),F258)</f>
        <v>NR SPAWAR 1020</v>
      </c>
      <c r="I258" s="10" t="s">
        <v>4431</v>
      </c>
      <c r="J258" s="10" t="s">
        <v>4432</v>
      </c>
      <c r="K258" s="10" t="s">
        <v>298</v>
      </c>
      <c r="L258" s="10" t="s">
        <v>4433</v>
      </c>
      <c r="M258" s="10" t="s">
        <v>4434</v>
      </c>
      <c r="Q258" s="9" t="str">
        <f t="shared" si="10"/>
        <v xml:space="preserve">						{"82603","NR SPAWAR 1020 (NOSC WASHINGTON DC)"},</v>
      </c>
      <c r="R258" s="9" t="str">
        <f t="shared" si="11"/>
        <v>insert into FTS_rui_codes (suggest_text_1, suggest_text_2, source) values ("82603","NR SPAWAR 1020 (NOSC WASHINGTON DC)","RESFOR N12 (07APR2021) and Re-Title List");</v>
      </c>
    </row>
    <row r="259" spans="1:18" ht="32" x14ac:dyDescent="0.2">
      <c r="A259" s="10" t="s">
        <v>66</v>
      </c>
      <c r="B259" s="10" t="s">
        <v>810</v>
      </c>
      <c r="C259" s="65">
        <v>82611</v>
      </c>
      <c r="D259" s="10" t="s">
        <v>846</v>
      </c>
      <c r="E259" s="59">
        <f t="shared" ref="E259:E322" si="12">+IF(LEN(C259)&lt;=4,_xlfn.CONCAT("0",C259),C259)</f>
        <v>82611</v>
      </c>
      <c r="F259" s="10" t="s">
        <v>847</v>
      </c>
      <c r="G259" s="59" t="str">
        <f>+VLOOKUP(C259,'Unit Retitle List'!$A$2:$C$1045,3,FALSE)</f>
        <v>NCHB 10 SURF C</v>
      </c>
      <c r="H259" s="10" t="str">
        <f>+IFERROR(VLOOKUP(C259,'Unit Retitle List'!$A$2:$C$1045,3,FALSE),F259)</f>
        <v>NCHB 10 SURF C</v>
      </c>
      <c r="I259" s="10" t="s">
        <v>822</v>
      </c>
      <c r="J259" s="10" t="s">
        <v>794</v>
      </c>
      <c r="K259" s="10" t="s">
        <v>72</v>
      </c>
      <c r="L259" s="10" t="s">
        <v>814</v>
      </c>
      <c r="M259" s="10" t="s">
        <v>815</v>
      </c>
      <c r="Q259" s="9" t="str">
        <f t="shared" ref="Q259:Q322" si="13">+_xlfn.CONCAT("						{""",E259,""",""",H259," (",B259,")""},")</f>
        <v xml:space="preserve">						{"82611","NCHB 10 SURF C (NOSC COLUMBUS OH)"},</v>
      </c>
      <c r="R259" s="9" t="str">
        <f t="shared" ref="R259:R322" si="14">+_xlfn.CONCAT("insert into FTS_rui_codes (suggest_text_1, suggest_text_2, source) values (""",E259,""",""",H259," (",B259,")"",""RESFOR N12 (07APR2021) and Re-Title List"");")</f>
        <v>insert into FTS_rui_codes (suggest_text_1, suggest_text_2, source) values ("82611","NCHB 10 SURF C (NOSC COLUMBUS OH)","RESFOR N12 (07APR2021) and Re-Title List");</v>
      </c>
    </row>
    <row r="260" spans="1:18" ht="32" x14ac:dyDescent="0.2">
      <c r="A260" s="10" t="s">
        <v>66</v>
      </c>
      <c r="B260" s="7" t="s">
        <v>912</v>
      </c>
      <c r="C260" s="66">
        <v>82613</v>
      </c>
      <c r="D260" s="7" t="s">
        <v>923</v>
      </c>
      <c r="E260" s="59">
        <f t="shared" si="12"/>
        <v>82613</v>
      </c>
      <c r="F260" s="7" t="s">
        <v>924</v>
      </c>
      <c r="G260" s="59" t="e">
        <f>+VLOOKUP(C260,'Unit Retitle List'!$A$2:$C$1045,3,FALSE)</f>
        <v>#N/A</v>
      </c>
      <c r="H260" s="10" t="str">
        <f>+IFERROR(VLOOKUP(C260,'Unit Retitle List'!$A$2:$C$1045,3,FALSE),F260)</f>
        <v>NR ADMIN PERS 1319</v>
      </c>
      <c r="I260" s="7" t="s">
        <v>916</v>
      </c>
      <c r="J260" s="7" t="s">
        <v>917</v>
      </c>
      <c r="K260" s="7" t="s">
        <v>654</v>
      </c>
      <c r="L260" s="7" t="s">
        <v>922</v>
      </c>
      <c r="M260" s="7" t="s">
        <v>919</v>
      </c>
      <c r="Q260" s="9" t="str">
        <f t="shared" si="13"/>
        <v xml:space="preserve">						{"82613","NR ADMIN PERS 1319 (NOSC DECATUR IL)"},</v>
      </c>
      <c r="R260" s="9" t="str">
        <f t="shared" si="14"/>
        <v>insert into FTS_rui_codes (suggest_text_1, suggest_text_2, source) values ("82613","NR ADMIN PERS 1319 (NOSC DECATUR IL)","RESFOR N12 (07APR2021) and Re-Title List");</v>
      </c>
    </row>
    <row r="261" spans="1:18" ht="32" x14ac:dyDescent="0.2">
      <c r="A261" s="10" t="s">
        <v>66</v>
      </c>
      <c r="B261" s="10" t="s">
        <v>3695</v>
      </c>
      <c r="C261" s="65">
        <v>82616</v>
      </c>
      <c r="D261" s="10" t="s">
        <v>3714</v>
      </c>
      <c r="E261" s="59">
        <f t="shared" si="12"/>
        <v>82616</v>
      </c>
      <c r="F261" s="10" t="s">
        <v>3715</v>
      </c>
      <c r="G261" s="59" t="str">
        <f>+VLOOKUP(C261,'Unit Retitle List'!$A$2:$C$1045,3,FALSE)</f>
        <v>NR ACB1 SAT</v>
      </c>
      <c r="H261" s="10" t="str">
        <f>+IFERROR(VLOOKUP(C261,'Unit Retitle List'!$A$2:$C$1045,3,FALSE),F261)</f>
        <v>NR ACB1 SAT</v>
      </c>
      <c r="I261" s="10" t="s">
        <v>3716</v>
      </c>
      <c r="J261" s="10" t="s">
        <v>3699</v>
      </c>
      <c r="K261" s="10" t="s">
        <v>18</v>
      </c>
      <c r="L261" s="10" t="s">
        <v>3700</v>
      </c>
      <c r="M261" s="10" t="s">
        <v>3701</v>
      </c>
      <c r="Q261" s="9" t="str">
        <f t="shared" si="13"/>
        <v xml:space="preserve">						{"82616","NR ACB1 SAT (NOSC SAN ANTONIO TX)"},</v>
      </c>
      <c r="R261" s="9" t="str">
        <f t="shared" si="14"/>
        <v>insert into FTS_rui_codes (suggest_text_1, suggest_text_2, source) values ("82616","NR ACB1 SAT (NOSC SAN ANTONIO TX)","RESFOR N12 (07APR2021) and Re-Title List");</v>
      </c>
    </row>
    <row r="262" spans="1:18" ht="32" x14ac:dyDescent="0.2">
      <c r="A262" s="10" t="s">
        <v>66</v>
      </c>
      <c r="B262" s="10" t="s">
        <v>1641</v>
      </c>
      <c r="C262" s="65">
        <v>82618</v>
      </c>
      <c r="D262" s="10" t="s">
        <v>1671</v>
      </c>
      <c r="E262" s="59">
        <f t="shared" si="12"/>
        <v>82618</v>
      </c>
      <c r="F262" s="10" t="s">
        <v>1672</v>
      </c>
      <c r="G262" s="59" t="str">
        <f>+VLOOKUP(C262,'Unit Retitle List'!$A$2:$C$1045,3,FALSE)</f>
        <v>NR FLC SIG HOU</v>
      </c>
      <c r="H262" s="10" t="str">
        <f>+IFERROR(VLOOKUP(C262,'Unit Retitle List'!$A$2:$C$1045,3,FALSE),F262)</f>
        <v>NR FLC SIG HOU</v>
      </c>
      <c r="I262" s="10" t="s">
        <v>1645</v>
      </c>
      <c r="J262" s="10" t="s">
        <v>1646</v>
      </c>
      <c r="K262" s="10" t="s">
        <v>18</v>
      </c>
      <c r="L262" s="10" t="s">
        <v>1647</v>
      </c>
      <c r="M262" s="10" t="s">
        <v>1648</v>
      </c>
      <c r="Q262" s="9" t="str">
        <f t="shared" si="13"/>
        <v xml:space="preserve">						{"82618","NR FLC SIG HOU (NOSC HOUSTON TX)"},</v>
      </c>
      <c r="R262" s="9" t="str">
        <f t="shared" si="14"/>
        <v>insert into FTS_rui_codes (suggest_text_1, suggest_text_2, source) values ("82618","NR FLC SIG HOU (NOSC HOUSTON TX)","RESFOR N12 (07APR2021) and Re-Title List");</v>
      </c>
    </row>
    <row r="263" spans="1:18" ht="32" x14ac:dyDescent="0.2">
      <c r="A263" s="10" t="s">
        <v>66</v>
      </c>
      <c r="B263" s="7" t="s">
        <v>4242</v>
      </c>
      <c r="C263" s="66">
        <v>82619</v>
      </c>
      <c r="D263" s="7" t="s">
        <v>4259</v>
      </c>
      <c r="E263" s="59">
        <f t="shared" si="12"/>
        <v>82619</v>
      </c>
      <c r="F263" s="7" t="s">
        <v>4260</v>
      </c>
      <c r="G263" s="59" t="str">
        <f>+VLOOKUP(C263,'Unit Retitle List'!$A$2:$C$1045,3,FALSE)</f>
        <v>NR ACB2 TOL</v>
      </c>
      <c r="H263" s="10" t="str">
        <f>+IFERROR(VLOOKUP(C263,'Unit Retitle List'!$A$2:$C$1045,3,FALSE),F263)</f>
        <v>NR ACB2 TOL</v>
      </c>
      <c r="I263" s="7" t="s">
        <v>4253</v>
      </c>
      <c r="J263" s="7" t="s">
        <v>4246</v>
      </c>
      <c r="K263" s="7" t="s">
        <v>72</v>
      </c>
      <c r="L263" s="7" t="s">
        <v>4258</v>
      </c>
      <c r="M263" s="7" t="s">
        <v>4248</v>
      </c>
      <c r="Q263" s="9" t="str">
        <f t="shared" si="13"/>
        <v xml:space="preserve">						{"82619","NR ACB2 TOL (NOSC TOLEDO OH)"},</v>
      </c>
      <c r="R263" s="9" t="str">
        <f t="shared" si="14"/>
        <v>insert into FTS_rui_codes (suggest_text_1, suggest_text_2, source) values ("82619","NR ACB2 TOL (NOSC TOLEDO OH)","RESFOR N12 (07APR2021) and Re-Title List");</v>
      </c>
    </row>
    <row r="264" spans="1:18" ht="32" x14ac:dyDescent="0.2">
      <c r="A264" s="10" t="s">
        <v>66</v>
      </c>
      <c r="B264" s="7" t="s">
        <v>1118</v>
      </c>
      <c r="C264" s="66">
        <v>82620</v>
      </c>
      <c r="D264" s="7" t="s">
        <v>1132</v>
      </c>
      <c r="E264" s="59">
        <f t="shared" si="12"/>
        <v>82620</v>
      </c>
      <c r="F264" s="7" t="s">
        <v>1133</v>
      </c>
      <c r="G264" s="59" t="e">
        <f>+VLOOKUP(C264,'Unit Retitle List'!$A$2:$C$1045,3,FALSE)</f>
        <v>#N/A</v>
      </c>
      <c r="H264" s="10" t="str">
        <f>+IFERROR(VLOOKUP(C264,'Unit Retitle List'!$A$2:$C$1045,3,FALSE),F264)</f>
        <v>NR PHIB CB 2 DET 305</v>
      </c>
      <c r="I264" s="7" t="s">
        <v>1121</v>
      </c>
      <c r="J264" s="7" t="s">
        <v>1122</v>
      </c>
      <c r="K264" s="7" t="s">
        <v>275</v>
      </c>
      <c r="L264" s="7" t="s">
        <v>1128</v>
      </c>
      <c r="M264" s="7" t="s">
        <v>1124</v>
      </c>
      <c r="Q264" s="9" t="str">
        <f t="shared" si="13"/>
        <v xml:space="preserve">						{"82620","NR PHIB CB 2 DET 305 (NOSC ERIE PA)"},</v>
      </c>
      <c r="R264" s="9" t="str">
        <f t="shared" si="14"/>
        <v>insert into FTS_rui_codes (suggest_text_1, suggest_text_2, source) values ("82620","NR PHIB CB 2 DET 305 (NOSC ERIE PA)","RESFOR N12 (07APR2021) and Re-Title List");</v>
      </c>
    </row>
    <row r="265" spans="1:18" ht="32" x14ac:dyDescent="0.2">
      <c r="A265" s="10" t="s">
        <v>66</v>
      </c>
      <c r="B265" s="7" t="s">
        <v>1041</v>
      </c>
      <c r="C265" s="66">
        <v>82621</v>
      </c>
      <c r="D265" s="7" t="s">
        <v>1058</v>
      </c>
      <c r="E265" s="59">
        <f t="shared" si="12"/>
        <v>82621</v>
      </c>
      <c r="F265" s="7" t="s">
        <v>1059</v>
      </c>
      <c r="G265" s="59" t="e">
        <f>+VLOOKUP(C265,'Unit Retitle List'!$A$2:$C$1045,3,FALSE)</f>
        <v>#N/A</v>
      </c>
      <c r="H265" s="10" t="str">
        <f>+IFERROR(VLOOKUP(C265,'Unit Retitle List'!$A$2:$C$1045,3,FALSE),F265)</f>
        <v>NR PHIB CB 2 DET 405</v>
      </c>
      <c r="I265" s="7" t="s">
        <v>1060</v>
      </c>
      <c r="J265" s="7" t="s">
        <v>1045</v>
      </c>
      <c r="K265" s="7" t="s">
        <v>275</v>
      </c>
      <c r="L265" s="7" t="s">
        <v>1057</v>
      </c>
      <c r="M265" s="7" t="s">
        <v>1047</v>
      </c>
      <c r="Q265" s="9" t="str">
        <f t="shared" si="13"/>
        <v xml:space="preserve">						{"82621","NR PHIB CB 2 DET 405 (NOSC EBENSBURG PA)"},</v>
      </c>
      <c r="R265" s="9" t="str">
        <f t="shared" si="14"/>
        <v>insert into FTS_rui_codes (suggest_text_1, suggest_text_2, source) values ("82621","NR PHIB CB 2 DET 405 (NOSC EBENSBURG PA)","RESFOR N12 (07APR2021) and Re-Title List");</v>
      </c>
    </row>
    <row r="266" spans="1:18" ht="32" x14ac:dyDescent="0.2">
      <c r="A266" s="10" t="s">
        <v>66</v>
      </c>
      <c r="B266" s="7" t="s">
        <v>67</v>
      </c>
      <c r="C266" s="66">
        <v>82623</v>
      </c>
      <c r="D266" s="7" t="s">
        <v>87</v>
      </c>
      <c r="E266" s="59">
        <f t="shared" si="12"/>
        <v>82623</v>
      </c>
      <c r="F266" s="7" t="s">
        <v>88</v>
      </c>
      <c r="G266" s="59" t="str">
        <f>+VLOOKUP(C266,'Unit Retitle List'!$A$2:$C$1045,3,FALSE)</f>
        <v>NR ACB2 AKR</v>
      </c>
      <c r="H266" s="10" t="str">
        <f>+IFERROR(VLOOKUP(C266,'Unit Retitle List'!$A$2:$C$1045,3,FALSE),F266)</f>
        <v>NR ACB2 AKR</v>
      </c>
      <c r="I266" s="7" t="s">
        <v>70</v>
      </c>
      <c r="J266" s="7" t="s">
        <v>71</v>
      </c>
      <c r="K266" s="7" t="s">
        <v>72</v>
      </c>
      <c r="L266" s="7" t="s">
        <v>73</v>
      </c>
      <c r="M266" s="7" t="s">
        <v>74</v>
      </c>
      <c r="Q266" s="9" t="str">
        <f t="shared" si="13"/>
        <v xml:space="preserve">						{"82623","NR ACB2 AKR (NOSC AKRON OH)"},</v>
      </c>
      <c r="R266" s="9" t="str">
        <f t="shared" si="14"/>
        <v>insert into FTS_rui_codes (suggest_text_1, suggest_text_2, source) values ("82623","NR ACB2 AKR (NOSC AKRON OH)","RESFOR N12 (07APR2021) and Re-Title List");</v>
      </c>
    </row>
    <row r="267" spans="1:18" ht="32" x14ac:dyDescent="0.2">
      <c r="A267" s="10" t="s">
        <v>141</v>
      </c>
      <c r="B267" s="7" t="s">
        <v>2730</v>
      </c>
      <c r="C267" s="66">
        <v>82624</v>
      </c>
      <c r="D267" s="7" t="s">
        <v>2898</v>
      </c>
      <c r="E267" s="59">
        <f t="shared" si="12"/>
        <v>82624</v>
      </c>
      <c r="F267" s="7" t="s">
        <v>2899</v>
      </c>
      <c r="G267" s="59" t="str">
        <f>+VLOOKUP(C267,'Unit Retitle List'!$A$2:$C$1045,3,FALSE)</f>
        <v>NR NAVY PA SUP NOR</v>
      </c>
      <c r="H267" s="10" t="str">
        <f>+IFERROR(VLOOKUP(C267,'Unit Retitle List'!$A$2:$C$1045,3,FALSE),F267)</f>
        <v>NR NAVY PA SUP NOR</v>
      </c>
      <c r="I267" s="7" t="s">
        <v>2734</v>
      </c>
      <c r="J267" s="7" t="s">
        <v>2735</v>
      </c>
      <c r="K267" s="7" t="s">
        <v>26</v>
      </c>
      <c r="L267" s="7" t="s">
        <v>2736</v>
      </c>
      <c r="M267" s="7" t="s">
        <v>2737</v>
      </c>
      <c r="Q267" s="9" t="str">
        <f t="shared" si="13"/>
        <v xml:space="preserve">						{"82624","NR NAVY PA SUP NOR (NOSC NORFOLK VA)"},</v>
      </c>
      <c r="R267" s="9" t="str">
        <f t="shared" si="14"/>
        <v>insert into FTS_rui_codes (suggest_text_1, suggest_text_2, source) values ("82624","NR NAVY PA SUP NOR (NOSC NORFOLK VA)","RESFOR N12 (07APR2021) and Re-Title List");</v>
      </c>
    </row>
    <row r="268" spans="1:18" ht="32" x14ac:dyDescent="0.2">
      <c r="A268" s="10" t="s">
        <v>141</v>
      </c>
      <c r="B268" s="7" t="s">
        <v>2730</v>
      </c>
      <c r="C268" s="66">
        <v>82629</v>
      </c>
      <c r="D268" s="7" t="s">
        <v>2894</v>
      </c>
      <c r="E268" s="59">
        <f t="shared" si="12"/>
        <v>82629</v>
      </c>
      <c r="F268" s="7" t="s">
        <v>2895</v>
      </c>
      <c r="G268" s="59" t="str">
        <f>+VLOOKUP(C268,'Unit Retitle List'!$A$2:$C$1045,3,FALSE)</f>
        <v>NR USFF N01</v>
      </c>
      <c r="H268" s="10" t="str">
        <f>+IFERROR(VLOOKUP(C268,'Unit Retitle List'!$A$2:$C$1045,3,FALSE),F268)</f>
        <v>NR USFF N01</v>
      </c>
      <c r="I268" s="7" t="s">
        <v>2734</v>
      </c>
      <c r="J268" s="7" t="s">
        <v>2735</v>
      </c>
      <c r="K268" s="7" t="s">
        <v>26</v>
      </c>
      <c r="L268" s="7" t="s">
        <v>2736</v>
      </c>
      <c r="M268" s="7" t="s">
        <v>2737</v>
      </c>
      <c r="Q268" s="9" t="str">
        <f t="shared" si="13"/>
        <v xml:space="preserve">						{"82629","NR USFF N01 (NOSC NORFOLK VA)"},</v>
      </c>
      <c r="R268" s="9" t="str">
        <f t="shared" si="14"/>
        <v>insert into FTS_rui_codes (suggest_text_1, suggest_text_2, source) values ("82629","NR USFF N01 (NOSC NORFOLK VA)","RESFOR N12 (07APR2021) and Re-Title List");</v>
      </c>
    </row>
    <row r="269" spans="1:18" ht="32" x14ac:dyDescent="0.2">
      <c r="A269" s="10" t="s">
        <v>141</v>
      </c>
      <c r="B269" s="7" t="s">
        <v>2730</v>
      </c>
      <c r="C269" s="66">
        <v>82630</v>
      </c>
      <c r="D269" s="7" t="s">
        <v>2888</v>
      </c>
      <c r="E269" s="59">
        <f t="shared" si="12"/>
        <v>82630</v>
      </c>
      <c r="F269" s="7" t="s">
        <v>2889</v>
      </c>
      <c r="G269" s="59" t="e">
        <f>+VLOOKUP(C269,'Unit Retitle List'!$A$2:$C$1045,3,FALSE)</f>
        <v>#N/A</v>
      </c>
      <c r="H269" s="10" t="str">
        <f>+IFERROR(VLOOKUP(C269,'Unit Retitle List'!$A$2:$C$1045,3,FALSE),F269)</f>
        <v>NR CNRFC HQ AUGMENT</v>
      </c>
      <c r="I269" s="7" t="s">
        <v>2734</v>
      </c>
      <c r="J269" s="7" t="s">
        <v>2735</v>
      </c>
      <c r="K269" s="7" t="s">
        <v>26</v>
      </c>
      <c r="L269" s="7" t="s">
        <v>2736</v>
      </c>
      <c r="M269" s="7" t="s">
        <v>2737</v>
      </c>
      <c r="Q269" s="9" t="str">
        <f t="shared" si="13"/>
        <v xml:space="preserve">						{"82630","NR CNRFC HQ AUGMENT (NOSC NORFOLK VA)"},</v>
      </c>
      <c r="R269" s="9" t="str">
        <f t="shared" si="14"/>
        <v>insert into FTS_rui_codes (suggest_text_1, suggest_text_2, source) values ("82630","NR CNRFC HQ AUGMENT (NOSC NORFOLK VA)","RESFOR N12 (07APR2021) and Re-Title List");</v>
      </c>
    </row>
    <row r="270" spans="1:18" ht="32" x14ac:dyDescent="0.2">
      <c r="A270" s="10" t="s">
        <v>141</v>
      </c>
      <c r="B270" s="10" t="s">
        <v>2398</v>
      </c>
      <c r="C270" s="65">
        <v>82633</v>
      </c>
      <c r="D270" s="10" t="s">
        <v>2414</v>
      </c>
      <c r="E270" s="59">
        <f t="shared" si="12"/>
        <v>82633</v>
      </c>
      <c r="F270" s="11" t="s">
        <v>2415</v>
      </c>
      <c r="G270" s="59" t="str">
        <f>+VLOOKUP(C270,'Unit Retitle List'!$A$2:$C$1045,3,FALSE)</f>
        <v>NR CNFJ</v>
      </c>
      <c r="H270" s="10" t="str">
        <f>+IFERROR(VLOOKUP(C270,'Unit Retitle List'!$A$2:$C$1045,3,FALSE),F270)</f>
        <v>NR CNFJ</v>
      </c>
      <c r="I270" s="10" t="s">
        <v>2401</v>
      </c>
      <c r="J270" s="10" t="s">
        <v>2402</v>
      </c>
      <c r="K270" s="10" t="s">
        <v>2403</v>
      </c>
      <c r="L270" s="10" t="s">
        <v>2404</v>
      </c>
      <c r="M270" s="10" t="s">
        <v>2405</v>
      </c>
      <c r="Q270" s="9" t="str">
        <f t="shared" si="13"/>
        <v xml:space="preserve">						{"82633","NR CNFJ (NOSC MINNEAPOLIS MN)"},</v>
      </c>
      <c r="R270" s="9" t="str">
        <f t="shared" si="14"/>
        <v>insert into FTS_rui_codes (suggest_text_1, suggest_text_2, source) values ("82633","NR CNFJ (NOSC MINNEAPOLIS MN)","RESFOR N12 (07APR2021) and Re-Title List");</v>
      </c>
    </row>
    <row r="271" spans="1:18" ht="32" x14ac:dyDescent="0.2">
      <c r="A271" s="10" t="s">
        <v>141</v>
      </c>
      <c r="B271" s="10" t="s">
        <v>3310</v>
      </c>
      <c r="C271" s="65">
        <v>82635</v>
      </c>
      <c r="D271" s="10" t="s">
        <v>3332</v>
      </c>
      <c r="E271" s="59">
        <f t="shared" si="12"/>
        <v>82635</v>
      </c>
      <c r="F271" s="11" t="s">
        <v>3333</v>
      </c>
      <c r="G271" s="59" t="e">
        <f>+VLOOKUP(C271,'Unit Retitle List'!$A$2:$C$1045,3,FALSE)</f>
        <v>#N/A</v>
      </c>
      <c r="H271" s="10" t="str">
        <f>+IFERROR(VLOOKUP(C271,'Unit Retitle List'!$A$2:$C$1045,3,FALSE),F271)</f>
        <v>NR ADMIN PERS 2225</v>
      </c>
      <c r="I271" s="10" t="s">
        <v>3313</v>
      </c>
      <c r="J271" s="10" t="s">
        <v>3314</v>
      </c>
      <c r="K271" s="10" t="s">
        <v>3315</v>
      </c>
      <c r="L271" s="10" t="s">
        <v>3316</v>
      </c>
      <c r="M271" s="10" t="s">
        <v>3317</v>
      </c>
      <c r="Q271" s="9" t="str">
        <f t="shared" si="13"/>
        <v xml:space="preserve">						{"82635","NR ADMIN PERS 2225 (NOSC PORTLAND OR)"},</v>
      </c>
      <c r="R271" s="9" t="str">
        <f t="shared" si="14"/>
        <v>insert into FTS_rui_codes (suggest_text_1, suggest_text_2, source) values ("82635","NR ADMIN PERS 2225 (NOSC PORTLAND OR)","RESFOR N12 (07APR2021) and Re-Title List");</v>
      </c>
    </row>
    <row r="272" spans="1:18" ht="16" x14ac:dyDescent="0.2">
      <c r="A272" s="10" t="s">
        <v>141</v>
      </c>
      <c r="B272" s="10" t="s">
        <v>930</v>
      </c>
      <c r="C272" s="65">
        <v>82636</v>
      </c>
      <c r="D272" s="10" t="s">
        <v>950</v>
      </c>
      <c r="E272" s="59">
        <f t="shared" si="12"/>
        <v>82636</v>
      </c>
      <c r="F272" s="11" t="s">
        <v>951</v>
      </c>
      <c r="G272" s="59" t="str">
        <f>+VLOOKUP(C272,'Unit Retitle List'!$A$2:$C$1045,3,FALSE)</f>
        <v>NR ACB2 DMI</v>
      </c>
      <c r="H272" s="10" t="str">
        <f>+IFERROR(VLOOKUP(C272,'Unit Retitle List'!$A$2:$C$1045,3,FALSE),F272)</f>
        <v>NR ACB2 DMI</v>
      </c>
      <c r="I272" s="10" t="s">
        <v>933</v>
      </c>
      <c r="J272" s="10" t="s">
        <v>934</v>
      </c>
      <c r="K272" s="10" t="s">
        <v>935</v>
      </c>
      <c r="L272" s="18">
        <v>503156213</v>
      </c>
      <c r="M272" s="10" t="s">
        <v>936</v>
      </c>
      <c r="Q272" s="9" t="str">
        <f t="shared" si="13"/>
        <v xml:space="preserve">						{"82636","NR ACB2 DMI (NOSC DES MOINES IA)"},</v>
      </c>
      <c r="R272" s="9" t="str">
        <f t="shared" si="14"/>
        <v>insert into FTS_rui_codes (suggest_text_1, suggest_text_2, source) values ("82636","NR ACB2 DMI (NOSC DES MOINES IA)","RESFOR N12 (07APR2021) and Re-Title List");</v>
      </c>
    </row>
    <row r="273" spans="1:18" ht="32" x14ac:dyDescent="0.2">
      <c r="A273" s="10" t="s">
        <v>141</v>
      </c>
      <c r="B273" s="10" t="s">
        <v>2398</v>
      </c>
      <c r="C273" s="65">
        <v>82637</v>
      </c>
      <c r="D273" s="10" t="s">
        <v>2437</v>
      </c>
      <c r="E273" s="59">
        <f t="shared" si="12"/>
        <v>82637</v>
      </c>
      <c r="F273" s="11" t="s">
        <v>2438</v>
      </c>
      <c r="G273" s="59" t="e">
        <f>+VLOOKUP(C273,'Unit Retitle List'!$A$2:$C$1045,3,FALSE)</f>
        <v>#N/A</v>
      </c>
      <c r="H273" s="10" t="str">
        <f>+IFERROR(VLOOKUP(C273,'Unit Retitle List'!$A$2:$C$1045,3,FALSE),F273)</f>
        <v>NR PHIB CB 2 DET 616</v>
      </c>
      <c r="I273" s="10" t="s">
        <v>2401</v>
      </c>
      <c r="J273" s="10" t="s">
        <v>2402</v>
      </c>
      <c r="K273" s="10" t="s">
        <v>2403</v>
      </c>
      <c r="L273" s="10" t="s">
        <v>2404</v>
      </c>
      <c r="M273" s="10" t="s">
        <v>2405</v>
      </c>
      <c r="Q273" s="9" t="str">
        <f t="shared" si="13"/>
        <v xml:space="preserve">						{"82637","NR PHIB CB 2 DET 616 (NOSC MINNEAPOLIS MN)"},</v>
      </c>
      <c r="R273" s="9" t="str">
        <f t="shared" si="14"/>
        <v>insert into FTS_rui_codes (suggest_text_1, suggest_text_2, source) values ("82637","NR PHIB CB 2 DET 616 (NOSC MINNEAPOLIS MN)","RESFOR N12 (07APR2021) and Re-Title List");</v>
      </c>
    </row>
    <row r="274" spans="1:18" ht="32" x14ac:dyDescent="0.2">
      <c r="A274" s="10" t="s">
        <v>141</v>
      </c>
      <c r="B274" s="10" t="s">
        <v>2131</v>
      </c>
      <c r="C274" s="65">
        <v>82650</v>
      </c>
      <c r="D274" s="10" t="s">
        <v>2157</v>
      </c>
      <c r="E274" s="59">
        <f t="shared" si="12"/>
        <v>82650</v>
      </c>
      <c r="F274" s="10" t="s">
        <v>2158</v>
      </c>
      <c r="G274" s="59" t="str">
        <f>+VLOOKUP(C274,'Unit Retitle List'!$A$2:$C$1045,3,FALSE)</f>
        <v>NR RSU LIN</v>
      </c>
      <c r="H274" s="10" t="str">
        <f>+IFERROR(VLOOKUP(C274,'Unit Retitle List'!$A$2:$C$1045,3,FALSE),F274)</f>
        <v>NR RSU LIN</v>
      </c>
      <c r="I274" s="10" t="s">
        <v>2141</v>
      </c>
      <c r="J274" s="10" t="s">
        <v>2135</v>
      </c>
      <c r="K274" s="10" t="s">
        <v>514</v>
      </c>
      <c r="L274" s="10" t="s">
        <v>2142</v>
      </c>
      <c r="M274" s="10" t="s">
        <v>2137</v>
      </c>
      <c r="Q274" s="9" t="str">
        <f t="shared" si="13"/>
        <v xml:space="preserve">						{"82650","NR RSU LIN (NOSC LONG ISLAND NY)"},</v>
      </c>
      <c r="R274" s="9" t="str">
        <f t="shared" si="14"/>
        <v>insert into FTS_rui_codes (suggest_text_1, suggest_text_2, source) values ("82650","NR RSU LIN (NOSC LONG ISLAND NY)","RESFOR N12 (07APR2021) and Re-Title List");</v>
      </c>
    </row>
    <row r="275" spans="1:18" ht="32" x14ac:dyDescent="0.2">
      <c r="A275" s="10" t="s">
        <v>141</v>
      </c>
      <c r="B275" s="10" t="s">
        <v>1749</v>
      </c>
      <c r="C275" s="65">
        <v>82667</v>
      </c>
      <c r="D275" s="10" t="s">
        <v>1778</v>
      </c>
      <c r="E275" s="59">
        <f t="shared" si="12"/>
        <v>82667</v>
      </c>
      <c r="F275" s="10" t="s">
        <v>1778</v>
      </c>
      <c r="G275" s="59" t="e">
        <f>+VLOOKUP(C275,'Unit Retitle List'!$A$2:$C$1045,3,FALSE)</f>
        <v>#N/A</v>
      </c>
      <c r="H275" s="10" t="str">
        <f>+IFERROR(VLOOKUP(C275,'Unit Retitle List'!$A$2:$C$1045,3,FALSE),F275)</f>
        <v>NR LCSRON TWO</v>
      </c>
      <c r="I275" s="10" t="s">
        <v>1753</v>
      </c>
      <c r="J275" s="10" t="s">
        <v>53</v>
      </c>
      <c r="K275" s="10" t="s">
        <v>54</v>
      </c>
      <c r="L275" s="10" t="s">
        <v>1754</v>
      </c>
      <c r="M275" s="10" t="s">
        <v>1755</v>
      </c>
      <c r="O275" s="29"/>
      <c r="Q275" s="9" t="str">
        <f t="shared" si="13"/>
        <v xml:space="preserve">						{"82667","NR LCSRON TWO (NOSC JACKSONVILLE FL)"},</v>
      </c>
      <c r="R275" s="9" t="str">
        <f t="shared" si="14"/>
        <v>insert into FTS_rui_codes (suggest_text_1, suggest_text_2, source) values ("82667","NR LCSRON TWO (NOSC JACKSONVILLE FL)","RESFOR N12 (07APR2021) and Re-Title List");</v>
      </c>
    </row>
    <row r="276" spans="1:18" ht="32" x14ac:dyDescent="0.2">
      <c r="A276" s="10" t="s">
        <v>141</v>
      </c>
      <c r="B276" s="10" t="s">
        <v>213</v>
      </c>
      <c r="C276" s="65">
        <v>82671</v>
      </c>
      <c r="D276" s="10" t="s">
        <v>221</v>
      </c>
      <c r="E276" s="59">
        <f t="shared" si="12"/>
        <v>82671</v>
      </c>
      <c r="F276" s="10" t="s">
        <v>222</v>
      </c>
      <c r="G276" s="59" t="str">
        <f>+VLOOKUP(C276,'Unit Retitle List'!$A$2:$C$1045,3,FALSE)</f>
        <v>NR RSU AUG</v>
      </c>
      <c r="H276" s="10" t="str">
        <f>+IFERROR(VLOOKUP(C276,'Unit Retitle List'!$A$2:$C$1045,3,FALSE),F276)</f>
        <v>NR RSU AUG</v>
      </c>
      <c r="I276" s="10" t="s">
        <v>217</v>
      </c>
      <c r="J276" s="10" t="s">
        <v>218</v>
      </c>
      <c r="K276" s="10" t="s">
        <v>147</v>
      </c>
      <c r="L276" s="10" t="s">
        <v>223</v>
      </c>
      <c r="M276" s="10" t="s">
        <v>220</v>
      </c>
      <c r="Q276" s="9" t="str">
        <f t="shared" si="13"/>
        <v xml:space="preserve">						{"82671","NR RSU AUG (NOSC AUGUSTA GA)"},</v>
      </c>
      <c r="R276" s="9" t="str">
        <f t="shared" si="14"/>
        <v>insert into FTS_rui_codes (suggest_text_1, suggest_text_2, source) values ("82671","NR RSU AUG (NOSC AUGUSTA GA)","RESFOR N12 (07APR2021) and Re-Title List");</v>
      </c>
    </row>
    <row r="277" spans="1:18" ht="32" x14ac:dyDescent="0.2">
      <c r="A277" s="10" t="s">
        <v>141</v>
      </c>
      <c r="B277" s="10" t="s">
        <v>2652</v>
      </c>
      <c r="C277" s="65">
        <v>82672</v>
      </c>
      <c r="D277" s="10" t="s">
        <v>2713</v>
      </c>
      <c r="E277" s="59">
        <f t="shared" si="12"/>
        <v>82672</v>
      </c>
      <c r="F277" s="10" t="s">
        <v>2714</v>
      </c>
      <c r="G277" s="59" t="str">
        <f>+VLOOKUP(C277,'Unit Retitle List'!$A$2:$C$1045,3,FALSE)</f>
        <v>NR USFK NPT</v>
      </c>
      <c r="H277" s="10" t="str">
        <f>+IFERROR(VLOOKUP(C277,'Unit Retitle List'!$A$2:$C$1045,3,FALSE),F277)</f>
        <v>NR USFK NPT</v>
      </c>
      <c r="I277" s="10" t="s">
        <v>2655</v>
      </c>
      <c r="J277" s="10" t="s">
        <v>2656</v>
      </c>
      <c r="K277" s="10" t="s">
        <v>2657</v>
      </c>
      <c r="L277" s="10" t="s">
        <v>2662</v>
      </c>
      <c r="M277" s="10" t="s">
        <v>2659</v>
      </c>
      <c r="Q277" s="9" t="str">
        <f t="shared" si="13"/>
        <v xml:space="preserve">						{"82672","NR USFK NPT (NOSC NEWPORT RI)"},</v>
      </c>
      <c r="R277" s="9" t="str">
        <f t="shared" si="14"/>
        <v>insert into FTS_rui_codes (suggest_text_1, suggest_text_2, source) values ("82672","NR USFK NPT (NOSC NEWPORT RI)","RESFOR N12 (07APR2021) and Re-Title List");</v>
      </c>
    </row>
    <row r="278" spans="1:18" ht="32" x14ac:dyDescent="0.2">
      <c r="A278" s="10" t="s">
        <v>141</v>
      </c>
      <c r="B278" s="10" t="s">
        <v>3310</v>
      </c>
      <c r="C278" s="65">
        <v>82676</v>
      </c>
      <c r="D278" s="10" t="s">
        <v>3346</v>
      </c>
      <c r="E278" s="59">
        <f t="shared" si="12"/>
        <v>82676</v>
      </c>
      <c r="F278" s="11" t="s">
        <v>3347</v>
      </c>
      <c r="G278" s="59" t="e">
        <f>+VLOOKUP(C278,'Unit Retitle List'!$A$2:$C$1045,3,FALSE)</f>
        <v>#N/A</v>
      </c>
      <c r="H278" s="10" t="str">
        <f>+IFERROR(VLOOKUP(C278,'Unit Retitle List'!$A$2:$C$1045,3,FALSE),F278)</f>
        <v>NR SURGEMAIN PORTLAND</v>
      </c>
      <c r="I278" s="10" t="s">
        <v>3322</v>
      </c>
      <c r="J278" s="10" t="s">
        <v>3314</v>
      </c>
      <c r="K278" s="10" t="s">
        <v>3315</v>
      </c>
      <c r="L278" s="10" t="s">
        <v>3323</v>
      </c>
      <c r="M278" s="10" t="s">
        <v>3317</v>
      </c>
      <c r="Q278" s="9" t="str">
        <f t="shared" si="13"/>
        <v xml:space="preserve">						{"82676","NR SURGEMAIN PORTLAND (NOSC PORTLAND OR)"},</v>
      </c>
      <c r="R278" s="9" t="str">
        <f t="shared" si="14"/>
        <v>insert into FTS_rui_codes (suggest_text_1, suggest_text_2, source) values ("82676","NR SURGEMAIN PORTLAND (NOSC PORTLAND OR)","RESFOR N12 (07APR2021) and Re-Title List");</v>
      </c>
    </row>
    <row r="279" spans="1:18" ht="32" x14ac:dyDescent="0.2">
      <c r="A279" s="10" t="s">
        <v>141</v>
      </c>
      <c r="B279" s="10" t="s">
        <v>142</v>
      </c>
      <c r="C279" s="65">
        <v>82682</v>
      </c>
      <c r="D279" s="10" t="s">
        <v>153</v>
      </c>
      <c r="E279" s="59">
        <f t="shared" si="12"/>
        <v>82682</v>
      </c>
      <c r="F279" s="10" t="s">
        <v>154</v>
      </c>
      <c r="G279" s="59" t="e">
        <f>+VLOOKUP(C279,'Unit Retitle List'!$A$2:$C$1045,3,FALSE)</f>
        <v>#N/A</v>
      </c>
      <c r="H279" s="10" t="str">
        <f>+IFERROR(VLOOKUP(C279,'Unit Retitle List'!$A$2:$C$1045,3,FALSE),F279)</f>
        <v>NR FLC BAHRAIN HQ</v>
      </c>
      <c r="I279" s="10" t="s">
        <v>145</v>
      </c>
      <c r="J279" s="10" t="s">
        <v>146</v>
      </c>
      <c r="K279" s="10" t="s">
        <v>147</v>
      </c>
      <c r="L279" s="10" t="s">
        <v>148</v>
      </c>
      <c r="M279" s="10" t="s">
        <v>149</v>
      </c>
      <c r="Q279" s="9" t="str">
        <f t="shared" si="13"/>
        <v xml:space="preserve">						{"82682","NR FLC BAHRAIN HQ (NOSC ATLANTA GA)"},</v>
      </c>
      <c r="R279" s="9" t="str">
        <f t="shared" si="14"/>
        <v>insert into FTS_rui_codes (suggest_text_1, suggest_text_2, source) values ("82682","NR FLC BAHRAIN HQ (NOSC ATLANTA GA)","RESFOR N12 (07APR2021) and Re-Title List");</v>
      </c>
    </row>
    <row r="280" spans="1:18" ht="32" x14ac:dyDescent="0.2">
      <c r="A280" s="10" t="s">
        <v>141</v>
      </c>
      <c r="B280" s="7" t="s">
        <v>2730</v>
      </c>
      <c r="C280" s="66">
        <v>82685</v>
      </c>
      <c r="D280" s="7" t="s">
        <v>2896</v>
      </c>
      <c r="E280" s="59">
        <f t="shared" si="12"/>
        <v>82685</v>
      </c>
      <c r="F280" s="7" t="s">
        <v>2897</v>
      </c>
      <c r="G280" s="59" t="str">
        <f>+VLOOKUP(C280,'Unit Retitle List'!$A$2:$C$1045,3,FALSE)</f>
        <v>NR ACB2 NOR</v>
      </c>
      <c r="H280" s="10" t="str">
        <f>+IFERROR(VLOOKUP(C280,'Unit Retitle List'!$A$2:$C$1045,3,FALSE),F280)</f>
        <v>NR ACB2 NOR</v>
      </c>
      <c r="I280" s="7" t="s">
        <v>2734</v>
      </c>
      <c r="J280" s="7" t="s">
        <v>2735</v>
      </c>
      <c r="K280" s="7" t="s">
        <v>26</v>
      </c>
      <c r="L280" s="7" t="s">
        <v>2736</v>
      </c>
      <c r="M280" s="7" t="s">
        <v>2737</v>
      </c>
      <c r="Q280" s="9" t="str">
        <f t="shared" si="13"/>
        <v xml:space="preserve">						{"82685","NR ACB2 NOR (NOSC NORFOLK VA)"},</v>
      </c>
      <c r="R280" s="9" t="str">
        <f t="shared" si="14"/>
        <v>insert into FTS_rui_codes (suggest_text_1, suggest_text_2, source) values ("82685","NR ACB2 NOR (NOSC NORFOLK VA)","RESFOR N12 (07APR2021) and Re-Title List");</v>
      </c>
    </row>
    <row r="281" spans="1:18" ht="32" x14ac:dyDescent="0.2">
      <c r="A281" s="10" t="s">
        <v>141</v>
      </c>
      <c r="B281" s="10" t="s">
        <v>1282</v>
      </c>
      <c r="C281" s="65">
        <v>82686</v>
      </c>
      <c r="D281" s="10" t="s">
        <v>1359</v>
      </c>
      <c r="E281" s="59">
        <f t="shared" si="12"/>
        <v>82686</v>
      </c>
      <c r="F281" s="10" t="s">
        <v>1360</v>
      </c>
      <c r="G281" s="59" t="e">
        <f>+VLOOKUP(C281,'Unit Retitle List'!$A$2:$C$1045,3,FALSE)</f>
        <v>#N/A</v>
      </c>
      <c r="H281" s="10" t="str">
        <f>+IFERROR(VLOOKUP(C281,'Unit Retitle List'!$A$2:$C$1045,3,FALSE),F281)</f>
        <v>NR AFRICA COMMAND J3</v>
      </c>
      <c r="I281" s="10" t="s">
        <v>1285</v>
      </c>
      <c r="J281" s="10" t="s">
        <v>17</v>
      </c>
      <c r="K281" s="10" t="s">
        <v>18</v>
      </c>
      <c r="L281" s="10" t="s">
        <v>1286</v>
      </c>
      <c r="M281" s="10" t="s">
        <v>1287</v>
      </c>
      <c r="Q281" s="9" t="str">
        <f t="shared" si="13"/>
        <v xml:space="preserve">						{"82686","NR AFRICA COMMAND J3 (NOSC FT WORTH TX)"},</v>
      </c>
      <c r="R281" s="9" t="str">
        <f t="shared" si="14"/>
        <v>insert into FTS_rui_codes (suggest_text_1, suggest_text_2, source) values ("82686","NR AFRICA COMMAND J3 (NOSC FT WORTH TX)","RESFOR N12 (07APR2021) and Re-Title List");</v>
      </c>
    </row>
    <row r="282" spans="1:18" ht="32" x14ac:dyDescent="0.2">
      <c r="A282" s="10" t="s">
        <v>66</v>
      </c>
      <c r="B282" s="10" t="s">
        <v>4054</v>
      </c>
      <c r="C282" s="65">
        <v>82687</v>
      </c>
      <c r="D282" s="10" t="s">
        <v>4061</v>
      </c>
      <c r="E282" s="59">
        <f t="shared" si="12"/>
        <v>82687</v>
      </c>
      <c r="F282" s="12" t="s">
        <v>4062</v>
      </c>
      <c r="G282" s="59" t="e">
        <f>+VLOOKUP(C282,'Unit Retitle List'!$A$2:$C$1045,3,FALSE)</f>
        <v>#N/A</v>
      </c>
      <c r="H282" s="10" t="str">
        <f>+IFERROR(VLOOKUP(C282,'Unit Retitle List'!$A$2:$C$1045,3,FALSE),F282)</f>
        <v>NR ADMIN PERS 2212</v>
      </c>
      <c r="I282" s="7" t="s">
        <v>4058</v>
      </c>
      <c r="J282" s="7" t="s">
        <v>4029</v>
      </c>
      <c r="K282" s="7" t="s">
        <v>3315</v>
      </c>
      <c r="L282" s="7" t="s">
        <v>4059</v>
      </c>
      <c r="M282" s="10" t="s">
        <v>4060</v>
      </c>
      <c r="Q282" s="9" t="str">
        <f t="shared" si="13"/>
        <v xml:space="preserve">						{"82687","NR ADMIN PERS 2212 (NOSC SPRINGFIELD OR)"},</v>
      </c>
      <c r="R282" s="9" t="str">
        <f t="shared" si="14"/>
        <v>insert into FTS_rui_codes (suggest_text_1, suggest_text_2, source) values ("82687","NR ADMIN PERS 2212 (NOSC SPRINGFIELD OR)","RESFOR N12 (07APR2021) and Re-Title List");</v>
      </c>
    </row>
    <row r="283" spans="1:18" ht="32" x14ac:dyDescent="0.2">
      <c r="A283" s="10" t="s">
        <v>66</v>
      </c>
      <c r="B283" s="10" t="s">
        <v>292</v>
      </c>
      <c r="C283" s="65">
        <v>82689</v>
      </c>
      <c r="D283" s="10" t="s">
        <v>359</v>
      </c>
      <c r="E283" s="59">
        <f t="shared" si="12"/>
        <v>82689</v>
      </c>
      <c r="F283" s="10" t="s">
        <v>360</v>
      </c>
      <c r="G283" s="59" t="e">
        <f>+VLOOKUP(C283,'Unit Retitle List'!$A$2:$C$1045,3,FALSE)</f>
        <v>#N/A</v>
      </c>
      <c r="H283" s="10" t="str">
        <f>+IFERROR(VLOOKUP(C283,'Unit Retitle List'!$A$2:$C$1045,3,FALSE),F283)</f>
        <v>NR ADMIN PERS 6667</v>
      </c>
      <c r="I283" s="10" t="s">
        <v>307</v>
      </c>
      <c r="J283" s="10" t="s">
        <v>297</v>
      </c>
      <c r="K283" s="10" t="s">
        <v>298</v>
      </c>
      <c r="L283" s="10" t="s">
        <v>308</v>
      </c>
      <c r="M283" s="10" t="s">
        <v>300</v>
      </c>
      <c r="Q283" s="9" t="str">
        <f t="shared" si="13"/>
        <v xml:space="preserve">						{"82689","NR ADMIN PERS 6667 (NOSC BALTIMORE MD)"},</v>
      </c>
      <c r="R283" s="9" t="str">
        <f t="shared" si="14"/>
        <v>insert into FTS_rui_codes (suggest_text_1, suggest_text_2, source) values ("82689","NR ADMIN PERS 6667 (NOSC BALTIMORE MD)","RESFOR N12 (07APR2021) and Re-Title List");</v>
      </c>
    </row>
    <row r="284" spans="1:18" ht="32" x14ac:dyDescent="0.2">
      <c r="A284" s="10" t="s">
        <v>66</v>
      </c>
      <c r="B284" s="7" t="s">
        <v>1935</v>
      </c>
      <c r="C284" s="66">
        <v>82693</v>
      </c>
      <c r="D284" s="7" t="s">
        <v>2007</v>
      </c>
      <c r="E284" s="59">
        <f t="shared" si="12"/>
        <v>82693</v>
      </c>
      <c r="F284" s="12" t="s">
        <v>2008</v>
      </c>
      <c r="G284" s="59" t="e">
        <f>+VLOOKUP(C284,'Unit Retitle List'!$A$2:$C$1045,3,FALSE)</f>
        <v>#N/A</v>
      </c>
      <c r="H284" s="10" t="str">
        <f>+IFERROR(VLOOKUP(C284,'Unit Retitle List'!$A$2:$C$1045,3,FALSE),F284)</f>
        <v>NR NSW DETACHMENT BANGOR</v>
      </c>
      <c r="I284" s="7" t="s">
        <v>1965</v>
      </c>
      <c r="J284" s="7" t="s">
        <v>1950</v>
      </c>
      <c r="K284" s="7" t="s">
        <v>1144</v>
      </c>
      <c r="L284" s="7" t="s">
        <v>1966</v>
      </c>
      <c r="M284" s="7" t="s">
        <v>1942</v>
      </c>
      <c r="Q284" s="9" t="str">
        <f t="shared" si="13"/>
        <v xml:space="preserve">						{"82693","NR NSW DETACHMENT BANGOR (NOSC KITSAP WA)"},</v>
      </c>
      <c r="R284" s="9" t="str">
        <f t="shared" si="14"/>
        <v>insert into FTS_rui_codes (suggest_text_1, suggest_text_2, source) values ("82693","NR NSW DETACHMENT BANGOR (NOSC KITSAP WA)","RESFOR N12 (07APR2021) and Re-Title List");</v>
      </c>
    </row>
    <row r="285" spans="1:18" ht="32" x14ac:dyDescent="0.2">
      <c r="A285" s="10" t="s">
        <v>66</v>
      </c>
      <c r="B285" s="10" t="s">
        <v>2450</v>
      </c>
      <c r="C285" s="65">
        <v>82705</v>
      </c>
      <c r="D285" s="10" t="s">
        <v>2458</v>
      </c>
      <c r="E285" s="59">
        <f t="shared" si="12"/>
        <v>82705</v>
      </c>
      <c r="F285" s="10" t="s">
        <v>2459</v>
      </c>
      <c r="G285" s="59" t="str">
        <f>+VLOOKUP(C285,'Unit Retitle List'!$A$2:$C$1045,3,FALSE)</f>
        <v>NR RSU NAS</v>
      </c>
      <c r="H285" s="10" t="str">
        <f>+IFERROR(VLOOKUP(C285,'Unit Retitle List'!$A$2:$C$1045,3,FALSE),F285)</f>
        <v>NR RSU NAS</v>
      </c>
      <c r="I285" s="10" t="s">
        <v>2454</v>
      </c>
      <c r="J285" s="10" t="s">
        <v>2455</v>
      </c>
      <c r="K285" s="10" t="s">
        <v>616</v>
      </c>
      <c r="L285" s="10" t="s">
        <v>2456</v>
      </c>
      <c r="M285" s="10" t="s">
        <v>2457</v>
      </c>
      <c r="Q285" s="9" t="str">
        <f t="shared" si="13"/>
        <v xml:space="preserve">						{"82705","NR RSU NAS (NOSC NASHVILLE TN)"},</v>
      </c>
      <c r="R285" s="9" t="str">
        <f t="shared" si="14"/>
        <v>insert into FTS_rui_codes (suggest_text_1, suggest_text_2, source) values ("82705","NR RSU NAS (NOSC NASHVILLE TN)","RESFOR N12 (07APR2021) and Re-Title List");</v>
      </c>
    </row>
    <row r="286" spans="1:18" ht="32" x14ac:dyDescent="0.2">
      <c r="A286" s="10" t="s">
        <v>66</v>
      </c>
      <c r="B286" s="10" t="s">
        <v>2499</v>
      </c>
      <c r="C286" s="65">
        <v>82710</v>
      </c>
      <c r="D286" s="10" t="s">
        <v>2531</v>
      </c>
      <c r="E286" s="59">
        <f t="shared" si="12"/>
        <v>82710</v>
      </c>
      <c r="F286" s="10" t="s">
        <v>2532</v>
      </c>
      <c r="G286" s="59" t="e">
        <f>+VLOOKUP(C286,'Unit Retitle List'!$A$2:$C$1045,3,FALSE)</f>
        <v>#N/A</v>
      </c>
      <c r="H286" s="10" t="str">
        <f>+IFERROR(VLOOKUP(C286,'Unit Retitle List'!$A$2:$C$1045,3,FALSE),F286)</f>
        <v>NR SUBLANT UWO NEW LONDON2</v>
      </c>
      <c r="I286" s="10" t="s">
        <v>2502</v>
      </c>
      <c r="J286" s="10" t="s">
        <v>2503</v>
      </c>
      <c r="K286" s="10" t="s">
        <v>2504</v>
      </c>
      <c r="L286" s="10" t="s">
        <v>2505</v>
      </c>
      <c r="M286" s="10" t="s">
        <v>2506</v>
      </c>
      <c r="O286" s="17"/>
      <c r="Q286" s="9" t="str">
        <f t="shared" si="13"/>
        <v xml:space="preserve">						{"82710","NR SUBLANT UWO NEW LONDON2 (NOSC NEW LONDON CT)"},</v>
      </c>
      <c r="R286" s="9" t="str">
        <f t="shared" si="14"/>
        <v>insert into FTS_rui_codes (suggest_text_1, suggest_text_2, source) values ("82710","NR SUBLANT UWO NEW LONDON2 (NOSC NEW LONDON CT)","RESFOR N12 (07APR2021) and Re-Title List");</v>
      </c>
    </row>
    <row r="287" spans="1:18" ht="32" x14ac:dyDescent="0.2">
      <c r="A287" s="10" t="s">
        <v>66</v>
      </c>
      <c r="B287" s="7" t="s">
        <v>2730</v>
      </c>
      <c r="C287" s="66">
        <v>82711</v>
      </c>
      <c r="D287" s="7" t="s">
        <v>2892</v>
      </c>
      <c r="E287" s="59">
        <f t="shared" si="12"/>
        <v>82711</v>
      </c>
      <c r="F287" s="7" t="s">
        <v>2893</v>
      </c>
      <c r="G287" s="59" t="str">
        <f>+VLOOKUP(C287,'Unit Retitle List'!$A$2:$C$1045,3,FALSE)</f>
        <v xml:space="preserve">NR SUBGRU 2 HQ </v>
      </c>
      <c r="H287" s="10" t="str">
        <f>+IFERROR(VLOOKUP(C287,'Unit Retitle List'!$A$2:$C$1045,3,FALSE),F287)</f>
        <v xml:space="preserve">NR SUBGRU 2 HQ </v>
      </c>
      <c r="I287" s="7" t="s">
        <v>2734</v>
      </c>
      <c r="J287" s="7" t="s">
        <v>2735</v>
      </c>
      <c r="K287" s="7" t="s">
        <v>26</v>
      </c>
      <c r="L287" s="7" t="s">
        <v>2736</v>
      </c>
      <c r="M287" s="7" t="s">
        <v>2737</v>
      </c>
      <c r="Q287" s="9" t="str">
        <f t="shared" si="13"/>
        <v xml:space="preserve">						{"82711","NR SUBGRU 2 HQ  (NOSC NORFOLK VA)"},</v>
      </c>
      <c r="R287" s="9" t="str">
        <f t="shared" si="14"/>
        <v>insert into FTS_rui_codes (suggest_text_1, suggest_text_2, source) values ("82711","NR SUBGRU 2 HQ  (NOSC NORFOLK VA)","RESFOR N12 (07APR2021) and Re-Title List");</v>
      </c>
    </row>
    <row r="288" spans="1:18" ht="32" x14ac:dyDescent="0.2">
      <c r="A288" s="10" t="s">
        <v>66</v>
      </c>
      <c r="B288" s="7" t="s">
        <v>2730</v>
      </c>
      <c r="C288" s="66">
        <v>82714</v>
      </c>
      <c r="D288" s="7" t="s">
        <v>2879</v>
      </c>
      <c r="E288" s="59">
        <f t="shared" si="12"/>
        <v>82714</v>
      </c>
      <c r="F288" s="7" t="s">
        <v>2880</v>
      </c>
      <c r="G288" s="59" t="str">
        <f>+VLOOKUP(C288,'Unit Retitle List'!$A$2:$C$1045,3,FALSE)</f>
        <v>NR CSG4 FST-E</v>
      </c>
      <c r="H288" s="10" t="str">
        <f>+IFERROR(VLOOKUP(C288,'Unit Retitle List'!$A$2:$C$1045,3,FALSE),F288)</f>
        <v>NR CSG4 FST-E</v>
      </c>
      <c r="I288" s="7" t="s">
        <v>2734</v>
      </c>
      <c r="J288" s="7" t="s">
        <v>2735</v>
      </c>
      <c r="K288" s="7" t="s">
        <v>26</v>
      </c>
      <c r="L288" s="7" t="s">
        <v>2736</v>
      </c>
      <c r="M288" s="7" t="s">
        <v>2737</v>
      </c>
      <c r="Q288" s="9" t="str">
        <f t="shared" si="13"/>
        <v xml:space="preserve">						{"82714","NR CSG4 FST-E (NOSC NORFOLK VA)"},</v>
      </c>
      <c r="R288" s="9" t="str">
        <f t="shared" si="14"/>
        <v>insert into FTS_rui_codes (suggest_text_1, suggest_text_2, source) values ("82714","NR CSG4 FST-E (NOSC NORFOLK VA)","RESFOR N12 (07APR2021) and Re-Title List");</v>
      </c>
    </row>
    <row r="289" spans="1:18" ht="32" x14ac:dyDescent="0.2">
      <c r="A289" s="10" t="s">
        <v>66</v>
      </c>
      <c r="B289" s="10" t="s">
        <v>1641</v>
      </c>
      <c r="C289" s="65">
        <v>82719</v>
      </c>
      <c r="D289" s="10" t="s">
        <v>1679</v>
      </c>
      <c r="E289" s="59">
        <f t="shared" si="12"/>
        <v>82719</v>
      </c>
      <c r="F289" s="10" t="s">
        <v>1680</v>
      </c>
      <c r="G289" s="59" t="e">
        <f>+VLOOKUP(C289,'Unit Retitle List'!$A$2:$C$1045,3,FALSE)</f>
        <v>#N/A</v>
      </c>
      <c r="H289" s="10" t="str">
        <f>+IFERROR(VLOOKUP(C289,'Unit Retitle List'!$A$2:$C$1045,3,FALSE),F289)</f>
        <v>NR 4MD 4TH AAV CO C</v>
      </c>
      <c r="I289" s="10" t="s">
        <v>1645</v>
      </c>
      <c r="J289" s="10" t="s">
        <v>1646</v>
      </c>
      <c r="K289" s="10" t="s">
        <v>18</v>
      </c>
      <c r="L289" s="10" t="s">
        <v>1647</v>
      </c>
      <c r="M289" s="10" t="s">
        <v>1648</v>
      </c>
      <c r="Q289" s="9" t="str">
        <f t="shared" si="13"/>
        <v xml:space="preserve">						{"82719","NR 4MD 4TH AAV CO C (NOSC HOUSTON TX)"},</v>
      </c>
      <c r="R289" s="9" t="str">
        <f t="shared" si="14"/>
        <v>insert into FTS_rui_codes (suggest_text_1, suggest_text_2, source) values ("82719","NR 4MD 4TH AAV CO C (NOSC HOUSTON TX)","RESFOR N12 (07APR2021) and Re-Title List");</v>
      </c>
    </row>
    <row r="290" spans="1:18" ht="32" x14ac:dyDescent="0.2">
      <c r="A290" s="10" t="s">
        <v>66</v>
      </c>
      <c r="B290" s="10" t="s">
        <v>4428</v>
      </c>
      <c r="C290" s="65">
        <v>82730</v>
      </c>
      <c r="D290" s="10" t="s">
        <v>4564</v>
      </c>
      <c r="E290" s="59">
        <f t="shared" si="12"/>
        <v>82730</v>
      </c>
      <c r="F290" s="10" t="s">
        <v>4564</v>
      </c>
      <c r="G290" s="59" t="e">
        <f>+VLOOKUP(C290,'Unit Retitle List'!$A$2:$C$1045,3,FALSE)</f>
        <v>#N/A</v>
      </c>
      <c r="H290" s="10" t="str">
        <f>+IFERROR(VLOOKUP(C290,'Unit Retitle List'!$A$2:$C$1045,3,FALSE),F290)</f>
        <v>NR SUBLANT HQ DC</v>
      </c>
      <c r="I290" s="10" t="s">
        <v>4431</v>
      </c>
      <c r="J290" s="10" t="s">
        <v>4432</v>
      </c>
      <c r="K290" s="10" t="s">
        <v>298</v>
      </c>
      <c r="L290" s="10" t="s">
        <v>4433</v>
      </c>
      <c r="M290" s="10" t="s">
        <v>4434</v>
      </c>
      <c r="O290" s="17"/>
      <c r="Q290" s="9" t="str">
        <f t="shared" si="13"/>
        <v xml:space="preserve">						{"82730","NR SUBLANT HQ DC (NOSC WASHINGTON DC)"},</v>
      </c>
      <c r="R290" s="9" t="str">
        <f t="shared" si="14"/>
        <v>insert into FTS_rui_codes (suggest_text_1, suggest_text_2, source) values ("82730","NR SUBLANT HQ DC (NOSC WASHINGTON DC)","RESFOR N12 (07APR2021) and Re-Title List");</v>
      </c>
    </row>
    <row r="291" spans="1:18" ht="32" x14ac:dyDescent="0.2">
      <c r="A291" s="10" t="s">
        <v>66</v>
      </c>
      <c r="B291" s="10" t="s">
        <v>1282</v>
      </c>
      <c r="C291" s="65">
        <v>82736</v>
      </c>
      <c r="D291" s="10" t="s">
        <v>1347</v>
      </c>
      <c r="E291" s="59">
        <f t="shared" si="12"/>
        <v>82736</v>
      </c>
      <c r="F291" s="10" t="s">
        <v>1348</v>
      </c>
      <c r="G291" s="59" t="e">
        <f>+VLOOKUP(C291,'Unit Retitle List'!$A$2:$C$1045,3,FALSE)</f>
        <v>#N/A</v>
      </c>
      <c r="H291" s="10" t="str">
        <f>+IFERROR(VLOOKUP(C291,'Unit Retitle List'!$A$2:$C$1045,3,FALSE),F291)</f>
        <v>NR AFRICA COMMAND J5</v>
      </c>
      <c r="I291" s="10" t="s">
        <v>1285</v>
      </c>
      <c r="J291" s="10" t="s">
        <v>17</v>
      </c>
      <c r="K291" s="10" t="s">
        <v>18</v>
      </c>
      <c r="L291" s="10" t="s">
        <v>1286</v>
      </c>
      <c r="M291" s="10" t="s">
        <v>1287</v>
      </c>
      <c r="Q291" s="9" t="str">
        <f t="shared" si="13"/>
        <v xml:space="preserve">						{"82736","NR AFRICA COMMAND J5 (NOSC FT WORTH TX)"},</v>
      </c>
      <c r="R291" s="9" t="str">
        <f t="shared" si="14"/>
        <v>insert into FTS_rui_codes (suggest_text_1, suggest_text_2, source) values ("82736","NR AFRICA COMMAND J5 (NOSC FT WORTH TX)","RESFOR N12 (07APR2021) and Re-Title List");</v>
      </c>
    </row>
    <row r="292" spans="1:18" ht="32" x14ac:dyDescent="0.2">
      <c r="A292" s="10" t="s">
        <v>66</v>
      </c>
      <c r="B292" s="7" t="s">
        <v>2730</v>
      </c>
      <c r="C292" s="66">
        <v>82737</v>
      </c>
      <c r="D292" s="7" t="s">
        <v>2887</v>
      </c>
      <c r="E292" s="59">
        <f t="shared" si="12"/>
        <v>82737</v>
      </c>
      <c r="F292" s="7" t="s">
        <v>2887</v>
      </c>
      <c r="G292" s="59" t="e">
        <f>+VLOOKUP(C292,'Unit Retitle List'!$A$2:$C$1045,3,FALSE)</f>
        <v>#N/A</v>
      </c>
      <c r="H292" s="10" t="str">
        <f>+IFERROR(VLOOKUP(C292,'Unit Retitle List'!$A$2:$C$1045,3,FALSE),F292)</f>
        <v>NR NATO CJOS COE</v>
      </c>
      <c r="I292" s="7" t="s">
        <v>2734</v>
      </c>
      <c r="J292" s="7" t="s">
        <v>2735</v>
      </c>
      <c r="K292" s="7" t="s">
        <v>26</v>
      </c>
      <c r="L292" s="7" t="s">
        <v>2736</v>
      </c>
      <c r="M292" s="7" t="s">
        <v>2737</v>
      </c>
      <c r="Q292" s="9" t="str">
        <f t="shared" si="13"/>
        <v xml:space="preserve">						{"82737","NR NATO CJOS COE (NOSC NORFOLK VA)"},</v>
      </c>
      <c r="R292" s="9" t="str">
        <f t="shared" si="14"/>
        <v>insert into FTS_rui_codes (suggest_text_1, suggest_text_2, source) values ("82737","NR NATO CJOS COE (NOSC NORFOLK VA)","RESFOR N12 (07APR2021) and Re-Title List");</v>
      </c>
    </row>
    <row r="293" spans="1:18" ht="32" x14ac:dyDescent="0.2">
      <c r="A293" s="10" t="s">
        <v>66</v>
      </c>
      <c r="B293" s="10" t="s">
        <v>1282</v>
      </c>
      <c r="C293" s="65">
        <v>82738</v>
      </c>
      <c r="D293" s="10" t="s">
        <v>1345</v>
      </c>
      <c r="E293" s="59">
        <f t="shared" si="12"/>
        <v>82738</v>
      </c>
      <c r="F293" s="10" t="s">
        <v>1346</v>
      </c>
      <c r="G293" s="59" t="e">
        <f>+VLOOKUP(C293,'Unit Retitle List'!$A$2:$C$1045,3,FALSE)</f>
        <v>#N/A</v>
      </c>
      <c r="H293" s="10" t="str">
        <f>+IFERROR(VLOOKUP(C293,'Unit Retitle List'!$A$2:$C$1045,3,FALSE),F293)</f>
        <v>NR AFRICA COMMAND J6</v>
      </c>
      <c r="I293" s="10" t="s">
        <v>1285</v>
      </c>
      <c r="J293" s="10" t="s">
        <v>17</v>
      </c>
      <c r="K293" s="10" t="s">
        <v>18</v>
      </c>
      <c r="L293" s="10" t="s">
        <v>1286</v>
      </c>
      <c r="M293" s="10" t="s">
        <v>1287</v>
      </c>
      <c r="Q293" s="9" t="str">
        <f t="shared" si="13"/>
        <v xml:space="preserve">						{"82738","NR AFRICA COMMAND J6 (NOSC FT WORTH TX)"},</v>
      </c>
      <c r="R293" s="9" t="str">
        <f t="shared" si="14"/>
        <v>insert into FTS_rui_codes (suggest_text_1, suggest_text_2, source) values ("82738","NR AFRICA COMMAND J6 (NOSC FT WORTH TX)","RESFOR N12 (07APR2021) and Re-Title List");</v>
      </c>
    </row>
    <row r="294" spans="1:18" ht="32" x14ac:dyDescent="0.2">
      <c r="A294" s="10" t="s">
        <v>66</v>
      </c>
      <c r="B294" s="10" t="s">
        <v>4428</v>
      </c>
      <c r="C294" s="65">
        <v>82739</v>
      </c>
      <c r="D294" s="10" t="s">
        <v>4560</v>
      </c>
      <c r="E294" s="59">
        <f t="shared" si="12"/>
        <v>82739</v>
      </c>
      <c r="F294" s="10" t="s">
        <v>4561</v>
      </c>
      <c r="G294" s="59" t="str">
        <f>+VLOOKUP(C294,'Unit Retitle List'!$A$2:$C$1045,3,FALSE)</f>
        <v>NR RSU WAS</v>
      </c>
      <c r="H294" s="10" t="str">
        <f>+IFERROR(VLOOKUP(C294,'Unit Retitle List'!$A$2:$C$1045,3,FALSE),F294)</f>
        <v>NR RSU WAS</v>
      </c>
      <c r="I294" s="10" t="s">
        <v>4431</v>
      </c>
      <c r="J294" s="10" t="s">
        <v>4432</v>
      </c>
      <c r="K294" s="10" t="s">
        <v>298</v>
      </c>
      <c r="L294" s="10" t="s">
        <v>4433</v>
      </c>
      <c r="M294" s="10" t="s">
        <v>4434</v>
      </c>
      <c r="O294" s="17"/>
      <c r="Q294" s="9" t="str">
        <f t="shared" si="13"/>
        <v xml:space="preserve">						{"82739","NR RSU WAS (NOSC WASHINGTON DC)"},</v>
      </c>
      <c r="R294" s="9" t="str">
        <f t="shared" si="14"/>
        <v>insert into FTS_rui_codes (suggest_text_1, suggest_text_2, source) values ("82739","NR RSU WAS (NOSC WASHINGTON DC)","RESFOR N12 (07APR2021) and Re-Title List");</v>
      </c>
    </row>
    <row r="295" spans="1:18" ht="32" x14ac:dyDescent="0.2">
      <c r="A295" s="10" t="s">
        <v>66</v>
      </c>
      <c r="B295" s="10" t="s">
        <v>3736</v>
      </c>
      <c r="C295" s="65">
        <v>82740</v>
      </c>
      <c r="D295" s="10" t="s">
        <v>3758</v>
      </c>
      <c r="E295" s="59">
        <f t="shared" si="12"/>
        <v>82740</v>
      </c>
      <c r="F295" s="10" t="s">
        <v>3758</v>
      </c>
      <c r="G295" s="59" t="str">
        <f>+VLOOKUP(C295,'Unit Retitle List'!$A$2:$C$1045,3,FALSE)</f>
        <v>NR LCSRON1 HQ</v>
      </c>
      <c r="H295" s="10" t="str">
        <f>+IFERROR(VLOOKUP(C295,'Unit Retitle List'!$A$2:$C$1045,3,FALSE),F295)</f>
        <v>NR LCSRON1 HQ</v>
      </c>
      <c r="I295" s="10" t="s">
        <v>3739</v>
      </c>
      <c r="J295" s="10" t="s">
        <v>47</v>
      </c>
      <c r="K295" s="10" t="s">
        <v>48</v>
      </c>
      <c r="L295" s="10" t="s">
        <v>3740</v>
      </c>
      <c r="M295" s="22" t="s">
        <v>3741</v>
      </c>
      <c r="O295" s="17"/>
      <c r="P295" s="13"/>
      <c r="Q295" s="9" t="str">
        <f t="shared" si="13"/>
        <v xml:space="preserve">						{"82740","NR LCSRON1 HQ (NOSC SAN DIEGO CA)"},</v>
      </c>
      <c r="R295" s="9" t="str">
        <f t="shared" si="14"/>
        <v>insert into FTS_rui_codes (suggest_text_1, suggest_text_2, source) values ("82740","NR LCSRON1 HQ (NOSC SAN DIEGO CA)","RESFOR N12 (07APR2021) and Re-Title List");</v>
      </c>
    </row>
    <row r="296" spans="1:18" ht="32" x14ac:dyDescent="0.2">
      <c r="A296" s="10" t="s">
        <v>66</v>
      </c>
      <c r="B296" s="10" t="s">
        <v>3532</v>
      </c>
      <c r="C296" s="65">
        <v>82742</v>
      </c>
      <c r="D296" s="10" t="s">
        <v>3549</v>
      </c>
      <c r="E296" s="59">
        <f t="shared" si="12"/>
        <v>82742</v>
      </c>
      <c r="F296" s="10" t="s">
        <v>3550</v>
      </c>
      <c r="G296" s="59" t="str">
        <f>+VLOOKUP(C296,'Unit Retitle List'!$A$2:$C$1045,3,FALSE)</f>
        <v>NR RSU ROA</v>
      </c>
      <c r="H296" s="10" t="str">
        <f>+IFERROR(VLOOKUP(C296,'Unit Retitle List'!$A$2:$C$1045,3,FALSE),F296)</f>
        <v>NR RSU ROA</v>
      </c>
      <c r="I296" s="10" t="s">
        <v>3535</v>
      </c>
      <c r="J296" s="10" t="s">
        <v>3536</v>
      </c>
      <c r="K296" s="10" t="s">
        <v>26</v>
      </c>
      <c r="L296" s="10" t="s">
        <v>3537</v>
      </c>
      <c r="M296" s="10" t="s">
        <v>3538</v>
      </c>
      <c r="Q296" s="9" t="str">
        <f t="shared" si="13"/>
        <v xml:space="preserve">						{"82742","NR RSU ROA (NOSC ROANOKE VA)"},</v>
      </c>
      <c r="R296" s="9" t="str">
        <f t="shared" si="14"/>
        <v>insert into FTS_rui_codes (suggest_text_1, suggest_text_2, source) values ("82742","NR RSU ROA (NOSC ROANOKE VA)","RESFOR N12 (07APR2021) and Re-Title List");</v>
      </c>
    </row>
    <row r="297" spans="1:18" ht="32" x14ac:dyDescent="0.2">
      <c r="A297" s="10" t="s">
        <v>66</v>
      </c>
      <c r="B297" s="7" t="s">
        <v>4749</v>
      </c>
      <c r="C297" s="66">
        <v>82743</v>
      </c>
      <c r="D297" s="7" t="s">
        <v>4769</v>
      </c>
      <c r="E297" s="59">
        <f t="shared" si="12"/>
        <v>82743</v>
      </c>
      <c r="F297" s="7" t="s">
        <v>4770</v>
      </c>
      <c r="G297" s="59" t="e">
        <f>+VLOOKUP(C297,'Unit Retitle List'!$A$2:$C$1045,3,FALSE)</f>
        <v>#N/A</v>
      </c>
      <c r="H297" s="10" t="str">
        <f>+IFERROR(VLOOKUP(C297,'Unit Retitle List'!$A$2:$C$1045,3,FALSE),F297)</f>
        <v>NR OPS SUPPORT 1380</v>
      </c>
      <c r="I297" s="7" t="s">
        <v>4753</v>
      </c>
      <c r="J297" s="7" t="s">
        <v>4754</v>
      </c>
      <c r="K297" s="7" t="s">
        <v>72</v>
      </c>
      <c r="L297" s="7" t="s">
        <v>4759</v>
      </c>
      <c r="M297" s="7" t="s">
        <v>4756</v>
      </c>
      <c r="Q297" s="9" t="str">
        <f t="shared" si="13"/>
        <v xml:space="preserve">						{"82743","NR OPS SUPPORT 1380 (NOSC YOUNGSTOWN OH)"},</v>
      </c>
      <c r="R297" s="9" t="str">
        <f t="shared" si="14"/>
        <v>insert into FTS_rui_codes (suggest_text_1, suggest_text_2, source) values ("82743","NR OPS SUPPORT 1380 (NOSC YOUNGSTOWN OH)","RESFOR N12 (07APR2021) and Re-Title List");</v>
      </c>
    </row>
    <row r="298" spans="1:18" ht="32" x14ac:dyDescent="0.2">
      <c r="A298" s="10" t="s">
        <v>66</v>
      </c>
      <c r="B298" s="10" t="s">
        <v>469</v>
      </c>
      <c r="C298" s="65">
        <v>82746</v>
      </c>
      <c r="D298" s="10" t="s">
        <v>470</v>
      </c>
      <c r="E298" s="59">
        <f t="shared" si="12"/>
        <v>82746</v>
      </c>
      <c r="F298" s="11" t="s">
        <v>471</v>
      </c>
      <c r="G298" s="59" t="e">
        <f>+VLOOKUP(C298,'Unit Retitle List'!$A$2:$C$1045,3,FALSE)</f>
        <v>#N/A</v>
      </c>
      <c r="H298" s="10" t="str">
        <f>+IFERROR(VLOOKUP(C298,'Unit Retitle List'!$A$2:$C$1045,3,FALSE),F298)</f>
        <v>NR ADMIN PERS 2206</v>
      </c>
      <c r="I298" s="10" t="s">
        <v>472</v>
      </c>
      <c r="J298" s="10" t="s">
        <v>473</v>
      </c>
      <c r="K298" s="10" t="s">
        <v>474</v>
      </c>
      <c r="L298" s="10" t="s">
        <v>475</v>
      </c>
      <c r="M298" s="10" t="s">
        <v>476</v>
      </c>
      <c r="Q298" s="9" t="str">
        <f t="shared" si="13"/>
        <v xml:space="preserve">						{"82746","NR ADMIN PERS 2206 (NOSC BILLINGS MT)"},</v>
      </c>
      <c r="R298" s="9" t="str">
        <f t="shared" si="14"/>
        <v>insert into FTS_rui_codes (suggest_text_1, suggest_text_2, source) values ("82746","NR ADMIN PERS 2206 (NOSC BILLINGS MT)","RESFOR N12 (07APR2021) and Re-Title List");</v>
      </c>
    </row>
    <row r="299" spans="1:18" ht="32" x14ac:dyDescent="0.2">
      <c r="A299" s="10" t="s">
        <v>66</v>
      </c>
      <c r="B299" s="7" t="s">
        <v>2730</v>
      </c>
      <c r="C299" s="66">
        <v>82748</v>
      </c>
      <c r="D299" s="7" t="s">
        <v>2883</v>
      </c>
      <c r="E299" s="59">
        <f t="shared" si="12"/>
        <v>82748</v>
      </c>
      <c r="F299" s="7" t="s">
        <v>2884</v>
      </c>
      <c r="G299" s="59" t="e">
        <f>+VLOOKUP(C299,'Unit Retitle List'!$A$2:$C$1045,3,FALSE)</f>
        <v>#N/A</v>
      </c>
      <c r="H299" s="10" t="str">
        <f>+IFERROR(VLOOKUP(C299,'Unit Retitle List'!$A$2:$C$1045,3,FALSE),F299)</f>
        <v>NR ADMIN PERS 0686</v>
      </c>
      <c r="I299" s="7" t="s">
        <v>2734</v>
      </c>
      <c r="J299" s="7" t="s">
        <v>2735</v>
      </c>
      <c r="K299" s="7" t="s">
        <v>26</v>
      </c>
      <c r="L299" s="7" t="s">
        <v>2736</v>
      </c>
      <c r="M299" s="7" t="s">
        <v>2737</v>
      </c>
      <c r="Q299" s="9" t="str">
        <f t="shared" si="13"/>
        <v xml:space="preserve">						{"82748","NR ADMIN PERS 0686 (NOSC NORFOLK VA)"},</v>
      </c>
      <c r="R299" s="9" t="str">
        <f t="shared" si="14"/>
        <v>insert into FTS_rui_codes (suggest_text_1, suggest_text_2, source) values ("82748","NR ADMIN PERS 0686 (NOSC NORFOLK VA)","RESFOR N12 (07APR2021) and Re-Title List");</v>
      </c>
    </row>
    <row r="300" spans="1:18" ht="32" x14ac:dyDescent="0.2">
      <c r="A300" s="10" t="s">
        <v>66</v>
      </c>
      <c r="B300" s="7" t="s">
        <v>3570</v>
      </c>
      <c r="C300" s="66">
        <v>82751</v>
      </c>
      <c r="D300" s="7" t="s">
        <v>3583</v>
      </c>
      <c r="E300" s="59">
        <f t="shared" si="12"/>
        <v>82751</v>
      </c>
      <c r="F300" s="7" t="s">
        <v>3584</v>
      </c>
      <c r="G300" s="59" t="e">
        <f>+VLOOKUP(C300,'Unit Retitle List'!$A$2:$C$1045,3,FALSE)</f>
        <v>#N/A</v>
      </c>
      <c r="H300" s="10" t="str">
        <f>+IFERROR(VLOOKUP(C300,'Unit Retitle List'!$A$2:$C$1045,3,FALSE),F300)</f>
        <v>NR ADMIN PERS 1329</v>
      </c>
      <c r="I300" s="7" t="s">
        <v>3574</v>
      </c>
      <c r="J300" s="7" t="s">
        <v>3575</v>
      </c>
      <c r="K300" s="7" t="s">
        <v>654</v>
      </c>
      <c r="L300" s="7" t="s">
        <v>3576</v>
      </c>
      <c r="M300" s="7" t="s">
        <v>3577</v>
      </c>
      <c r="Q300" s="9" t="str">
        <f t="shared" si="13"/>
        <v xml:space="preserve">						{"82751","NR ADMIN PERS 1329 (NOSC ROCK ISLAND IL)"},</v>
      </c>
      <c r="R300" s="9" t="str">
        <f t="shared" si="14"/>
        <v>insert into FTS_rui_codes (suggest_text_1, suggest_text_2, source) values ("82751","NR ADMIN PERS 1329 (NOSC ROCK ISLAND IL)","RESFOR N12 (07APR2021) and Re-Title List");</v>
      </c>
    </row>
    <row r="301" spans="1:18" ht="32" x14ac:dyDescent="0.2">
      <c r="A301" s="10" t="s">
        <v>66</v>
      </c>
      <c r="B301" s="10" t="s">
        <v>2591</v>
      </c>
      <c r="C301" s="65">
        <v>82775</v>
      </c>
      <c r="D301" s="10" t="s">
        <v>2633</v>
      </c>
      <c r="E301" s="59">
        <f t="shared" si="12"/>
        <v>82775</v>
      </c>
      <c r="F301" s="10" t="s">
        <v>2634</v>
      </c>
      <c r="G301" s="59" t="str">
        <f>+VLOOKUP(C301,'Unit Retitle List'!$A$2:$C$1045,3,FALSE)</f>
        <v>EMF BETHESDA NYC</v>
      </c>
      <c r="H301" s="10" t="str">
        <f>+IFERROR(VLOOKUP(C301,'Unit Retitle List'!$A$2:$C$1045,3,FALSE),F301)</f>
        <v>EMF BETHESDA NYC</v>
      </c>
      <c r="I301" s="10" t="s">
        <v>2594</v>
      </c>
      <c r="J301" s="10" t="s">
        <v>2595</v>
      </c>
      <c r="K301" s="10" t="s">
        <v>514</v>
      </c>
      <c r="L301" s="10" t="s">
        <v>2596</v>
      </c>
      <c r="M301" s="10" t="s">
        <v>2597</v>
      </c>
      <c r="Q301" s="9" t="str">
        <f t="shared" si="13"/>
        <v xml:space="preserve">						{"82775","EMF BETHESDA NYC (NOSC NEW YORK NY)"},</v>
      </c>
      <c r="R301" s="9" t="str">
        <f t="shared" si="14"/>
        <v>insert into FTS_rui_codes (suggest_text_1, suggest_text_2, source) values ("82775","EMF BETHESDA NYC (NOSC NEW YORK NY)","RESFOR N12 (07APR2021) and Re-Title List");</v>
      </c>
    </row>
    <row r="302" spans="1:18" ht="32" x14ac:dyDescent="0.2">
      <c r="A302" s="10" t="s">
        <v>66</v>
      </c>
      <c r="B302" s="10" t="s">
        <v>1749</v>
      </c>
      <c r="C302" s="65">
        <v>82781</v>
      </c>
      <c r="D302" s="10" t="s">
        <v>1779</v>
      </c>
      <c r="E302" s="59">
        <f t="shared" si="12"/>
        <v>82781</v>
      </c>
      <c r="F302" s="10" t="s">
        <v>1779</v>
      </c>
      <c r="G302" s="59" t="e">
        <f>+VLOOKUP(C302,'Unit Retitle List'!$A$2:$C$1045,3,FALSE)</f>
        <v>#N/A</v>
      </c>
      <c r="H302" s="10" t="str">
        <f>+IFERROR(VLOOKUP(C302,'Unit Retitle List'!$A$2:$C$1045,3,FALSE),F302)</f>
        <v>NR SPAWAR 303</v>
      </c>
      <c r="I302" s="10" t="s">
        <v>1753</v>
      </c>
      <c r="J302" s="10" t="s">
        <v>53</v>
      </c>
      <c r="K302" s="10" t="s">
        <v>54</v>
      </c>
      <c r="L302" s="10" t="s">
        <v>1754</v>
      </c>
      <c r="M302" s="10" t="s">
        <v>1755</v>
      </c>
      <c r="O302" s="29"/>
      <c r="Q302" s="9" t="str">
        <f t="shared" si="13"/>
        <v xml:space="preserve">						{"82781","NR SPAWAR 303 (NOSC JACKSONVILLE FL)"},</v>
      </c>
      <c r="R302" s="9" t="str">
        <f t="shared" si="14"/>
        <v>insert into FTS_rui_codes (suggest_text_1, suggest_text_2, source) values ("82781","NR SPAWAR 303 (NOSC JACKSONVILLE FL)","RESFOR N12 (07APR2021) and Re-Title List");</v>
      </c>
    </row>
    <row r="303" spans="1:18" ht="32" x14ac:dyDescent="0.2">
      <c r="A303" s="10" t="s">
        <v>66</v>
      </c>
      <c r="B303" s="10" t="s">
        <v>3588</v>
      </c>
      <c r="C303" s="65">
        <v>82785</v>
      </c>
      <c r="D303" s="10" t="s">
        <v>3610</v>
      </c>
      <c r="E303" s="59">
        <f t="shared" si="12"/>
        <v>82785</v>
      </c>
      <c r="F303" s="10" t="s">
        <v>3611</v>
      </c>
      <c r="G303" s="59" t="str">
        <f>+VLOOKUP(C303,'Unit Retitle List'!$A$2:$C$1045,3,FALSE)</f>
        <v>NR ACB1 SAC</v>
      </c>
      <c r="H303" s="10" t="str">
        <f>+IFERROR(VLOOKUP(C303,'Unit Retitle List'!$A$2:$C$1045,3,FALSE),F303)</f>
        <v>NR ACB1 SAC</v>
      </c>
      <c r="I303" s="10" t="s">
        <v>3592</v>
      </c>
      <c r="J303" s="10" t="s">
        <v>3593</v>
      </c>
      <c r="K303" s="10" t="s">
        <v>48</v>
      </c>
      <c r="L303" s="10" t="s">
        <v>3605</v>
      </c>
      <c r="M303" s="22" t="s">
        <v>3595</v>
      </c>
      <c r="P303" s="13"/>
      <c r="Q303" s="9" t="str">
        <f t="shared" si="13"/>
        <v xml:space="preserve">						{"82785","NR ACB1 SAC (NOSC SACRAMENTO CA)"},</v>
      </c>
      <c r="R303" s="9" t="str">
        <f t="shared" si="14"/>
        <v>insert into FTS_rui_codes (suggest_text_1, suggest_text_2, source) values ("82785","NR ACB1 SAC (NOSC SACRAMENTO CA)","RESFOR N12 (07APR2021) and Re-Title List");</v>
      </c>
    </row>
    <row r="304" spans="1:18" ht="32" x14ac:dyDescent="0.2">
      <c r="A304" s="10" t="s">
        <v>66</v>
      </c>
      <c r="B304" s="10" t="s">
        <v>3736</v>
      </c>
      <c r="C304" s="65">
        <v>82788</v>
      </c>
      <c r="D304" s="10" t="s">
        <v>3737</v>
      </c>
      <c r="E304" s="59">
        <f t="shared" si="12"/>
        <v>82788</v>
      </c>
      <c r="F304" s="10" t="s">
        <v>3738</v>
      </c>
      <c r="G304" s="59" t="str">
        <f>+VLOOKUP(C304,'Unit Retitle List'!$A$2:$C$1045,3,FALSE)</f>
        <v>NR NMRTC SD NIC-1</v>
      </c>
      <c r="H304" s="10" t="str">
        <f>+IFERROR(VLOOKUP(C304,'Unit Retitle List'!$A$2:$C$1045,3,FALSE),F304)</f>
        <v>NR NMRTC SD NIC-1</v>
      </c>
      <c r="I304" s="10" t="s">
        <v>3739</v>
      </c>
      <c r="J304" s="10" t="s">
        <v>47</v>
      </c>
      <c r="K304" s="10" t="s">
        <v>48</v>
      </c>
      <c r="L304" s="10" t="s">
        <v>3740</v>
      </c>
      <c r="M304" s="22" t="s">
        <v>3741</v>
      </c>
      <c r="O304" s="17"/>
      <c r="P304" s="13"/>
      <c r="Q304" s="9" t="str">
        <f t="shared" si="13"/>
        <v xml:space="preserve">						{"82788","NR NMRTC SD NIC-1 (NOSC SAN DIEGO CA)"},</v>
      </c>
      <c r="R304" s="9" t="str">
        <f t="shared" si="14"/>
        <v>insert into FTS_rui_codes (suggest_text_1, suggest_text_2, source) values ("82788","NR NMRTC SD NIC-1 (NOSC SAN DIEGO CA)","RESFOR N12 (07APR2021) and Re-Title List");</v>
      </c>
    </row>
    <row r="305" spans="1:18" ht="32" x14ac:dyDescent="0.2">
      <c r="A305" s="10" t="s">
        <v>66</v>
      </c>
      <c r="B305" s="7" t="s">
        <v>2730</v>
      </c>
      <c r="C305" s="66">
        <v>82790</v>
      </c>
      <c r="D305" s="7" t="s">
        <v>2885</v>
      </c>
      <c r="E305" s="59">
        <f t="shared" si="12"/>
        <v>82790</v>
      </c>
      <c r="F305" s="7" t="s">
        <v>2886</v>
      </c>
      <c r="G305" s="59" t="str">
        <f>+VLOOKUP(C305,'Unit Retitle List'!$A$2:$C$1045,3,FALSE)</f>
        <v>EMF BETHESDA NOR</v>
      </c>
      <c r="H305" s="10" t="str">
        <f>+IFERROR(VLOOKUP(C305,'Unit Retitle List'!$A$2:$C$1045,3,FALSE),F305)</f>
        <v>EMF BETHESDA NOR</v>
      </c>
      <c r="I305" s="7" t="s">
        <v>2734</v>
      </c>
      <c r="J305" s="7" t="s">
        <v>2735</v>
      </c>
      <c r="K305" s="7" t="s">
        <v>26</v>
      </c>
      <c r="L305" s="7" t="s">
        <v>2736</v>
      </c>
      <c r="M305" s="7" t="s">
        <v>2737</v>
      </c>
      <c r="Q305" s="9" t="str">
        <f t="shared" si="13"/>
        <v xml:space="preserve">						{"82790","EMF BETHESDA NOR (NOSC NORFOLK VA)"},</v>
      </c>
      <c r="R305" s="9" t="str">
        <f t="shared" si="14"/>
        <v>insert into FTS_rui_codes (suggest_text_1, suggest_text_2, source) values ("82790","EMF BETHESDA NOR (NOSC NORFOLK VA)","RESFOR N12 (07APR2021) and Re-Title List");</v>
      </c>
    </row>
    <row r="306" spans="1:18" ht="32" x14ac:dyDescent="0.2">
      <c r="A306" s="10" t="s">
        <v>94</v>
      </c>
      <c r="B306" s="10" t="s">
        <v>4072</v>
      </c>
      <c r="C306" s="65">
        <v>82792</v>
      </c>
      <c r="D306" s="10" t="s">
        <v>4098</v>
      </c>
      <c r="E306" s="59">
        <f t="shared" si="12"/>
        <v>82792</v>
      </c>
      <c r="F306" s="10" t="s">
        <v>4099</v>
      </c>
      <c r="G306" s="59" t="e">
        <f>+VLOOKUP(C306,'Unit Retitle List'!$A$2:$C$1045,3,FALSE)</f>
        <v>#N/A</v>
      </c>
      <c r="H306" s="10" t="str">
        <f>+IFERROR(VLOOKUP(C306,'Unit Retitle List'!$A$2:$C$1045,3,FALSE),F306)</f>
        <v>NR LCS ASW DET ST LOUIS</v>
      </c>
      <c r="I306" s="10" t="s">
        <v>4100</v>
      </c>
      <c r="J306" s="10" t="s">
        <v>4076</v>
      </c>
      <c r="K306" s="10" t="s">
        <v>1901</v>
      </c>
      <c r="L306" s="10" t="s">
        <v>4077</v>
      </c>
      <c r="M306" s="10" t="s">
        <v>4078</v>
      </c>
      <c r="Q306" s="9" t="str">
        <f t="shared" si="13"/>
        <v xml:space="preserve">						{"82792","NR LCS ASW DET ST LOUIS (NOSC ST LOUIS MO)"},</v>
      </c>
      <c r="R306" s="9" t="str">
        <f t="shared" si="14"/>
        <v>insert into FTS_rui_codes (suggest_text_1, suggest_text_2, source) values ("82792","NR LCS ASW DET ST LOUIS (NOSC ST LOUIS MO)","RESFOR N12 (07APR2021) and Re-Title List");</v>
      </c>
    </row>
    <row r="307" spans="1:18" ht="32" x14ac:dyDescent="0.2">
      <c r="A307" s="10" t="s">
        <v>94</v>
      </c>
      <c r="B307" s="7" t="s">
        <v>3247</v>
      </c>
      <c r="C307" s="66">
        <v>82796</v>
      </c>
      <c r="D307" s="7" t="s">
        <v>3279</v>
      </c>
      <c r="E307" s="59">
        <f t="shared" si="12"/>
        <v>82796</v>
      </c>
      <c r="F307" s="7" t="s">
        <v>3280</v>
      </c>
      <c r="G307" s="59" t="e">
        <f>+VLOOKUP(C307,'Unit Retitle List'!$A$2:$C$1045,3,FALSE)</f>
        <v>#N/A</v>
      </c>
      <c r="H307" s="10" t="str">
        <f>+IFERROR(VLOOKUP(C307,'Unit Retitle List'!$A$2:$C$1045,3,FALSE),F307)</f>
        <v>NR SURGEMAIN PITTSBURGH</v>
      </c>
      <c r="I307" s="7" t="s">
        <v>3249</v>
      </c>
      <c r="J307" s="7" t="s">
        <v>3257</v>
      </c>
      <c r="K307" s="7" t="s">
        <v>275</v>
      </c>
      <c r="L307" s="7" t="s">
        <v>3258</v>
      </c>
      <c r="M307" s="7" t="s">
        <v>3252</v>
      </c>
      <c r="Q307" s="9" t="str">
        <f t="shared" si="13"/>
        <v xml:space="preserve">						{"82796","NR SURGEMAIN PITTSBURGH (NOSC PITTSBURGH PA)"},</v>
      </c>
      <c r="R307" s="9" t="str">
        <f t="shared" si="14"/>
        <v>insert into FTS_rui_codes (suggest_text_1, suggest_text_2, source) values ("82796","NR SURGEMAIN PITTSBURGH (NOSC PITTSBURGH PA)","RESFOR N12 (07APR2021) and Re-Title List");</v>
      </c>
    </row>
    <row r="308" spans="1:18" ht="32" x14ac:dyDescent="0.2">
      <c r="A308" s="10" t="s">
        <v>94</v>
      </c>
      <c r="B308" s="10" t="s">
        <v>3383</v>
      </c>
      <c r="C308" s="65">
        <v>82798</v>
      </c>
      <c r="D308" s="10" t="s">
        <v>3410</v>
      </c>
      <c r="E308" s="59">
        <f t="shared" si="12"/>
        <v>82798</v>
      </c>
      <c r="F308" s="10" t="s">
        <v>3411</v>
      </c>
      <c r="G308" s="59" t="str">
        <f>+VLOOKUP(C308,'Unit Retitle List'!$A$2:$C$1045,3,FALSE)</f>
        <v>NR USS CONST QUI</v>
      </c>
      <c r="H308" s="10" t="str">
        <f>+IFERROR(VLOOKUP(C308,'Unit Retitle List'!$A$2:$C$1045,3,FALSE),F308)</f>
        <v>NR USS CONST QUI</v>
      </c>
      <c r="I308" s="10" t="s">
        <v>3387</v>
      </c>
      <c r="J308" s="10" t="s">
        <v>3388</v>
      </c>
      <c r="K308" s="10" t="s">
        <v>3389</v>
      </c>
      <c r="L308" s="10" t="s">
        <v>3396</v>
      </c>
      <c r="M308" s="10" t="s">
        <v>3391</v>
      </c>
      <c r="Q308" s="9" t="str">
        <f t="shared" si="13"/>
        <v xml:space="preserve">						{"82798","NR USS CONST QUI (NOSC QUINCY MA)"},</v>
      </c>
      <c r="R308" s="9" t="str">
        <f t="shared" si="14"/>
        <v>insert into FTS_rui_codes (suggest_text_1, suggest_text_2, source) values ("82798","NR USS CONST QUI (NOSC QUINCY MA)","RESFOR N12 (07APR2021) and Re-Title List");</v>
      </c>
    </row>
    <row r="309" spans="1:18" ht="32" x14ac:dyDescent="0.2">
      <c r="A309" s="10" t="s">
        <v>94</v>
      </c>
      <c r="B309" s="7" t="s">
        <v>1409</v>
      </c>
      <c r="C309" s="66">
        <v>82800</v>
      </c>
      <c r="D309" s="7" t="s">
        <v>1434</v>
      </c>
      <c r="E309" s="59">
        <f t="shared" si="12"/>
        <v>82800</v>
      </c>
      <c r="F309" s="7" t="s">
        <v>1435</v>
      </c>
      <c r="G309" s="59" t="e">
        <f>+VLOOKUP(C309,'Unit Retitle List'!$A$2:$C$1045,3,FALSE)</f>
        <v>#N/A</v>
      </c>
      <c r="H309" s="10" t="str">
        <f>+IFERROR(VLOOKUP(C309,'Unit Retitle List'!$A$2:$C$1045,3,FALSE),F309)</f>
        <v>NR SURGEMAIN GREEN BAY</v>
      </c>
      <c r="I309" s="7" t="s">
        <v>1413</v>
      </c>
      <c r="J309" s="7" t="s">
        <v>1414</v>
      </c>
      <c r="K309" s="7" t="s">
        <v>1415</v>
      </c>
      <c r="L309" s="7" t="s">
        <v>1420</v>
      </c>
      <c r="M309" s="7" t="s">
        <v>1417</v>
      </c>
      <c r="Q309" s="9" t="str">
        <f t="shared" si="13"/>
        <v xml:space="preserve">						{"82800","NR SURGEMAIN GREEN BAY (NOSC GREEN BAY WI)"},</v>
      </c>
      <c r="R309" s="9" t="str">
        <f t="shared" si="14"/>
        <v>insert into FTS_rui_codes (suggest_text_1, suggest_text_2, source) values ("82800","NR SURGEMAIN GREEN BAY (NOSC GREEN BAY WI)","RESFOR N12 (07APR2021) and Re-Title List");</v>
      </c>
    </row>
    <row r="310" spans="1:18" ht="32" x14ac:dyDescent="0.2">
      <c r="A310" s="10" t="s">
        <v>94</v>
      </c>
      <c r="B310" s="10" t="s">
        <v>4184</v>
      </c>
      <c r="C310" s="65">
        <v>82801</v>
      </c>
      <c r="D310" s="10" t="s">
        <v>4194</v>
      </c>
      <c r="E310" s="59">
        <f t="shared" si="12"/>
        <v>82801</v>
      </c>
      <c r="F310" s="10" t="s">
        <v>4195</v>
      </c>
      <c r="G310" s="59" t="e">
        <f>+VLOOKUP(C310,'Unit Retitle List'!$A$2:$C$1045,3,FALSE)</f>
        <v>#N/A</v>
      </c>
      <c r="H310" s="10" t="str">
        <f>+IFERROR(VLOOKUP(C310,'Unit Retitle List'!$A$2:$C$1045,3,FALSE),F310)</f>
        <v>NR FLC TEMP TAMPA</v>
      </c>
      <c r="I310" s="10" t="s">
        <v>4188</v>
      </c>
      <c r="J310" s="10" t="s">
        <v>4189</v>
      </c>
      <c r="K310" s="10" t="s">
        <v>54</v>
      </c>
      <c r="L310" s="10" t="s">
        <v>4193</v>
      </c>
      <c r="M310" s="10" t="s">
        <v>4191</v>
      </c>
      <c r="Q310" s="9" t="str">
        <f t="shared" si="13"/>
        <v xml:space="preserve">						{"82801","NR FLC TEMP TAMPA (NOSC TAMPA FL)"},</v>
      </c>
      <c r="R310" s="9" t="str">
        <f t="shared" si="14"/>
        <v>insert into FTS_rui_codes (suggest_text_1, suggest_text_2, source) values ("82801","NR FLC TEMP TAMPA (NOSC TAMPA FL)","RESFOR N12 (07APR2021) and Re-Title List");</v>
      </c>
    </row>
    <row r="311" spans="1:18" ht="32" x14ac:dyDescent="0.2">
      <c r="A311" s="10" t="s">
        <v>94</v>
      </c>
      <c r="B311" s="10" t="s">
        <v>3992</v>
      </c>
      <c r="C311" s="65">
        <v>82804</v>
      </c>
      <c r="D311" s="10" t="s">
        <v>4019</v>
      </c>
      <c r="E311" s="59">
        <f t="shared" si="12"/>
        <v>82804</v>
      </c>
      <c r="F311" s="11" t="s">
        <v>4020</v>
      </c>
      <c r="G311" s="59" t="e">
        <f>+VLOOKUP(C311,'Unit Retitle List'!$A$2:$C$1045,3,FALSE)</f>
        <v>#N/A</v>
      </c>
      <c r="H311" s="10" t="str">
        <f>+IFERROR(VLOOKUP(C311,'Unit Retitle List'!$A$2:$C$1045,3,FALSE),F311)</f>
        <v>NR SURGEMAIN SPOKANE</v>
      </c>
      <c r="I311" s="10" t="s">
        <v>3995</v>
      </c>
      <c r="J311" s="10" t="s">
        <v>3996</v>
      </c>
      <c r="K311" s="10" t="s">
        <v>1144</v>
      </c>
      <c r="L311" s="10" t="s">
        <v>3997</v>
      </c>
      <c r="M311" s="10" t="s">
        <v>3998</v>
      </c>
      <c r="Q311" s="9" t="str">
        <f t="shared" si="13"/>
        <v xml:space="preserve">						{"82804","NR SURGEMAIN SPOKANE (NOSC SPOKANE WA)"},</v>
      </c>
      <c r="R311" s="9" t="str">
        <f t="shared" si="14"/>
        <v>insert into FTS_rui_codes (suggest_text_1, suggest_text_2, source) values ("82804","NR SURGEMAIN SPOKANE (NOSC SPOKANE WA)","RESFOR N12 (07APR2021) and Re-Title List");</v>
      </c>
    </row>
    <row r="312" spans="1:18" ht="32" x14ac:dyDescent="0.2">
      <c r="A312" s="10" t="s">
        <v>94</v>
      </c>
      <c r="B312" s="10" t="s">
        <v>865</v>
      </c>
      <c r="C312" s="65">
        <v>82805</v>
      </c>
      <c r="D312" s="10" t="s">
        <v>878</v>
      </c>
      <c r="E312" s="59">
        <f t="shared" si="12"/>
        <v>82805</v>
      </c>
      <c r="F312" s="10" t="s">
        <v>879</v>
      </c>
      <c r="G312" s="59" t="e">
        <f>+VLOOKUP(C312,'Unit Retitle List'!$A$2:$C$1045,3,FALSE)</f>
        <v>#N/A</v>
      </c>
      <c r="H312" s="10" t="str">
        <f>+IFERROR(VLOOKUP(C312,'Unit Retitle List'!$A$2:$C$1045,3,FALSE),F312)</f>
        <v>NR SURGEMAIN CORP CHRISTI</v>
      </c>
      <c r="I312" s="10" t="s">
        <v>867</v>
      </c>
      <c r="J312" s="10" t="s">
        <v>868</v>
      </c>
      <c r="K312" s="10" t="s">
        <v>18</v>
      </c>
      <c r="L312" s="10" t="s">
        <v>869</v>
      </c>
      <c r="M312" s="10" t="s">
        <v>870</v>
      </c>
      <c r="Q312" s="9" t="str">
        <f t="shared" si="13"/>
        <v xml:space="preserve">						{"82805","NR SURGEMAIN CORP CHRISTI (NOSC CORPUS CHRISTI TX)"},</v>
      </c>
      <c r="R312" s="9" t="str">
        <f t="shared" si="14"/>
        <v>insert into FTS_rui_codes (suggest_text_1, suggest_text_2, source) values ("82805","NR SURGEMAIN CORP CHRISTI (NOSC CORPUS CHRISTI TX)","RESFOR N12 (07APR2021) and Re-Title List");</v>
      </c>
    </row>
    <row r="313" spans="1:18" ht="32" x14ac:dyDescent="0.2">
      <c r="A313" s="10" t="s">
        <v>94</v>
      </c>
      <c r="B313" s="10" t="s">
        <v>4428</v>
      </c>
      <c r="C313" s="65">
        <v>82813</v>
      </c>
      <c r="D313" s="10" t="s">
        <v>4565</v>
      </c>
      <c r="E313" s="59">
        <f t="shared" si="12"/>
        <v>82813</v>
      </c>
      <c r="F313" s="10" t="s">
        <v>4566</v>
      </c>
      <c r="G313" s="59" t="str">
        <f>+VLOOKUP(C313,'Unit Retitle List'!$A$2:$C$1045,3,FALSE)</f>
        <v>NR CNMOC USNO IW</v>
      </c>
      <c r="H313" s="10" t="str">
        <f>+IFERROR(VLOOKUP(C313,'Unit Retitle List'!$A$2:$C$1045,3,FALSE),F313)</f>
        <v>NR CNMOC USNO IW</v>
      </c>
      <c r="I313" s="10" t="s">
        <v>4431</v>
      </c>
      <c r="J313" s="10" t="s">
        <v>4432</v>
      </c>
      <c r="K313" s="10" t="s">
        <v>298</v>
      </c>
      <c r="L313" s="10" t="s">
        <v>4433</v>
      </c>
      <c r="M313" s="10" t="s">
        <v>4434</v>
      </c>
      <c r="O313" s="17"/>
      <c r="Q313" s="9" t="str">
        <f t="shared" si="13"/>
        <v xml:space="preserve">						{"82813","NR CNMOC USNO IW (NOSC WASHINGTON DC)"},</v>
      </c>
      <c r="R313" s="9" t="str">
        <f t="shared" si="14"/>
        <v>insert into FTS_rui_codes (suggest_text_1, suggest_text_2, source) values ("82813","NR CNMOC USNO IW (NOSC WASHINGTON DC)","RESFOR N12 (07APR2021) and Re-Title List");</v>
      </c>
    </row>
    <row r="314" spans="1:18" ht="32" x14ac:dyDescent="0.2">
      <c r="A314" s="10" t="s">
        <v>94</v>
      </c>
      <c r="B314" s="10" t="s">
        <v>2652</v>
      </c>
      <c r="C314" s="65">
        <v>82824</v>
      </c>
      <c r="D314" s="10" t="s">
        <v>2700</v>
      </c>
      <c r="E314" s="59">
        <f t="shared" si="12"/>
        <v>82824</v>
      </c>
      <c r="F314" s="10" t="s">
        <v>2701</v>
      </c>
      <c r="G314" s="59" t="str">
        <f>+VLOOKUP(C314,'Unit Retitle List'!$A$2:$C$1045,3,FALSE)</f>
        <v>NR ONI NPT</v>
      </c>
      <c r="H314" s="10" t="str">
        <f>+IFERROR(VLOOKUP(C314,'Unit Retitle List'!$A$2:$C$1045,3,FALSE),F314)</f>
        <v>NR ONI NPT</v>
      </c>
      <c r="I314" s="10" t="s">
        <v>2655</v>
      </c>
      <c r="J314" s="10" t="s">
        <v>2656</v>
      </c>
      <c r="K314" s="10" t="s">
        <v>2657</v>
      </c>
      <c r="L314" s="10" t="s">
        <v>2662</v>
      </c>
      <c r="M314" s="10" t="s">
        <v>2659</v>
      </c>
      <c r="Q314" s="9" t="str">
        <f t="shared" si="13"/>
        <v xml:space="preserve">						{"82824","NR ONI NPT (NOSC NEWPORT RI)"},</v>
      </c>
      <c r="R314" s="9" t="str">
        <f t="shared" si="14"/>
        <v>insert into FTS_rui_codes (suggest_text_1, suggest_text_2, source) values ("82824","NR ONI NPT (NOSC NEWPORT RI)","RESFOR N12 (07APR2021) and Re-Title List");</v>
      </c>
    </row>
    <row r="315" spans="1:18" ht="32" x14ac:dyDescent="0.2">
      <c r="A315" s="10" t="s">
        <v>94</v>
      </c>
      <c r="B315" s="10" t="s">
        <v>1282</v>
      </c>
      <c r="C315" s="65">
        <v>82825</v>
      </c>
      <c r="D315" s="10" t="s">
        <v>1319</v>
      </c>
      <c r="E315" s="59">
        <f t="shared" si="12"/>
        <v>82825</v>
      </c>
      <c r="F315" s="10" t="s">
        <v>1320</v>
      </c>
      <c r="G315" s="59" t="str">
        <f>+VLOOKUP(C315,'Unit Retitle List'!$A$2:$C$1045,3,FALSE)</f>
        <v>NR CNFK FWT</v>
      </c>
      <c r="H315" s="10" t="str">
        <f>+IFERROR(VLOOKUP(C315,'Unit Retitle List'!$A$2:$C$1045,3,FALSE),F315)</f>
        <v>NR CNFK FWT</v>
      </c>
      <c r="I315" s="10" t="s">
        <v>1290</v>
      </c>
      <c r="J315" s="10" t="s">
        <v>17</v>
      </c>
      <c r="K315" s="10" t="s">
        <v>18</v>
      </c>
      <c r="L315" s="10" t="s">
        <v>1286</v>
      </c>
      <c r="M315" s="10" t="s">
        <v>1287</v>
      </c>
      <c r="Q315" s="9" t="str">
        <f t="shared" si="13"/>
        <v xml:space="preserve">						{"82825","NR CNFK FWT (NOSC FT WORTH TX)"},</v>
      </c>
      <c r="R315" s="9" t="str">
        <f t="shared" si="14"/>
        <v>insert into FTS_rui_codes (suggest_text_1, suggest_text_2, source) values ("82825","NR CNFK FWT (NOSC FT WORTH TX)","RESFOR N12 (07APR2021) and Re-Title List");</v>
      </c>
    </row>
    <row r="316" spans="1:18" ht="32" x14ac:dyDescent="0.2">
      <c r="A316" s="10" t="s">
        <v>94</v>
      </c>
      <c r="B316" s="10" t="s">
        <v>810</v>
      </c>
      <c r="C316" s="65">
        <v>82826</v>
      </c>
      <c r="D316" s="10" t="s">
        <v>841</v>
      </c>
      <c r="E316" s="59">
        <f t="shared" si="12"/>
        <v>82826</v>
      </c>
      <c r="F316" s="10" t="s">
        <v>842</v>
      </c>
      <c r="G316" s="59" t="e">
        <f>+VLOOKUP(C316,'Unit Retitle List'!$A$2:$C$1045,3,FALSE)</f>
        <v>#N/A</v>
      </c>
      <c r="H316" s="10" t="str">
        <f>+IFERROR(VLOOKUP(C316,'Unit Retitle List'!$A$2:$C$1045,3,FALSE),F316)</f>
        <v>NR AVIATION SUPPORT U 1304</v>
      </c>
      <c r="I316" s="10" t="s">
        <v>813</v>
      </c>
      <c r="J316" s="10" t="s">
        <v>794</v>
      </c>
      <c r="K316" s="10" t="s">
        <v>72</v>
      </c>
      <c r="L316" s="10" t="s">
        <v>814</v>
      </c>
      <c r="M316" s="10" t="s">
        <v>815</v>
      </c>
      <c r="Q316" s="9" t="str">
        <f t="shared" si="13"/>
        <v xml:space="preserve">						{"82826","NR AVIATION SUPPORT U 1304 (NOSC COLUMBUS OH)"},</v>
      </c>
      <c r="R316" s="9" t="str">
        <f t="shared" si="14"/>
        <v>insert into FTS_rui_codes (suggest_text_1, suggest_text_2, source) values ("82826","NR AVIATION SUPPORT U 1304 (NOSC COLUMBUS OH)","RESFOR N12 (07APR2021) and Re-Title List");</v>
      </c>
    </row>
    <row r="317" spans="1:18" ht="32" x14ac:dyDescent="0.2">
      <c r="A317" s="10" t="s">
        <v>94</v>
      </c>
      <c r="B317" s="7" t="s">
        <v>1935</v>
      </c>
      <c r="C317" s="66">
        <v>82828</v>
      </c>
      <c r="D317" s="7" t="s">
        <v>2015</v>
      </c>
      <c r="E317" s="59">
        <f t="shared" si="12"/>
        <v>82828</v>
      </c>
      <c r="F317" s="12" t="s">
        <v>2016</v>
      </c>
      <c r="G317" s="59" t="str">
        <f>+VLOOKUP(C317,'Unit Retitle List'!$A$2:$C$1045,3,FALSE)</f>
        <v>NR NIMITZ KIT</v>
      </c>
      <c r="H317" s="10" t="str">
        <f>+IFERROR(VLOOKUP(C317,'Unit Retitle List'!$A$2:$C$1045,3,FALSE),F317)</f>
        <v>NR NIMITZ KIT</v>
      </c>
      <c r="I317" s="7" t="s">
        <v>1949</v>
      </c>
      <c r="J317" s="7" t="s">
        <v>1950</v>
      </c>
      <c r="K317" s="7" t="s">
        <v>1144</v>
      </c>
      <c r="L317" s="7" t="s">
        <v>1951</v>
      </c>
      <c r="M317" s="7" t="s">
        <v>1942</v>
      </c>
      <c r="Q317" s="9" t="str">
        <f t="shared" si="13"/>
        <v xml:space="preserve">						{"82828","NR NIMITZ KIT (NOSC KITSAP WA)"},</v>
      </c>
      <c r="R317" s="9" t="str">
        <f t="shared" si="14"/>
        <v>insert into FTS_rui_codes (suggest_text_1, suggest_text_2, source) values ("82828","NR NIMITZ KIT (NOSC KITSAP WA)","RESFOR N12 (07APR2021) and Re-Title List");</v>
      </c>
    </row>
    <row r="318" spans="1:18" ht="32" x14ac:dyDescent="0.2">
      <c r="A318" s="10" t="s">
        <v>94</v>
      </c>
      <c r="B318" s="10" t="s">
        <v>2543</v>
      </c>
      <c r="C318" s="65" t="s">
        <v>2559</v>
      </c>
      <c r="D318" s="10" t="s">
        <v>2560</v>
      </c>
      <c r="E318" s="59" t="str">
        <f t="shared" si="12"/>
        <v>8282G</v>
      </c>
      <c r="F318" s="10" t="s">
        <v>2561</v>
      </c>
      <c r="G318" s="59" t="e">
        <f>+VLOOKUP(C318,'Unit Retitle List'!$A$2:$C$1045,3,FALSE)</f>
        <v>#N/A</v>
      </c>
      <c r="H318" s="10" t="str">
        <f>+IFERROR(VLOOKUP(C318,'Unit Retitle List'!$A$2:$C$1045,3,FALSE),F318)</f>
        <v>NR VOLUNTEER TRAINING 8282</v>
      </c>
      <c r="I318" s="10" t="s">
        <v>2562</v>
      </c>
      <c r="J318" s="10" t="s">
        <v>2547</v>
      </c>
      <c r="K318" s="10" t="s">
        <v>2548</v>
      </c>
      <c r="L318" s="10" t="s">
        <v>2549</v>
      </c>
      <c r="M318" s="10" t="s">
        <v>2550</v>
      </c>
      <c r="Q318" s="9" t="str">
        <f t="shared" si="13"/>
        <v xml:space="preserve">						{"8282G","NR VOLUNTEER TRAINING 8282 (NOSC NEW ORLEANS LA)"},</v>
      </c>
      <c r="R318" s="9" t="str">
        <f t="shared" si="14"/>
        <v>insert into FTS_rui_codes (suggest_text_1, suggest_text_2, source) values ("8282G","NR VOLUNTEER TRAINING 8282 (NOSC NEW ORLEANS LA)","RESFOR N12 (07APR2021) and Re-Title List");</v>
      </c>
    </row>
    <row r="319" spans="1:18" ht="32" x14ac:dyDescent="0.2">
      <c r="A319" s="10" t="s">
        <v>94</v>
      </c>
      <c r="B319" s="10" t="s">
        <v>4428</v>
      </c>
      <c r="C319" s="65">
        <v>82830</v>
      </c>
      <c r="D319" s="10" t="s">
        <v>4543</v>
      </c>
      <c r="E319" s="59">
        <f t="shared" si="12"/>
        <v>82830</v>
      </c>
      <c r="F319" s="10" t="s">
        <v>4544</v>
      </c>
      <c r="G319" s="59" t="str">
        <f>+VLOOKUP(C319,'Unit Retitle List'!$A$2:$C$1045,3,FALSE)</f>
        <v>NR NGA GSU</v>
      </c>
      <c r="H319" s="10" t="str">
        <f>+IFERROR(VLOOKUP(C319,'Unit Retitle List'!$A$2:$C$1045,3,FALSE),F319)</f>
        <v>NR NGA GSU</v>
      </c>
      <c r="I319" s="10" t="s">
        <v>4431</v>
      </c>
      <c r="J319" s="10" t="s">
        <v>4432</v>
      </c>
      <c r="K319" s="10" t="s">
        <v>298</v>
      </c>
      <c r="L319" s="10" t="s">
        <v>4433</v>
      </c>
      <c r="M319" s="10" t="s">
        <v>4434</v>
      </c>
      <c r="O319" s="17"/>
      <c r="Q319" s="9" t="str">
        <f t="shared" si="13"/>
        <v xml:space="preserve">						{"82830","NR NGA GSU (NOSC WASHINGTON DC)"},</v>
      </c>
      <c r="R319" s="9" t="str">
        <f t="shared" si="14"/>
        <v>insert into FTS_rui_codes (suggest_text_1, suggest_text_2, source) values ("82830","NR NGA GSU (NOSC WASHINGTON DC)","RESFOR N12 (07APR2021) and Re-Title List");</v>
      </c>
    </row>
    <row r="320" spans="1:18" ht="32" x14ac:dyDescent="0.2">
      <c r="A320" s="10" t="s">
        <v>94</v>
      </c>
      <c r="B320" s="10" t="s">
        <v>1196</v>
      </c>
      <c r="C320" s="65">
        <v>82832</v>
      </c>
      <c r="D320" s="10" t="s">
        <v>1232</v>
      </c>
      <c r="E320" s="59">
        <f t="shared" si="12"/>
        <v>82832</v>
      </c>
      <c r="F320" s="10" t="s">
        <v>1232</v>
      </c>
      <c r="G320" s="59" t="e">
        <f>+VLOOKUP(C320,'Unit Retitle List'!$A$2:$C$1045,3,FALSE)</f>
        <v>#N/A</v>
      </c>
      <c r="H320" s="10" t="str">
        <f>+IFERROR(VLOOKUP(C320,'Unit Retitle List'!$A$2:$C$1045,3,FALSE),F320)</f>
        <v>NR DIAHQ 0601</v>
      </c>
      <c r="I320" s="10" t="s">
        <v>1199</v>
      </c>
      <c r="J320" s="10" t="s">
        <v>1200</v>
      </c>
      <c r="K320" s="10" t="s">
        <v>1011</v>
      </c>
      <c r="L320" s="10" t="s">
        <v>1201</v>
      </c>
      <c r="M320" s="10" t="s">
        <v>1202</v>
      </c>
      <c r="O320" s="17"/>
      <c r="Q320" s="9" t="str">
        <f t="shared" si="13"/>
        <v xml:space="preserve">						{"82832","NR DIAHQ 0601 (NOSC FT DIX NJ)"},</v>
      </c>
      <c r="R320" s="9" t="str">
        <f t="shared" si="14"/>
        <v>insert into FTS_rui_codes (suggest_text_1, suggest_text_2, source) values ("82832","NR DIAHQ 0601 (NOSC FT DIX NJ)","RESFOR N12 (07APR2021) and Re-Title List");</v>
      </c>
    </row>
    <row r="321" spans="1:18" ht="32" x14ac:dyDescent="0.2">
      <c r="A321" s="10" t="s">
        <v>94</v>
      </c>
      <c r="B321" s="7" t="s">
        <v>1118</v>
      </c>
      <c r="C321" s="66">
        <v>82834</v>
      </c>
      <c r="D321" s="7" t="s">
        <v>1129</v>
      </c>
      <c r="E321" s="59">
        <f t="shared" si="12"/>
        <v>82834</v>
      </c>
      <c r="F321" s="7" t="s">
        <v>1129</v>
      </c>
      <c r="G321" s="59" t="e">
        <f>+VLOOKUP(C321,'Unit Retitle List'!$A$2:$C$1045,3,FALSE)</f>
        <v>#N/A</v>
      </c>
      <c r="H321" s="10" t="str">
        <f>+IFERROR(VLOOKUP(C321,'Unit Retitle List'!$A$2:$C$1045,3,FALSE),F321)</f>
        <v>NR SURGEMAIN ERIE</v>
      </c>
      <c r="I321" s="7" t="s">
        <v>1121</v>
      </c>
      <c r="J321" s="7" t="s">
        <v>1122</v>
      </c>
      <c r="K321" s="7" t="s">
        <v>275</v>
      </c>
      <c r="L321" s="7" t="s">
        <v>1128</v>
      </c>
      <c r="M321" s="7" t="s">
        <v>1124</v>
      </c>
      <c r="Q321" s="9" t="str">
        <f t="shared" si="13"/>
        <v xml:space="preserve">						{"82834","NR SURGEMAIN ERIE (NOSC ERIE PA)"},</v>
      </c>
      <c r="R321" s="9" t="str">
        <f t="shared" si="14"/>
        <v>insert into FTS_rui_codes (suggest_text_1, suggest_text_2, source) values ("82834","NR SURGEMAIN ERIE (NOSC ERIE PA)","RESFOR N12 (07APR2021) and Re-Title List");</v>
      </c>
    </row>
    <row r="322" spans="1:18" ht="32" x14ac:dyDescent="0.2">
      <c r="A322" s="10" t="s">
        <v>94</v>
      </c>
      <c r="B322" s="10" t="s">
        <v>810</v>
      </c>
      <c r="C322" s="65">
        <v>82835</v>
      </c>
      <c r="D322" s="10" t="s">
        <v>839</v>
      </c>
      <c r="E322" s="59">
        <f t="shared" si="12"/>
        <v>82835</v>
      </c>
      <c r="F322" s="10" t="s">
        <v>840</v>
      </c>
      <c r="G322" s="59" t="e">
        <f>+VLOOKUP(C322,'Unit Retitle List'!$A$2:$C$1045,3,FALSE)</f>
        <v>#N/A</v>
      </c>
      <c r="H322" s="10" t="str">
        <f>+IFERROR(VLOOKUP(C322,'Unit Retitle List'!$A$2:$C$1045,3,FALSE),F322)</f>
        <v>NR JNT INT OP CTR EUR 0613</v>
      </c>
      <c r="I322" s="10" t="s">
        <v>822</v>
      </c>
      <c r="J322" s="10" t="s">
        <v>794</v>
      </c>
      <c r="K322" s="10" t="s">
        <v>72</v>
      </c>
      <c r="L322" s="10" t="s">
        <v>814</v>
      </c>
      <c r="M322" s="10" t="s">
        <v>815</v>
      </c>
      <c r="Q322" s="9" t="str">
        <f t="shared" si="13"/>
        <v xml:space="preserve">						{"82835","NR JNT INT OP CTR EUR 0613 (NOSC COLUMBUS OH)"},</v>
      </c>
      <c r="R322" s="9" t="str">
        <f t="shared" si="14"/>
        <v>insert into FTS_rui_codes (suggest_text_1, suggest_text_2, source) values ("82835","NR JNT INT OP CTR EUR 0613 (NOSC COLUMBUS OH)","RESFOR N12 (07APR2021) and Re-Title List");</v>
      </c>
    </row>
    <row r="323" spans="1:18" ht="32" x14ac:dyDescent="0.2">
      <c r="A323" s="7" t="s">
        <v>66</v>
      </c>
      <c r="B323" s="10" t="s">
        <v>292</v>
      </c>
      <c r="C323" s="65">
        <v>82837</v>
      </c>
      <c r="D323" s="10" t="s">
        <v>334</v>
      </c>
      <c r="E323" s="59">
        <f t="shared" ref="E323:E386" si="15">+IF(LEN(C323)&lt;=4,_xlfn.CONCAT("0",C323),C323)</f>
        <v>82837</v>
      </c>
      <c r="F323" s="10" t="s">
        <v>335</v>
      </c>
      <c r="G323" s="59" t="e">
        <f>+VLOOKUP(C323,'Unit Retitle List'!$A$2:$C$1045,3,FALSE)</f>
        <v>#N/A</v>
      </c>
      <c r="H323" s="10" t="str">
        <f>+IFERROR(VLOOKUP(C323,'Unit Retitle List'!$A$2:$C$1045,3,FALSE),F323)</f>
        <v>NR NAVSEA HEAVY LIFT</v>
      </c>
      <c r="I323" s="10" t="s">
        <v>307</v>
      </c>
      <c r="J323" s="10" t="s">
        <v>297</v>
      </c>
      <c r="K323" s="10" t="s">
        <v>298</v>
      </c>
      <c r="L323" s="10" t="s">
        <v>308</v>
      </c>
      <c r="M323" s="10" t="s">
        <v>300</v>
      </c>
      <c r="Q323" s="9" t="str">
        <f t="shared" ref="Q323:Q386" si="16">+_xlfn.CONCAT("						{""",E323,""",""",H323," (",B323,")""},")</f>
        <v xml:space="preserve">						{"82837","NR NAVSEA HEAVY LIFT (NOSC BALTIMORE MD)"},</v>
      </c>
      <c r="R323" s="9" t="str">
        <f t="shared" ref="R323:R386" si="17">+_xlfn.CONCAT("insert into FTS_rui_codes (suggest_text_1, suggest_text_2, source) values (""",E323,""",""",H323," (",B323,")"",""RESFOR N12 (07APR2021) and Re-Title List"");")</f>
        <v>insert into FTS_rui_codes (suggest_text_1, suggest_text_2, source) values ("82837","NR NAVSEA HEAVY LIFT (NOSC BALTIMORE MD)","RESFOR N12 (07APR2021) and Re-Title List");</v>
      </c>
    </row>
    <row r="324" spans="1:18" ht="32" x14ac:dyDescent="0.2">
      <c r="A324" s="7" t="s">
        <v>66</v>
      </c>
      <c r="B324" s="10" t="s">
        <v>572</v>
      </c>
      <c r="C324" s="65">
        <v>82838</v>
      </c>
      <c r="D324" s="10" t="s">
        <v>592</v>
      </c>
      <c r="E324" s="59">
        <f t="shared" si="15"/>
        <v>82838</v>
      </c>
      <c r="F324" s="10" t="s">
        <v>593</v>
      </c>
      <c r="G324" s="59" t="e">
        <f>+VLOOKUP(C324,'Unit Retitle List'!$A$2:$C$1045,3,FALSE)</f>
        <v>#N/A</v>
      </c>
      <c r="H324" s="10" t="str">
        <f>+IFERROR(VLOOKUP(C324,'Unit Retitle List'!$A$2:$C$1045,3,FALSE),F324)</f>
        <v>NR NAVSEA INFO TECH</v>
      </c>
      <c r="I324" s="10" t="s">
        <v>575</v>
      </c>
      <c r="J324" s="10" t="s">
        <v>576</v>
      </c>
      <c r="K324" s="10" t="s">
        <v>577</v>
      </c>
      <c r="L324" s="10" t="s">
        <v>578</v>
      </c>
      <c r="M324" s="10" t="s">
        <v>579</v>
      </c>
      <c r="Q324" s="9" t="str">
        <f t="shared" si="16"/>
        <v xml:space="preserve">						{"82838","NR NAVSEA INFO TECH (NOSC CHARLOTTE NC)"},</v>
      </c>
      <c r="R324" s="9" t="str">
        <f t="shared" si="17"/>
        <v>insert into FTS_rui_codes (suggest_text_1, suggest_text_2, source) values ("82838","NR NAVSEA INFO TECH (NOSC CHARLOTTE NC)","RESFOR N12 (07APR2021) and Re-Title List");</v>
      </c>
    </row>
    <row r="325" spans="1:18" ht="32" x14ac:dyDescent="0.2">
      <c r="A325" s="7" t="s">
        <v>66</v>
      </c>
      <c r="B325" s="10" t="s">
        <v>610</v>
      </c>
      <c r="C325" s="65">
        <v>82839</v>
      </c>
      <c r="D325" s="10" t="s">
        <v>619</v>
      </c>
      <c r="E325" s="59">
        <f t="shared" si="15"/>
        <v>82839</v>
      </c>
      <c r="F325" s="10" t="s">
        <v>619</v>
      </c>
      <c r="G325" s="59" t="e">
        <f>+VLOOKUP(C325,'Unit Retitle List'!$A$2:$C$1045,3,FALSE)</f>
        <v>#N/A</v>
      </c>
      <c r="H325" s="10" t="str">
        <f>+IFERROR(VLOOKUP(C325,'Unit Retitle List'!$A$2:$C$1045,3,FALSE),F325)</f>
        <v>NR NAVSEA MDA</v>
      </c>
      <c r="I325" s="10" t="s">
        <v>614</v>
      </c>
      <c r="J325" s="10" t="s">
        <v>615</v>
      </c>
      <c r="K325" s="10" t="s">
        <v>616</v>
      </c>
      <c r="L325" s="10" t="s">
        <v>620</v>
      </c>
      <c r="M325" s="10" t="s">
        <v>618</v>
      </c>
      <c r="Q325" s="9" t="str">
        <f t="shared" si="16"/>
        <v xml:space="preserve">						{"82839","NR NAVSEA MDA (NOSC CHATTANOOGA TN)"},</v>
      </c>
      <c r="R325" s="9" t="str">
        <f t="shared" si="17"/>
        <v>insert into FTS_rui_codes (suggest_text_1, suggest_text_2, source) values ("82839","NR NAVSEA MDA (NOSC CHATTANOOGA TN)","RESFOR N12 (07APR2021) and Re-Title List");</v>
      </c>
    </row>
    <row r="326" spans="1:18" ht="32" x14ac:dyDescent="0.2">
      <c r="A326" s="7" t="s">
        <v>66</v>
      </c>
      <c r="B326" s="10" t="s">
        <v>3098</v>
      </c>
      <c r="C326" s="65">
        <v>82840</v>
      </c>
      <c r="D326" s="10" t="s">
        <v>3108</v>
      </c>
      <c r="E326" s="59">
        <f t="shared" si="15"/>
        <v>82840</v>
      </c>
      <c r="F326" s="10" t="s">
        <v>3109</v>
      </c>
      <c r="G326" s="59" t="str">
        <f>+VLOOKUP(C326,'Unit Retitle List'!$A$2:$C$1045,3,FALSE)</f>
        <v>NR RSU PEN</v>
      </c>
      <c r="H326" s="10" t="str">
        <f>+IFERROR(VLOOKUP(C326,'Unit Retitle List'!$A$2:$C$1045,3,FALSE),F326)</f>
        <v>NR RSU PEN</v>
      </c>
      <c r="I326" s="10" t="s">
        <v>3110</v>
      </c>
      <c r="J326" s="10" t="s">
        <v>3103</v>
      </c>
      <c r="K326" s="10" t="s">
        <v>54</v>
      </c>
      <c r="L326" s="10" t="s">
        <v>3104</v>
      </c>
      <c r="M326" s="10" t="s">
        <v>3105</v>
      </c>
      <c r="O326" s="10"/>
      <c r="Q326" s="9" t="str">
        <f t="shared" si="16"/>
        <v xml:space="preserve">						{"82840","NR RSU PEN (NOSC PENSACOLA FL)"},</v>
      </c>
      <c r="R326" s="9" t="str">
        <f t="shared" si="17"/>
        <v>insert into FTS_rui_codes (suggest_text_1, suggest_text_2, source) values ("82840","NR RSU PEN (NOSC PENSACOLA FL)","RESFOR N12 (07APR2021) and Re-Title List");</v>
      </c>
    </row>
    <row r="327" spans="1:18" ht="32" x14ac:dyDescent="0.2">
      <c r="A327" s="7" t="s">
        <v>66</v>
      </c>
      <c r="B327" s="7" t="s">
        <v>1118</v>
      </c>
      <c r="C327" s="66">
        <v>82842</v>
      </c>
      <c r="D327" s="7" t="s">
        <v>1130</v>
      </c>
      <c r="E327" s="59">
        <f t="shared" si="15"/>
        <v>82842</v>
      </c>
      <c r="F327" s="7" t="s">
        <v>1131</v>
      </c>
      <c r="G327" s="59" t="str">
        <f>+VLOOKUP(C327,'Unit Retitle List'!$A$2:$C$1045,3,FALSE)</f>
        <v>NR RSU ERI</v>
      </c>
      <c r="H327" s="10" t="str">
        <f>+IFERROR(VLOOKUP(C327,'Unit Retitle List'!$A$2:$C$1045,3,FALSE),F327)</f>
        <v>NR RSU ERI</v>
      </c>
      <c r="I327" s="7" t="s">
        <v>1121</v>
      </c>
      <c r="J327" s="7" t="s">
        <v>1122</v>
      </c>
      <c r="K327" s="7" t="s">
        <v>275</v>
      </c>
      <c r="L327" s="7" t="s">
        <v>1123</v>
      </c>
      <c r="M327" s="7" t="s">
        <v>1124</v>
      </c>
      <c r="Q327" s="9" t="str">
        <f t="shared" si="16"/>
        <v xml:space="preserve">						{"82842","NR RSU ERI (NOSC ERIE PA)"},</v>
      </c>
      <c r="R327" s="9" t="str">
        <f t="shared" si="17"/>
        <v>insert into FTS_rui_codes (suggest_text_1, suggest_text_2, source) values ("82842","NR RSU ERI (NOSC ERIE PA)","RESFOR N12 (07APR2021) and Re-Title List");</v>
      </c>
    </row>
    <row r="328" spans="1:18" ht="32" x14ac:dyDescent="0.2">
      <c r="A328" s="10" t="s">
        <v>121</v>
      </c>
      <c r="B328" s="10" t="s">
        <v>292</v>
      </c>
      <c r="C328" s="65">
        <v>82844</v>
      </c>
      <c r="D328" s="10" t="s">
        <v>336</v>
      </c>
      <c r="E328" s="59">
        <f t="shared" si="15"/>
        <v>82844</v>
      </c>
      <c r="F328" s="10" t="s">
        <v>337</v>
      </c>
      <c r="G328" s="59" t="e">
        <f>+VLOOKUP(C328,'Unit Retitle List'!$A$2:$C$1045,3,FALSE)</f>
        <v>#N/A</v>
      </c>
      <c r="H328" s="10" t="str">
        <f>+IFERROR(VLOOKUP(C328,'Unit Retitle List'!$A$2:$C$1045,3,FALSE),F328)</f>
        <v>NR NAVSEA SHIP INSPECTION</v>
      </c>
      <c r="I328" s="10" t="s">
        <v>307</v>
      </c>
      <c r="J328" s="10" t="s">
        <v>297</v>
      </c>
      <c r="K328" s="10" t="s">
        <v>298</v>
      </c>
      <c r="L328" s="10" t="s">
        <v>308</v>
      </c>
      <c r="M328" s="10" t="s">
        <v>300</v>
      </c>
      <c r="Q328" s="9" t="str">
        <f t="shared" si="16"/>
        <v xml:space="preserve">						{"82844","NR NAVSEA SHIP INSPECTION (NOSC BALTIMORE MD)"},</v>
      </c>
      <c r="R328" s="9" t="str">
        <f t="shared" si="17"/>
        <v>insert into FTS_rui_codes (suggest_text_1, suggest_text_2, source) values ("82844","NR NAVSEA SHIP INSPECTION (NOSC BALTIMORE MD)","RESFOR N12 (07APR2021) and Re-Title List");</v>
      </c>
    </row>
    <row r="329" spans="1:18" ht="32" x14ac:dyDescent="0.2">
      <c r="A329" s="10" t="s">
        <v>121</v>
      </c>
      <c r="B329" s="10" t="s">
        <v>3695</v>
      </c>
      <c r="C329" s="65">
        <v>82849</v>
      </c>
      <c r="D329" s="10" t="s">
        <v>3702</v>
      </c>
      <c r="E329" s="59">
        <f t="shared" si="15"/>
        <v>82849</v>
      </c>
      <c r="F329" s="10" t="s">
        <v>3703</v>
      </c>
      <c r="G329" s="59" t="e">
        <f>+VLOOKUP(C329,'Unit Retitle List'!$A$2:$C$1045,3,FALSE)</f>
        <v>#N/A</v>
      </c>
      <c r="H329" s="10" t="str">
        <f>+IFERROR(VLOOKUP(C329,'Unit Retitle List'!$A$2:$C$1045,3,FALSE),F329)</f>
        <v>NR STRATCOM JEWC</v>
      </c>
      <c r="I329" s="10" t="s">
        <v>3698</v>
      </c>
      <c r="J329" s="10" t="s">
        <v>3699</v>
      </c>
      <c r="K329" s="10" t="s">
        <v>18</v>
      </c>
      <c r="L329" s="10" t="s">
        <v>3704</v>
      </c>
      <c r="M329" s="10" t="s">
        <v>3701</v>
      </c>
      <c r="O329" s="33"/>
      <c r="Q329" s="9" t="str">
        <f t="shared" si="16"/>
        <v xml:space="preserve">						{"82849","NR STRATCOM JEWC (NOSC SAN ANTONIO TX)"},</v>
      </c>
      <c r="R329" s="9" t="str">
        <f t="shared" si="17"/>
        <v>insert into FTS_rui_codes (suggest_text_1, suggest_text_2, source) values ("82849","NR STRATCOM JEWC (NOSC SAN ANTONIO TX)","RESFOR N12 (07APR2021) and Re-Title List");</v>
      </c>
    </row>
    <row r="330" spans="1:18" ht="32" x14ac:dyDescent="0.2">
      <c r="A330" s="10" t="s">
        <v>121</v>
      </c>
      <c r="B330" s="7" t="s">
        <v>396</v>
      </c>
      <c r="C330" s="66">
        <v>82851</v>
      </c>
      <c r="D330" s="7" t="s">
        <v>421</v>
      </c>
      <c r="E330" s="59">
        <f t="shared" si="15"/>
        <v>82851</v>
      </c>
      <c r="F330" s="7" t="s">
        <v>422</v>
      </c>
      <c r="G330" s="59" t="str">
        <f>+VLOOKUP(C330,'Unit Retitle List'!$A$2:$C$1045,3,FALSE)</f>
        <v>NR RSU BCM</v>
      </c>
      <c r="H330" s="10" t="str">
        <f>+IFERROR(VLOOKUP(C330,'Unit Retitle List'!$A$2:$C$1045,3,FALSE),F330)</f>
        <v>NR RSU BCM</v>
      </c>
      <c r="I330" s="7" t="s">
        <v>398</v>
      </c>
      <c r="J330" s="7" t="s">
        <v>218</v>
      </c>
      <c r="K330" s="7" t="s">
        <v>399</v>
      </c>
      <c r="L330" s="7" t="s">
        <v>400</v>
      </c>
      <c r="M330" s="7" t="s">
        <v>401</v>
      </c>
      <c r="Q330" s="9" t="str">
        <f t="shared" si="16"/>
        <v xml:space="preserve">						{"82851","NR RSU BCM (NOSC BATTLE CREEK MI)"},</v>
      </c>
      <c r="R330" s="9" t="str">
        <f t="shared" si="17"/>
        <v>insert into FTS_rui_codes (suggest_text_1, suggest_text_2, source) values ("82851","NR RSU BCM (NOSC BATTLE CREEK MI)","RESFOR N12 (07APR2021) and Re-Title List");</v>
      </c>
    </row>
    <row r="331" spans="1:18" ht="32" x14ac:dyDescent="0.2">
      <c r="A331" s="10" t="s">
        <v>121</v>
      </c>
      <c r="B331" s="7" t="s">
        <v>67</v>
      </c>
      <c r="C331" s="66">
        <v>82852</v>
      </c>
      <c r="D331" s="7" t="s">
        <v>84</v>
      </c>
      <c r="E331" s="59">
        <f t="shared" si="15"/>
        <v>82852</v>
      </c>
      <c r="F331" s="7" t="s">
        <v>84</v>
      </c>
      <c r="G331" s="59" t="e">
        <f>+VLOOKUP(C331,'Unit Retitle List'!$A$2:$C$1045,3,FALSE)</f>
        <v>#N/A</v>
      </c>
      <c r="H331" s="10" t="str">
        <f>+IFERROR(VLOOKUP(C331,'Unit Retitle List'!$A$2:$C$1045,3,FALSE),F331)</f>
        <v>NR SURGEMAIN AKRON</v>
      </c>
      <c r="I331" s="7" t="s">
        <v>70</v>
      </c>
      <c r="J331" s="7" t="s">
        <v>71</v>
      </c>
      <c r="K331" s="7" t="s">
        <v>72</v>
      </c>
      <c r="L331" s="7" t="s">
        <v>73</v>
      </c>
      <c r="M331" s="7" t="s">
        <v>74</v>
      </c>
      <c r="Q331" s="9" t="str">
        <f t="shared" si="16"/>
        <v xml:space="preserve">						{"82852","NR SURGEMAIN AKRON (NOSC AKRON OH)"},</v>
      </c>
      <c r="R331" s="9" t="str">
        <f t="shared" si="17"/>
        <v>insert into FTS_rui_codes (suggest_text_1, suggest_text_2, source) values ("82852","NR SURGEMAIN AKRON (NOSC AKRON OH)","RESFOR N12 (07APR2021) and Re-Title List");</v>
      </c>
    </row>
    <row r="332" spans="1:18" ht="32" x14ac:dyDescent="0.2">
      <c r="A332" s="10" t="s">
        <v>121</v>
      </c>
      <c r="B332" s="10" t="s">
        <v>292</v>
      </c>
      <c r="C332" s="65">
        <v>82853</v>
      </c>
      <c r="D332" s="10" t="s">
        <v>338</v>
      </c>
      <c r="E332" s="59">
        <f t="shared" si="15"/>
        <v>82853</v>
      </c>
      <c r="F332" s="10" t="s">
        <v>338</v>
      </c>
      <c r="G332" s="59" t="e">
        <f>+VLOOKUP(C332,'Unit Retitle List'!$A$2:$C$1045,3,FALSE)</f>
        <v>#N/A</v>
      </c>
      <c r="H332" s="10" t="str">
        <f>+IFERROR(VLOOKUP(C332,'Unit Retitle List'!$A$2:$C$1045,3,FALSE),F332)</f>
        <v>NR NAVSEA SSP</v>
      </c>
      <c r="I332" s="10" t="s">
        <v>307</v>
      </c>
      <c r="J332" s="10" t="s">
        <v>297</v>
      </c>
      <c r="K332" s="10" t="s">
        <v>298</v>
      </c>
      <c r="L332" s="10" t="s">
        <v>308</v>
      </c>
      <c r="M332" s="10" t="s">
        <v>300</v>
      </c>
      <c r="Q332" s="9" t="str">
        <f t="shared" si="16"/>
        <v xml:space="preserve">						{"82853","NR NAVSEA SSP (NOSC BALTIMORE MD)"},</v>
      </c>
      <c r="R332" s="9" t="str">
        <f t="shared" si="17"/>
        <v>insert into FTS_rui_codes (suggest_text_1, suggest_text_2, source) values ("82853","NR NAVSEA SSP (NOSC BALTIMORE MD)","RESFOR N12 (07APR2021) and Re-Title List");</v>
      </c>
    </row>
    <row r="333" spans="1:18" ht="32" x14ac:dyDescent="0.2">
      <c r="A333" s="10" t="s">
        <v>121</v>
      </c>
      <c r="B333" s="10" t="s">
        <v>1561</v>
      </c>
      <c r="C333" s="65">
        <v>82854</v>
      </c>
      <c r="D333" s="10" t="s">
        <v>1569</v>
      </c>
      <c r="E333" s="59">
        <f t="shared" si="15"/>
        <v>82854</v>
      </c>
      <c r="F333" s="10" t="s">
        <v>1569</v>
      </c>
      <c r="G333" s="59" t="e">
        <f>+VLOOKUP(C333,'Unit Retitle List'!$A$2:$C$1045,3,FALSE)</f>
        <v>#N/A</v>
      </c>
      <c r="H333" s="10" t="str">
        <f>+IFERROR(VLOOKUP(C333,'Unit Retitle List'!$A$2:$C$1045,3,FALSE),F333)</f>
        <v>NR 4MD 1/23 C 3</v>
      </c>
      <c r="I333" s="10" t="s">
        <v>1565</v>
      </c>
      <c r="J333" s="10" t="s">
        <v>1566</v>
      </c>
      <c r="K333" s="10" t="s">
        <v>18</v>
      </c>
      <c r="L333" s="10" t="s">
        <v>1570</v>
      </c>
      <c r="M333" s="10" t="s">
        <v>1568</v>
      </c>
      <c r="Q333" s="9" t="str">
        <f t="shared" si="16"/>
        <v xml:space="preserve">						{"82854","NR 4MD 1/23 C 3 (NOSC HARLINGEN TX)"},</v>
      </c>
      <c r="R333" s="9" t="str">
        <f t="shared" si="17"/>
        <v>insert into FTS_rui_codes (suggest_text_1, suggest_text_2, source) values ("82854","NR 4MD 1/23 C 3 (NOSC HARLINGEN TX)","RESFOR N12 (07APR2021) and Re-Title List");</v>
      </c>
    </row>
    <row r="334" spans="1:18" ht="32" x14ac:dyDescent="0.2">
      <c r="A334" s="10" t="s">
        <v>121</v>
      </c>
      <c r="B334" s="10" t="s">
        <v>3098</v>
      </c>
      <c r="C334" s="65">
        <v>82855</v>
      </c>
      <c r="D334" s="10" t="s">
        <v>3111</v>
      </c>
      <c r="E334" s="59">
        <f t="shared" si="15"/>
        <v>82855</v>
      </c>
      <c r="F334" s="10" t="s">
        <v>3111</v>
      </c>
      <c r="G334" s="59" t="e">
        <f>+VLOOKUP(C334,'Unit Retitle List'!$A$2:$C$1045,3,FALSE)</f>
        <v>#N/A</v>
      </c>
      <c r="H334" s="10" t="str">
        <f>+IFERROR(VLOOKUP(C334,'Unit Retitle List'!$A$2:$C$1045,3,FALSE),F334)</f>
        <v>NR 3FORCERECON</v>
      </c>
      <c r="I334" s="10" t="s">
        <v>3112</v>
      </c>
      <c r="J334" s="10" t="s">
        <v>3103</v>
      </c>
      <c r="K334" s="10" t="s">
        <v>54</v>
      </c>
      <c r="L334" s="10" t="s">
        <v>3113</v>
      </c>
      <c r="M334" s="10" t="s">
        <v>3105</v>
      </c>
      <c r="O334" s="10"/>
      <c r="Q334" s="9" t="str">
        <f t="shared" si="16"/>
        <v xml:space="preserve">						{"82855","NR 3FORCERECON (NOSC PENSACOLA FL)"},</v>
      </c>
      <c r="R334" s="9" t="str">
        <f t="shared" si="17"/>
        <v>insert into FTS_rui_codes (suggest_text_1, suggest_text_2, source) values ("82855","NR 3FORCERECON (NOSC PENSACOLA FL)","RESFOR N12 (07APR2021) and Re-Title List");</v>
      </c>
    </row>
    <row r="335" spans="1:18" ht="32" x14ac:dyDescent="0.2">
      <c r="A335" s="10" t="s">
        <v>121</v>
      </c>
      <c r="B335" s="10" t="s">
        <v>1196</v>
      </c>
      <c r="C335" s="65">
        <v>82859</v>
      </c>
      <c r="D335" s="10" t="s">
        <v>1235</v>
      </c>
      <c r="E335" s="59">
        <f t="shared" si="15"/>
        <v>82859</v>
      </c>
      <c r="F335" s="10" t="s">
        <v>1235</v>
      </c>
      <c r="G335" s="59" t="str">
        <f>+VLOOKUP(C335,'Unit Retitle List'!$A$2:$C$1045,3,FALSE)</f>
        <v>NR NAVSUP WSS PHI</v>
      </c>
      <c r="H335" s="10" t="str">
        <f>+IFERROR(VLOOKUP(C335,'Unit Retitle List'!$A$2:$C$1045,3,FALSE),F335)</f>
        <v>NR NAVSUP WSS PHI</v>
      </c>
      <c r="I335" s="10" t="s">
        <v>1199</v>
      </c>
      <c r="J335" s="10" t="s">
        <v>1200</v>
      </c>
      <c r="K335" s="10" t="s">
        <v>1011</v>
      </c>
      <c r="L335" s="10" t="s">
        <v>1201</v>
      </c>
      <c r="M335" s="10" t="s">
        <v>1202</v>
      </c>
      <c r="O335" s="17"/>
      <c r="Q335" s="9" t="str">
        <f t="shared" si="16"/>
        <v xml:space="preserve">						{"82859","NR NAVSUP WSS PHI (NOSC FT DIX NJ)"},</v>
      </c>
      <c r="R335" s="9" t="str">
        <f t="shared" si="17"/>
        <v>insert into FTS_rui_codes (suggest_text_1, suggest_text_2, source) values ("82859","NR NAVSUP WSS PHI (NOSC FT DIX NJ)","RESFOR N12 (07APR2021) and Re-Title List");</v>
      </c>
    </row>
    <row r="336" spans="1:18" ht="32" x14ac:dyDescent="0.2">
      <c r="A336" s="10" t="s">
        <v>121</v>
      </c>
      <c r="B336" s="7" t="s">
        <v>1582</v>
      </c>
      <c r="C336" s="66">
        <v>82861</v>
      </c>
      <c r="D336" s="7" t="s">
        <v>1620</v>
      </c>
      <c r="E336" s="59">
        <f t="shared" si="15"/>
        <v>82861</v>
      </c>
      <c r="F336" s="7" t="s">
        <v>1620</v>
      </c>
      <c r="G336" s="59" t="str">
        <f>+VLOOKUP(C336,'Unit Retitle List'!$A$2:$C$1045,3,FALSE)</f>
        <v>NR NAVSUP WSS HAR</v>
      </c>
      <c r="H336" s="10" t="str">
        <f>+IFERROR(VLOOKUP(C336,'Unit Retitle List'!$A$2:$C$1045,3,FALSE),F336)</f>
        <v>NR NAVSUP WSS HAR</v>
      </c>
      <c r="I336" s="7" t="s">
        <v>1590</v>
      </c>
      <c r="J336" s="7" t="s">
        <v>1591</v>
      </c>
      <c r="K336" s="7" t="s">
        <v>275</v>
      </c>
      <c r="L336" s="7" t="s">
        <v>1592</v>
      </c>
      <c r="M336" s="7" t="s">
        <v>1587</v>
      </c>
      <c r="Q336" s="9" t="str">
        <f t="shared" si="16"/>
        <v xml:space="preserve">						{"82861","NR NAVSUP WSS HAR (NOSC HARRISBURG PA)"},</v>
      </c>
      <c r="R336" s="9" t="str">
        <f t="shared" si="17"/>
        <v>insert into FTS_rui_codes (suggest_text_1, suggest_text_2, source) values ("82861","NR NAVSUP WSS HAR (NOSC HARRISBURG PA)","RESFOR N12 (07APR2021) and Re-Title List");</v>
      </c>
    </row>
    <row r="337" spans="1:18" ht="32" x14ac:dyDescent="0.2">
      <c r="A337" s="10" t="s">
        <v>121</v>
      </c>
      <c r="B337" s="10" t="s">
        <v>292</v>
      </c>
      <c r="C337" s="65">
        <v>82863</v>
      </c>
      <c r="D337" s="10" t="s">
        <v>340</v>
      </c>
      <c r="E337" s="59">
        <f t="shared" si="15"/>
        <v>82863</v>
      </c>
      <c r="F337" s="10" t="s">
        <v>341</v>
      </c>
      <c r="G337" s="59" t="str">
        <f>+VLOOKUP(C337,'Unit Retitle List'!$A$2:$C$1045,3,FALSE)</f>
        <v>S8 SEC PLT 3&amp;4 COL</v>
      </c>
      <c r="H337" s="10" t="str">
        <f>+IFERROR(VLOOKUP(C337,'Unit Retitle List'!$A$2:$C$1045,3,FALSE),F337)</f>
        <v>S8 SEC PLT 3&amp;4 COL</v>
      </c>
      <c r="I337" s="10" t="s">
        <v>307</v>
      </c>
      <c r="J337" s="10" t="s">
        <v>297</v>
      </c>
      <c r="K337" s="10" t="s">
        <v>298</v>
      </c>
      <c r="L337" s="10" t="s">
        <v>308</v>
      </c>
      <c r="M337" s="10" t="s">
        <v>300</v>
      </c>
      <c r="O337" s="10"/>
      <c r="Q337" s="9" t="str">
        <f t="shared" si="16"/>
        <v xml:space="preserve">						{"82863","S8 SEC PLT 3&amp;4 COL (NOSC BALTIMORE MD)"},</v>
      </c>
      <c r="R337" s="9" t="str">
        <f t="shared" si="17"/>
        <v>insert into FTS_rui_codes (suggest_text_1, suggest_text_2, source) values ("82863","S8 SEC PLT 3&amp;4 COL (NOSC BALTIMORE MD)","RESFOR N12 (07APR2021) and Re-Title List");</v>
      </c>
    </row>
    <row r="338" spans="1:18" ht="32" x14ac:dyDescent="0.2">
      <c r="A338" s="10" t="s">
        <v>121</v>
      </c>
      <c r="B338" s="10" t="s">
        <v>3383</v>
      </c>
      <c r="C338" s="65">
        <v>82865</v>
      </c>
      <c r="D338" s="10" t="s">
        <v>3401</v>
      </c>
      <c r="E338" s="59">
        <f t="shared" si="15"/>
        <v>82865</v>
      </c>
      <c r="F338" s="10" t="s">
        <v>3402</v>
      </c>
      <c r="G338" s="59" t="e">
        <f>+VLOOKUP(C338,'Unit Retitle List'!$A$2:$C$1045,3,FALSE)</f>
        <v>#N/A</v>
      </c>
      <c r="H338" s="10" t="str">
        <f>+IFERROR(VLOOKUP(C338,'Unit Retitle List'!$A$2:$C$1045,3,FALSE),F338)</f>
        <v>NR ADMIN PERS 0696</v>
      </c>
      <c r="I338" s="10" t="s">
        <v>3387</v>
      </c>
      <c r="J338" s="10" t="s">
        <v>3388</v>
      </c>
      <c r="K338" s="10" t="s">
        <v>3389</v>
      </c>
      <c r="L338" s="10" t="s">
        <v>3396</v>
      </c>
      <c r="M338" s="10" t="s">
        <v>3391</v>
      </c>
      <c r="Q338" s="9" t="str">
        <f t="shared" si="16"/>
        <v xml:space="preserve">						{"82865","NR ADMIN PERS 0696 (NOSC QUINCY MA)"},</v>
      </c>
      <c r="R338" s="9" t="str">
        <f t="shared" si="17"/>
        <v>insert into FTS_rui_codes (suggest_text_1, suggest_text_2, source) values ("82865","NR ADMIN PERS 0696 (NOSC QUINCY MA)","RESFOR N12 (07APR2021) and Re-Title List");</v>
      </c>
    </row>
    <row r="339" spans="1:18" ht="32" x14ac:dyDescent="0.2">
      <c r="A339" s="7" t="s">
        <v>66</v>
      </c>
      <c r="B339" s="7" t="s">
        <v>2730</v>
      </c>
      <c r="C339" s="66">
        <v>82880</v>
      </c>
      <c r="D339" s="7" t="s">
        <v>2841</v>
      </c>
      <c r="E339" s="59">
        <f t="shared" si="15"/>
        <v>82880</v>
      </c>
      <c r="F339" s="7" t="s">
        <v>2842</v>
      </c>
      <c r="G339" s="59" t="str">
        <f>+VLOOKUP(C339,'Unit Retitle List'!$A$2:$C$1045,3,FALSE)</f>
        <v>NR INSURV SUPPORT</v>
      </c>
      <c r="H339" s="10" t="str">
        <f>+IFERROR(VLOOKUP(C339,'Unit Retitle List'!$A$2:$C$1045,3,FALSE),F339)</f>
        <v>NR INSURV SUPPORT</v>
      </c>
      <c r="I339" s="7" t="s">
        <v>2734</v>
      </c>
      <c r="J339" s="7" t="s">
        <v>2735</v>
      </c>
      <c r="K339" s="7" t="s">
        <v>26</v>
      </c>
      <c r="L339" s="7" t="s">
        <v>2736</v>
      </c>
      <c r="M339" s="7" t="s">
        <v>2737</v>
      </c>
      <c r="Q339" s="9" t="str">
        <f t="shared" si="16"/>
        <v xml:space="preserve">						{"82880","NR INSURV SUPPORT (NOSC NORFOLK VA)"},</v>
      </c>
      <c r="R339" s="9" t="str">
        <f t="shared" si="17"/>
        <v>insert into FTS_rui_codes (suggest_text_1, suggest_text_2, source) values ("82880","NR INSURV SUPPORT (NOSC NORFOLK VA)","RESFOR N12 (07APR2021) and Re-Title List");</v>
      </c>
    </row>
    <row r="340" spans="1:18" ht="32" x14ac:dyDescent="0.2">
      <c r="A340" s="7" t="s">
        <v>66</v>
      </c>
      <c r="B340" s="10" t="s">
        <v>3656</v>
      </c>
      <c r="C340" s="65">
        <v>82881</v>
      </c>
      <c r="D340" s="10" t="s">
        <v>3676</v>
      </c>
      <c r="E340" s="59">
        <f t="shared" si="15"/>
        <v>82881</v>
      </c>
      <c r="F340" s="10" t="s">
        <v>3676</v>
      </c>
      <c r="G340" s="59" t="e">
        <f>+VLOOKUP(C340,'Unit Retitle List'!$A$2:$C$1045,3,FALSE)</f>
        <v>#N/A</v>
      </c>
      <c r="H340" s="10" t="str">
        <f>+IFERROR(VLOOKUP(C340,'Unit Retitle List'!$A$2:$C$1045,3,FALSE),F340)</f>
        <v>NR 4MD 4LAR C</v>
      </c>
      <c r="I340" s="10" t="s">
        <v>3674</v>
      </c>
      <c r="J340" s="10" t="s">
        <v>3660</v>
      </c>
      <c r="K340" s="10" t="s">
        <v>3661</v>
      </c>
      <c r="L340" s="10" t="s">
        <v>3675</v>
      </c>
      <c r="M340" s="22" t="s">
        <v>3663</v>
      </c>
      <c r="P340" s="13"/>
      <c r="Q340" s="9" t="str">
        <f t="shared" si="16"/>
        <v xml:space="preserve">						{"82881","NR 4MD 4LAR C (NOSC SALT LAKE CITY UT)"},</v>
      </c>
      <c r="R340" s="9" t="str">
        <f t="shared" si="17"/>
        <v>insert into FTS_rui_codes (suggest_text_1, suggest_text_2, source) values ("82881","NR 4MD 4LAR C (NOSC SALT LAKE CITY UT)","RESFOR N12 (07APR2021) and Re-Title List");</v>
      </c>
    </row>
    <row r="341" spans="1:18" ht="32" x14ac:dyDescent="0.2">
      <c r="A341" s="7" t="s">
        <v>66</v>
      </c>
      <c r="B341" s="10" t="s">
        <v>292</v>
      </c>
      <c r="C341" s="65">
        <v>82883</v>
      </c>
      <c r="D341" s="10" t="s">
        <v>339</v>
      </c>
      <c r="E341" s="59">
        <f t="shared" si="15"/>
        <v>82883</v>
      </c>
      <c r="F341" s="10" t="s">
        <v>339</v>
      </c>
      <c r="G341" s="59" t="e">
        <f>+VLOOKUP(C341,'Unit Retitle List'!$A$2:$C$1045,3,FALSE)</f>
        <v>#N/A</v>
      </c>
      <c r="H341" s="10" t="str">
        <f>+IFERROR(VLOOKUP(C341,'Unit Retitle List'!$A$2:$C$1045,3,FALSE),F341)</f>
        <v>NR 4MD 4LAR B</v>
      </c>
      <c r="I341" s="10" t="s">
        <v>307</v>
      </c>
      <c r="J341" s="10" t="s">
        <v>297</v>
      </c>
      <c r="K341" s="10" t="s">
        <v>298</v>
      </c>
      <c r="L341" s="10" t="s">
        <v>308</v>
      </c>
      <c r="M341" s="10" t="s">
        <v>300</v>
      </c>
      <c r="O341" s="10"/>
      <c r="Q341" s="9" t="str">
        <f t="shared" si="16"/>
        <v xml:space="preserve">						{"82883","NR 4MD 4LAR B (NOSC BALTIMORE MD)"},</v>
      </c>
      <c r="R341" s="9" t="str">
        <f t="shared" si="17"/>
        <v>insert into FTS_rui_codes (suggest_text_1, suggest_text_2, source) values ("82883","NR 4MD 4LAR B (NOSC BALTIMORE MD)","RESFOR N12 (07APR2021) and Re-Title List");</v>
      </c>
    </row>
    <row r="342" spans="1:18" ht="32" x14ac:dyDescent="0.2">
      <c r="A342" s="7" t="s">
        <v>66</v>
      </c>
      <c r="B342" s="10" t="s">
        <v>4721</v>
      </c>
      <c r="C342" s="65">
        <v>82884</v>
      </c>
      <c r="D342" s="10" t="s">
        <v>4740</v>
      </c>
      <c r="E342" s="59">
        <f t="shared" si="15"/>
        <v>82884</v>
      </c>
      <c r="F342" s="10" t="s">
        <v>4741</v>
      </c>
      <c r="G342" s="59" t="e">
        <f>+VLOOKUP(C342,'Unit Retitle List'!$A$2:$C$1045,3,FALSE)</f>
        <v>#N/A</v>
      </c>
      <c r="H342" s="10" t="str">
        <f>+IFERROR(VLOOKUP(C342,'Unit Retitle List'!$A$2:$C$1045,3,FALSE),F342)</f>
        <v>NR 4MLG TRNS SVCS CO 25 D1</v>
      </c>
      <c r="I342" s="10" t="s">
        <v>4729</v>
      </c>
      <c r="J342" s="10" t="s">
        <v>2478</v>
      </c>
      <c r="K342" s="10" t="s">
        <v>577</v>
      </c>
      <c r="L342" s="10" t="s">
        <v>4725</v>
      </c>
      <c r="M342" s="10" t="s">
        <v>4726</v>
      </c>
      <c r="Q342" s="9" t="str">
        <f t="shared" si="16"/>
        <v xml:space="preserve">						{"82884","NR 4MLG TRNS SVCS CO 25 D1 (NOSC WILMINGTON NC)"},</v>
      </c>
      <c r="R342" s="9" t="str">
        <f t="shared" si="17"/>
        <v>insert into FTS_rui_codes (suggest_text_1, suggest_text_2, source) values ("82884","NR 4MLG TRNS SVCS CO 25 D1 (NOSC WILMINGTON NC)","RESFOR N12 (07APR2021) and Re-Title List");</v>
      </c>
    </row>
    <row r="343" spans="1:18" ht="32" x14ac:dyDescent="0.2">
      <c r="A343" s="7" t="s">
        <v>66</v>
      </c>
      <c r="B343" s="10" t="s">
        <v>572</v>
      </c>
      <c r="C343" s="65">
        <v>82885</v>
      </c>
      <c r="D343" s="10" t="s">
        <v>594</v>
      </c>
      <c r="E343" s="59">
        <f t="shared" si="15"/>
        <v>82885</v>
      </c>
      <c r="F343" s="10" t="s">
        <v>595</v>
      </c>
      <c r="G343" s="59" t="e">
        <f>+VLOOKUP(C343,'Unit Retitle List'!$A$2:$C$1045,3,FALSE)</f>
        <v>#N/A</v>
      </c>
      <c r="H343" s="10" t="str">
        <f>+IFERROR(VLOOKUP(C343,'Unit Retitle List'!$A$2:$C$1045,3,FALSE),F343)</f>
        <v>NR LCS MCM DET CHARLOTTE</v>
      </c>
      <c r="I343" s="10" t="s">
        <v>575</v>
      </c>
      <c r="J343" s="10" t="s">
        <v>576</v>
      </c>
      <c r="K343" s="10" t="s">
        <v>577</v>
      </c>
      <c r="L343" s="10" t="s">
        <v>578</v>
      </c>
      <c r="M343" s="10" t="s">
        <v>579</v>
      </c>
      <c r="Q343" s="9" t="str">
        <f t="shared" si="16"/>
        <v xml:space="preserve">						{"82885","NR LCS MCM DET CHARLOTTE (NOSC CHARLOTTE NC)"},</v>
      </c>
      <c r="R343" s="9" t="str">
        <f t="shared" si="17"/>
        <v>insert into FTS_rui_codes (suggest_text_1, suggest_text_2, source) values ("82885","NR LCS MCM DET CHARLOTTE (NOSC CHARLOTTE NC)","RESFOR N12 (07APR2021) and Re-Title List");</v>
      </c>
    </row>
    <row r="344" spans="1:18" ht="32" x14ac:dyDescent="0.2">
      <c r="A344" s="7" t="s">
        <v>66</v>
      </c>
      <c r="B344" s="10" t="s">
        <v>4428</v>
      </c>
      <c r="C344" s="65">
        <v>82887</v>
      </c>
      <c r="D344" s="10" t="s">
        <v>4519</v>
      </c>
      <c r="E344" s="59">
        <f t="shared" si="15"/>
        <v>82887</v>
      </c>
      <c r="F344" s="10" t="s">
        <v>4520</v>
      </c>
      <c r="G344" s="59" t="e">
        <f>+VLOOKUP(C344,'Unit Retitle List'!$A$2:$C$1045,3,FALSE)</f>
        <v>#N/A</v>
      </c>
      <c r="H344" s="10" t="str">
        <f>+IFERROR(VLOOKUP(C344,'Unit Retitle List'!$A$2:$C$1045,3,FALSE),F344)</f>
        <v>NR KEY EMPLOYEE WASH</v>
      </c>
      <c r="I344" s="10" t="s">
        <v>4431</v>
      </c>
      <c r="J344" s="10" t="s">
        <v>4432</v>
      </c>
      <c r="K344" s="10" t="s">
        <v>298</v>
      </c>
      <c r="L344" s="10" t="s">
        <v>4433</v>
      </c>
      <c r="M344" s="10" t="s">
        <v>4434</v>
      </c>
      <c r="Q344" s="9" t="str">
        <f t="shared" si="16"/>
        <v xml:space="preserve">						{"82887","NR KEY EMPLOYEE WASH (NOSC WASHINGTON DC)"},</v>
      </c>
      <c r="R344" s="9" t="str">
        <f t="shared" si="17"/>
        <v>insert into FTS_rui_codes (suggest_text_1, suggest_text_2, source) values ("82887","NR KEY EMPLOYEE WASH (NOSC WASHINGTON DC)","RESFOR N12 (07APR2021) and Re-Title List");</v>
      </c>
    </row>
    <row r="345" spans="1:18" ht="32" x14ac:dyDescent="0.2">
      <c r="A345" s="7" t="s">
        <v>66</v>
      </c>
      <c r="B345" s="10" t="s">
        <v>4428</v>
      </c>
      <c r="C345" s="65">
        <v>82889</v>
      </c>
      <c r="D345" s="10" t="s">
        <v>4521</v>
      </c>
      <c r="E345" s="59">
        <f t="shared" si="15"/>
        <v>82889</v>
      </c>
      <c r="F345" s="10" t="s">
        <v>4522</v>
      </c>
      <c r="G345" s="59" t="str">
        <f>+VLOOKUP(C345,'Unit Retitle List'!$A$2:$C$1045,3,FALSE)</f>
        <v>NR NAVAIR HQ</v>
      </c>
      <c r="H345" s="10" t="str">
        <f>+IFERROR(VLOOKUP(C345,'Unit Retitle List'!$A$2:$C$1045,3,FALSE),F345)</f>
        <v>NR NAVAIR HQ</v>
      </c>
      <c r="I345" s="10" t="s">
        <v>4431</v>
      </c>
      <c r="J345" s="10" t="s">
        <v>4432</v>
      </c>
      <c r="K345" s="10" t="s">
        <v>298</v>
      </c>
      <c r="L345" s="10" t="s">
        <v>4433</v>
      </c>
      <c r="M345" s="10" t="s">
        <v>4434</v>
      </c>
      <c r="O345" s="17"/>
      <c r="Q345" s="9" t="str">
        <f t="shared" si="16"/>
        <v xml:space="preserve">						{"82889","NR NAVAIR HQ (NOSC WASHINGTON DC)"},</v>
      </c>
      <c r="R345" s="9" t="str">
        <f t="shared" si="17"/>
        <v>insert into FTS_rui_codes (suggest_text_1, suggest_text_2, source) values ("82889","NR NAVAIR HQ (NOSC WASHINGTON DC)","RESFOR N12 (07APR2021) and Re-Title List");</v>
      </c>
    </row>
    <row r="346" spans="1:18" ht="32" x14ac:dyDescent="0.2">
      <c r="A346" s="7" t="s">
        <v>66</v>
      </c>
      <c r="B346" s="10" t="s">
        <v>142</v>
      </c>
      <c r="C346" s="65">
        <v>82891</v>
      </c>
      <c r="D346" s="10" t="s">
        <v>155</v>
      </c>
      <c r="E346" s="59">
        <f t="shared" si="15"/>
        <v>82891</v>
      </c>
      <c r="F346" s="10" t="s">
        <v>156</v>
      </c>
      <c r="G346" s="59" t="str">
        <f>+VLOOKUP(C346,'Unit Retitle List'!$A$2:$C$1045,3,FALSE)</f>
        <v>NR NMRTC CL ATL</v>
      </c>
      <c r="H346" s="10" t="str">
        <f>+IFERROR(VLOOKUP(C346,'Unit Retitle List'!$A$2:$C$1045,3,FALSE),F346)</f>
        <v>NR NMRTC CL ATL</v>
      </c>
      <c r="I346" s="10" t="s">
        <v>145</v>
      </c>
      <c r="J346" s="10" t="s">
        <v>146</v>
      </c>
      <c r="K346" s="10" t="s">
        <v>147</v>
      </c>
      <c r="L346" s="10" t="s">
        <v>148</v>
      </c>
      <c r="M346" s="10" t="s">
        <v>149</v>
      </c>
      <c r="Q346" s="9" t="str">
        <f t="shared" si="16"/>
        <v xml:space="preserve">						{"82891","NR NMRTC CL ATL (NOSC ATLANTA GA)"},</v>
      </c>
      <c r="R346" s="9" t="str">
        <f t="shared" si="17"/>
        <v>insert into FTS_rui_codes (suggest_text_1, suggest_text_2, source) values ("82891","NR NMRTC CL ATL (NOSC ATLANTA GA)","RESFOR N12 (07APR2021) and Re-Title List");</v>
      </c>
    </row>
    <row r="347" spans="1:18" ht="32" x14ac:dyDescent="0.2">
      <c r="A347" s="7" t="s">
        <v>66</v>
      </c>
      <c r="B347" s="10" t="s">
        <v>1749</v>
      </c>
      <c r="C347" s="65">
        <v>82895</v>
      </c>
      <c r="D347" s="10" t="s">
        <v>1780</v>
      </c>
      <c r="E347" s="59">
        <f t="shared" si="15"/>
        <v>82895</v>
      </c>
      <c r="F347" s="10" t="s">
        <v>1781</v>
      </c>
      <c r="G347" s="59" t="str">
        <f>+VLOOKUP(C347,'Unit Retitle List'!$A$2:$C$1045,3,FALSE)</f>
        <v>4 NELR EXP COMM B</v>
      </c>
      <c r="H347" s="10" t="str">
        <f>+IFERROR(VLOOKUP(C347,'Unit Retitle List'!$A$2:$C$1045,3,FALSE),F347)</f>
        <v>4 NELR EXP COMM B</v>
      </c>
      <c r="I347" s="10" t="s">
        <v>1753</v>
      </c>
      <c r="J347" s="10" t="s">
        <v>53</v>
      </c>
      <c r="K347" s="10" t="s">
        <v>54</v>
      </c>
      <c r="L347" s="10" t="s">
        <v>1754</v>
      </c>
      <c r="M347" s="10" t="s">
        <v>1755</v>
      </c>
      <c r="O347" s="28"/>
      <c r="Q347" s="9" t="str">
        <f t="shared" si="16"/>
        <v xml:space="preserve">						{"82895","4 NELR EXP COMM B (NOSC JACKSONVILLE FL)"},</v>
      </c>
      <c r="R347" s="9" t="str">
        <f t="shared" si="17"/>
        <v>insert into FTS_rui_codes (suggest_text_1, suggest_text_2, source) values ("82895","4 NELR EXP COMM B (NOSC JACKSONVILLE FL)","RESFOR N12 (07APR2021) and Re-Title List");</v>
      </c>
    </row>
    <row r="348" spans="1:18" ht="32" x14ac:dyDescent="0.2">
      <c r="A348" s="7" t="s">
        <v>66</v>
      </c>
      <c r="B348" s="10" t="s">
        <v>4628</v>
      </c>
      <c r="C348" s="65">
        <v>82897</v>
      </c>
      <c r="D348" s="10" t="s">
        <v>4636</v>
      </c>
      <c r="E348" s="59">
        <f t="shared" si="15"/>
        <v>82897</v>
      </c>
      <c r="F348" s="10" t="s">
        <v>4636</v>
      </c>
      <c r="G348" s="59" t="e">
        <f>+VLOOKUP(C348,'Unit Retitle List'!$A$2:$C$1045,3,FALSE)</f>
        <v>#N/A</v>
      </c>
      <c r="H348" s="10" t="str">
        <f>+IFERROR(VLOOKUP(C348,'Unit Retitle List'!$A$2:$C$1045,3,FALSE),F348)</f>
        <v>NR 4ANGLICO</v>
      </c>
      <c r="I348" s="10" t="s">
        <v>4632</v>
      </c>
      <c r="J348" s="10" t="s">
        <v>4633</v>
      </c>
      <c r="K348" s="10" t="s">
        <v>54</v>
      </c>
      <c r="L348" s="10" t="s">
        <v>4634</v>
      </c>
      <c r="M348" s="10" t="s">
        <v>4635</v>
      </c>
      <c r="Q348" s="9" t="str">
        <f t="shared" si="16"/>
        <v xml:space="preserve">						{"82897","NR 4ANGLICO (NOSC WEST PALM BEACH FL)"},</v>
      </c>
      <c r="R348" s="9" t="str">
        <f t="shared" si="17"/>
        <v>insert into FTS_rui_codes (suggest_text_1, suggest_text_2, source) values ("82897","NR 4ANGLICO (NOSC WEST PALM BEACH FL)","RESFOR N12 (07APR2021) and Re-Title List");</v>
      </c>
    </row>
    <row r="349" spans="1:18" ht="32" x14ac:dyDescent="0.2">
      <c r="A349" s="7" t="s">
        <v>66</v>
      </c>
      <c r="B349" s="10" t="s">
        <v>4428</v>
      </c>
      <c r="C349" s="65">
        <v>82898</v>
      </c>
      <c r="D349" s="10" t="s">
        <v>4502</v>
      </c>
      <c r="E349" s="59">
        <f t="shared" si="15"/>
        <v>82898</v>
      </c>
      <c r="F349" s="10" t="s">
        <v>4502</v>
      </c>
      <c r="G349" s="59" t="e">
        <f>+VLOOKUP(C349,'Unit Retitle List'!$A$2:$C$1045,3,FALSE)</f>
        <v>#N/A</v>
      </c>
      <c r="H349" s="10" t="str">
        <f>+IFERROR(VLOOKUP(C349,'Unit Retitle List'!$A$2:$C$1045,3,FALSE),F349)</f>
        <v>NR SPAWAR 366</v>
      </c>
      <c r="I349" s="10" t="s">
        <v>4431</v>
      </c>
      <c r="J349" s="10" t="s">
        <v>4432</v>
      </c>
      <c r="K349" s="10" t="s">
        <v>298</v>
      </c>
      <c r="L349" s="10" t="s">
        <v>4433</v>
      </c>
      <c r="M349" s="10" t="s">
        <v>4434</v>
      </c>
      <c r="Q349" s="9" t="str">
        <f t="shared" si="16"/>
        <v xml:space="preserve">						{"82898","NR SPAWAR 366 (NOSC WASHINGTON DC)"},</v>
      </c>
      <c r="R349" s="9" t="str">
        <f t="shared" si="17"/>
        <v>insert into FTS_rui_codes (suggest_text_1, suggest_text_2, source) values ("82898","NR SPAWAR 366 (NOSC WASHINGTON DC)","RESFOR N12 (07APR2021) and Re-Title List");</v>
      </c>
    </row>
    <row r="350" spans="1:18" ht="32" x14ac:dyDescent="0.2">
      <c r="A350" s="7" t="s">
        <v>66</v>
      </c>
      <c r="B350" s="10" t="s">
        <v>2543</v>
      </c>
      <c r="C350" s="65">
        <v>82899</v>
      </c>
      <c r="D350" s="10" t="s">
        <v>2566</v>
      </c>
      <c r="E350" s="59">
        <f t="shared" si="15"/>
        <v>82899</v>
      </c>
      <c r="F350" s="10" t="s">
        <v>2567</v>
      </c>
      <c r="G350" s="59" t="str">
        <f>+VLOOKUP(C350,'Unit Retitle List'!$A$2:$C$1045,3,FALSE)</f>
        <v>NR RSU NOL</v>
      </c>
      <c r="H350" s="10" t="str">
        <f>+IFERROR(VLOOKUP(C350,'Unit Retitle List'!$A$2:$C$1045,3,FALSE),F350)</f>
        <v>NR RSU NOL</v>
      </c>
      <c r="I350" s="10" t="s">
        <v>2562</v>
      </c>
      <c r="J350" s="10" t="s">
        <v>2547</v>
      </c>
      <c r="K350" s="10" t="s">
        <v>2548</v>
      </c>
      <c r="L350" s="10" t="s">
        <v>2549</v>
      </c>
      <c r="M350" s="10" t="s">
        <v>2550</v>
      </c>
      <c r="Q350" s="9" t="str">
        <f t="shared" si="16"/>
        <v xml:space="preserve">						{"82899","NR RSU NOL (NOSC NEW ORLEANS LA)"},</v>
      </c>
      <c r="R350" s="9" t="str">
        <f t="shared" si="17"/>
        <v>insert into FTS_rui_codes (suggest_text_1, suggest_text_2, source) values ("82899","NR RSU NOL (NOSC NEW ORLEANS LA)","RESFOR N12 (07APR2021) and Re-Title List");</v>
      </c>
    </row>
    <row r="351" spans="1:18" ht="32" x14ac:dyDescent="0.2">
      <c r="A351" s="7" t="s">
        <v>66</v>
      </c>
      <c r="B351" s="10" t="s">
        <v>4024</v>
      </c>
      <c r="C351" s="65">
        <v>82900</v>
      </c>
      <c r="D351" s="10" t="s">
        <v>4040</v>
      </c>
      <c r="E351" s="59">
        <f t="shared" si="15"/>
        <v>82900</v>
      </c>
      <c r="F351" s="10" t="s">
        <v>4041</v>
      </c>
      <c r="G351" s="59" t="e">
        <f>+VLOOKUP(C351,'Unit Retitle List'!$A$2:$C$1045,3,FALSE)</f>
        <v>#N/A</v>
      </c>
      <c r="H351" s="10" t="str">
        <f>+IFERROR(VLOOKUP(C351,'Unit Retitle List'!$A$2:$C$1045,3,FALSE),F351)</f>
        <v>NR NSW DETACHMENT MISSOURI</v>
      </c>
      <c r="I351" s="10" t="s">
        <v>4028</v>
      </c>
      <c r="J351" s="10" t="s">
        <v>4029</v>
      </c>
      <c r="K351" s="10" t="s">
        <v>1901</v>
      </c>
      <c r="L351" s="10" t="s">
        <v>4042</v>
      </c>
      <c r="M351" s="10" t="s">
        <v>4031</v>
      </c>
      <c r="Q351" s="9" t="str">
        <f t="shared" si="16"/>
        <v xml:space="preserve">						{"82900","NR NSW DETACHMENT MISSOURI (NOSC SPRINGFIELD MO)"},</v>
      </c>
      <c r="R351" s="9" t="str">
        <f t="shared" si="17"/>
        <v>insert into FTS_rui_codes (suggest_text_1, suggest_text_2, source) values ("82900","NR NSW DETACHMENT MISSOURI (NOSC SPRINGFIELD MO)","RESFOR N12 (07APR2021) and Re-Title List");</v>
      </c>
    </row>
    <row r="352" spans="1:18" ht="32" x14ac:dyDescent="0.2">
      <c r="A352" s="7" t="s">
        <v>66</v>
      </c>
      <c r="B352" s="7" t="s">
        <v>1089</v>
      </c>
      <c r="C352" s="66">
        <v>82907</v>
      </c>
      <c r="D352" s="7" t="s">
        <v>1111</v>
      </c>
      <c r="E352" s="59">
        <f t="shared" si="15"/>
        <v>82907</v>
      </c>
      <c r="F352" s="7" t="s">
        <v>1112</v>
      </c>
      <c r="G352" s="59" t="str">
        <f>+VLOOKUP(C352,'Unit Retitle List'!$A$2:$C$1045,3,FALSE)</f>
        <v>2 NELR EXP COMM B</v>
      </c>
      <c r="H352" s="10" t="str">
        <f>+IFERROR(VLOOKUP(C352,'Unit Retitle List'!$A$2:$C$1045,3,FALSE),F352)</f>
        <v>2 NELR EXP COMM B</v>
      </c>
      <c r="I352" s="7" t="s">
        <v>1113</v>
      </c>
      <c r="J352" s="7" t="s">
        <v>1114</v>
      </c>
      <c r="K352" s="7" t="s">
        <v>1094</v>
      </c>
      <c r="L352" s="7" t="s">
        <v>1115</v>
      </c>
      <c r="M352" s="7" t="s">
        <v>1096</v>
      </c>
      <c r="Q352" s="9" t="str">
        <f t="shared" si="16"/>
        <v xml:space="preserve">						{"82907","2 NELR EXP COMM B (NOSC ELEANOR WV)"},</v>
      </c>
      <c r="R352" s="9" t="str">
        <f t="shared" si="17"/>
        <v>insert into FTS_rui_codes (suggest_text_1, suggest_text_2, source) values ("82907","2 NELR EXP COMM B (NOSC ELEANOR WV)","RESFOR N12 (07APR2021) and Re-Title List");</v>
      </c>
    </row>
    <row r="353" spans="1:18" ht="32" x14ac:dyDescent="0.2">
      <c r="A353" s="7" t="s">
        <v>66</v>
      </c>
      <c r="B353" s="10" t="s">
        <v>3878</v>
      </c>
      <c r="C353" s="65">
        <v>82908</v>
      </c>
      <c r="D353" s="10" t="s">
        <v>3912</v>
      </c>
      <c r="E353" s="59">
        <f t="shared" si="15"/>
        <v>82908</v>
      </c>
      <c r="F353" s="10" t="s">
        <v>3913</v>
      </c>
      <c r="G353" s="59" t="e">
        <f>+VLOOKUP(C353,'Unit Retitle List'!$A$2:$C$1045,3,FALSE)</f>
        <v>#N/A</v>
      </c>
      <c r="H353" s="10" t="str">
        <f>+IFERROR(VLOOKUP(C353,'Unit Retitle List'!$A$2:$C$1045,3,FALSE),F353)</f>
        <v>NR DEFENSE INNOVATION UNIT</v>
      </c>
      <c r="I353" s="10" t="s">
        <v>3914</v>
      </c>
      <c r="J353" s="10" t="s">
        <v>3915</v>
      </c>
      <c r="K353" s="10" t="s">
        <v>48</v>
      </c>
      <c r="L353" s="10" t="s">
        <v>3916</v>
      </c>
      <c r="M353" s="22" t="s">
        <v>3884</v>
      </c>
      <c r="O353" s="17"/>
      <c r="P353" s="14"/>
      <c r="Q353" s="9" t="str">
        <f t="shared" si="16"/>
        <v xml:space="preserve">						{"82908","NR DEFENSE INNOVATION UNIT (NOSC SAN JOSE CA)"},</v>
      </c>
      <c r="R353" s="9" t="str">
        <f t="shared" si="17"/>
        <v>insert into FTS_rui_codes (suggest_text_1, suggest_text_2, source) values ("82908","NR DEFENSE INNOVATION UNIT (NOSC SAN JOSE CA)","RESFOR N12 (07APR2021) and Re-Title List");</v>
      </c>
    </row>
    <row r="354" spans="1:18" ht="32" x14ac:dyDescent="0.2">
      <c r="A354" s="7" t="s">
        <v>66</v>
      </c>
      <c r="B354" s="10" t="s">
        <v>488</v>
      </c>
      <c r="C354" s="65">
        <v>82909</v>
      </c>
      <c r="D354" s="10" t="s">
        <v>504</v>
      </c>
      <c r="E354" s="59">
        <f t="shared" si="15"/>
        <v>82909</v>
      </c>
      <c r="F354" s="11" t="s">
        <v>505</v>
      </c>
      <c r="G354" s="59" t="str">
        <f>+VLOOKUP(C354,'Unit Retitle List'!$A$2:$C$1045,3,FALSE)</f>
        <v>NR RSU BOI</v>
      </c>
      <c r="H354" s="10" t="str">
        <f>+IFERROR(VLOOKUP(C354,'Unit Retitle List'!$A$2:$C$1045,3,FALSE),F354)</f>
        <v>NR RSU BOI</v>
      </c>
      <c r="I354" s="10" t="s">
        <v>491</v>
      </c>
      <c r="J354" s="10" t="s">
        <v>492</v>
      </c>
      <c r="K354" s="10" t="s">
        <v>493</v>
      </c>
      <c r="L354" s="10" t="s">
        <v>494</v>
      </c>
      <c r="M354" s="10" t="s">
        <v>495</v>
      </c>
      <c r="Q354" s="9" t="str">
        <f t="shared" si="16"/>
        <v xml:space="preserve">						{"82909","NR RSU BOI (NOSC BOISE ID)"},</v>
      </c>
      <c r="R354" s="9" t="str">
        <f t="shared" si="17"/>
        <v>insert into FTS_rui_codes (suggest_text_1, suggest_text_2, source) values ("82909","NR RSU BOI (NOSC BOISE ID)","RESFOR N12 (07APR2021) and Re-Title List");</v>
      </c>
    </row>
    <row r="355" spans="1:18" ht="32" x14ac:dyDescent="0.2">
      <c r="A355" s="7" t="s">
        <v>66</v>
      </c>
      <c r="B355" s="10" t="s">
        <v>2652</v>
      </c>
      <c r="C355" s="65">
        <v>82912</v>
      </c>
      <c r="D355" s="10" t="s">
        <v>2696</v>
      </c>
      <c r="E355" s="59">
        <f t="shared" si="15"/>
        <v>82912</v>
      </c>
      <c r="F355" s="10" t="s">
        <v>2696</v>
      </c>
      <c r="G355" s="59" t="str">
        <f>+VLOOKUP(C355,'Unit Retitle List'!$A$2:$C$1045,3,FALSE)</f>
        <v>NR NWC SUPPORT NPT</v>
      </c>
      <c r="H355" s="10" t="str">
        <f>+IFERROR(VLOOKUP(C355,'Unit Retitle List'!$A$2:$C$1045,3,FALSE),F355)</f>
        <v>NR NWC SUPPORT NPT</v>
      </c>
      <c r="I355" s="10" t="s">
        <v>2697</v>
      </c>
      <c r="J355" s="10" t="s">
        <v>2656</v>
      </c>
      <c r="K355" s="10" t="s">
        <v>2657</v>
      </c>
      <c r="L355" s="10" t="s">
        <v>2662</v>
      </c>
      <c r="M355" s="10" t="s">
        <v>2659</v>
      </c>
      <c r="Q355" s="9" t="str">
        <f t="shared" si="16"/>
        <v xml:space="preserve">						{"82912","NR NWC SUPPORT NPT (NOSC NEWPORT RI)"},</v>
      </c>
      <c r="R355" s="9" t="str">
        <f t="shared" si="17"/>
        <v>insert into FTS_rui_codes (suggest_text_1, suggest_text_2, source) values ("82912","NR NWC SUPPORT NPT (NOSC NEWPORT RI)","RESFOR N12 (07APR2021) and Re-Title List");</v>
      </c>
    </row>
    <row r="356" spans="1:18" ht="32" x14ac:dyDescent="0.2">
      <c r="A356" s="7" t="s">
        <v>66</v>
      </c>
      <c r="B356" s="10" t="s">
        <v>3019</v>
      </c>
      <c r="C356" s="65">
        <v>82922</v>
      </c>
      <c r="D356" s="10" t="s">
        <v>3043</v>
      </c>
      <c r="E356" s="59">
        <f t="shared" si="15"/>
        <v>82922</v>
      </c>
      <c r="F356" s="11" t="s">
        <v>3043</v>
      </c>
      <c r="G356" s="59" t="e">
        <f>+VLOOKUP(C356,'Unit Retitle List'!$A$2:$C$1045,3,FALSE)</f>
        <v>#N/A</v>
      </c>
      <c r="H356" s="10" t="str">
        <f>+IFERROR(VLOOKUP(C356,'Unit Retitle List'!$A$2:$C$1045,3,FALSE),F356)</f>
        <v>NR SURGEMAIN OMAHA</v>
      </c>
      <c r="I356" s="11" t="s">
        <v>3022</v>
      </c>
      <c r="J356" s="11" t="s">
        <v>3023</v>
      </c>
      <c r="K356" s="11" t="s">
        <v>3024</v>
      </c>
      <c r="L356" s="10" t="s">
        <v>3025</v>
      </c>
      <c r="M356" s="11" t="s">
        <v>3026</v>
      </c>
      <c r="O356" s="33"/>
      <c r="Q356" s="9" t="str">
        <f t="shared" si="16"/>
        <v xml:space="preserve">						{"82922","NR SURGEMAIN OMAHA (NOSC OMAHA NE)"},</v>
      </c>
      <c r="R356" s="9" t="str">
        <f t="shared" si="17"/>
        <v>insert into FTS_rui_codes (suggest_text_1, suggest_text_2, source) values ("82922","NR SURGEMAIN OMAHA (NOSC OMAHA NE)","RESFOR N12 (07APR2021) and Re-Title List");</v>
      </c>
    </row>
    <row r="357" spans="1:18" ht="32" x14ac:dyDescent="0.2">
      <c r="A357" s="7" t="s">
        <v>66</v>
      </c>
      <c r="B357" s="10" t="s">
        <v>3736</v>
      </c>
      <c r="C357" s="65">
        <v>82929</v>
      </c>
      <c r="D357" s="10" t="s">
        <v>3742</v>
      </c>
      <c r="E357" s="59">
        <f t="shared" si="15"/>
        <v>82929</v>
      </c>
      <c r="F357" s="10" t="s">
        <v>3743</v>
      </c>
      <c r="G357" s="59" t="str">
        <f>+VLOOKUP(C357,'Unit Retitle List'!$A$2:$C$1045,3,FALSE)</f>
        <v>NR NMRTC CP SDC-1</v>
      </c>
      <c r="H357" s="10" t="str">
        <f>+IFERROR(VLOOKUP(C357,'Unit Retitle List'!$A$2:$C$1045,3,FALSE),F357)</f>
        <v>NR NMRTC CP SDC-1</v>
      </c>
      <c r="I357" s="10" t="s">
        <v>3739</v>
      </c>
      <c r="J357" s="10" t="s">
        <v>47</v>
      </c>
      <c r="K357" s="10" t="s">
        <v>48</v>
      </c>
      <c r="L357" s="10" t="s">
        <v>3740</v>
      </c>
      <c r="M357" s="22" t="s">
        <v>3741</v>
      </c>
      <c r="O357" s="17"/>
      <c r="P357" s="13"/>
      <c r="Q357" s="9" t="str">
        <f t="shared" si="16"/>
        <v xml:space="preserve">						{"82929","NR NMRTC CP SDC-1 (NOSC SAN DIEGO CA)"},</v>
      </c>
      <c r="R357" s="9" t="str">
        <f t="shared" si="17"/>
        <v>insert into FTS_rui_codes (suggest_text_1, suggest_text_2, source) values ("82929","NR NMRTC CP SDC-1 (NOSC SAN DIEGO CA)","RESFOR N12 (07APR2021) and Re-Title List");</v>
      </c>
    </row>
    <row r="358" spans="1:18" ht="32" x14ac:dyDescent="0.2">
      <c r="A358" s="7" t="s">
        <v>66</v>
      </c>
      <c r="B358" s="10" t="s">
        <v>3310</v>
      </c>
      <c r="C358" s="65">
        <v>82933</v>
      </c>
      <c r="D358" s="10" t="s">
        <v>3343</v>
      </c>
      <c r="E358" s="59">
        <f t="shared" si="15"/>
        <v>82933</v>
      </c>
      <c r="F358" s="11" t="s">
        <v>3344</v>
      </c>
      <c r="G358" s="59" t="e">
        <f>+VLOOKUP(C358,'Unit Retitle List'!$A$2:$C$1045,3,FALSE)</f>
        <v>#N/A</v>
      </c>
      <c r="H358" s="10" t="str">
        <f>+IFERROR(VLOOKUP(C358,'Unit Retitle List'!$A$2:$C$1045,3,FALSE),F358)</f>
        <v>NR SUBPAC UWO PORTLAND</v>
      </c>
      <c r="I358" s="10" t="s">
        <v>3345</v>
      </c>
      <c r="J358" s="10" t="s">
        <v>3314</v>
      </c>
      <c r="K358" s="10" t="s">
        <v>3315</v>
      </c>
      <c r="L358" s="10" t="s">
        <v>3327</v>
      </c>
      <c r="M358" s="10" t="s">
        <v>3317</v>
      </c>
      <c r="Q358" s="9" t="str">
        <f t="shared" si="16"/>
        <v xml:space="preserve">						{"82933","NR SUBPAC UWO PORTLAND (NOSC PORTLAND OR)"},</v>
      </c>
      <c r="R358" s="9" t="str">
        <f t="shared" si="17"/>
        <v>insert into FTS_rui_codes (suggest_text_1, suggest_text_2, source) values ("82933","NR SUBPAC UWO PORTLAND (NOSC PORTLAND OR)","RESFOR N12 (07APR2021) and Re-Title List");</v>
      </c>
    </row>
    <row r="359" spans="1:18" ht="32" x14ac:dyDescent="0.2">
      <c r="A359" s="10" t="s">
        <v>291</v>
      </c>
      <c r="B359" s="10" t="s">
        <v>2046</v>
      </c>
      <c r="C359" s="65">
        <v>82937</v>
      </c>
      <c r="D359" s="10" t="s">
        <v>2054</v>
      </c>
      <c r="E359" s="59">
        <f t="shared" si="15"/>
        <v>82937</v>
      </c>
      <c r="F359" s="10" t="s">
        <v>2054</v>
      </c>
      <c r="G359" s="59" t="e">
        <f>+VLOOKUP(C359,'Unit Retitle List'!$A$2:$C$1045,3,FALSE)</f>
        <v>#N/A</v>
      </c>
      <c r="H359" s="10" t="str">
        <f>+IFERROR(VLOOKUP(C359,'Unit Retitle List'!$A$2:$C$1045,3,FALSE),F359)</f>
        <v>NR 4MD 4CEB D CO</v>
      </c>
      <c r="I359" s="10" t="s">
        <v>2050</v>
      </c>
      <c r="J359" s="10" t="s">
        <v>2051</v>
      </c>
      <c r="K359" s="10" t="s">
        <v>616</v>
      </c>
      <c r="L359" s="10" t="s">
        <v>2055</v>
      </c>
      <c r="M359" s="10" t="s">
        <v>2053</v>
      </c>
      <c r="Q359" s="9" t="str">
        <f t="shared" si="16"/>
        <v xml:space="preserve">						{"82937","NR 4MD 4CEB D CO (NOSC KNOXVILLE TN)"},</v>
      </c>
      <c r="R359" s="9" t="str">
        <f t="shared" si="17"/>
        <v>insert into FTS_rui_codes (suggest_text_1, suggest_text_2, source) values ("82937","NR 4MD 4CEB D CO (NOSC KNOXVILLE TN)","RESFOR N12 (07APR2021) and Re-Title List");</v>
      </c>
    </row>
    <row r="360" spans="1:18" ht="32" x14ac:dyDescent="0.2">
      <c r="A360" s="10" t="s">
        <v>291</v>
      </c>
      <c r="B360" s="10" t="s">
        <v>1749</v>
      </c>
      <c r="C360" s="65">
        <v>82946</v>
      </c>
      <c r="D360" s="10" t="s">
        <v>1782</v>
      </c>
      <c r="E360" s="59">
        <f t="shared" si="15"/>
        <v>82946</v>
      </c>
      <c r="F360" s="10" t="s">
        <v>1783</v>
      </c>
      <c r="G360" s="59" t="str">
        <f>+VLOOKUP(C360,'Unit Retitle List'!$A$2:$C$1045,3,FALSE)</f>
        <v>NR MSC EXPPORT JAC</v>
      </c>
      <c r="H360" s="10" t="str">
        <f>+IFERROR(VLOOKUP(C360,'Unit Retitle List'!$A$2:$C$1045,3,FALSE),F360)</f>
        <v>NR MSC EXPPORT JAC</v>
      </c>
      <c r="I360" s="10" t="s">
        <v>1753</v>
      </c>
      <c r="J360" s="10" t="s">
        <v>53</v>
      </c>
      <c r="K360" s="10" t="s">
        <v>54</v>
      </c>
      <c r="L360" s="10" t="s">
        <v>1754</v>
      </c>
      <c r="M360" s="10" t="s">
        <v>1755</v>
      </c>
      <c r="O360" s="29"/>
      <c r="Q360" s="9" t="str">
        <f t="shared" si="16"/>
        <v xml:space="preserve">						{"82946","NR MSC EXPPORT JAC (NOSC JACKSONVILLE FL)"},</v>
      </c>
      <c r="R360" s="9" t="str">
        <f t="shared" si="17"/>
        <v>insert into FTS_rui_codes (suggest_text_1, suggest_text_2, source) values ("82946","NR MSC EXPPORT JAC (NOSC JACKSONVILLE FL)","RESFOR N12 (07APR2021) and Re-Title List");</v>
      </c>
    </row>
    <row r="361" spans="1:18" ht="32" x14ac:dyDescent="0.2">
      <c r="A361" s="10" t="s">
        <v>291</v>
      </c>
      <c r="B361" s="10" t="s">
        <v>3695</v>
      </c>
      <c r="C361" s="65">
        <v>82947</v>
      </c>
      <c r="D361" s="10" t="s">
        <v>3711</v>
      </c>
      <c r="E361" s="59">
        <f t="shared" si="15"/>
        <v>82947</v>
      </c>
      <c r="F361" s="10" t="s">
        <v>3711</v>
      </c>
      <c r="G361" s="59" t="e">
        <f>+VLOOKUP(C361,'Unit Retitle List'!$A$2:$C$1045,3,FALSE)</f>
        <v>#N/A</v>
      </c>
      <c r="H361" s="10" t="str">
        <f>+IFERROR(VLOOKUP(C361,'Unit Retitle List'!$A$2:$C$1045,3,FALSE),F361)</f>
        <v>NR JICCENT 0470</v>
      </c>
      <c r="I361" s="10" t="s">
        <v>3698</v>
      </c>
      <c r="J361" s="10" t="s">
        <v>3699</v>
      </c>
      <c r="K361" s="10" t="s">
        <v>18</v>
      </c>
      <c r="L361" s="10" t="s">
        <v>3704</v>
      </c>
      <c r="M361" s="10" t="s">
        <v>3701</v>
      </c>
      <c r="O361" s="36"/>
      <c r="Q361" s="9" t="str">
        <f t="shared" si="16"/>
        <v xml:space="preserve">						{"82947","NR JICCENT 0470 (NOSC SAN ANTONIO TX)"},</v>
      </c>
      <c r="R361" s="9" t="str">
        <f t="shared" si="17"/>
        <v>insert into FTS_rui_codes (suggest_text_1, suggest_text_2, source) values ("82947","NR JICCENT 0470 (NOSC SAN ANTONIO TX)","RESFOR N12 (07APR2021) and Re-Title List");</v>
      </c>
    </row>
    <row r="362" spans="1:18" ht="32" x14ac:dyDescent="0.2">
      <c r="A362" s="10" t="s">
        <v>291</v>
      </c>
      <c r="B362" s="7" t="s">
        <v>1935</v>
      </c>
      <c r="C362" s="66">
        <v>82949</v>
      </c>
      <c r="D362" s="7" t="s">
        <v>1995</v>
      </c>
      <c r="E362" s="59">
        <f t="shared" si="15"/>
        <v>82949</v>
      </c>
      <c r="F362" s="12" t="s">
        <v>1996</v>
      </c>
      <c r="G362" s="59" t="str">
        <f>+VLOOKUP(C362,'Unit Retitle List'!$A$2:$C$1045,3,FALSE)</f>
        <v>NR NCIS NWFO</v>
      </c>
      <c r="H362" s="10" t="str">
        <f>+IFERROR(VLOOKUP(C362,'Unit Retitle List'!$A$2:$C$1045,3,FALSE),F362)</f>
        <v>NR NCIS NWFO</v>
      </c>
      <c r="I362" s="7" t="s">
        <v>1949</v>
      </c>
      <c r="J362" s="7" t="s">
        <v>1950</v>
      </c>
      <c r="K362" s="7" t="s">
        <v>1144</v>
      </c>
      <c r="L362" s="7" t="s">
        <v>1951</v>
      </c>
      <c r="M362" s="7" t="s">
        <v>1942</v>
      </c>
      <c r="Q362" s="9" t="str">
        <f t="shared" si="16"/>
        <v xml:space="preserve">						{"82949","NR NCIS NWFO (NOSC KITSAP WA)"},</v>
      </c>
      <c r="R362" s="9" t="str">
        <f t="shared" si="17"/>
        <v>insert into FTS_rui_codes (suggest_text_1, suggest_text_2, source) values ("82949","NR NCIS NWFO (NOSC KITSAP WA)","RESFOR N12 (07APR2021) and Re-Title List");</v>
      </c>
    </row>
    <row r="363" spans="1:18" ht="32" x14ac:dyDescent="0.2">
      <c r="A363" s="10" t="s">
        <v>291</v>
      </c>
      <c r="B363" s="10" t="s">
        <v>3098</v>
      </c>
      <c r="C363" s="65">
        <v>82953</v>
      </c>
      <c r="D363" s="10" t="s">
        <v>3114</v>
      </c>
      <c r="E363" s="59">
        <f t="shared" si="15"/>
        <v>82953</v>
      </c>
      <c r="F363" s="10" t="s">
        <v>3114</v>
      </c>
      <c r="G363" s="59" t="e">
        <f>+VLOOKUP(C363,'Unit Retitle List'!$A$2:$C$1045,3,FALSE)</f>
        <v>#N/A</v>
      </c>
      <c r="H363" s="10" t="str">
        <f>+IFERROR(VLOOKUP(C363,'Unit Retitle List'!$A$2:$C$1045,3,FALSE),F363)</f>
        <v>NR TRAWING 6 RC</v>
      </c>
      <c r="I363" s="10" t="s">
        <v>3112</v>
      </c>
      <c r="J363" s="10" t="s">
        <v>3103</v>
      </c>
      <c r="K363" s="10" t="s">
        <v>54</v>
      </c>
      <c r="L363" s="10" t="s">
        <v>3113</v>
      </c>
      <c r="M363" s="10" t="s">
        <v>3105</v>
      </c>
      <c r="O363" s="10"/>
      <c r="Q363" s="9" t="str">
        <f t="shared" si="16"/>
        <v xml:space="preserve">						{"82953","NR TRAWING 6 RC (NOSC PENSACOLA FL)"},</v>
      </c>
      <c r="R363" s="9" t="str">
        <f t="shared" si="17"/>
        <v>insert into FTS_rui_codes (suggest_text_1, suggest_text_2, source) values ("82953","NR TRAWING 6 RC (NOSC PENSACOLA FL)","RESFOR N12 (07APR2021) and Re-Title List");</v>
      </c>
    </row>
    <row r="364" spans="1:18" ht="32" x14ac:dyDescent="0.2">
      <c r="A364" s="10" t="s">
        <v>291</v>
      </c>
      <c r="B364" s="10" t="s">
        <v>3484</v>
      </c>
      <c r="C364" s="65">
        <v>82956</v>
      </c>
      <c r="D364" s="10" t="s">
        <v>3502</v>
      </c>
      <c r="E364" s="59">
        <f t="shared" si="15"/>
        <v>82956</v>
      </c>
      <c r="F364" s="10" t="s">
        <v>3503</v>
      </c>
      <c r="G364" s="59" t="str">
        <f>+VLOOKUP(C364,'Unit Retitle List'!$A$2:$C$1045,3,FALSE)</f>
        <v>NR DCMA HQ</v>
      </c>
      <c r="H364" s="10" t="str">
        <f>+IFERROR(VLOOKUP(C364,'Unit Retitle List'!$A$2:$C$1045,3,FALSE),F364)</f>
        <v>NR DCMA HQ</v>
      </c>
      <c r="I364" s="10" t="s">
        <v>3487</v>
      </c>
      <c r="J364" s="10" t="s">
        <v>3488</v>
      </c>
      <c r="K364" s="10" t="s">
        <v>26</v>
      </c>
      <c r="L364" s="10" t="s">
        <v>3489</v>
      </c>
      <c r="M364" s="10" t="s">
        <v>3490</v>
      </c>
      <c r="O364" s="17"/>
      <c r="Q364" s="9" t="str">
        <f t="shared" si="16"/>
        <v xml:space="preserve">						{"82956","NR DCMA HQ (NOSC RICHMOND VA)"},</v>
      </c>
      <c r="R364" s="9" t="str">
        <f t="shared" si="17"/>
        <v>insert into FTS_rui_codes (suggest_text_1, suggest_text_2, source) values ("82956","NR DCMA HQ (NOSC RICHMOND VA)","RESFOR N12 (07APR2021) and Re-Title List");</v>
      </c>
    </row>
    <row r="365" spans="1:18" ht="32" x14ac:dyDescent="0.2">
      <c r="A365" s="10" t="s">
        <v>291</v>
      </c>
      <c r="B365" s="7" t="s">
        <v>2071</v>
      </c>
      <c r="C365" s="66">
        <v>82963</v>
      </c>
      <c r="D365" s="7" t="s">
        <v>2099</v>
      </c>
      <c r="E365" s="59">
        <f t="shared" si="15"/>
        <v>82963</v>
      </c>
      <c r="F365" s="7" t="s">
        <v>2100</v>
      </c>
      <c r="G365" s="59" t="e">
        <f>+VLOOKUP(C365,'Unit Retitle List'!$A$2:$C$1045,3,FALSE)</f>
        <v>#N/A</v>
      </c>
      <c r="H365" s="10" t="str">
        <f>+IFERROR(VLOOKUP(C365,'Unit Retitle List'!$A$2:$C$1045,3,FALSE),F365)</f>
        <v>NR ADMIN PERS 0603</v>
      </c>
      <c r="I365" s="7" t="s">
        <v>2080</v>
      </c>
      <c r="J365" s="7" t="s">
        <v>2075</v>
      </c>
      <c r="K365" s="7" t="s">
        <v>275</v>
      </c>
      <c r="L365" s="7" t="s">
        <v>2081</v>
      </c>
      <c r="M365" s="7" t="s">
        <v>2077</v>
      </c>
      <c r="Q365" s="9" t="str">
        <f t="shared" si="16"/>
        <v xml:space="preserve">						{"82963","NR ADMIN PERS 0603 (NOSC LEHIGH VALLEY PA)"},</v>
      </c>
      <c r="R365" s="9" t="str">
        <f t="shared" si="17"/>
        <v>insert into FTS_rui_codes (suggest_text_1, suggest_text_2, source) values ("82963","NR ADMIN PERS 0603 (NOSC LEHIGH VALLEY PA)","RESFOR N12 (07APR2021) and Re-Title List");</v>
      </c>
    </row>
    <row r="366" spans="1:18" ht="32" x14ac:dyDescent="0.2">
      <c r="A366" s="10" t="s">
        <v>291</v>
      </c>
      <c r="B366" s="10" t="s">
        <v>3992</v>
      </c>
      <c r="C366" s="65">
        <v>82982</v>
      </c>
      <c r="D366" s="10" t="s">
        <v>4009</v>
      </c>
      <c r="E366" s="59">
        <f t="shared" si="15"/>
        <v>82982</v>
      </c>
      <c r="F366" s="11" t="s">
        <v>4010</v>
      </c>
      <c r="G366" s="59" t="e">
        <f>+VLOOKUP(C366,'Unit Retitle List'!$A$2:$C$1045,3,FALSE)</f>
        <v>#N/A</v>
      </c>
      <c r="H366" s="10" t="str">
        <f>+IFERROR(VLOOKUP(C366,'Unit Retitle List'!$A$2:$C$1045,3,FALSE),F366)</f>
        <v>NR ADMIN PERS 2232</v>
      </c>
      <c r="I366" s="10" t="s">
        <v>3995</v>
      </c>
      <c r="J366" s="10" t="s">
        <v>3996</v>
      </c>
      <c r="K366" s="10" t="s">
        <v>1144</v>
      </c>
      <c r="L366" s="10" t="s">
        <v>3997</v>
      </c>
      <c r="M366" s="10" t="s">
        <v>3998</v>
      </c>
      <c r="Q366" s="9" t="str">
        <f t="shared" si="16"/>
        <v xml:space="preserve">						{"82982","NR ADMIN PERS 2232 (NOSC SPOKANE WA)"},</v>
      </c>
      <c r="R366" s="9" t="str">
        <f t="shared" si="17"/>
        <v>insert into FTS_rui_codes (suggest_text_1, suggest_text_2, source) values ("82982","NR ADMIN PERS 2232 (NOSC SPOKANE WA)","RESFOR N12 (07APR2021) and Re-Title List");</v>
      </c>
    </row>
    <row r="367" spans="1:18" ht="32" x14ac:dyDescent="0.2">
      <c r="A367" s="10" t="s">
        <v>291</v>
      </c>
      <c r="B367" s="10" t="s">
        <v>4428</v>
      </c>
      <c r="C367" s="65">
        <v>82987</v>
      </c>
      <c r="D367" s="10" t="s">
        <v>4503</v>
      </c>
      <c r="E367" s="59">
        <f t="shared" si="15"/>
        <v>82987</v>
      </c>
      <c r="F367" s="10" t="s">
        <v>4504</v>
      </c>
      <c r="G367" s="59" t="e">
        <f>+VLOOKUP(C367,'Unit Retitle List'!$A$2:$C$1045,3,FALSE)</f>
        <v>#N/A</v>
      </c>
      <c r="H367" s="10" t="str">
        <f>+IFERROR(VLOOKUP(C367,'Unit Retitle List'!$A$2:$C$1045,3,FALSE),F367)</f>
        <v>NR RES AFFAIRS AND OPS</v>
      </c>
      <c r="I367" s="10" t="s">
        <v>4431</v>
      </c>
      <c r="J367" s="10" t="s">
        <v>4432</v>
      </c>
      <c r="K367" s="10" t="s">
        <v>298</v>
      </c>
      <c r="L367" s="10" t="s">
        <v>4433</v>
      </c>
      <c r="M367" s="10" t="s">
        <v>4434</v>
      </c>
      <c r="Q367" s="9" t="str">
        <f t="shared" si="16"/>
        <v xml:space="preserve">						{"82987","NR RES AFFAIRS AND OPS (NOSC WASHINGTON DC)"},</v>
      </c>
      <c r="R367" s="9" t="str">
        <f t="shared" si="17"/>
        <v>insert into FTS_rui_codes (suggest_text_1, suggest_text_2, source) values ("82987","NR RES AFFAIRS AND OPS (NOSC WASHINGTON DC)","RESFOR N12 (07APR2021) and Re-Title List");</v>
      </c>
    </row>
    <row r="368" spans="1:18" ht="32" x14ac:dyDescent="0.2">
      <c r="A368" s="10" t="s">
        <v>291</v>
      </c>
      <c r="B368" s="7" t="s">
        <v>2730</v>
      </c>
      <c r="C368" s="66">
        <v>82988</v>
      </c>
      <c r="D368" s="7" t="s">
        <v>2839</v>
      </c>
      <c r="E368" s="59">
        <f t="shared" si="15"/>
        <v>82988</v>
      </c>
      <c r="F368" s="7" t="s">
        <v>2840</v>
      </c>
      <c r="G368" s="59" t="str">
        <f>+VLOOKUP(C368,'Unit Retitle List'!$A$2:$C$1045,3,FALSE)</f>
        <v>NR TSU LANT</v>
      </c>
      <c r="H368" s="10" t="str">
        <f>+IFERROR(VLOOKUP(C368,'Unit Retitle List'!$A$2:$C$1045,3,FALSE),F368)</f>
        <v>NR TSU LANT</v>
      </c>
      <c r="I368" s="7" t="s">
        <v>2734</v>
      </c>
      <c r="J368" s="7" t="s">
        <v>2735</v>
      </c>
      <c r="K368" s="7" t="s">
        <v>26</v>
      </c>
      <c r="L368" s="7" t="s">
        <v>2736</v>
      </c>
      <c r="M368" s="7" t="s">
        <v>2737</v>
      </c>
      <c r="Q368" s="9" t="str">
        <f t="shared" si="16"/>
        <v xml:space="preserve">						{"82988","NR TSU LANT (NOSC NORFOLK VA)"},</v>
      </c>
      <c r="R368" s="9" t="str">
        <f t="shared" si="17"/>
        <v>insert into FTS_rui_codes (suggest_text_1, suggest_text_2, source) values ("82988","NR TSU LANT (NOSC NORFOLK VA)","RESFOR N12 (07APR2021) and Re-Title List");</v>
      </c>
    </row>
    <row r="369" spans="1:18" ht="32" x14ac:dyDescent="0.2">
      <c r="A369" s="10" t="s">
        <v>291</v>
      </c>
      <c r="B369" s="10" t="s">
        <v>4184</v>
      </c>
      <c r="C369" s="65">
        <v>82990</v>
      </c>
      <c r="D369" s="10" t="s">
        <v>4196</v>
      </c>
      <c r="E369" s="59">
        <f t="shared" si="15"/>
        <v>82990</v>
      </c>
      <c r="F369" s="10" t="s">
        <v>4197</v>
      </c>
      <c r="G369" s="59" t="e">
        <f>+VLOOKUP(C369,'Unit Retitle List'!$A$2:$C$1045,3,FALSE)</f>
        <v>#N/A</v>
      </c>
      <c r="H369" s="10" t="str">
        <f>+IFERROR(VLOOKUP(C369,'Unit Retitle List'!$A$2:$C$1045,3,FALSE),F369)</f>
        <v>NR USSOCOM INTEL 0208</v>
      </c>
      <c r="I369" s="10" t="s">
        <v>4188</v>
      </c>
      <c r="J369" s="10" t="s">
        <v>4189</v>
      </c>
      <c r="K369" s="10" t="s">
        <v>54</v>
      </c>
      <c r="L369" s="10" t="s">
        <v>4190</v>
      </c>
      <c r="M369" s="10" t="s">
        <v>4191</v>
      </c>
      <c r="Q369" s="9" t="str">
        <f t="shared" si="16"/>
        <v xml:space="preserve">						{"82990","NR USSOCOM INTEL 0208 (NOSC TAMPA FL)"},</v>
      </c>
      <c r="R369" s="9" t="str">
        <f t="shared" si="17"/>
        <v>insert into FTS_rui_codes (suggest_text_1, suggest_text_2, source) values ("82990","NR USSOCOM INTEL 0208 (NOSC TAMPA FL)","RESFOR N12 (07APR2021) and Re-Title List");</v>
      </c>
    </row>
    <row r="370" spans="1:18" ht="32" x14ac:dyDescent="0.2">
      <c r="A370" s="10" t="s">
        <v>291</v>
      </c>
      <c r="B370" s="7" t="s">
        <v>2159</v>
      </c>
      <c r="C370" s="66">
        <v>82995</v>
      </c>
      <c r="D370" s="7" t="s">
        <v>2187</v>
      </c>
      <c r="E370" s="59">
        <f t="shared" si="15"/>
        <v>82995</v>
      </c>
      <c r="F370" s="7" t="s">
        <v>2187</v>
      </c>
      <c r="G370" s="59" t="e">
        <f>+VLOOKUP(C370,'Unit Retitle List'!$A$2:$C$1045,3,FALSE)</f>
        <v>#N/A</v>
      </c>
      <c r="H370" s="10" t="str">
        <f>+IFERROR(VLOOKUP(C370,'Unit Retitle List'!$A$2:$C$1045,3,FALSE),F370)</f>
        <v>NR 4MD TANK CO E</v>
      </c>
      <c r="I370" s="7" t="s">
        <v>2163</v>
      </c>
      <c r="J370" s="7" t="s">
        <v>2164</v>
      </c>
      <c r="K370" s="7" t="s">
        <v>2165</v>
      </c>
      <c r="L370" s="7" t="s">
        <v>2166</v>
      </c>
      <c r="M370" s="7" t="s">
        <v>2167</v>
      </c>
      <c r="Q370" s="9" t="str">
        <f t="shared" si="16"/>
        <v xml:space="preserve">						{"82995","NR 4MD TANK CO E (NOSC LOUISVILLE KY)"},</v>
      </c>
      <c r="R370" s="9" t="str">
        <f t="shared" si="17"/>
        <v>insert into FTS_rui_codes (suggest_text_1, suggest_text_2, source) values ("82995","NR 4MD TANK CO E (NOSC LOUISVILLE KY)","RESFOR N12 (07APR2021) and Re-Title List");</v>
      </c>
    </row>
    <row r="371" spans="1:18" ht="32" x14ac:dyDescent="0.2">
      <c r="A371" s="7" t="s">
        <v>66</v>
      </c>
      <c r="B371" s="10" t="s">
        <v>1139</v>
      </c>
      <c r="C371" s="65">
        <v>82996</v>
      </c>
      <c r="D371" s="10" t="s">
        <v>1168</v>
      </c>
      <c r="E371" s="59">
        <f t="shared" si="15"/>
        <v>82996</v>
      </c>
      <c r="F371" s="11" t="s">
        <v>1168</v>
      </c>
      <c r="G371" s="59" t="e">
        <f>+VLOOKUP(C371,'Unit Retitle List'!$A$2:$C$1045,3,FALSE)</f>
        <v>#N/A</v>
      </c>
      <c r="H371" s="10" t="str">
        <f>+IFERROR(VLOOKUP(C371,'Unit Retitle List'!$A$2:$C$1045,3,FALSE),F371)</f>
        <v>NR SPAWAR 301</v>
      </c>
      <c r="I371" s="10" t="s">
        <v>1142</v>
      </c>
      <c r="J371" s="10" t="s">
        <v>1143</v>
      </c>
      <c r="K371" s="10" t="s">
        <v>1144</v>
      </c>
      <c r="L371" s="10" t="s">
        <v>1145</v>
      </c>
      <c r="M371" s="10" t="s">
        <v>1146</v>
      </c>
      <c r="Q371" s="9" t="str">
        <f t="shared" si="16"/>
        <v xml:space="preserve">						{"82996","NR SPAWAR 301 (NOSC EVERETT WA)"},</v>
      </c>
      <c r="R371" s="9" t="str">
        <f t="shared" si="17"/>
        <v>insert into FTS_rui_codes (suggest_text_1, suggest_text_2, source) values ("82996","NR SPAWAR 301 (NOSC EVERETT WA)","RESFOR N12 (07APR2021) and Re-Title List");</v>
      </c>
    </row>
    <row r="372" spans="1:18" ht="32" x14ac:dyDescent="0.2">
      <c r="A372" s="7" t="s">
        <v>66</v>
      </c>
      <c r="B372" s="7" t="s">
        <v>2730</v>
      </c>
      <c r="C372" s="66">
        <v>83001</v>
      </c>
      <c r="D372" s="7" t="s">
        <v>2834</v>
      </c>
      <c r="E372" s="59">
        <f t="shared" si="15"/>
        <v>83001</v>
      </c>
      <c r="F372" s="7" t="s">
        <v>2835</v>
      </c>
      <c r="G372" s="59" t="str">
        <f>+VLOOKUP(C372,'Unit Retitle List'!$A$2:$C$1045,3,FALSE)</f>
        <v>NR NIWDC NOR</v>
      </c>
      <c r="H372" s="10" t="str">
        <f>+IFERROR(VLOOKUP(C372,'Unit Retitle List'!$A$2:$C$1045,3,FALSE),F372)</f>
        <v>NR NIWDC NOR</v>
      </c>
      <c r="I372" s="7" t="s">
        <v>2734</v>
      </c>
      <c r="J372" s="7" t="s">
        <v>2735</v>
      </c>
      <c r="K372" s="7" t="s">
        <v>26</v>
      </c>
      <c r="L372" s="7" t="s">
        <v>2736</v>
      </c>
      <c r="M372" s="7" t="s">
        <v>2737</v>
      </c>
      <c r="Q372" s="9" t="str">
        <f t="shared" si="16"/>
        <v xml:space="preserve">						{"83001","NR NIWDC NOR (NOSC NORFOLK VA)"},</v>
      </c>
      <c r="R372" s="9" t="str">
        <f t="shared" si="17"/>
        <v>insert into FTS_rui_codes (suggest_text_1, suggest_text_2, source) values ("83001","NR NIWDC NOR (NOSC NORFOLK VA)","RESFOR N12 (07APR2021) and Re-Title List");</v>
      </c>
    </row>
    <row r="373" spans="1:18" ht="32" x14ac:dyDescent="0.2">
      <c r="A373" s="7" t="s">
        <v>66</v>
      </c>
      <c r="B373" s="7" t="s">
        <v>1582</v>
      </c>
      <c r="C373" s="66">
        <v>83011</v>
      </c>
      <c r="D373" s="7" t="s">
        <v>1593</v>
      </c>
      <c r="E373" s="59">
        <f t="shared" si="15"/>
        <v>83011</v>
      </c>
      <c r="F373" s="7" t="s">
        <v>1593</v>
      </c>
      <c r="G373" s="59" t="e">
        <f>+VLOOKUP(C373,'Unit Retitle List'!$A$2:$C$1045,3,FALSE)</f>
        <v>#N/A</v>
      </c>
      <c r="H373" s="10" t="str">
        <f>+IFERROR(VLOOKUP(C373,'Unit Retitle List'!$A$2:$C$1045,3,FALSE),F373)</f>
        <v>NR NAVSUP</v>
      </c>
      <c r="I373" s="7" t="s">
        <v>1594</v>
      </c>
      <c r="J373" s="7" t="s">
        <v>1585</v>
      </c>
      <c r="K373" s="7" t="s">
        <v>275</v>
      </c>
      <c r="L373" s="7" t="s">
        <v>1595</v>
      </c>
      <c r="M373" s="7" t="s">
        <v>1587</v>
      </c>
      <c r="Q373" s="9" t="str">
        <f t="shared" si="16"/>
        <v xml:space="preserve">						{"83011","NR NAVSUP (NOSC HARRISBURG PA)"},</v>
      </c>
      <c r="R373" s="9" t="str">
        <f t="shared" si="17"/>
        <v>insert into FTS_rui_codes (suggest_text_1, suggest_text_2, source) values ("83011","NR NAVSUP (NOSC HARRISBURG PA)","RESFOR N12 (07APR2021) and Re-Title List");</v>
      </c>
    </row>
    <row r="374" spans="1:18" ht="32" x14ac:dyDescent="0.2">
      <c r="A374" s="7" t="s">
        <v>66</v>
      </c>
      <c r="B374" s="10" t="s">
        <v>1623</v>
      </c>
      <c r="C374" s="65">
        <v>83015</v>
      </c>
      <c r="D374" s="10" t="s">
        <v>1634</v>
      </c>
      <c r="E374" s="59">
        <f t="shared" si="15"/>
        <v>83015</v>
      </c>
      <c r="F374" s="11" t="s">
        <v>1635</v>
      </c>
      <c r="G374" s="59" t="str">
        <f>+VLOOKUP(C374,'Unit Retitle List'!$A$2:$C$1045,3,FALSE)</f>
        <v>NR RSU HEL</v>
      </c>
      <c r="H374" s="10" t="str">
        <f>+IFERROR(VLOOKUP(C374,'Unit Retitle List'!$A$2:$C$1045,3,FALSE),F374)</f>
        <v>NR RSU HEL</v>
      </c>
      <c r="I374" s="10" t="s">
        <v>1627</v>
      </c>
      <c r="J374" s="10" t="s">
        <v>1628</v>
      </c>
      <c r="K374" s="10" t="s">
        <v>474</v>
      </c>
      <c r="L374" s="10" t="s">
        <v>1636</v>
      </c>
      <c r="M374" s="10" t="s">
        <v>1630</v>
      </c>
      <c r="Q374" s="9" t="str">
        <f t="shared" si="16"/>
        <v xml:space="preserve">						{"83015","NR RSU HEL (NOSC HELENA MT)"},</v>
      </c>
      <c r="R374" s="9" t="str">
        <f t="shared" si="17"/>
        <v>insert into FTS_rui_codes (suggest_text_1, suggest_text_2, source) values ("83015","NR RSU HEL (NOSC HELENA MT)","RESFOR N12 (07APR2021) and Re-Title List");</v>
      </c>
    </row>
    <row r="375" spans="1:18" ht="32" x14ac:dyDescent="0.2">
      <c r="A375" s="7" t="s">
        <v>66</v>
      </c>
      <c r="B375" s="10" t="s">
        <v>3352</v>
      </c>
      <c r="C375" s="65">
        <v>83016</v>
      </c>
      <c r="D375" s="10" t="s">
        <v>3361</v>
      </c>
      <c r="E375" s="59">
        <f t="shared" si="15"/>
        <v>83016</v>
      </c>
      <c r="F375" s="10" t="s">
        <v>3362</v>
      </c>
      <c r="G375" s="59" t="e">
        <f>+VLOOKUP(C375,'Unit Retitle List'!$A$2:$C$1045,3,FALSE)</f>
        <v>#N/A</v>
      </c>
      <c r="H375" s="10" t="str">
        <f>+IFERROR(VLOOKUP(C375,'Unit Retitle List'!$A$2:$C$1045,3,FALSE),F375)</f>
        <v>NR SURGEMAIN PUERTO RICO</v>
      </c>
      <c r="I375" s="10" t="s">
        <v>3363</v>
      </c>
      <c r="J375" s="10" t="s">
        <v>3357</v>
      </c>
      <c r="K375" s="10" t="s">
        <v>3358</v>
      </c>
      <c r="L375" s="10" t="s">
        <v>3364</v>
      </c>
      <c r="M375" s="10" t="s">
        <v>3360</v>
      </c>
      <c r="O375" s="28"/>
      <c r="Q375" s="9" t="str">
        <f t="shared" si="16"/>
        <v xml:space="preserve">						{"83016","NR SURGEMAIN PUERTO RICO (NOSC PUERTO RICO)"},</v>
      </c>
      <c r="R375" s="9" t="str">
        <f t="shared" si="17"/>
        <v>insert into FTS_rui_codes (suggest_text_1, suggest_text_2, source) values ("83016","NR SURGEMAIN PUERTO RICO (NOSC PUERTO RICO)","RESFOR N12 (07APR2021) and Re-Title List");</v>
      </c>
    </row>
    <row r="376" spans="1:18" ht="32" x14ac:dyDescent="0.2">
      <c r="A376" s="10" t="s">
        <v>94</v>
      </c>
      <c r="B376" s="10" t="s">
        <v>533</v>
      </c>
      <c r="C376" s="65">
        <v>83019</v>
      </c>
      <c r="D376" s="10" t="s">
        <v>545</v>
      </c>
      <c r="E376" s="59">
        <f t="shared" si="15"/>
        <v>83019</v>
      </c>
      <c r="F376" s="10" t="s">
        <v>546</v>
      </c>
      <c r="G376" s="59" t="e">
        <f>+VLOOKUP(C376,'Unit Retitle List'!$A$2:$C$1045,3,FALSE)</f>
        <v>#N/A</v>
      </c>
      <c r="H376" s="10" t="str">
        <f>+IFERROR(VLOOKUP(C376,'Unit Retitle List'!$A$2:$C$1045,3,FALSE),F376)</f>
        <v>NR MLG SUP CO 453 DET 3</v>
      </c>
      <c r="I376" s="10" t="s">
        <v>544</v>
      </c>
      <c r="J376" s="10" t="s">
        <v>538</v>
      </c>
      <c r="K376" s="10" t="s">
        <v>539</v>
      </c>
      <c r="L376" s="10" t="s">
        <v>540</v>
      </c>
      <c r="M376" s="10" t="s">
        <v>541</v>
      </c>
      <c r="Q376" s="9" t="str">
        <f t="shared" si="16"/>
        <v xml:space="preserve">						{"83019","NR MLG SUP CO 453 DET 3 (NOSC CHARLESTON SC)"},</v>
      </c>
      <c r="R376" s="9" t="str">
        <f t="shared" si="17"/>
        <v>insert into FTS_rui_codes (suggest_text_1, suggest_text_2, source) values ("83019","NR MLG SUP CO 453 DET 3 (NOSC CHARLESTON SC)","RESFOR N12 (07APR2021) and Re-Title List");</v>
      </c>
    </row>
    <row r="377" spans="1:18" ht="32" x14ac:dyDescent="0.2">
      <c r="A377" s="10" t="s">
        <v>94</v>
      </c>
      <c r="B377" s="7" t="s">
        <v>1582</v>
      </c>
      <c r="C377" s="66">
        <v>83026</v>
      </c>
      <c r="D377" s="7" t="s">
        <v>1588</v>
      </c>
      <c r="E377" s="59">
        <f t="shared" si="15"/>
        <v>83026</v>
      </c>
      <c r="F377" s="7" t="s">
        <v>1589</v>
      </c>
      <c r="G377" s="59" t="e">
        <f>+VLOOKUP(C377,'Unit Retitle List'!$A$2:$C$1045,3,FALSE)</f>
        <v>#N/A</v>
      </c>
      <c r="H377" s="10" t="str">
        <f>+IFERROR(VLOOKUP(C377,'Unit Retitle List'!$A$2:$C$1045,3,FALSE),F377)</f>
        <v>NR KEY EMPLOYEE HARRISBURG</v>
      </c>
      <c r="I377" s="7" t="s">
        <v>1590</v>
      </c>
      <c r="J377" s="7" t="s">
        <v>1591</v>
      </c>
      <c r="K377" s="7" t="s">
        <v>275</v>
      </c>
      <c r="L377" s="7" t="s">
        <v>1592</v>
      </c>
      <c r="M377" s="7" t="s">
        <v>1587</v>
      </c>
      <c r="Q377" s="9" t="str">
        <f t="shared" si="16"/>
        <v xml:space="preserve">						{"83026","NR KEY EMPLOYEE HARRISBURG (NOSC HARRISBURG PA)"},</v>
      </c>
      <c r="R377" s="9" t="str">
        <f t="shared" si="17"/>
        <v>insert into FTS_rui_codes (suggest_text_1, suggest_text_2, source) values ("83026","NR KEY EMPLOYEE HARRISBURG (NOSC HARRISBURG PA)","RESFOR N12 (07APR2021) and Re-Title List");</v>
      </c>
    </row>
    <row r="378" spans="1:18" ht="32" x14ac:dyDescent="0.2">
      <c r="A378" s="10" t="s">
        <v>94</v>
      </c>
      <c r="B378" s="10" t="s">
        <v>3423</v>
      </c>
      <c r="C378" s="65">
        <v>83029</v>
      </c>
      <c r="D378" s="10" t="s">
        <v>3450</v>
      </c>
      <c r="E378" s="59">
        <f t="shared" si="15"/>
        <v>83029</v>
      </c>
      <c r="F378" s="10" t="s">
        <v>3451</v>
      </c>
      <c r="G378" s="59" t="str">
        <f>+VLOOKUP(C378,'Unit Retitle List'!$A$2:$C$1045,3,FALSE)</f>
        <v>NR ACB2 RAL</v>
      </c>
      <c r="H378" s="10" t="str">
        <f>+IFERROR(VLOOKUP(C378,'Unit Retitle List'!$A$2:$C$1045,3,FALSE),F378)</f>
        <v>NR ACB2 RAL</v>
      </c>
      <c r="I378" s="10" t="s">
        <v>3426</v>
      </c>
      <c r="J378" s="10" t="s">
        <v>3427</v>
      </c>
      <c r="K378" s="10" t="s">
        <v>577</v>
      </c>
      <c r="L378" s="10" t="s">
        <v>3445</v>
      </c>
      <c r="M378" s="10" t="s">
        <v>3429</v>
      </c>
      <c r="Q378" s="9" t="str">
        <f t="shared" si="16"/>
        <v xml:space="preserve">						{"83029","NR ACB2 RAL (NOSC RALEIGH NC)"},</v>
      </c>
      <c r="R378" s="9" t="str">
        <f t="shared" si="17"/>
        <v>insert into FTS_rui_codes (suggest_text_1, suggest_text_2, source) values ("83029","NR ACB2 RAL (NOSC RALEIGH NC)","RESFOR N12 (07APR2021) and Re-Title List");</v>
      </c>
    </row>
    <row r="379" spans="1:18" ht="32" x14ac:dyDescent="0.2">
      <c r="A379" s="10" t="s">
        <v>94</v>
      </c>
      <c r="B379" s="10" t="s">
        <v>4132</v>
      </c>
      <c r="C379" s="65">
        <v>83033</v>
      </c>
      <c r="D379" s="10" t="s">
        <v>4152</v>
      </c>
      <c r="E379" s="59">
        <f t="shared" si="15"/>
        <v>83033</v>
      </c>
      <c r="F379" s="10" t="s">
        <v>4152</v>
      </c>
      <c r="G379" s="59" t="e">
        <f>+VLOOKUP(C379,'Unit Retitle List'!$A$2:$C$1045,3,FALSE)</f>
        <v>#N/A</v>
      </c>
      <c r="H379" s="10" t="str">
        <f>+IFERROR(VLOOKUP(C379,'Unit Retitle List'!$A$2:$C$1045,3,FALSE),F379)</f>
        <v>NR 4MD 4CEB CO D</v>
      </c>
      <c r="I379" s="10" t="s">
        <v>4151</v>
      </c>
      <c r="J379" s="10" t="s">
        <v>4136</v>
      </c>
      <c r="K379" s="10" t="s">
        <v>514</v>
      </c>
      <c r="L379" s="10" t="s">
        <v>4148</v>
      </c>
      <c r="M379" s="10" t="s">
        <v>4138</v>
      </c>
      <c r="O379" s="38"/>
      <c r="Q379" s="9" t="str">
        <f t="shared" si="16"/>
        <v xml:space="preserve">						{"83033","NR 4MD 4CEB CO D (NOSC SYRACUSE NY)"},</v>
      </c>
      <c r="R379" s="9" t="str">
        <f t="shared" si="17"/>
        <v>insert into FTS_rui_codes (suggest_text_1, suggest_text_2, source) values ("83033","NR 4MD 4CEB CO D (NOSC SYRACUSE NY)","RESFOR N12 (07APR2021) and Re-Title List");</v>
      </c>
    </row>
    <row r="380" spans="1:18" ht="32" x14ac:dyDescent="0.2">
      <c r="A380" s="10" t="s">
        <v>94</v>
      </c>
      <c r="B380" s="7" t="s">
        <v>2730</v>
      </c>
      <c r="C380" s="66">
        <v>83038</v>
      </c>
      <c r="D380" s="7" t="s">
        <v>2845</v>
      </c>
      <c r="E380" s="59">
        <f t="shared" si="15"/>
        <v>83038</v>
      </c>
      <c r="F380" s="7" t="s">
        <v>2846</v>
      </c>
      <c r="G380" s="59" t="str">
        <f>+VLOOKUP(C380,'Unit Retitle List'!$A$2:$C$1045,3,FALSE)</f>
        <v>NR RLSO MA</v>
      </c>
      <c r="H380" s="10" t="str">
        <f>+IFERROR(VLOOKUP(C380,'Unit Retitle List'!$A$2:$C$1045,3,FALSE),F380)</f>
        <v>NR RLSO MA</v>
      </c>
      <c r="I380" s="7" t="s">
        <v>2734</v>
      </c>
      <c r="J380" s="7" t="s">
        <v>2735</v>
      </c>
      <c r="K380" s="7" t="s">
        <v>26</v>
      </c>
      <c r="L380" s="7" t="s">
        <v>2736</v>
      </c>
      <c r="M380" s="7" t="s">
        <v>2737</v>
      </c>
      <c r="Q380" s="9" t="str">
        <f t="shared" si="16"/>
        <v xml:space="preserve">						{"83038","NR RLSO MA (NOSC NORFOLK VA)"},</v>
      </c>
      <c r="R380" s="9" t="str">
        <f t="shared" si="17"/>
        <v>insert into FTS_rui_codes (suggest_text_1, suggest_text_2, source) values ("83038","NR RLSO MA (NOSC NORFOLK VA)","RESFOR N12 (07APR2021) and Re-Title List");</v>
      </c>
    </row>
    <row r="381" spans="1:18" ht="32" x14ac:dyDescent="0.2">
      <c r="A381" s="10" t="s">
        <v>94</v>
      </c>
      <c r="B381" s="10" t="s">
        <v>2652</v>
      </c>
      <c r="C381" s="65">
        <v>83040</v>
      </c>
      <c r="D381" s="10" t="s">
        <v>2703</v>
      </c>
      <c r="E381" s="59">
        <f t="shared" si="15"/>
        <v>83040</v>
      </c>
      <c r="F381" s="10" t="s">
        <v>2704</v>
      </c>
      <c r="G381" s="59" t="str">
        <f>+VLOOKUP(C381,'Unit Retitle List'!$A$2:$C$1045,3,FALSE)</f>
        <v>NR NAV JUST SCHOOL</v>
      </c>
      <c r="H381" s="10" t="str">
        <f>+IFERROR(VLOOKUP(C381,'Unit Retitle List'!$A$2:$C$1045,3,FALSE),F381)</f>
        <v>NR NAV JUST SCHOOL</v>
      </c>
      <c r="I381" s="10" t="s">
        <v>2655</v>
      </c>
      <c r="J381" s="10" t="s">
        <v>2656</v>
      </c>
      <c r="K381" s="10" t="s">
        <v>2657</v>
      </c>
      <c r="L381" s="10" t="s">
        <v>2662</v>
      </c>
      <c r="M381" s="10" t="s">
        <v>2659</v>
      </c>
      <c r="Q381" s="9" t="str">
        <f t="shared" si="16"/>
        <v xml:space="preserve">						{"83040","NR NAV JUST SCHOOL (NOSC NEWPORT RI)"},</v>
      </c>
      <c r="R381" s="9" t="str">
        <f t="shared" si="17"/>
        <v>insert into FTS_rui_codes (suggest_text_1, suggest_text_2, source) values ("83040","NR NAV JUST SCHOOL (NOSC NEWPORT RI)","RESFOR N12 (07APR2021) and Re-Title List");</v>
      </c>
    </row>
    <row r="382" spans="1:18" ht="32" x14ac:dyDescent="0.2">
      <c r="A382" s="10" t="s">
        <v>94</v>
      </c>
      <c r="B382" s="10" t="s">
        <v>1935</v>
      </c>
      <c r="C382" s="65">
        <v>83053</v>
      </c>
      <c r="D382" s="10" t="s">
        <v>1960</v>
      </c>
      <c r="E382" s="59">
        <f t="shared" si="15"/>
        <v>83053</v>
      </c>
      <c r="F382" s="11" t="s">
        <v>1961</v>
      </c>
      <c r="G382" s="59" t="e">
        <f>+VLOOKUP(C382,'Unit Retitle List'!$A$2:$C$1045,3,FALSE)</f>
        <v>#N/A</v>
      </c>
      <c r="H382" s="10" t="str">
        <f>+IFERROR(VLOOKUP(C382,'Unit Retitle List'!$A$2:$C$1045,3,FALSE),F382)</f>
        <v>NR ADMIN PERS 2252</v>
      </c>
      <c r="I382" s="10" t="s">
        <v>1949</v>
      </c>
      <c r="J382" s="10" t="s">
        <v>1950</v>
      </c>
      <c r="K382" s="10" t="s">
        <v>1144</v>
      </c>
      <c r="L382" s="10" t="s">
        <v>1951</v>
      </c>
      <c r="M382" s="10" t="s">
        <v>1942</v>
      </c>
      <c r="Q382" s="9" t="str">
        <f t="shared" si="16"/>
        <v xml:space="preserve">						{"83053","NR ADMIN PERS 2252 (NOSC KITSAP WA)"},</v>
      </c>
      <c r="R382" s="9" t="str">
        <f t="shared" si="17"/>
        <v>insert into FTS_rui_codes (suggest_text_1, suggest_text_2, source) values ("83053","NR ADMIN PERS 2252 (NOSC KITSAP WA)","RESFOR N12 (07APR2021) and Re-Title List");</v>
      </c>
    </row>
    <row r="383" spans="1:18" ht="32" x14ac:dyDescent="0.2">
      <c r="A383" s="10" t="s">
        <v>94</v>
      </c>
      <c r="B383" s="10" t="s">
        <v>3049</v>
      </c>
      <c r="C383" s="65">
        <v>83054</v>
      </c>
      <c r="D383" s="10" t="s">
        <v>3059</v>
      </c>
      <c r="E383" s="59">
        <f t="shared" si="15"/>
        <v>83054</v>
      </c>
      <c r="F383" s="10" t="s">
        <v>3059</v>
      </c>
      <c r="G383" s="59" t="str">
        <f>+VLOOKUP(C383,'Unit Retitle List'!$A$2:$C$1045,3,FALSE)</f>
        <v>NR SUBGRU 10 HQ</v>
      </c>
      <c r="H383" s="10" t="str">
        <f>+IFERROR(VLOOKUP(C383,'Unit Retitle List'!$A$2:$C$1045,3,FALSE),F383)</f>
        <v>NR SUBGRU 10 HQ</v>
      </c>
      <c r="I383" s="10" t="s">
        <v>3053</v>
      </c>
      <c r="J383" s="10" t="s">
        <v>3054</v>
      </c>
      <c r="K383" s="10" t="s">
        <v>54</v>
      </c>
      <c r="L383" s="10" t="s">
        <v>3055</v>
      </c>
      <c r="M383" s="10" t="s">
        <v>3056</v>
      </c>
      <c r="Q383" s="9" t="str">
        <f t="shared" si="16"/>
        <v xml:space="preserve">						{"83054","NR SUBGRU 10 HQ (NOSC ORLANDO FL)"},</v>
      </c>
      <c r="R383" s="9" t="str">
        <f t="shared" si="17"/>
        <v>insert into FTS_rui_codes (suggest_text_1, suggest_text_2, source) values ("83054","NR SUBGRU 10 HQ (NOSC ORLANDO FL)","RESFOR N12 (07APR2021) and Re-Title List");</v>
      </c>
    </row>
    <row r="384" spans="1:18" ht="32" x14ac:dyDescent="0.2">
      <c r="A384" s="10" t="s">
        <v>94</v>
      </c>
      <c r="B384" s="7" t="s">
        <v>2730</v>
      </c>
      <c r="C384" s="66">
        <v>83056</v>
      </c>
      <c r="D384" s="7" t="s">
        <v>2856</v>
      </c>
      <c r="E384" s="59">
        <f t="shared" si="15"/>
        <v>83056</v>
      </c>
      <c r="F384" s="7" t="s">
        <v>2857</v>
      </c>
      <c r="G384" s="59" t="e">
        <f>+VLOOKUP(C384,'Unit Retitle List'!$A$2:$C$1045,3,FALSE)</f>
        <v>#N/A</v>
      </c>
      <c r="H384" s="10" t="str">
        <f>+IFERROR(VLOOKUP(C384,'Unit Retitle List'!$A$2:$C$1045,3,FALSE),F384)</f>
        <v>NR NSF NAS OCEANA</v>
      </c>
      <c r="I384" s="7" t="s">
        <v>2734</v>
      </c>
      <c r="J384" s="7" t="s">
        <v>2735</v>
      </c>
      <c r="K384" s="7" t="s">
        <v>26</v>
      </c>
      <c r="L384" s="7" t="s">
        <v>2736</v>
      </c>
      <c r="M384" s="7" t="s">
        <v>2737</v>
      </c>
      <c r="Q384" s="9" t="str">
        <f t="shared" si="16"/>
        <v xml:space="preserve">						{"83056","NR NSF NAS OCEANA (NOSC NORFOLK VA)"},</v>
      </c>
      <c r="R384" s="9" t="str">
        <f t="shared" si="17"/>
        <v>insert into FTS_rui_codes (suggest_text_1, suggest_text_2, source) values ("83056","NR NSF NAS OCEANA (NOSC NORFOLK VA)","RESFOR N12 (07APR2021) and Re-Title List");</v>
      </c>
    </row>
    <row r="385" spans="1:18" ht="32" x14ac:dyDescent="0.2">
      <c r="A385" s="10" t="s">
        <v>94</v>
      </c>
      <c r="B385" s="10" t="s">
        <v>2251</v>
      </c>
      <c r="C385" s="65">
        <v>83065</v>
      </c>
      <c r="D385" s="10" t="s">
        <v>2270</v>
      </c>
      <c r="E385" s="59">
        <f t="shared" si="15"/>
        <v>83065</v>
      </c>
      <c r="F385" s="10" t="s">
        <v>2271</v>
      </c>
      <c r="G385" s="59" t="str">
        <f>+VLOOKUP(C385,'Unit Retitle List'!$A$2:$C$1045,3,FALSE)</f>
        <v>NR RSU MEM</v>
      </c>
      <c r="H385" s="10" t="str">
        <f>+IFERROR(VLOOKUP(C385,'Unit Retitle List'!$A$2:$C$1045,3,FALSE),F385)</f>
        <v>NR RSU MEM</v>
      </c>
      <c r="I385" s="10" t="s">
        <v>2255</v>
      </c>
      <c r="J385" s="10" t="s">
        <v>2256</v>
      </c>
      <c r="K385" s="10" t="s">
        <v>616</v>
      </c>
      <c r="L385" s="10" t="s">
        <v>2257</v>
      </c>
      <c r="M385" s="10" t="s">
        <v>2258</v>
      </c>
      <c r="Q385" s="9" t="str">
        <f t="shared" si="16"/>
        <v xml:space="preserve">						{"83065","NR RSU MEM (NOSC MEMPHIS TN)"},</v>
      </c>
      <c r="R385" s="9" t="str">
        <f t="shared" si="17"/>
        <v>insert into FTS_rui_codes (suggest_text_1, suggest_text_2, source) values ("83065","NR RSU MEM (NOSC MEMPHIS TN)","RESFOR N12 (07APR2021) and Re-Title List");</v>
      </c>
    </row>
    <row r="386" spans="1:18" ht="32" x14ac:dyDescent="0.2">
      <c r="A386" s="7" t="s">
        <v>66</v>
      </c>
      <c r="B386" s="10" t="s">
        <v>2046</v>
      </c>
      <c r="C386" s="65">
        <v>83066</v>
      </c>
      <c r="D386" s="10" t="s">
        <v>2056</v>
      </c>
      <c r="E386" s="59">
        <f t="shared" si="15"/>
        <v>83066</v>
      </c>
      <c r="F386" s="10" t="s">
        <v>2057</v>
      </c>
      <c r="G386" s="59" t="e">
        <f>+VLOOKUP(C386,'Unit Retitle List'!$A$2:$C$1045,3,FALSE)</f>
        <v>#N/A</v>
      </c>
      <c r="H386" s="10" t="str">
        <f>+IFERROR(VLOOKUP(C386,'Unit Retitle List'!$A$2:$C$1045,3,FALSE),F386)</f>
        <v>NR EXP MAINTENANCE DET S</v>
      </c>
      <c r="I386" s="10" t="s">
        <v>2050</v>
      </c>
      <c r="J386" s="10" t="s">
        <v>2051</v>
      </c>
      <c r="K386" s="10" t="s">
        <v>616</v>
      </c>
      <c r="L386" s="10" t="s">
        <v>2055</v>
      </c>
      <c r="M386" s="10" t="s">
        <v>2053</v>
      </c>
      <c r="Q386" s="9" t="str">
        <f t="shared" si="16"/>
        <v xml:space="preserve">						{"83066","NR EXP MAINTENANCE DET S (NOSC KNOXVILLE TN)"},</v>
      </c>
      <c r="R386" s="9" t="str">
        <f t="shared" si="17"/>
        <v>insert into FTS_rui_codes (suggest_text_1, suggest_text_2, source) values ("83066","NR EXP MAINTENANCE DET S (NOSC KNOXVILLE TN)","RESFOR N12 (07APR2021) and Re-Title List");</v>
      </c>
    </row>
    <row r="387" spans="1:18" ht="32" x14ac:dyDescent="0.2">
      <c r="A387" s="7" t="s">
        <v>66</v>
      </c>
      <c r="B387" s="10" t="s">
        <v>4184</v>
      </c>
      <c r="C387" s="65">
        <v>83069</v>
      </c>
      <c r="D387" s="10" t="s">
        <v>4198</v>
      </c>
      <c r="E387" s="59">
        <f t="shared" ref="E387:E450" si="18">+IF(LEN(C387)&lt;=4,_xlfn.CONCAT("0",C387),C387)</f>
        <v>83069</v>
      </c>
      <c r="F387" s="10" t="s">
        <v>4198</v>
      </c>
      <c r="G387" s="59" t="e">
        <f>+VLOOKUP(C387,'Unit Retitle List'!$A$2:$C$1045,3,FALSE)</f>
        <v>#N/A</v>
      </c>
      <c r="H387" s="10" t="str">
        <f>+IFERROR(VLOOKUP(C387,'Unit Retitle List'!$A$2:$C$1045,3,FALSE),F387)</f>
        <v>NR SOCSOUTH</v>
      </c>
      <c r="I387" s="10" t="s">
        <v>4188</v>
      </c>
      <c r="J387" s="10" t="s">
        <v>4189</v>
      </c>
      <c r="K387" s="10" t="s">
        <v>54</v>
      </c>
      <c r="L387" s="10" t="s">
        <v>4193</v>
      </c>
      <c r="M387" s="10" t="s">
        <v>4191</v>
      </c>
      <c r="Q387" s="9" t="str">
        <f t="shared" ref="Q387:Q450" si="19">+_xlfn.CONCAT("						{""",E387,""",""",H387," (",B387,")""},")</f>
        <v xml:space="preserve">						{"83069","NR SOCSOUTH (NOSC TAMPA FL)"},</v>
      </c>
      <c r="R387" s="9" t="str">
        <f t="shared" ref="R387:R450" si="20">+_xlfn.CONCAT("insert into FTS_rui_codes (suggest_text_1, suggest_text_2, source) values (""",E387,""",""",H387," (",B387,")"",""RESFOR N12 (07APR2021) and Re-Title List"");")</f>
        <v>insert into FTS_rui_codes (suggest_text_1, suggest_text_2, source) values ("83069","NR SOCSOUTH (NOSC TAMPA FL)","RESFOR N12 (07APR2021) and Re-Title List");</v>
      </c>
    </row>
    <row r="388" spans="1:18" ht="32" x14ac:dyDescent="0.2">
      <c r="A388" s="7" t="s">
        <v>66</v>
      </c>
      <c r="B388" s="10" t="s">
        <v>3878</v>
      </c>
      <c r="C388" s="65">
        <v>83079</v>
      </c>
      <c r="D388" s="10" t="s">
        <v>3896</v>
      </c>
      <c r="E388" s="59">
        <f t="shared" si="18"/>
        <v>83079</v>
      </c>
      <c r="F388" s="10" t="s">
        <v>3897</v>
      </c>
      <c r="G388" s="59" t="str">
        <f>+VLOOKUP(C388,'Unit Retitle List'!$A$2:$C$1045,3,FALSE)</f>
        <v>NR LCSRON1 SUW SJC</v>
      </c>
      <c r="H388" s="10" t="str">
        <f>+IFERROR(VLOOKUP(C388,'Unit Retitle List'!$A$2:$C$1045,3,FALSE),F388)</f>
        <v>NR LCSRON1 SUW SJC</v>
      </c>
      <c r="I388" s="10" t="s">
        <v>3881</v>
      </c>
      <c r="J388" s="10" t="s">
        <v>3882</v>
      </c>
      <c r="K388" s="10" t="s">
        <v>48</v>
      </c>
      <c r="L388" s="10" t="s">
        <v>3883</v>
      </c>
      <c r="M388" s="22" t="s">
        <v>3884</v>
      </c>
      <c r="O388" s="17"/>
      <c r="P388" s="13"/>
      <c r="Q388" s="9" t="str">
        <f t="shared" si="19"/>
        <v xml:space="preserve">						{"83079","NR LCSRON1 SUW SJC (NOSC SAN JOSE CA)"},</v>
      </c>
      <c r="R388" s="9" t="str">
        <f t="shared" si="20"/>
        <v>insert into FTS_rui_codes (suggest_text_1, suggest_text_2, source) values ("83079","NR LCSRON1 SUW SJC (NOSC SAN JOSE CA)","RESFOR N12 (07APR2021) and Re-Title List");</v>
      </c>
    </row>
    <row r="389" spans="1:18" ht="32" x14ac:dyDescent="0.2">
      <c r="A389" s="7" t="s">
        <v>66</v>
      </c>
      <c r="B389" s="10" t="s">
        <v>3736</v>
      </c>
      <c r="C389" s="65">
        <v>83081</v>
      </c>
      <c r="D389" s="10" t="s">
        <v>3831</v>
      </c>
      <c r="E389" s="59">
        <f t="shared" si="18"/>
        <v>83081</v>
      </c>
      <c r="F389" s="10" t="s">
        <v>3831</v>
      </c>
      <c r="G389" s="59" t="e">
        <f>+VLOOKUP(C389,'Unit Retitle List'!$A$2:$C$1045,3,FALSE)</f>
        <v>#N/A</v>
      </c>
      <c r="H389" s="10" t="str">
        <f>+IFERROR(VLOOKUP(C389,'Unit Retitle List'!$A$2:$C$1045,3,FALSE),F389)</f>
        <v>NR 4DB 4DC DET 4</v>
      </c>
      <c r="I389" s="10" t="s">
        <v>3746</v>
      </c>
      <c r="J389" s="10" t="s">
        <v>47</v>
      </c>
      <c r="K389" s="10" t="s">
        <v>48</v>
      </c>
      <c r="L389" s="10" t="s">
        <v>3740</v>
      </c>
      <c r="M389" s="22" t="s">
        <v>3741</v>
      </c>
      <c r="O389" s="37"/>
      <c r="P389" s="13"/>
      <c r="Q389" s="9" t="str">
        <f t="shared" si="19"/>
        <v xml:space="preserve">						{"83081","NR 4DB 4DC DET 4 (NOSC SAN DIEGO CA)"},</v>
      </c>
      <c r="R389" s="9" t="str">
        <f t="shared" si="20"/>
        <v>insert into FTS_rui_codes (suggest_text_1, suggest_text_2, source) values ("83081","NR 4DB 4DC DET 4 (NOSC SAN DIEGO CA)","RESFOR N12 (07APR2021) and Re-Title List");</v>
      </c>
    </row>
    <row r="390" spans="1:18" ht="32" x14ac:dyDescent="0.2">
      <c r="A390" s="7" t="s">
        <v>66</v>
      </c>
      <c r="B390" s="10" t="s">
        <v>4829</v>
      </c>
      <c r="C390" s="65">
        <v>83090</v>
      </c>
      <c r="D390" s="10" t="s">
        <v>4843</v>
      </c>
      <c r="E390" s="59">
        <f t="shared" si="18"/>
        <v>83090</v>
      </c>
      <c r="F390" s="10" t="s">
        <v>4844</v>
      </c>
      <c r="G390" s="59" t="e">
        <f>+VLOOKUP(C390,'Unit Retitle List'!$A$2:$C$1045,3,FALSE)</f>
        <v>#N/A</v>
      </c>
      <c r="H390" s="10" t="str">
        <f>+IFERROR(VLOOKUP(C390,'Unit Retitle List'!$A$2:$C$1045,3,FALSE),F390)</f>
        <v>NR GP ELEVEN HEADQUARTERS</v>
      </c>
      <c r="I390" s="10" t="s">
        <v>4833</v>
      </c>
      <c r="J390" s="10" t="s">
        <v>47</v>
      </c>
      <c r="K390" s="10" t="s">
        <v>48</v>
      </c>
      <c r="L390" s="10" t="s">
        <v>4834</v>
      </c>
      <c r="M390" s="10" t="s">
        <v>4835</v>
      </c>
      <c r="Q390" s="9" t="str">
        <f t="shared" si="19"/>
        <v xml:space="preserve">						{"83090","NR GP ELEVEN HEADQUARTERS (SEAL TEAM SEVENTEEN)"},</v>
      </c>
      <c r="R390" s="9" t="str">
        <f t="shared" si="20"/>
        <v>insert into FTS_rui_codes (suggest_text_1, suggest_text_2, source) values ("83090","NR GP ELEVEN HEADQUARTERS (SEAL TEAM SEVENTEEN)","RESFOR N12 (07APR2021) and Re-Title List");</v>
      </c>
    </row>
    <row r="391" spans="1:18" ht="32" x14ac:dyDescent="0.2">
      <c r="A391" s="7" t="s">
        <v>66</v>
      </c>
      <c r="B391" s="7" t="s">
        <v>959</v>
      </c>
      <c r="C391" s="66">
        <v>83092</v>
      </c>
      <c r="D391" s="7" t="s">
        <v>974</v>
      </c>
      <c r="E391" s="59">
        <f t="shared" si="18"/>
        <v>83092</v>
      </c>
      <c r="F391" s="7" t="s">
        <v>975</v>
      </c>
      <c r="G391" s="59" t="str">
        <f>+VLOOKUP(C391,'Unit Retitle List'!$A$2:$C$1045,3,FALSE)</f>
        <v>NR NSF SIGONELLA</v>
      </c>
      <c r="H391" s="10" t="str">
        <f>+IFERROR(VLOOKUP(C391,'Unit Retitle List'!$A$2:$C$1045,3,FALSE),F391)</f>
        <v>NR NSF SIGONELLA</v>
      </c>
      <c r="I391" s="7" t="s">
        <v>962</v>
      </c>
      <c r="J391" s="7" t="s">
        <v>963</v>
      </c>
      <c r="K391" s="7" t="s">
        <v>399</v>
      </c>
      <c r="L391" s="7" t="s">
        <v>964</v>
      </c>
      <c r="M391" s="7" t="s">
        <v>965</v>
      </c>
      <c r="Q391" s="9" t="str">
        <f t="shared" si="19"/>
        <v xml:space="preserve">						{"83092","NR NSF SIGONELLA (NOSC DETROIT MI)"},</v>
      </c>
      <c r="R391" s="9" t="str">
        <f t="shared" si="20"/>
        <v>insert into FTS_rui_codes (suggest_text_1, suggest_text_2, source) values ("83092","NR NSF SIGONELLA (NOSC DETROIT MI)","RESFOR N12 (07APR2021) and Re-Title List");</v>
      </c>
    </row>
    <row r="392" spans="1:18" ht="32" x14ac:dyDescent="0.2">
      <c r="A392" s="7" t="s">
        <v>66</v>
      </c>
      <c r="B392" s="7" t="s">
        <v>3176</v>
      </c>
      <c r="C392" s="66">
        <v>83112</v>
      </c>
      <c r="D392" s="7" t="s">
        <v>3184</v>
      </c>
      <c r="E392" s="59">
        <f t="shared" si="18"/>
        <v>83112</v>
      </c>
      <c r="F392" s="7" t="s">
        <v>3185</v>
      </c>
      <c r="G392" s="59" t="e">
        <f>+VLOOKUP(C392,'Unit Retitle List'!$A$2:$C$1045,3,FALSE)</f>
        <v>#N/A</v>
      </c>
      <c r="H392" s="10" t="str">
        <f>+IFERROR(VLOOKUP(C392,'Unit Retitle List'!$A$2:$C$1045,3,FALSE),F392)</f>
        <v>NR 4MLG ENG SPT CO 6ESB D5</v>
      </c>
      <c r="I392" s="7" t="s">
        <v>3180</v>
      </c>
      <c r="J392" s="7" t="s">
        <v>3181</v>
      </c>
      <c r="K392" s="7" t="s">
        <v>654</v>
      </c>
      <c r="L392" s="7" t="s">
        <v>3186</v>
      </c>
      <c r="M392" s="7" t="s">
        <v>3183</v>
      </c>
      <c r="Q392" s="9" t="str">
        <f t="shared" si="19"/>
        <v xml:space="preserve">						{"83112","NR 4MLG ENG SPT CO 6ESB D5 (NOSC PEORIA IL)"},</v>
      </c>
      <c r="R392" s="9" t="str">
        <f t="shared" si="20"/>
        <v>insert into FTS_rui_codes (suggest_text_1, suggest_text_2, source) values ("83112","NR 4MLG ENG SPT CO 6ESB D5 (NOSC PEORIA IL)","RESFOR N12 (07APR2021) and Re-Title List");</v>
      </c>
    </row>
    <row r="393" spans="1:18" ht="32" x14ac:dyDescent="0.2">
      <c r="A393" s="7" t="s">
        <v>66</v>
      </c>
      <c r="B393" s="10" t="s">
        <v>4428</v>
      </c>
      <c r="C393" s="65">
        <v>83126</v>
      </c>
      <c r="D393" s="10" t="s">
        <v>4535</v>
      </c>
      <c r="E393" s="59">
        <f t="shared" si="18"/>
        <v>83126</v>
      </c>
      <c r="F393" s="10" t="s">
        <v>4536</v>
      </c>
      <c r="G393" s="59" t="str">
        <f>+VLOOKUP(C393,'Unit Retitle List'!$A$2:$C$1045,3,FALSE)</f>
        <v>NR NAVAL HIST HER</v>
      </c>
      <c r="H393" s="10" t="str">
        <f>+IFERROR(VLOOKUP(C393,'Unit Retitle List'!$A$2:$C$1045,3,FALSE),F393)</f>
        <v>NR NAVAL HIST HER</v>
      </c>
      <c r="I393" s="10" t="s">
        <v>4431</v>
      </c>
      <c r="J393" s="10" t="s">
        <v>4432</v>
      </c>
      <c r="K393" s="10" t="s">
        <v>298</v>
      </c>
      <c r="L393" s="10" t="s">
        <v>4433</v>
      </c>
      <c r="M393" s="10" t="s">
        <v>4434</v>
      </c>
      <c r="Q393" s="9" t="str">
        <f t="shared" si="19"/>
        <v xml:space="preserve">						{"83126","NR NAVAL HIST HER (NOSC WASHINGTON DC)"},</v>
      </c>
      <c r="R393" s="9" t="str">
        <f t="shared" si="20"/>
        <v>insert into FTS_rui_codes (suggest_text_1, suggest_text_2, source) values ("83126","NR NAVAL HIST HER (NOSC WASHINGTON DC)","RESFOR N12 (07APR2021) and Re-Title List");</v>
      </c>
    </row>
    <row r="394" spans="1:18" ht="32" x14ac:dyDescent="0.2">
      <c r="A394" s="7" t="s">
        <v>66</v>
      </c>
      <c r="B394" s="10" t="s">
        <v>434</v>
      </c>
      <c r="C394" s="65">
        <v>83130</v>
      </c>
      <c r="D394" s="10" t="s">
        <v>446</v>
      </c>
      <c r="E394" s="59">
        <f t="shared" si="18"/>
        <v>83130</v>
      </c>
      <c r="F394" s="10" t="s">
        <v>447</v>
      </c>
      <c r="G394" s="59" t="e">
        <f>+VLOOKUP(C394,'Unit Retitle List'!$A$2:$C$1045,3,FALSE)</f>
        <v>#N/A</v>
      </c>
      <c r="H394" s="10" t="str">
        <f>+IFERROR(VLOOKUP(C394,'Unit Retitle List'!$A$2:$C$1045,3,FALSE),F394)</f>
        <v>NR 4MARDIV 2/14 BTY K</v>
      </c>
      <c r="I394" s="10" t="s">
        <v>444</v>
      </c>
      <c r="J394" s="10" t="s">
        <v>439</v>
      </c>
      <c r="K394" s="10" t="s">
        <v>440</v>
      </c>
      <c r="L394" s="10" t="s">
        <v>445</v>
      </c>
      <c r="M394" s="10" t="s">
        <v>442</v>
      </c>
      <c r="Q394" s="9" t="str">
        <f t="shared" si="19"/>
        <v xml:space="preserve">						{"83130","NR 4MARDIV 2/14 BTY K (NOSC BESSEMER AL)"},</v>
      </c>
      <c r="R394" s="9" t="str">
        <f t="shared" si="20"/>
        <v>insert into FTS_rui_codes (suggest_text_1, suggest_text_2, source) values ("83130","NR 4MARDIV 2/14 BTY K (NOSC BESSEMER AL)","RESFOR N12 (07APR2021) and Re-Title List");</v>
      </c>
    </row>
    <row r="395" spans="1:18" ht="32" x14ac:dyDescent="0.2">
      <c r="A395" s="7" t="s">
        <v>66</v>
      </c>
      <c r="B395" s="10" t="s">
        <v>4262</v>
      </c>
      <c r="C395" s="65">
        <v>83139</v>
      </c>
      <c r="D395" s="10" t="s">
        <v>4284</v>
      </c>
      <c r="E395" s="59">
        <f t="shared" si="18"/>
        <v>83139</v>
      </c>
      <c r="F395" s="10" t="s">
        <v>4285</v>
      </c>
      <c r="G395" s="59" t="e">
        <f>+VLOOKUP(C395,'Unit Retitle List'!$A$2:$C$1045,3,FALSE)</f>
        <v>#N/A</v>
      </c>
      <c r="H395" s="10" t="str">
        <f>+IFERROR(VLOOKUP(C395,'Unit Retitle List'!$A$2:$C$1045,3,FALSE),F395)</f>
        <v>NR EXP MAINTENANCE DET F</v>
      </c>
      <c r="I395" s="10" t="s">
        <v>4280</v>
      </c>
      <c r="J395" s="10" t="s">
        <v>4266</v>
      </c>
      <c r="K395" s="10" t="s">
        <v>3199</v>
      </c>
      <c r="L395" s="10" t="s">
        <v>4281</v>
      </c>
      <c r="M395" s="22" t="s">
        <v>4268</v>
      </c>
      <c r="N395" s="13"/>
      <c r="O395" s="13"/>
      <c r="P395" s="13"/>
      <c r="Q395" s="9" t="str">
        <f t="shared" si="19"/>
        <v xml:space="preserve">						{"83139","NR EXP MAINTENANCE DET F (NOSC TUCSON AZ)"},</v>
      </c>
      <c r="R395" s="9" t="str">
        <f t="shared" si="20"/>
        <v>insert into FTS_rui_codes (suggest_text_1, suggest_text_2, source) values ("83139","NR EXP MAINTENANCE DET F (NOSC TUCSON AZ)","RESFOR N12 (07APR2021) and Re-Title List");</v>
      </c>
    </row>
    <row r="396" spans="1:18" ht="32" x14ac:dyDescent="0.2">
      <c r="A396" s="7" t="s">
        <v>66</v>
      </c>
      <c r="B396" s="10" t="s">
        <v>4693</v>
      </c>
      <c r="C396" s="65">
        <v>83140</v>
      </c>
      <c r="D396" s="10" t="s">
        <v>4709</v>
      </c>
      <c r="E396" s="59">
        <f t="shared" si="18"/>
        <v>83140</v>
      </c>
      <c r="F396" s="10" t="s">
        <v>4710</v>
      </c>
      <c r="G396" s="59" t="str">
        <f>+VLOOKUP(C396,'Unit Retitle List'!$A$2:$C$1045,3,FALSE)</f>
        <v>NR RSU WIC</v>
      </c>
      <c r="H396" s="10" t="str">
        <f>+IFERROR(VLOOKUP(C396,'Unit Retitle List'!$A$2:$C$1045,3,FALSE),F396)</f>
        <v>NR RSU WIC</v>
      </c>
      <c r="I396" s="10" t="s">
        <v>4696</v>
      </c>
      <c r="J396" s="10" t="s">
        <v>4697</v>
      </c>
      <c r="K396" s="10" t="s">
        <v>4698</v>
      </c>
      <c r="L396" s="10" t="s">
        <v>4708</v>
      </c>
      <c r="M396" s="10" t="s">
        <v>4700</v>
      </c>
      <c r="Q396" s="9" t="str">
        <f t="shared" si="19"/>
        <v xml:space="preserve">						{"83140","NR RSU WIC (NOSC WICHITA KS)"},</v>
      </c>
      <c r="R396" s="9" t="str">
        <f t="shared" si="20"/>
        <v>insert into FTS_rui_codes (suggest_text_1, suggest_text_2, source) values ("83140","NR RSU WIC (NOSC WICHITA KS)","RESFOR N12 (07APR2021) and Re-Title List");</v>
      </c>
    </row>
    <row r="397" spans="1:18" ht="32" x14ac:dyDescent="0.2">
      <c r="A397" s="7" t="s">
        <v>66</v>
      </c>
      <c r="B397" s="10" t="s">
        <v>292</v>
      </c>
      <c r="C397" s="65">
        <v>83144</v>
      </c>
      <c r="D397" s="10" t="s">
        <v>345</v>
      </c>
      <c r="E397" s="59">
        <f t="shared" si="18"/>
        <v>83144</v>
      </c>
      <c r="F397" s="10" t="s">
        <v>346</v>
      </c>
      <c r="G397" s="59" t="str">
        <f>+VLOOKUP(C397,'Unit Retitle List'!$A$2:$C$1045,3,FALSE)</f>
        <v>NR SUBGRU10 FP BAL</v>
      </c>
      <c r="H397" s="10" t="str">
        <f>+IFERROR(VLOOKUP(C397,'Unit Retitle List'!$A$2:$C$1045,3,FALSE),F397)</f>
        <v>NR SUBGRU10 FP BAL</v>
      </c>
      <c r="I397" s="10" t="s">
        <v>307</v>
      </c>
      <c r="J397" s="10" t="s">
        <v>297</v>
      </c>
      <c r="K397" s="10" t="s">
        <v>298</v>
      </c>
      <c r="L397" s="10" t="s">
        <v>308</v>
      </c>
      <c r="M397" s="10" t="s">
        <v>300</v>
      </c>
      <c r="O397" s="10"/>
      <c r="Q397" s="9" t="str">
        <f t="shared" si="19"/>
        <v xml:space="preserve">						{"83144","NR SUBGRU10 FP BAL (NOSC BALTIMORE MD)"},</v>
      </c>
      <c r="R397" s="9" t="str">
        <f t="shared" si="20"/>
        <v>insert into FTS_rui_codes (suggest_text_1, suggest_text_2, source) values ("83144","NR SUBGRU10 FP BAL (NOSC BALTIMORE MD)","RESFOR N12 (07APR2021) and Re-Title List");</v>
      </c>
    </row>
    <row r="398" spans="1:18" ht="32" x14ac:dyDescent="0.2">
      <c r="A398" s="7" t="s">
        <v>66</v>
      </c>
      <c r="B398" s="10" t="s">
        <v>2131</v>
      </c>
      <c r="C398" s="65">
        <v>83145</v>
      </c>
      <c r="D398" s="10" t="s">
        <v>2154</v>
      </c>
      <c r="E398" s="59">
        <f t="shared" si="18"/>
        <v>83145</v>
      </c>
      <c r="F398" s="10" t="s">
        <v>2155</v>
      </c>
      <c r="G398" s="59" t="str">
        <f>+VLOOKUP(C398,'Unit Retitle List'!$A$2:$C$1045,3,FALSE)</f>
        <v>NR SUBGRU10 FP LIN</v>
      </c>
      <c r="H398" s="10" t="str">
        <f>+IFERROR(VLOOKUP(C398,'Unit Retitle List'!$A$2:$C$1045,3,FALSE),F398)</f>
        <v>NR SUBGRU10 FP LIN</v>
      </c>
      <c r="I398" s="10" t="s">
        <v>2141</v>
      </c>
      <c r="J398" s="10" t="s">
        <v>2135</v>
      </c>
      <c r="K398" s="10" t="s">
        <v>514</v>
      </c>
      <c r="L398" s="10" t="s">
        <v>2142</v>
      </c>
      <c r="M398" s="10" t="s">
        <v>2137</v>
      </c>
      <c r="Q398" s="9" t="str">
        <f t="shared" si="19"/>
        <v xml:space="preserve">						{"83145","NR SUBGRU10 FP LIN (NOSC LONG ISLAND NY)"},</v>
      </c>
      <c r="R398" s="9" t="str">
        <f t="shared" si="20"/>
        <v>insert into FTS_rui_codes (suggest_text_1, suggest_text_2, source) values ("83145","NR SUBGRU10 FP LIN (NOSC LONG ISLAND NY)","RESFOR N12 (07APR2021) and Re-Title List");</v>
      </c>
    </row>
    <row r="399" spans="1:18" ht="32" x14ac:dyDescent="0.2">
      <c r="A399" s="7" t="s">
        <v>66</v>
      </c>
      <c r="B399" s="10" t="s">
        <v>4428</v>
      </c>
      <c r="C399" s="65">
        <v>83148</v>
      </c>
      <c r="D399" s="10" t="s">
        <v>4537</v>
      </c>
      <c r="E399" s="59">
        <f t="shared" si="18"/>
        <v>83148</v>
      </c>
      <c r="F399" s="10" t="s">
        <v>4537</v>
      </c>
      <c r="G399" s="59" t="e">
        <f>+VLOOKUP(C399,'Unit Retitle List'!$A$2:$C$1045,3,FALSE)</f>
        <v>#N/A</v>
      </c>
      <c r="H399" s="10" t="str">
        <f>+IFERROR(VLOOKUP(C399,'Unit Retitle List'!$A$2:$C$1045,3,FALSE),F399)</f>
        <v>NR ONR S&amp;T 102</v>
      </c>
      <c r="I399" s="10" t="s">
        <v>4431</v>
      </c>
      <c r="J399" s="10" t="s">
        <v>4432</v>
      </c>
      <c r="K399" s="10" t="s">
        <v>298</v>
      </c>
      <c r="L399" s="10" t="s">
        <v>4433</v>
      </c>
      <c r="M399" s="10" t="s">
        <v>4434</v>
      </c>
      <c r="Q399" s="9" t="str">
        <f t="shared" si="19"/>
        <v xml:space="preserve">						{"83148","NR ONR S&amp;T 102 (NOSC WASHINGTON DC)"},</v>
      </c>
      <c r="R399" s="9" t="str">
        <f t="shared" si="20"/>
        <v>insert into FTS_rui_codes (suggest_text_1, suggest_text_2, source) values ("83148","NR ONR S&amp;T 102 (NOSC WASHINGTON DC)","RESFOR N12 (07APR2021) and Re-Title List");</v>
      </c>
    </row>
    <row r="400" spans="1:18" ht="32" x14ac:dyDescent="0.2">
      <c r="A400" s="10" t="s">
        <v>121</v>
      </c>
      <c r="B400" s="10" t="s">
        <v>4693</v>
      </c>
      <c r="C400" s="65">
        <v>83149</v>
      </c>
      <c r="D400" s="10" t="s">
        <v>4711</v>
      </c>
      <c r="E400" s="59">
        <f t="shared" si="18"/>
        <v>83149</v>
      </c>
      <c r="F400" s="10" t="s">
        <v>4712</v>
      </c>
      <c r="G400" s="59" t="e">
        <f>+VLOOKUP(C400,'Unit Retitle List'!$A$2:$C$1045,3,FALSE)</f>
        <v>#N/A</v>
      </c>
      <c r="H400" s="10" t="str">
        <f>+IFERROR(VLOOKUP(C400,'Unit Retitle List'!$A$2:$C$1045,3,FALSE),F400)</f>
        <v>NR 4MLG MNT CO 453 DET2</v>
      </c>
      <c r="I400" s="10" t="s">
        <v>4696</v>
      </c>
      <c r="J400" s="10" t="s">
        <v>4697</v>
      </c>
      <c r="K400" s="10" t="s">
        <v>4698</v>
      </c>
      <c r="L400" s="10" t="s">
        <v>4708</v>
      </c>
      <c r="M400" s="10" t="s">
        <v>4700</v>
      </c>
      <c r="Q400" s="9" t="str">
        <f t="shared" si="19"/>
        <v xml:space="preserve">						{"83149","NR 4MLG MNT CO 453 DET2 (NOSC WICHITA KS)"},</v>
      </c>
      <c r="R400" s="9" t="str">
        <f t="shared" si="20"/>
        <v>insert into FTS_rui_codes (suggest_text_1, suggest_text_2, source) values ("83149","NR 4MLG MNT CO 453 DET2 (NOSC WICHITA KS)","RESFOR N12 (07APR2021) and Re-Title List");</v>
      </c>
    </row>
    <row r="401" spans="1:18" ht="32" x14ac:dyDescent="0.2">
      <c r="A401" s="10" t="s">
        <v>121</v>
      </c>
      <c r="B401" s="10" t="s">
        <v>3878</v>
      </c>
      <c r="C401" s="65">
        <v>83152</v>
      </c>
      <c r="D401" s="10" t="s">
        <v>3898</v>
      </c>
      <c r="E401" s="59">
        <f t="shared" si="18"/>
        <v>83152</v>
      </c>
      <c r="F401" s="10" t="s">
        <v>3899</v>
      </c>
      <c r="G401" s="59" t="e">
        <f>+VLOOKUP(C401,'Unit Retitle List'!$A$2:$C$1045,3,FALSE)</f>
        <v>#N/A</v>
      </c>
      <c r="H401" s="10" t="str">
        <f>+IFERROR(VLOOKUP(C401,'Unit Retitle List'!$A$2:$C$1045,3,FALSE),F401)</f>
        <v>NR 4MLG SUP CO CLB 453</v>
      </c>
      <c r="I401" s="10" t="s">
        <v>3881</v>
      </c>
      <c r="J401" s="10" t="s">
        <v>3882</v>
      </c>
      <c r="K401" s="10" t="s">
        <v>48</v>
      </c>
      <c r="L401" s="10" t="s">
        <v>3883</v>
      </c>
      <c r="M401" s="22" t="s">
        <v>3884</v>
      </c>
      <c r="O401" s="17"/>
      <c r="P401" s="13"/>
      <c r="Q401" s="9" t="str">
        <f t="shared" si="19"/>
        <v xml:space="preserve">						{"83152","NR 4MLG SUP CO CLB 453 (NOSC SAN JOSE CA)"},</v>
      </c>
      <c r="R401" s="9" t="str">
        <f t="shared" si="20"/>
        <v>insert into FTS_rui_codes (suggest_text_1, suggest_text_2, source) values ("83152","NR 4MLG SUP CO CLB 453 (NOSC SAN JOSE CA)","RESFOR N12 (07APR2021) and Re-Title List");</v>
      </c>
    </row>
    <row r="402" spans="1:18" ht="32" x14ac:dyDescent="0.2">
      <c r="A402" s="10" t="s">
        <v>121</v>
      </c>
      <c r="B402" s="10" t="s">
        <v>3917</v>
      </c>
      <c r="C402" s="65">
        <v>83154</v>
      </c>
      <c r="D402" s="10" t="s">
        <v>3935</v>
      </c>
      <c r="E402" s="59">
        <f t="shared" si="18"/>
        <v>83154</v>
      </c>
      <c r="F402" s="10" t="s">
        <v>3936</v>
      </c>
      <c r="G402" s="59" t="e">
        <f>+VLOOKUP(C402,'Unit Retitle List'!$A$2:$C$1045,3,FALSE)</f>
        <v>#N/A</v>
      </c>
      <c r="H402" s="10" t="str">
        <f>+IFERROR(VLOOKUP(C402,'Unit Retitle List'!$A$2:$C$1045,3,FALSE),F402)</f>
        <v>NR SUBLANT UWO SCHENECTADY</v>
      </c>
      <c r="I402" s="10" t="s">
        <v>3937</v>
      </c>
      <c r="J402" s="10" t="s">
        <v>3921</v>
      </c>
      <c r="K402" s="10" t="s">
        <v>514</v>
      </c>
      <c r="L402" s="10" t="s">
        <v>3938</v>
      </c>
      <c r="M402" s="10" t="s">
        <v>3923</v>
      </c>
      <c r="Q402" s="9" t="str">
        <f t="shared" si="19"/>
        <v xml:space="preserve">						{"83154","NR SUBLANT UWO SCHENECTADY (NOSC SCHENECTADY NY)"},</v>
      </c>
      <c r="R402" s="9" t="str">
        <f t="shared" si="20"/>
        <v>insert into FTS_rui_codes (suggest_text_1, suggest_text_2, source) values ("83154","NR SUBLANT UWO SCHENECTADY (NOSC SCHENECTADY NY)","RESFOR N12 (07APR2021) and Re-Title List");</v>
      </c>
    </row>
    <row r="403" spans="1:18" ht="32" x14ac:dyDescent="0.2">
      <c r="A403" s="10" t="s">
        <v>121</v>
      </c>
      <c r="B403" s="10" t="s">
        <v>4324</v>
      </c>
      <c r="C403" s="65">
        <v>83155</v>
      </c>
      <c r="D403" s="10" t="s">
        <v>4378</v>
      </c>
      <c r="E403" s="59">
        <f t="shared" si="18"/>
        <v>83155</v>
      </c>
      <c r="F403" s="10" t="s">
        <v>4379</v>
      </c>
      <c r="G403" s="59" t="str">
        <f>+VLOOKUP(C403,'Unit Retitle List'!$A$2:$C$1045,3,FALSE)</f>
        <v>NR LCSRON1 SUW VCC</v>
      </c>
      <c r="H403" s="10" t="str">
        <f>+IFERROR(VLOOKUP(C403,'Unit Retitle List'!$A$2:$C$1045,3,FALSE),F403)</f>
        <v>NR LCSRON1 SUW VCC</v>
      </c>
      <c r="I403" s="10" t="s">
        <v>4327</v>
      </c>
      <c r="J403" s="10" t="s">
        <v>4328</v>
      </c>
      <c r="K403" s="10" t="s">
        <v>48</v>
      </c>
      <c r="L403" s="10" t="s">
        <v>4329</v>
      </c>
      <c r="M403" s="22" t="s">
        <v>4330</v>
      </c>
      <c r="P403" s="13"/>
      <c r="Q403" s="9" t="str">
        <f t="shared" si="19"/>
        <v xml:space="preserve">						{"83155","NR LCSRON1 SUW VCC (NOSC VENTURA COUNTY CA)"},</v>
      </c>
      <c r="R403" s="9" t="str">
        <f t="shared" si="20"/>
        <v>insert into FTS_rui_codes (suggest_text_1, suggest_text_2, source) values ("83155","NR LCSRON1 SUW VCC (NOSC VENTURA COUNTY CA)","RESFOR N12 (07APR2021) and Re-Title List");</v>
      </c>
    </row>
    <row r="404" spans="1:18" ht="32" x14ac:dyDescent="0.2">
      <c r="A404" s="10" t="s">
        <v>121</v>
      </c>
      <c r="B404" s="10" t="s">
        <v>810</v>
      </c>
      <c r="C404" s="65">
        <v>83172</v>
      </c>
      <c r="D404" s="10" t="s">
        <v>823</v>
      </c>
      <c r="E404" s="59">
        <f t="shared" si="18"/>
        <v>83172</v>
      </c>
      <c r="F404" s="10" t="s">
        <v>823</v>
      </c>
      <c r="G404" s="59" t="e">
        <f>+VLOOKUP(C404,'Unit Retitle List'!$A$2:$C$1045,3,FALSE)</f>
        <v>#N/A</v>
      </c>
      <c r="H404" s="10" t="str">
        <f>+IFERROR(VLOOKUP(C404,'Unit Retitle List'!$A$2:$C$1045,3,FALSE),F404)</f>
        <v>NR DFAS-CO 209</v>
      </c>
      <c r="I404" s="10" t="s">
        <v>813</v>
      </c>
      <c r="J404" s="10" t="s">
        <v>794</v>
      </c>
      <c r="K404" s="10" t="s">
        <v>72</v>
      </c>
      <c r="L404" s="10" t="s">
        <v>814</v>
      </c>
      <c r="M404" s="10" t="s">
        <v>815</v>
      </c>
      <c r="Q404" s="9" t="str">
        <f t="shared" si="19"/>
        <v xml:space="preserve">						{"83172","NR DFAS-CO 209 (NOSC COLUMBUS OH)"},</v>
      </c>
      <c r="R404" s="9" t="str">
        <f t="shared" si="20"/>
        <v>insert into FTS_rui_codes (suggest_text_1, suggest_text_2, source) values ("83172","NR DFAS-CO 209 (NOSC COLUMBUS OH)","RESFOR N12 (07APR2021) and Re-Title List");</v>
      </c>
    </row>
    <row r="405" spans="1:18" ht="32" x14ac:dyDescent="0.2">
      <c r="A405" s="10" t="s">
        <v>121</v>
      </c>
      <c r="B405" s="10" t="s">
        <v>4428</v>
      </c>
      <c r="C405" s="65">
        <v>83173</v>
      </c>
      <c r="D405" s="10" t="s">
        <v>4538</v>
      </c>
      <c r="E405" s="59">
        <f t="shared" si="18"/>
        <v>83173</v>
      </c>
      <c r="F405" s="10" t="s">
        <v>4539</v>
      </c>
      <c r="G405" s="59" t="str">
        <f>+VLOOKUP(C405,'Unit Retitle List'!$A$2:$C$1045,3,FALSE)</f>
        <v>NR DCMA WAS</v>
      </c>
      <c r="H405" s="10" t="str">
        <f>+IFERROR(VLOOKUP(C405,'Unit Retitle List'!$A$2:$C$1045,3,FALSE),F405)</f>
        <v>NR DCMA WAS</v>
      </c>
      <c r="I405" s="10" t="s">
        <v>4431</v>
      </c>
      <c r="J405" s="10" t="s">
        <v>4432</v>
      </c>
      <c r="K405" s="10" t="s">
        <v>298</v>
      </c>
      <c r="L405" s="10" t="s">
        <v>4433</v>
      </c>
      <c r="M405" s="10" t="s">
        <v>4434</v>
      </c>
      <c r="Q405" s="9" t="str">
        <f t="shared" si="19"/>
        <v xml:space="preserve">						{"83173","NR DCMA WAS (NOSC WASHINGTON DC)"},</v>
      </c>
      <c r="R405" s="9" t="str">
        <f t="shared" si="20"/>
        <v>insert into FTS_rui_codes (suggest_text_1, suggest_text_2, source) values ("83173","NR DCMA WAS (NOSC WASHINGTON DC)","RESFOR N12 (07APR2021) and Re-Title List");</v>
      </c>
    </row>
    <row r="406" spans="1:18" ht="32" x14ac:dyDescent="0.2">
      <c r="A406" s="10" t="s">
        <v>121</v>
      </c>
      <c r="B406" s="7" t="s">
        <v>649</v>
      </c>
      <c r="C406" s="66">
        <v>83174</v>
      </c>
      <c r="D406" s="7" t="s">
        <v>660</v>
      </c>
      <c r="E406" s="59">
        <f t="shared" si="18"/>
        <v>83174</v>
      </c>
      <c r="F406" s="7" t="s">
        <v>661</v>
      </c>
      <c r="G406" s="59" t="e">
        <f>+VLOOKUP(C406,'Unit Retitle List'!$A$2:$C$1045,3,FALSE)</f>
        <v>#N/A</v>
      </c>
      <c r="H406" s="10" t="str">
        <f>+IFERROR(VLOOKUP(C406,'Unit Retitle List'!$A$2:$C$1045,3,FALSE),F406)</f>
        <v>NR NSW DETACHMENT GLAKES</v>
      </c>
      <c r="I406" s="7" t="s">
        <v>652</v>
      </c>
      <c r="J406" s="7" t="s">
        <v>653</v>
      </c>
      <c r="K406" s="7" t="s">
        <v>654</v>
      </c>
      <c r="L406" s="7" t="s">
        <v>662</v>
      </c>
      <c r="M406" s="7" t="s">
        <v>656</v>
      </c>
      <c r="Q406" s="9" t="str">
        <f t="shared" si="19"/>
        <v xml:space="preserve">						{"83174","NR NSW DETACHMENT GLAKES (NOSC CHICAGO IL)"},</v>
      </c>
      <c r="R406" s="9" t="str">
        <f t="shared" si="20"/>
        <v>insert into FTS_rui_codes (suggest_text_1, suggest_text_2, source) values ("83174","NR NSW DETACHMENT GLAKES (NOSC CHICAGO IL)","RESFOR N12 (07APR2021) and Re-Title List");</v>
      </c>
    </row>
    <row r="407" spans="1:18" ht="32" x14ac:dyDescent="0.2">
      <c r="A407" s="10" t="s">
        <v>121</v>
      </c>
      <c r="B407" s="7" t="s">
        <v>1935</v>
      </c>
      <c r="C407" s="66">
        <v>83176</v>
      </c>
      <c r="D407" s="7" t="s">
        <v>1967</v>
      </c>
      <c r="E407" s="59">
        <f t="shared" si="18"/>
        <v>83176</v>
      </c>
      <c r="F407" s="12" t="s">
        <v>1968</v>
      </c>
      <c r="G407" s="59" t="str">
        <f>+VLOOKUP(C407,'Unit Retitle List'!$A$2:$C$1045,3,FALSE)</f>
        <v>NR SUBGRU 9 FP KIT</v>
      </c>
      <c r="H407" s="10" t="str">
        <f>+IFERROR(VLOOKUP(C407,'Unit Retitle List'!$A$2:$C$1045,3,FALSE),F407)</f>
        <v>NR SUBGRU 9 FP KIT</v>
      </c>
      <c r="I407" s="7" t="s">
        <v>1965</v>
      </c>
      <c r="J407" s="7" t="s">
        <v>1950</v>
      </c>
      <c r="K407" s="7" t="s">
        <v>1144</v>
      </c>
      <c r="L407" s="7" t="s">
        <v>1966</v>
      </c>
      <c r="M407" s="7" t="s">
        <v>1942</v>
      </c>
      <c r="Q407" s="9" t="str">
        <f t="shared" si="19"/>
        <v xml:space="preserve">						{"83176","NR SUBGRU 9 FP KIT (NOSC KITSAP WA)"},</v>
      </c>
      <c r="R407" s="9" t="str">
        <f t="shared" si="20"/>
        <v>insert into FTS_rui_codes (suggest_text_1, suggest_text_2, source) values ("83176","NR SUBGRU 9 FP KIT (NOSC KITSAP WA)","RESFOR N12 (07APR2021) and Re-Title List");</v>
      </c>
    </row>
    <row r="408" spans="1:18" ht="32" x14ac:dyDescent="0.2">
      <c r="A408" s="10" t="s">
        <v>121</v>
      </c>
      <c r="B408" s="10" t="s">
        <v>2251</v>
      </c>
      <c r="C408" s="65">
        <v>83193</v>
      </c>
      <c r="D408" s="10" t="s">
        <v>2272</v>
      </c>
      <c r="E408" s="59">
        <f t="shared" si="18"/>
        <v>83193</v>
      </c>
      <c r="F408" s="10" t="s">
        <v>2273</v>
      </c>
      <c r="G408" s="59" t="e">
        <f>+VLOOKUP(C408,'Unit Retitle List'!$A$2:$C$1045,3,FALSE)</f>
        <v>#N/A</v>
      </c>
      <c r="H408" s="10" t="str">
        <f>+IFERROR(VLOOKUP(C408,'Unit Retitle List'!$A$2:$C$1045,3,FALSE),F408)</f>
        <v>NR CNE CNA C6F IW DET A</v>
      </c>
      <c r="I408" s="10" t="s">
        <v>2255</v>
      </c>
      <c r="J408" s="10" t="s">
        <v>2256</v>
      </c>
      <c r="K408" s="10" t="s">
        <v>616</v>
      </c>
      <c r="L408" s="10" t="s">
        <v>2257</v>
      </c>
      <c r="M408" s="10" t="s">
        <v>2258</v>
      </c>
      <c r="Q408" s="9" t="str">
        <f t="shared" si="19"/>
        <v xml:space="preserve">						{"83193","NR CNE CNA C6F IW DET A (NOSC MEMPHIS TN)"},</v>
      </c>
      <c r="R408" s="9" t="str">
        <f t="shared" si="20"/>
        <v>insert into FTS_rui_codes (suggest_text_1, suggest_text_2, source) values ("83193","NR CNE CNA C6F IW DET A (NOSC MEMPHIS TN)","RESFOR N12 (07APR2021) and Re-Title List");</v>
      </c>
    </row>
    <row r="409" spans="1:18" ht="32" x14ac:dyDescent="0.2">
      <c r="A409" s="10" t="s">
        <v>121</v>
      </c>
      <c r="B409" s="7" t="s">
        <v>1935</v>
      </c>
      <c r="C409" s="66">
        <v>83231</v>
      </c>
      <c r="D409" s="7" t="s">
        <v>2000</v>
      </c>
      <c r="E409" s="59">
        <f t="shared" si="18"/>
        <v>83231</v>
      </c>
      <c r="F409" s="12" t="s">
        <v>2001</v>
      </c>
      <c r="G409" s="59" t="str">
        <f>+VLOOKUP(C409,'Unit Retitle List'!$A$2:$C$1045,3,FALSE)</f>
        <v>NR NSF BANGOR</v>
      </c>
      <c r="H409" s="10" t="str">
        <f>+IFERROR(VLOOKUP(C409,'Unit Retitle List'!$A$2:$C$1045,3,FALSE),F409)</f>
        <v>NR NSF BANGOR</v>
      </c>
      <c r="I409" s="7" t="s">
        <v>1965</v>
      </c>
      <c r="J409" s="7" t="s">
        <v>1950</v>
      </c>
      <c r="K409" s="7" t="s">
        <v>1144</v>
      </c>
      <c r="L409" s="7" t="s">
        <v>1951</v>
      </c>
      <c r="M409" s="7" t="s">
        <v>1942</v>
      </c>
      <c r="Q409" s="9" t="str">
        <f t="shared" si="19"/>
        <v xml:space="preserve">						{"83231","NR NSF BANGOR (NOSC KITSAP WA)"},</v>
      </c>
      <c r="R409" s="9" t="str">
        <f t="shared" si="20"/>
        <v>insert into FTS_rui_codes (suggest_text_1, suggest_text_2, source) values ("83231","NR NSF BANGOR (NOSC KITSAP WA)","RESFOR N12 (07APR2021) and Re-Title List");</v>
      </c>
    </row>
    <row r="410" spans="1:18" ht="32" x14ac:dyDescent="0.2">
      <c r="A410" s="10" t="s">
        <v>121</v>
      </c>
      <c r="B410" s="10" t="s">
        <v>4262</v>
      </c>
      <c r="C410" s="65">
        <v>83233</v>
      </c>
      <c r="D410" s="10" t="s">
        <v>4286</v>
      </c>
      <c r="E410" s="59">
        <f t="shared" si="18"/>
        <v>83233</v>
      </c>
      <c r="F410" s="10" t="s">
        <v>4287</v>
      </c>
      <c r="G410" s="59" t="str">
        <f>+VLOOKUP(C410,'Unit Retitle List'!$A$2:$C$1045,3,FALSE)</f>
        <v>NR RSU TUC</v>
      </c>
      <c r="H410" s="10" t="str">
        <f>+IFERROR(VLOOKUP(C410,'Unit Retitle List'!$A$2:$C$1045,3,FALSE),F410)</f>
        <v>NR RSU TUC</v>
      </c>
      <c r="I410" s="10" t="s">
        <v>4280</v>
      </c>
      <c r="J410" s="10" t="s">
        <v>4266</v>
      </c>
      <c r="K410" s="10" t="s">
        <v>3199</v>
      </c>
      <c r="L410" s="10" t="s">
        <v>4281</v>
      </c>
      <c r="M410" s="22" t="s">
        <v>4268</v>
      </c>
      <c r="N410" s="13"/>
      <c r="O410" s="13"/>
      <c r="P410" s="13"/>
      <c r="Q410" s="9" t="str">
        <f t="shared" si="19"/>
        <v xml:space="preserve">						{"83233","NR RSU TUC (NOSC TUCSON AZ)"},</v>
      </c>
      <c r="R410" s="9" t="str">
        <f t="shared" si="20"/>
        <v>insert into FTS_rui_codes (suggest_text_1, suggest_text_2, source) values ("83233","NR RSU TUC (NOSC TUCSON AZ)","RESFOR N12 (07APR2021) and Re-Title List");</v>
      </c>
    </row>
    <row r="411" spans="1:18" ht="32" x14ac:dyDescent="0.2">
      <c r="A411" s="10" t="s">
        <v>121</v>
      </c>
      <c r="B411" s="10" t="s">
        <v>2103</v>
      </c>
      <c r="C411" s="65">
        <v>83237</v>
      </c>
      <c r="D411" s="10" t="s">
        <v>2110</v>
      </c>
      <c r="E411" s="59">
        <f t="shared" si="18"/>
        <v>83237</v>
      </c>
      <c r="F411" s="10" t="s">
        <v>2111</v>
      </c>
      <c r="G411" s="59" t="e">
        <f>+VLOOKUP(C411,'Unit Retitle List'!$A$2:$C$1045,3,FALSE)</f>
        <v>#N/A</v>
      </c>
      <c r="H411" s="10" t="str">
        <f>+IFERROR(VLOOKUP(C411,'Unit Retitle List'!$A$2:$C$1045,3,FALSE),F411)</f>
        <v>NR SURGEMAIN LITTLE ROCK</v>
      </c>
      <c r="I411" s="10" t="s">
        <v>2105</v>
      </c>
      <c r="J411" s="10" t="s">
        <v>2106</v>
      </c>
      <c r="K411" s="10" t="s">
        <v>2107</v>
      </c>
      <c r="L411" s="10" t="s">
        <v>2112</v>
      </c>
      <c r="M411" s="10" t="s">
        <v>2109</v>
      </c>
      <c r="Q411" s="9" t="str">
        <f t="shared" si="19"/>
        <v xml:space="preserve">						{"83237","NR SURGEMAIN LITTLE ROCK (NOSC LITTLE ROCK AR)"},</v>
      </c>
      <c r="R411" s="9" t="str">
        <f t="shared" si="20"/>
        <v>insert into FTS_rui_codes (suggest_text_1, suggest_text_2, source) values ("83237","NR SURGEMAIN LITTLE ROCK (NOSC LITTLE ROCK AR)","RESFOR N12 (07APR2021) and Re-Title List");</v>
      </c>
    </row>
    <row r="412" spans="1:18" ht="32" x14ac:dyDescent="0.2">
      <c r="A412" s="10" t="s">
        <v>121</v>
      </c>
      <c r="B412" s="10" t="s">
        <v>3383</v>
      </c>
      <c r="C412" s="65">
        <v>83244</v>
      </c>
      <c r="D412" s="10" t="s">
        <v>3403</v>
      </c>
      <c r="E412" s="59">
        <f t="shared" si="18"/>
        <v>83244</v>
      </c>
      <c r="F412" s="10" t="s">
        <v>3404</v>
      </c>
      <c r="G412" s="59" t="str">
        <f>+VLOOKUP(C412,'Unit Retitle List'!$A$2:$C$1045,3,FALSE)</f>
        <v>NR RSU QUI</v>
      </c>
      <c r="H412" s="10" t="str">
        <f>+IFERROR(VLOOKUP(C412,'Unit Retitle List'!$A$2:$C$1045,3,FALSE),F412)</f>
        <v>NR RSU QUI</v>
      </c>
      <c r="I412" s="10" t="s">
        <v>3387</v>
      </c>
      <c r="J412" s="10" t="s">
        <v>3388</v>
      </c>
      <c r="K412" s="10" t="s">
        <v>3389</v>
      </c>
      <c r="L412" s="10" t="s">
        <v>3396</v>
      </c>
      <c r="M412" s="10" t="s">
        <v>3391</v>
      </c>
      <c r="Q412" s="9" t="str">
        <f t="shared" si="19"/>
        <v xml:space="preserve">						{"83244","NR RSU QUI (NOSC QUINCY MA)"},</v>
      </c>
      <c r="R412" s="9" t="str">
        <f t="shared" si="20"/>
        <v>insert into FTS_rui_codes (suggest_text_1, suggest_text_2, source) values ("83244","NR RSU QUI (NOSC QUINCY MA)","RESFOR N12 (07APR2021) and Re-Title List");</v>
      </c>
    </row>
    <row r="413" spans="1:18" ht="32" x14ac:dyDescent="0.2">
      <c r="A413" s="10" t="s">
        <v>121</v>
      </c>
      <c r="B413" s="7" t="s">
        <v>2730</v>
      </c>
      <c r="C413" s="66">
        <v>83256</v>
      </c>
      <c r="D413" s="7" t="s">
        <v>2858</v>
      </c>
      <c r="E413" s="59">
        <f t="shared" si="18"/>
        <v>83256</v>
      </c>
      <c r="F413" s="7" t="s">
        <v>2859</v>
      </c>
      <c r="G413" s="59" t="str">
        <f>+VLOOKUP(C413,'Unit Retitle List'!$A$2:$C$1045,3,FALSE)</f>
        <v>NR NSF NORFOLK</v>
      </c>
      <c r="H413" s="10" t="str">
        <f>+IFERROR(VLOOKUP(C413,'Unit Retitle List'!$A$2:$C$1045,3,FALSE),F413)</f>
        <v>NR NSF NORFOLK</v>
      </c>
      <c r="I413" s="7" t="s">
        <v>2734</v>
      </c>
      <c r="J413" s="7" t="s">
        <v>2735</v>
      </c>
      <c r="K413" s="7" t="s">
        <v>26</v>
      </c>
      <c r="L413" s="7" t="s">
        <v>2736</v>
      </c>
      <c r="M413" s="7" t="s">
        <v>2737</v>
      </c>
      <c r="Q413" s="9" t="str">
        <f t="shared" si="19"/>
        <v xml:space="preserve">						{"83256","NR NSF NORFOLK (NOSC NORFOLK VA)"},</v>
      </c>
      <c r="R413" s="9" t="str">
        <f t="shared" si="20"/>
        <v>insert into FTS_rui_codes (suggest_text_1, suggest_text_2, source) values ("83256","NR NSF NORFOLK (NOSC NORFOLK VA)","RESFOR N12 (07APR2021) and Re-Title List");</v>
      </c>
    </row>
    <row r="414" spans="1:18" ht="32" x14ac:dyDescent="0.2">
      <c r="A414" s="10" t="s">
        <v>121</v>
      </c>
      <c r="B414" s="7" t="s">
        <v>396</v>
      </c>
      <c r="C414" s="66">
        <v>83264</v>
      </c>
      <c r="D414" s="7" t="s">
        <v>423</v>
      </c>
      <c r="E414" s="59">
        <f t="shared" si="18"/>
        <v>83264</v>
      </c>
      <c r="F414" s="7" t="s">
        <v>424</v>
      </c>
      <c r="G414" s="59" t="e">
        <f>+VLOOKUP(C414,'Unit Retitle List'!$A$2:$C$1045,3,FALSE)</f>
        <v>#N/A</v>
      </c>
      <c r="H414" s="10" t="str">
        <f>+IFERROR(VLOOKUP(C414,'Unit Retitle List'!$A$2:$C$1045,3,FALSE),F414)</f>
        <v>NR 4TH MLG 6ESB BRC A</v>
      </c>
      <c r="I414" s="7" t="s">
        <v>425</v>
      </c>
      <c r="J414" s="7" t="s">
        <v>218</v>
      </c>
      <c r="K414" s="7" t="s">
        <v>399</v>
      </c>
      <c r="L414" s="7" t="s">
        <v>400</v>
      </c>
      <c r="M414" s="7" t="s">
        <v>401</v>
      </c>
      <c r="Q414" s="9" t="str">
        <f t="shared" si="19"/>
        <v xml:space="preserve">						{"83264","NR 4TH MLG 6ESB BRC A (NOSC BATTLE CREEK MI)"},</v>
      </c>
      <c r="R414" s="9" t="str">
        <f t="shared" si="20"/>
        <v>insert into FTS_rui_codes (suggest_text_1, suggest_text_2, source) values ("83264","NR 4TH MLG 6ESB BRC A (NOSC BATTLE CREEK MI)","RESFOR N12 (07APR2021) and Re-Title List");</v>
      </c>
    </row>
    <row r="415" spans="1:18" ht="32" x14ac:dyDescent="0.2">
      <c r="A415" s="7" t="s">
        <v>121</v>
      </c>
      <c r="B415" s="7" t="s">
        <v>1582</v>
      </c>
      <c r="C415" s="66">
        <v>83268</v>
      </c>
      <c r="D415" s="7" t="s">
        <v>1598</v>
      </c>
      <c r="E415" s="59">
        <f t="shared" si="18"/>
        <v>83268</v>
      </c>
      <c r="F415" s="7" t="s">
        <v>1598</v>
      </c>
      <c r="G415" s="59" t="e">
        <f>+VLOOKUP(C415,'Unit Retitle List'!$A$2:$C$1045,3,FALSE)</f>
        <v>#N/A</v>
      </c>
      <c r="H415" s="10" t="str">
        <f>+IFERROR(VLOOKUP(C415,'Unit Retitle List'!$A$2:$C$1045,3,FALSE),F415)</f>
        <v>NR OPNAV SITE R</v>
      </c>
      <c r="I415" s="7" t="s">
        <v>1584</v>
      </c>
      <c r="J415" s="7" t="s">
        <v>1585</v>
      </c>
      <c r="K415" s="7" t="s">
        <v>275</v>
      </c>
      <c r="L415" s="7" t="s">
        <v>1599</v>
      </c>
      <c r="M415" s="7" t="s">
        <v>1587</v>
      </c>
      <c r="Q415" s="9" t="str">
        <f t="shared" si="19"/>
        <v xml:space="preserve">						{"83268","NR OPNAV SITE R (NOSC HARRISBURG PA)"},</v>
      </c>
      <c r="R415" s="9" t="str">
        <f t="shared" si="20"/>
        <v>insert into FTS_rui_codes (suggest_text_1, suggest_text_2, source) values ("83268","NR OPNAV SITE R (NOSC HARRISBURG PA)","RESFOR N12 (07APR2021) and Re-Title List");</v>
      </c>
    </row>
    <row r="416" spans="1:18" ht="32" x14ac:dyDescent="0.2">
      <c r="A416" s="7" t="s">
        <v>121</v>
      </c>
      <c r="B416" s="10" t="s">
        <v>292</v>
      </c>
      <c r="C416" s="65">
        <v>83269</v>
      </c>
      <c r="D416" s="10" t="s">
        <v>342</v>
      </c>
      <c r="E416" s="59">
        <f t="shared" si="18"/>
        <v>83269</v>
      </c>
      <c r="F416" s="10" t="s">
        <v>343</v>
      </c>
      <c r="G416" s="59" t="str">
        <f>+VLOOKUP(C416,'Unit Retitle List'!$A$2:$C$1045,3,FALSE)</f>
        <v>NR C10F NCWDG</v>
      </c>
      <c r="H416" s="10" t="str">
        <f>+IFERROR(VLOOKUP(C416,'Unit Retitle List'!$A$2:$C$1045,3,FALSE),F416)</f>
        <v>NR C10F NCWDG</v>
      </c>
      <c r="I416" s="10" t="s">
        <v>307</v>
      </c>
      <c r="J416" s="10" t="s">
        <v>297</v>
      </c>
      <c r="K416" s="10" t="s">
        <v>298</v>
      </c>
      <c r="L416" s="10" t="s">
        <v>308</v>
      </c>
      <c r="M416" s="10" t="s">
        <v>300</v>
      </c>
      <c r="O416" s="10"/>
      <c r="Q416" s="9" t="str">
        <f t="shared" si="19"/>
        <v xml:space="preserve">						{"83269","NR C10F NCWDG (NOSC BALTIMORE MD)"},</v>
      </c>
      <c r="R416" s="9" t="str">
        <f t="shared" si="20"/>
        <v>insert into FTS_rui_codes (suggest_text_1, suggest_text_2, source) values ("83269","NR C10F NCWDG (NOSC BALTIMORE MD)","RESFOR N12 (07APR2021) and Re-Title List");</v>
      </c>
    </row>
    <row r="417" spans="1:18" ht="32" x14ac:dyDescent="0.2">
      <c r="A417" s="7" t="s">
        <v>121</v>
      </c>
      <c r="B417" s="10" t="s">
        <v>3992</v>
      </c>
      <c r="C417" s="65">
        <v>83271</v>
      </c>
      <c r="D417" s="10" t="s">
        <v>4008</v>
      </c>
      <c r="E417" s="59">
        <f t="shared" si="18"/>
        <v>83271</v>
      </c>
      <c r="F417" s="11" t="s">
        <v>4008</v>
      </c>
      <c r="G417" s="59" t="e">
        <f>+VLOOKUP(C417,'Unit Retitle List'!$A$2:$C$1045,3,FALSE)</f>
        <v>#N/A</v>
      </c>
      <c r="H417" s="10" t="str">
        <f>+IFERROR(VLOOKUP(C417,'Unit Retitle List'!$A$2:$C$1045,3,FALSE),F417)</f>
        <v>NR 4MD TANK CO B</v>
      </c>
      <c r="I417" s="10" t="s">
        <v>3995</v>
      </c>
      <c r="J417" s="10" t="s">
        <v>3996</v>
      </c>
      <c r="K417" s="10" t="s">
        <v>1144</v>
      </c>
      <c r="L417" s="10" t="s">
        <v>3997</v>
      </c>
      <c r="M417" s="10" t="s">
        <v>3998</v>
      </c>
      <c r="O417" s="17"/>
      <c r="Q417" s="9" t="str">
        <f t="shared" si="19"/>
        <v xml:space="preserve">						{"83271","NR 4MD TANK CO B (NOSC SPOKANE WA)"},</v>
      </c>
      <c r="R417" s="9" t="str">
        <f t="shared" si="20"/>
        <v>insert into FTS_rui_codes (suggest_text_1, suggest_text_2, source) values ("83271","NR 4MD TANK CO B (NOSC SPOKANE WA)","RESFOR N12 (07APR2021) and Re-Title List");</v>
      </c>
    </row>
    <row r="418" spans="1:18" ht="32" x14ac:dyDescent="0.2">
      <c r="A418" s="10" t="s">
        <v>121</v>
      </c>
      <c r="B418" s="7" t="s">
        <v>959</v>
      </c>
      <c r="C418" s="66">
        <v>83272</v>
      </c>
      <c r="D418" s="7" t="s">
        <v>972</v>
      </c>
      <c r="E418" s="59">
        <f t="shared" si="18"/>
        <v>83272</v>
      </c>
      <c r="F418" s="7" t="s">
        <v>973</v>
      </c>
      <c r="G418" s="59" t="e">
        <f>+VLOOKUP(C418,'Unit Retitle List'!$A$2:$C$1045,3,FALSE)</f>
        <v>#N/A</v>
      </c>
      <c r="H418" s="10" t="str">
        <f>+IFERROR(VLOOKUP(C418,'Unit Retitle List'!$A$2:$C$1045,3,FALSE),F418)</f>
        <v>NR DET B MWSS 471 MAG 41</v>
      </c>
      <c r="I418" s="7" t="s">
        <v>962</v>
      </c>
      <c r="J418" s="7" t="s">
        <v>963</v>
      </c>
      <c r="K418" s="7" t="s">
        <v>399</v>
      </c>
      <c r="L418" s="7" t="s">
        <v>964</v>
      </c>
      <c r="M418" s="7" t="s">
        <v>965</v>
      </c>
      <c r="Q418" s="9" t="str">
        <f t="shared" si="19"/>
        <v xml:space="preserve">						{"83272","NR DET B MWSS 471 MAG 41 (NOSC DETROIT MI)"},</v>
      </c>
      <c r="R418" s="9" t="str">
        <f t="shared" si="20"/>
        <v>insert into FTS_rui_codes (suggest_text_1, suggest_text_2, source) values ("83272","NR DET B MWSS 471 MAG 41 (NOSC DETROIT MI)","RESFOR N12 (07APR2021) and Re-Title List");</v>
      </c>
    </row>
    <row r="419" spans="1:18" ht="32" x14ac:dyDescent="0.2">
      <c r="A419" s="10" t="s">
        <v>291</v>
      </c>
      <c r="B419" s="10" t="s">
        <v>4428</v>
      </c>
      <c r="C419" s="65">
        <v>83274</v>
      </c>
      <c r="D419" s="10" t="s">
        <v>4523</v>
      </c>
      <c r="E419" s="59">
        <f t="shared" si="18"/>
        <v>83274</v>
      </c>
      <c r="F419" s="10" t="s">
        <v>4523</v>
      </c>
      <c r="G419" s="59" t="str">
        <f>+VLOOKUP(C419,'Unit Retitle List'!$A$2:$C$1045,3,FALSE)</f>
        <v>NR CNIC NEPLO HQ</v>
      </c>
      <c r="H419" s="10" t="str">
        <f>+IFERROR(VLOOKUP(C419,'Unit Retitle List'!$A$2:$C$1045,3,FALSE),F419)</f>
        <v>NR CNIC NEPLO HQ</v>
      </c>
      <c r="I419" s="10" t="s">
        <v>4431</v>
      </c>
      <c r="J419" s="10" t="s">
        <v>4432</v>
      </c>
      <c r="K419" s="10" t="s">
        <v>298</v>
      </c>
      <c r="L419" s="10" t="s">
        <v>4433</v>
      </c>
      <c r="M419" s="10" t="s">
        <v>4434</v>
      </c>
      <c r="Q419" s="9" t="str">
        <f t="shared" si="19"/>
        <v xml:space="preserve">						{"83274","NR CNIC NEPLO HQ (NOSC WASHINGTON DC)"},</v>
      </c>
      <c r="R419" s="9" t="str">
        <f t="shared" si="20"/>
        <v>insert into FTS_rui_codes (suggest_text_1, suggest_text_2, source) values ("83274","NR CNIC NEPLO HQ (NOSC WASHINGTON DC)","RESFOR N12 (07APR2021) and Re-Title List");</v>
      </c>
    </row>
    <row r="420" spans="1:18" ht="32" x14ac:dyDescent="0.2">
      <c r="A420" s="10" t="s">
        <v>291</v>
      </c>
      <c r="B420" s="10" t="s">
        <v>2543</v>
      </c>
      <c r="C420" s="65">
        <v>83281</v>
      </c>
      <c r="D420" s="10" t="s">
        <v>2568</v>
      </c>
      <c r="E420" s="59">
        <f t="shared" si="18"/>
        <v>83281</v>
      </c>
      <c r="F420" s="10" t="s">
        <v>2569</v>
      </c>
      <c r="G420" s="59" t="e">
        <f>+VLOOKUP(C420,'Unit Retitle List'!$A$2:$C$1045,3,FALSE)</f>
        <v>#N/A</v>
      </c>
      <c r="H420" s="10" t="str">
        <f>+IFERROR(VLOOKUP(C420,'Unit Retitle List'!$A$2:$C$1045,3,FALSE),F420)</f>
        <v>NR SURGEMAIN NEW ORLEANS</v>
      </c>
      <c r="I420" s="10" t="s">
        <v>2546</v>
      </c>
      <c r="J420" s="10" t="s">
        <v>2547</v>
      </c>
      <c r="K420" s="10" t="s">
        <v>2548</v>
      </c>
      <c r="L420" s="10" t="s">
        <v>2549</v>
      </c>
      <c r="M420" s="10" t="s">
        <v>2550</v>
      </c>
      <c r="Q420" s="9" t="str">
        <f t="shared" si="19"/>
        <v xml:space="preserve">						{"83281","NR SURGEMAIN NEW ORLEANS (NOSC NEW ORLEANS LA)"},</v>
      </c>
      <c r="R420" s="9" t="str">
        <f t="shared" si="20"/>
        <v>insert into FTS_rui_codes (suggest_text_1, suggest_text_2, source) values ("83281","NR SURGEMAIN NEW ORLEANS (NOSC NEW ORLEANS LA)","RESFOR N12 (07APR2021) and Re-Title List");</v>
      </c>
    </row>
    <row r="421" spans="1:18" ht="32" x14ac:dyDescent="0.2">
      <c r="A421" s="10" t="s">
        <v>291</v>
      </c>
      <c r="B421" s="10" t="s">
        <v>3695</v>
      </c>
      <c r="C421" s="65">
        <v>83285</v>
      </c>
      <c r="D421" s="10" t="s">
        <v>3708</v>
      </c>
      <c r="E421" s="59">
        <f t="shared" si="18"/>
        <v>83285</v>
      </c>
      <c r="F421" s="10" t="s">
        <v>3709</v>
      </c>
      <c r="G421" s="59" t="str">
        <f>+VLOOKUP(C421,'Unit Retitle List'!$A$2:$C$1045,3,FALSE)</f>
        <v>NR FLC SIG SAT</v>
      </c>
      <c r="H421" s="10" t="str">
        <f>+IFERROR(VLOOKUP(C421,'Unit Retitle List'!$A$2:$C$1045,3,FALSE),F421)</f>
        <v>NR FLC SIG SAT</v>
      </c>
      <c r="I421" s="10" t="s">
        <v>3698</v>
      </c>
      <c r="J421" s="10" t="s">
        <v>3699</v>
      </c>
      <c r="K421" s="10" t="s">
        <v>18</v>
      </c>
      <c r="L421" s="10" t="s">
        <v>3704</v>
      </c>
      <c r="M421" s="10" t="s">
        <v>3701</v>
      </c>
      <c r="Q421" s="9" t="str">
        <f t="shared" si="19"/>
        <v xml:space="preserve">						{"83285","NR FLC SIG SAT (NOSC SAN ANTONIO TX)"},</v>
      </c>
      <c r="R421" s="9" t="str">
        <f t="shared" si="20"/>
        <v>insert into FTS_rui_codes (suggest_text_1, suggest_text_2, source) values ("83285","NR FLC SIG SAT (NOSC SAN ANTONIO TX)","RESFOR N12 (07APR2021) and Re-Title List");</v>
      </c>
    </row>
    <row r="422" spans="1:18" ht="32" x14ac:dyDescent="0.2">
      <c r="A422" s="10" t="s">
        <v>291</v>
      </c>
      <c r="B422" s="10" t="s">
        <v>4428</v>
      </c>
      <c r="C422" s="65">
        <v>83289</v>
      </c>
      <c r="D422" s="10" t="s">
        <v>4524</v>
      </c>
      <c r="E422" s="59">
        <f t="shared" si="18"/>
        <v>83289</v>
      </c>
      <c r="F422" s="10" t="s">
        <v>4525</v>
      </c>
      <c r="G422" s="59" t="e">
        <f>+VLOOKUP(C422,'Unit Retitle List'!$A$2:$C$1045,3,FALSE)</f>
        <v>#N/A</v>
      </c>
      <c r="H422" s="10" t="str">
        <f>+IFERROR(VLOOKUP(C422,'Unit Retitle List'!$A$2:$C$1045,3,FALSE),F422)</f>
        <v>NR NSWC IHEODTD SUP UNIT</v>
      </c>
      <c r="I422" s="10" t="s">
        <v>4431</v>
      </c>
      <c r="J422" s="10" t="s">
        <v>4432</v>
      </c>
      <c r="K422" s="10" t="s">
        <v>298</v>
      </c>
      <c r="L422" s="10" t="s">
        <v>4433</v>
      </c>
      <c r="M422" s="10" t="s">
        <v>4434</v>
      </c>
      <c r="Q422" s="9" t="str">
        <f t="shared" si="19"/>
        <v xml:space="preserve">						{"83289","NR NSWC IHEODTD SUP UNIT (NOSC WASHINGTON DC)"},</v>
      </c>
      <c r="R422" s="9" t="str">
        <f t="shared" si="20"/>
        <v>insert into FTS_rui_codes (suggest_text_1, suggest_text_2, source) values ("83289","NR NSWC IHEODTD SUP UNIT (NOSC WASHINGTON DC)","RESFOR N12 (07APR2021) and Re-Title List");</v>
      </c>
    </row>
    <row r="423" spans="1:18" ht="16" x14ac:dyDescent="0.2">
      <c r="A423" s="10" t="s">
        <v>291</v>
      </c>
      <c r="B423" s="10" t="s">
        <v>122</v>
      </c>
      <c r="C423" s="65">
        <v>83291</v>
      </c>
      <c r="D423" s="10" t="s">
        <v>130</v>
      </c>
      <c r="E423" s="59">
        <f t="shared" si="18"/>
        <v>83291</v>
      </c>
      <c r="F423" s="11" t="s">
        <v>130</v>
      </c>
      <c r="G423" s="59" t="e">
        <f>+VLOOKUP(C423,'Unit Retitle List'!$A$2:$C$1045,3,FALSE)</f>
        <v>#N/A</v>
      </c>
      <c r="H423" s="10" t="str">
        <f>+IFERROR(VLOOKUP(C423,'Unit Retitle List'!$A$2:$C$1045,3,FALSE),F423)</f>
        <v>NR MP CO D DET</v>
      </c>
      <c r="I423" s="10" t="s">
        <v>125</v>
      </c>
      <c r="J423" s="10" t="s">
        <v>126</v>
      </c>
      <c r="K423" s="10" t="s">
        <v>127</v>
      </c>
      <c r="L423" s="18" t="s">
        <v>128</v>
      </c>
      <c r="M423" s="10" t="s">
        <v>129</v>
      </c>
      <c r="O423" s="19"/>
      <c r="Q423" s="9" t="str">
        <f t="shared" si="19"/>
        <v xml:space="preserve">						{"83291","NR MP CO D DET (NOSC ANCHORAGE AK)"},</v>
      </c>
      <c r="R423" s="9" t="str">
        <f t="shared" si="20"/>
        <v>insert into FTS_rui_codes (suggest_text_1, suggest_text_2, source) values ("83291","NR MP CO D DET (NOSC ANCHORAGE AK)","RESFOR N12 (07APR2021) and Re-Title List");</v>
      </c>
    </row>
    <row r="424" spans="1:18" ht="32" x14ac:dyDescent="0.2">
      <c r="A424" s="10" t="s">
        <v>291</v>
      </c>
      <c r="B424" s="10" t="s">
        <v>3484</v>
      </c>
      <c r="C424" s="65">
        <v>83292</v>
      </c>
      <c r="D424" s="10" t="s">
        <v>3504</v>
      </c>
      <c r="E424" s="59">
        <f t="shared" si="18"/>
        <v>83292</v>
      </c>
      <c r="F424" s="10" t="s">
        <v>3505</v>
      </c>
      <c r="G424" s="59" t="e">
        <f>+VLOOKUP(C424,'Unit Retitle List'!$A$2:$C$1045,3,FALSE)</f>
        <v>#N/A</v>
      </c>
      <c r="H424" s="10" t="str">
        <f>+IFERROR(VLOOKUP(C424,'Unit Retitle List'!$A$2:$C$1045,3,FALSE),F424)</f>
        <v>NR 4MD 3/14 BTRY H</v>
      </c>
      <c r="I424" s="10" t="s">
        <v>3487</v>
      </c>
      <c r="J424" s="10" t="s">
        <v>3488</v>
      </c>
      <c r="K424" s="10" t="s">
        <v>26</v>
      </c>
      <c r="L424" s="10" t="s">
        <v>3494</v>
      </c>
      <c r="M424" s="10" t="s">
        <v>3490</v>
      </c>
      <c r="O424" s="17"/>
      <c r="Q424" s="9" t="str">
        <f t="shared" si="19"/>
        <v xml:space="preserve">						{"83292","NR 4MD 3/14 BTRY H (NOSC RICHMOND VA)"},</v>
      </c>
      <c r="R424" s="9" t="str">
        <f t="shared" si="20"/>
        <v>insert into FTS_rui_codes (suggest_text_1, suggest_text_2, source) values ("83292","NR 4MD 3/14 BTRY H (NOSC RICHMOND VA)","RESFOR N12 (07APR2021) and Re-Title List");</v>
      </c>
    </row>
    <row r="425" spans="1:18" ht="32" x14ac:dyDescent="0.2">
      <c r="A425" s="10" t="s">
        <v>291</v>
      </c>
      <c r="B425" s="10" t="s">
        <v>4184</v>
      </c>
      <c r="C425" s="65">
        <v>83293</v>
      </c>
      <c r="D425" s="10" t="s">
        <v>4199</v>
      </c>
      <c r="E425" s="59">
        <f t="shared" si="18"/>
        <v>83293</v>
      </c>
      <c r="F425" s="10" t="s">
        <v>4200</v>
      </c>
      <c r="G425" s="59" t="str">
        <f>+VLOOKUP(C425,'Unit Retitle List'!$A$2:$C$1045,3,FALSE)</f>
        <v>NR CUSNC/C5F N3</v>
      </c>
      <c r="H425" s="10" t="str">
        <f>+IFERROR(VLOOKUP(C425,'Unit Retitle List'!$A$2:$C$1045,3,FALSE),F425)</f>
        <v>NR CUSNC/C5F N3</v>
      </c>
      <c r="I425" s="10" t="s">
        <v>4188</v>
      </c>
      <c r="J425" s="10" t="s">
        <v>4189</v>
      </c>
      <c r="K425" s="10" t="s">
        <v>54</v>
      </c>
      <c r="L425" s="10" t="s">
        <v>4193</v>
      </c>
      <c r="M425" s="10" t="s">
        <v>4191</v>
      </c>
      <c r="Q425" s="9" t="str">
        <f t="shared" si="19"/>
        <v xml:space="preserve">						{"83293","NR CUSNC/C5F N3 (NOSC TAMPA FL)"},</v>
      </c>
      <c r="R425" s="9" t="str">
        <f t="shared" si="20"/>
        <v>insert into FTS_rui_codes (suggest_text_1, suggest_text_2, source) values ("83293","NR CUSNC/C5F N3 (NOSC TAMPA FL)","RESFOR N12 (07APR2021) and Re-Title List");</v>
      </c>
    </row>
    <row r="426" spans="1:18" ht="32" x14ac:dyDescent="0.2">
      <c r="A426" s="10" t="s">
        <v>291</v>
      </c>
      <c r="B426" s="10" t="s">
        <v>1061</v>
      </c>
      <c r="C426" s="65">
        <v>83298</v>
      </c>
      <c r="D426" s="10" t="s">
        <v>1070</v>
      </c>
      <c r="E426" s="59">
        <f t="shared" si="18"/>
        <v>83298</v>
      </c>
      <c r="F426" s="10" t="s">
        <v>1071</v>
      </c>
      <c r="G426" s="59" t="str">
        <f>+VLOOKUP(C426,'Unit Retitle List'!$A$2:$C$1045,3,FALSE)</f>
        <v>NMCB 22 EPT</v>
      </c>
      <c r="H426" s="10" t="str">
        <f>+IFERROR(VLOOKUP(C426,'Unit Retitle List'!$A$2:$C$1045,3,FALSE),F426)</f>
        <v>NMCB 22 EPT</v>
      </c>
      <c r="I426" s="10" t="s">
        <v>1064</v>
      </c>
      <c r="J426" s="10" t="s">
        <v>1065</v>
      </c>
      <c r="K426" s="10" t="s">
        <v>18</v>
      </c>
      <c r="L426" s="10" t="s">
        <v>1072</v>
      </c>
      <c r="M426" s="10" t="s">
        <v>1067</v>
      </c>
      <c r="Q426" s="9" t="str">
        <f t="shared" si="19"/>
        <v xml:space="preserve">						{"83298","NMCB 22 EPT (NOSC EL PASO TX)"},</v>
      </c>
      <c r="R426" s="9" t="str">
        <f t="shared" si="20"/>
        <v>insert into FTS_rui_codes (suggest_text_1, suggest_text_2, source) values ("83298","NMCB 22 EPT (NOSC EL PASO TX)","RESFOR N12 (07APR2021) and Re-Title List");</v>
      </c>
    </row>
    <row r="427" spans="1:18" ht="32" x14ac:dyDescent="0.2">
      <c r="A427" s="10" t="s">
        <v>291</v>
      </c>
      <c r="B427" s="7" t="s">
        <v>2071</v>
      </c>
      <c r="C427" s="66">
        <v>83299</v>
      </c>
      <c r="D427" s="7" t="s">
        <v>2072</v>
      </c>
      <c r="E427" s="59">
        <f t="shared" si="18"/>
        <v>83299</v>
      </c>
      <c r="F427" s="7" t="s">
        <v>2073</v>
      </c>
      <c r="G427" s="59" t="str">
        <f>+VLOOKUP(C427,'Unit Retitle List'!$A$2:$C$1045,3,FALSE)</f>
        <v>NR RSU LEH</v>
      </c>
      <c r="H427" s="10" t="str">
        <f>+IFERROR(VLOOKUP(C427,'Unit Retitle List'!$A$2:$C$1045,3,FALSE),F427)</f>
        <v>NR RSU LEH</v>
      </c>
      <c r="I427" s="7" t="s">
        <v>2074</v>
      </c>
      <c r="J427" s="7" t="s">
        <v>2075</v>
      </c>
      <c r="K427" s="7" t="s">
        <v>275</v>
      </c>
      <c r="L427" s="7" t="s">
        <v>2076</v>
      </c>
      <c r="M427" s="7" t="s">
        <v>2077</v>
      </c>
      <c r="Q427" s="9" t="str">
        <f t="shared" si="19"/>
        <v xml:space="preserve">						{"83299","NR RSU LEH (NOSC LEHIGH VALLEY PA)"},</v>
      </c>
      <c r="R427" s="9" t="str">
        <f t="shared" si="20"/>
        <v>insert into FTS_rui_codes (suggest_text_1, suggest_text_2, source) values ("83299","NR RSU LEH (NOSC LEHIGH VALLEY PA)","RESFOR N12 (07APR2021) and Re-Title List");</v>
      </c>
    </row>
    <row r="428" spans="1:18" ht="32" x14ac:dyDescent="0.2">
      <c r="A428" s="10" t="s">
        <v>291</v>
      </c>
      <c r="B428" s="10" t="s">
        <v>4428</v>
      </c>
      <c r="C428" s="65">
        <v>83305</v>
      </c>
      <c r="D428" s="10" t="s">
        <v>4531</v>
      </c>
      <c r="E428" s="59">
        <f t="shared" si="18"/>
        <v>83305</v>
      </c>
      <c r="F428" s="10" t="s">
        <v>4531</v>
      </c>
      <c r="G428" s="59" t="str">
        <f>+VLOOKUP(C428,'Unit Retitle List'!$A$2:$C$1045,3,FALSE)</f>
        <v>NR NMRTC BTH WAS-2</v>
      </c>
      <c r="H428" s="10" t="str">
        <f>+IFERROR(VLOOKUP(C428,'Unit Retitle List'!$A$2:$C$1045,3,FALSE),F428)</f>
        <v>NR NMRTC BTH WAS-2</v>
      </c>
      <c r="I428" s="10" t="s">
        <v>4431</v>
      </c>
      <c r="J428" s="10" t="s">
        <v>4432</v>
      </c>
      <c r="K428" s="10" t="s">
        <v>298</v>
      </c>
      <c r="L428" s="10" t="s">
        <v>4433</v>
      </c>
      <c r="M428" s="10" t="s">
        <v>4434</v>
      </c>
      <c r="Q428" s="9" t="str">
        <f t="shared" si="19"/>
        <v xml:space="preserve">						{"83305","NR NMRTC BTH WAS-2 (NOSC WASHINGTON DC)"},</v>
      </c>
      <c r="R428" s="9" t="str">
        <f t="shared" si="20"/>
        <v>insert into FTS_rui_codes (suggest_text_1, suggest_text_2, source) values ("83305","NR NMRTC BTH WAS-2 (NOSC WASHINGTON DC)","RESFOR N12 (07APR2021) and Re-Title List");</v>
      </c>
    </row>
    <row r="429" spans="1:18" ht="32" x14ac:dyDescent="0.2">
      <c r="A429" s="10" t="s">
        <v>291</v>
      </c>
      <c r="B429" s="10" t="s">
        <v>3195</v>
      </c>
      <c r="C429" s="65">
        <v>83307</v>
      </c>
      <c r="D429" s="10" t="s">
        <v>3223</v>
      </c>
      <c r="E429" s="59">
        <f t="shared" si="18"/>
        <v>83307</v>
      </c>
      <c r="F429" s="10" t="s">
        <v>3224</v>
      </c>
      <c r="G429" s="59" t="str">
        <f>+VLOOKUP(C429,'Unit Retitle List'!$A$2:$C$1045,3,FALSE)</f>
        <v>NMCB 18 PHO</v>
      </c>
      <c r="H429" s="10" t="str">
        <f>+IFERROR(VLOOKUP(C429,'Unit Retitle List'!$A$2:$C$1045,3,FALSE),F429)</f>
        <v>NMCB 18 PHO</v>
      </c>
      <c r="I429" s="10" t="s">
        <v>3203</v>
      </c>
      <c r="J429" s="10" t="s">
        <v>3204</v>
      </c>
      <c r="K429" s="10" t="s">
        <v>3199</v>
      </c>
      <c r="L429" s="10" t="s">
        <v>3205</v>
      </c>
      <c r="M429" s="22" t="s">
        <v>3201</v>
      </c>
      <c r="O429" s="17"/>
      <c r="P429" s="13"/>
      <c r="Q429" s="9" t="str">
        <f t="shared" si="19"/>
        <v xml:space="preserve">						{"83307","NMCB 18 PHO (NOSC PHOENIX AZ)"},</v>
      </c>
      <c r="R429" s="9" t="str">
        <f t="shared" si="20"/>
        <v>insert into FTS_rui_codes (suggest_text_1, suggest_text_2, source) values ("83307","NMCB 18 PHO (NOSC PHOENIX AZ)","RESFOR N12 (07APR2021) and Re-Title List");</v>
      </c>
    </row>
    <row r="430" spans="1:18" ht="32" x14ac:dyDescent="0.2">
      <c r="A430" s="10" t="s">
        <v>291</v>
      </c>
      <c r="B430" s="10" t="s">
        <v>2499</v>
      </c>
      <c r="C430" s="65">
        <v>83308</v>
      </c>
      <c r="D430" s="10" t="s">
        <v>2522</v>
      </c>
      <c r="E430" s="59">
        <f t="shared" si="18"/>
        <v>83308</v>
      </c>
      <c r="F430" s="10" t="s">
        <v>2523</v>
      </c>
      <c r="G430" s="59" t="str">
        <f>+VLOOKUP(C430,'Unit Retitle List'!$A$2:$C$1045,3,FALSE)</f>
        <v>NR NEW ENG MED NLC</v>
      </c>
      <c r="H430" s="10" t="str">
        <f>+IFERROR(VLOOKUP(C430,'Unit Retitle List'!$A$2:$C$1045,3,FALSE),F430)</f>
        <v>NR NEW ENG MED NLC</v>
      </c>
      <c r="I430" s="10" t="s">
        <v>2502</v>
      </c>
      <c r="J430" s="10" t="s">
        <v>2503</v>
      </c>
      <c r="K430" s="10" t="s">
        <v>2504</v>
      </c>
      <c r="L430" s="10" t="s">
        <v>2512</v>
      </c>
      <c r="M430" s="10" t="s">
        <v>2506</v>
      </c>
      <c r="O430" s="17"/>
      <c r="Q430" s="9" t="str">
        <f t="shared" si="19"/>
        <v xml:space="preserve">						{"83308","NR NEW ENG MED NLC (NOSC NEW LONDON CT)"},</v>
      </c>
      <c r="R430" s="9" t="str">
        <f t="shared" si="20"/>
        <v>insert into FTS_rui_codes (suggest_text_1, suggest_text_2, source) values ("83308","NR NEW ENG MED NLC (NOSC NEW LONDON CT)","RESFOR N12 (07APR2021) and Re-Title List");</v>
      </c>
    </row>
    <row r="431" spans="1:18" ht="32" x14ac:dyDescent="0.2">
      <c r="A431" s="10" t="s">
        <v>291</v>
      </c>
      <c r="B431" s="10" t="s">
        <v>3352</v>
      </c>
      <c r="C431" s="65">
        <v>83309</v>
      </c>
      <c r="D431" s="10" t="s">
        <v>3365</v>
      </c>
      <c r="E431" s="59">
        <f t="shared" si="18"/>
        <v>83309</v>
      </c>
      <c r="F431" s="10" t="s">
        <v>3366</v>
      </c>
      <c r="G431" s="59" t="str">
        <f>+VLOOKUP(C431,'Unit Retitle List'!$A$2:$C$1045,3,FALSE)</f>
        <v>NR USNAVSO</v>
      </c>
      <c r="H431" s="10" t="str">
        <f>+IFERROR(VLOOKUP(C431,'Unit Retitle List'!$A$2:$C$1045,3,FALSE),F431)</f>
        <v>NR USNAVSO</v>
      </c>
      <c r="I431" s="10" t="s">
        <v>3356</v>
      </c>
      <c r="J431" s="10" t="s">
        <v>3357</v>
      </c>
      <c r="K431" s="10" t="s">
        <v>3358</v>
      </c>
      <c r="L431" s="10" t="s">
        <v>3359</v>
      </c>
      <c r="M431" s="10" t="s">
        <v>3360</v>
      </c>
      <c r="Q431" s="9" t="str">
        <f t="shared" si="19"/>
        <v xml:space="preserve">						{"83309","NR USNAVSO (NOSC PUERTO RICO)"},</v>
      </c>
      <c r="R431" s="9" t="str">
        <f t="shared" si="20"/>
        <v>insert into FTS_rui_codes (suggest_text_1, suggest_text_2, source) values ("83309","NR USNAVSO (NOSC PUERTO RICO)","RESFOR N12 (07APR2021) and Re-Title List");</v>
      </c>
    </row>
    <row r="432" spans="1:18" ht="32" x14ac:dyDescent="0.2">
      <c r="A432" s="10" t="s">
        <v>291</v>
      </c>
      <c r="B432" s="10" t="s">
        <v>3532</v>
      </c>
      <c r="C432" s="65">
        <v>83311</v>
      </c>
      <c r="D432" s="10" t="s">
        <v>3547</v>
      </c>
      <c r="E432" s="59">
        <f t="shared" si="18"/>
        <v>83311</v>
      </c>
      <c r="F432" s="10" t="s">
        <v>3548</v>
      </c>
      <c r="G432" s="59" t="str">
        <f>+VLOOKUP(C432,'Unit Retitle List'!$A$2:$C$1045,3,FALSE)</f>
        <v>NR NMRTC PTS ROA</v>
      </c>
      <c r="H432" s="10" t="str">
        <f>+IFERROR(VLOOKUP(C432,'Unit Retitle List'!$A$2:$C$1045,3,FALSE),F432)</f>
        <v>NR NMRTC PTS ROA</v>
      </c>
      <c r="I432" s="10" t="s">
        <v>3535</v>
      </c>
      <c r="J432" s="10" t="s">
        <v>3536</v>
      </c>
      <c r="K432" s="10" t="s">
        <v>26</v>
      </c>
      <c r="L432" s="10" t="s">
        <v>3542</v>
      </c>
      <c r="M432" s="10" t="s">
        <v>3538</v>
      </c>
      <c r="Q432" s="9" t="str">
        <f t="shared" si="19"/>
        <v xml:space="preserve">						{"83311","NR NMRTC PTS ROA (NOSC ROANOKE VA)"},</v>
      </c>
      <c r="R432" s="9" t="str">
        <f t="shared" si="20"/>
        <v>insert into FTS_rui_codes (suggest_text_1, suggest_text_2, source) values ("83311","NR NMRTC PTS ROA (NOSC ROANOKE VA)","RESFOR N12 (07APR2021) and Re-Title List");</v>
      </c>
    </row>
    <row r="433" spans="1:18" ht="32" x14ac:dyDescent="0.2">
      <c r="A433" s="10" t="s">
        <v>291</v>
      </c>
      <c r="B433" s="7" t="s">
        <v>1089</v>
      </c>
      <c r="C433" s="66">
        <v>83312</v>
      </c>
      <c r="D433" s="7" t="s">
        <v>1090</v>
      </c>
      <c r="E433" s="59">
        <f t="shared" si="18"/>
        <v>83312</v>
      </c>
      <c r="F433" s="7" t="s">
        <v>1091</v>
      </c>
      <c r="G433" s="59" t="str">
        <f>+VLOOKUP(C433,'Unit Retitle List'!$A$2:$C$1045,3,FALSE)</f>
        <v>NR NMRTC PTS ELE</v>
      </c>
      <c r="H433" s="10" t="str">
        <f>+IFERROR(VLOOKUP(C433,'Unit Retitle List'!$A$2:$C$1045,3,FALSE),F433)</f>
        <v>NR NMRTC PTS ELE</v>
      </c>
      <c r="I433" s="7" t="s">
        <v>1092</v>
      </c>
      <c r="J433" s="7" t="s">
        <v>1093</v>
      </c>
      <c r="K433" s="7" t="s">
        <v>1094</v>
      </c>
      <c r="L433" s="7" t="s">
        <v>1095</v>
      </c>
      <c r="M433" s="7" t="s">
        <v>1096</v>
      </c>
      <c r="Q433" s="9" t="str">
        <f t="shared" si="19"/>
        <v xml:space="preserve">						{"83312","NR NMRTC PTS ELE (NOSC ELEANOR WV)"},</v>
      </c>
      <c r="R433" s="9" t="str">
        <f t="shared" si="20"/>
        <v>insert into FTS_rui_codes (suggest_text_1, suggest_text_2, source) values ("83312","NR NMRTC PTS ELE (NOSC ELEANOR WV)","RESFOR N12 (07APR2021) and Re-Title List");</v>
      </c>
    </row>
    <row r="434" spans="1:18" ht="32" x14ac:dyDescent="0.2">
      <c r="A434" s="10" t="s">
        <v>291</v>
      </c>
      <c r="B434" s="10" t="s">
        <v>4262</v>
      </c>
      <c r="C434" s="65">
        <v>83333</v>
      </c>
      <c r="D434" s="10" t="s">
        <v>4274</v>
      </c>
      <c r="E434" s="59">
        <f t="shared" si="18"/>
        <v>83333</v>
      </c>
      <c r="F434" s="10" t="s">
        <v>4275</v>
      </c>
      <c r="G434" s="59" t="str">
        <f>+VLOOKUP(C434,'Unit Retitle List'!$A$2:$C$1045,3,FALSE)</f>
        <v>NR NMRTC CC TUC</v>
      </c>
      <c r="H434" s="10" t="str">
        <f>+IFERROR(VLOOKUP(C434,'Unit Retitle List'!$A$2:$C$1045,3,FALSE),F434)</f>
        <v>NR NMRTC CC TUC</v>
      </c>
      <c r="I434" s="10" t="s">
        <v>4276</v>
      </c>
      <c r="J434" s="10" t="s">
        <v>4266</v>
      </c>
      <c r="K434" s="10" t="s">
        <v>3199</v>
      </c>
      <c r="L434" s="10" t="s">
        <v>4267</v>
      </c>
      <c r="M434" s="22" t="s">
        <v>4268</v>
      </c>
      <c r="N434" s="13"/>
      <c r="O434" s="13"/>
      <c r="P434" s="13"/>
      <c r="Q434" s="9" t="str">
        <f t="shared" si="19"/>
        <v xml:space="preserve">						{"83333","NR NMRTC CC TUC (NOSC TUCSON AZ)"},</v>
      </c>
      <c r="R434" s="9" t="str">
        <f t="shared" si="20"/>
        <v>insert into FTS_rui_codes (suggest_text_1, suggest_text_2, source) values ("83333","NR NMRTC CC TUC (NOSC TUCSON AZ)","RESFOR N12 (07APR2021) and Re-Title List");</v>
      </c>
    </row>
    <row r="435" spans="1:18" ht="32" x14ac:dyDescent="0.2">
      <c r="A435" s="10" t="s">
        <v>291</v>
      </c>
      <c r="B435" s="10" t="s">
        <v>1749</v>
      </c>
      <c r="C435" s="65">
        <v>83334</v>
      </c>
      <c r="D435" s="10" t="s">
        <v>1784</v>
      </c>
      <c r="E435" s="59">
        <f t="shared" si="18"/>
        <v>83334</v>
      </c>
      <c r="F435" s="10" t="s">
        <v>1785</v>
      </c>
      <c r="G435" s="59" t="str">
        <f>+VLOOKUP(C435,'Unit Retitle List'!$A$2:$C$1045,3,FALSE)</f>
        <v>NR NPPSC JAC</v>
      </c>
      <c r="H435" s="10" t="str">
        <f>+IFERROR(VLOOKUP(C435,'Unit Retitle List'!$A$2:$C$1045,3,FALSE),F435)</f>
        <v>NR NPPSC JAC</v>
      </c>
      <c r="I435" s="10" t="s">
        <v>1753</v>
      </c>
      <c r="J435" s="10" t="s">
        <v>53</v>
      </c>
      <c r="K435" s="10" t="s">
        <v>54</v>
      </c>
      <c r="L435" s="10" t="s">
        <v>1754</v>
      </c>
      <c r="M435" s="10" t="s">
        <v>1755</v>
      </c>
      <c r="O435" s="28"/>
      <c r="Q435" s="9" t="str">
        <f t="shared" si="19"/>
        <v xml:space="preserve">						{"83334","NR NPPSC JAC (NOSC JACKSONVILLE FL)"},</v>
      </c>
      <c r="R435" s="9" t="str">
        <f t="shared" si="20"/>
        <v>insert into FTS_rui_codes (suggest_text_1, suggest_text_2, source) values ("83334","NR NPPSC JAC (NOSC JACKSONVILLE FL)","RESFOR N12 (07APR2021) and Re-Title List");</v>
      </c>
    </row>
    <row r="436" spans="1:18" ht="32" x14ac:dyDescent="0.2">
      <c r="A436" s="10" t="s">
        <v>291</v>
      </c>
      <c r="B436" s="10" t="s">
        <v>1749</v>
      </c>
      <c r="C436" s="65">
        <v>83335</v>
      </c>
      <c r="D436" s="10" t="s">
        <v>1786</v>
      </c>
      <c r="E436" s="59">
        <f t="shared" si="18"/>
        <v>83335</v>
      </c>
      <c r="F436" s="10" t="s">
        <v>1787</v>
      </c>
      <c r="G436" s="59" t="str">
        <f>+VLOOKUP(C436,'Unit Retitle List'!$A$2:$C$1045,3,FALSE)</f>
        <v>NR NMRTC JAX HQ</v>
      </c>
      <c r="H436" s="10" t="str">
        <f>+IFERROR(VLOOKUP(C436,'Unit Retitle List'!$A$2:$C$1045,3,FALSE),F436)</f>
        <v>NR NMRTC JAX HQ</v>
      </c>
      <c r="I436" s="10" t="s">
        <v>1753</v>
      </c>
      <c r="J436" s="10" t="s">
        <v>53</v>
      </c>
      <c r="K436" s="10" t="s">
        <v>54</v>
      </c>
      <c r="L436" s="10" t="s">
        <v>1754</v>
      </c>
      <c r="M436" s="10" t="s">
        <v>1755</v>
      </c>
      <c r="O436" s="30"/>
      <c r="Q436" s="9" t="str">
        <f t="shared" si="19"/>
        <v xml:space="preserve">						{"83335","NR NMRTC JAX HQ (NOSC JACKSONVILLE FL)"},</v>
      </c>
      <c r="R436" s="9" t="str">
        <f t="shared" si="20"/>
        <v>insert into FTS_rui_codes (suggest_text_1, suggest_text_2, source) values ("83335","NR NMRTC JAX HQ (NOSC JACKSONVILLE FL)","RESFOR N12 (07APR2021) and Re-Title List");</v>
      </c>
    </row>
    <row r="437" spans="1:18" ht="32" x14ac:dyDescent="0.2">
      <c r="A437" s="10" t="s">
        <v>291</v>
      </c>
      <c r="B437" s="10" t="s">
        <v>789</v>
      </c>
      <c r="C437" s="65">
        <v>83337</v>
      </c>
      <c r="D437" s="10" t="s">
        <v>797</v>
      </c>
      <c r="E437" s="59">
        <f t="shared" si="18"/>
        <v>83337</v>
      </c>
      <c r="F437" s="10" t="s">
        <v>798</v>
      </c>
      <c r="G437" s="59" t="str">
        <f>+VLOOKUP(C437,'Unit Retitle List'!$A$2:$C$1045,3,FALSE)</f>
        <v>NR NMRTC CL COG</v>
      </c>
      <c r="H437" s="10" t="str">
        <f>+IFERROR(VLOOKUP(C437,'Unit Retitle List'!$A$2:$C$1045,3,FALSE),F437)</f>
        <v>NR NMRTC CL COG</v>
      </c>
      <c r="I437" s="10" t="s">
        <v>793</v>
      </c>
      <c r="J437" s="10" t="s">
        <v>794</v>
      </c>
      <c r="K437" s="10" t="s">
        <v>147</v>
      </c>
      <c r="L437" s="10" t="s">
        <v>795</v>
      </c>
      <c r="M437" s="10" t="s">
        <v>796</v>
      </c>
      <c r="Q437" s="9" t="str">
        <f t="shared" si="19"/>
        <v xml:space="preserve">						{"83337","NR NMRTC CL COG (NOSC COLUMBUS GA)"},</v>
      </c>
      <c r="R437" s="9" t="str">
        <f t="shared" si="20"/>
        <v>insert into FTS_rui_codes (suggest_text_1, suggest_text_2, source) values ("83337","NR NMRTC CL COG (NOSC COLUMBUS GA)","RESFOR N12 (07APR2021) and Re-Title List");</v>
      </c>
    </row>
    <row r="438" spans="1:18" ht="32" x14ac:dyDescent="0.2">
      <c r="A438" s="10" t="s">
        <v>291</v>
      </c>
      <c r="B438" s="10" t="s">
        <v>142</v>
      </c>
      <c r="C438" s="65">
        <v>83338</v>
      </c>
      <c r="D438" s="10" t="s">
        <v>157</v>
      </c>
      <c r="E438" s="59">
        <f t="shared" si="18"/>
        <v>83338</v>
      </c>
      <c r="F438" s="10" t="s">
        <v>158</v>
      </c>
      <c r="G438" s="59" t="str">
        <f>+VLOOKUP(C438,'Unit Retitle List'!$A$2:$C$1045,3,FALSE)</f>
        <v>EMF BETHESDA ATL</v>
      </c>
      <c r="H438" s="10" t="str">
        <f>+IFERROR(VLOOKUP(C438,'Unit Retitle List'!$A$2:$C$1045,3,FALSE),F438)</f>
        <v>EMF BETHESDA ATL</v>
      </c>
      <c r="I438" s="10" t="s">
        <v>145</v>
      </c>
      <c r="J438" s="10" t="s">
        <v>146</v>
      </c>
      <c r="K438" s="10" t="s">
        <v>147</v>
      </c>
      <c r="L438" s="10" t="s">
        <v>148</v>
      </c>
      <c r="M438" s="10" t="s">
        <v>149</v>
      </c>
      <c r="Q438" s="9" t="str">
        <f t="shared" si="19"/>
        <v xml:space="preserve">						{"83338","EMF BETHESDA ATL (NOSC ATLANTA GA)"},</v>
      </c>
      <c r="R438" s="9" t="str">
        <f t="shared" si="20"/>
        <v>insert into FTS_rui_codes (suggest_text_1, suggest_text_2, source) values ("83338","EMF BETHESDA ATL (NOSC ATLANTA GA)","RESFOR N12 (07APR2021) and Re-Title List");</v>
      </c>
    </row>
    <row r="439" spans="1:18" ht="32" x14ac:dyDescent="0.2">
      <c r="A439" s="10" t="s">
        <v>291</v>
      </c>
      <c r="B439" s="10" t="s">
        <v>2328</v>
      </c>
      <c r="C439" s="65">
        <v>83341</v>
      </c>
      <c r="D439" s="10" t="s">
        <v>2338</v>
      </c>
      <c r="E439" s="59">
        <f t="shared" si="18"/>
        <v>83341</v>
      </c>
      <c r="F439" s="10" t="s">
        <v>2339</v>
      </c>
      <c r="G439" s="59" t="str">
        <f>+VLOOKUP(C439,'Unit Retitle List'!$A$2:$C$1045,3,FALSE)</f>
        <v>NR NMRTC JAX MIA</v>
      </c>
      <c r="H439" s="10" t="str">
        <f>+IFERROR(VLOOKUP(C439,'Unit Retitle List'!$A$2:$C$1045,3,FALSE),F439)</f>
        <v>NR NMRTC JAX MIA</v>
      </c>
      <c r="I439" s="10" t="s">
        <v>2332</v>
      </c>
      <c r="J439" s="10" t="s">
        <v>2333</v>
      </c>
      <c r="K439" s="10" t="s">
        <v>54</v>
      </c>
      <c r="L439" s="10" t="s">
        <v>2340</v>
      </c>
      <c r="M439" s="10" t="s">
        <v>2335</v>
      </c>
      <c r="N439" s="31"/>
      <c r="P439" s="31"/>
      <c r="Q439" s="9" t="str">
        <f t="shared" si="19"/>
        <v xml:space="preserve">						{"83341","NR NMRTC JAX MIA (NOSC MIAMI FL)"},</v>
      </c>
      <c r="R439" s="9" t="str">
        <f t="shared" si="20"/>
        <v>insert into FTS_rui_codes (suggest_text_1, suggest_text_2, source) values ("83341","NR NMRTC JAX MIA (NOSC MIAMI FL)","RESFOR N12 (07APR2021) and Re-Title List");</v>
      </c>
    </row>
    <row r="440" spans="1:18" ht="32" x14ac:dyDescent="0.2">
      <c r="A440" s="10" t="s">
        <v>291</v>
      </c>
      <c r="B440" s="10" t="s">
        <v>3049</v>
      </c>
      <c r="C440" s="65">
        <v>83342</v>
      </c>
      <c r="D440" s="10" t="s">
        <v>3060</v>
      </c>
      <c r="E440" s="59">
        <f t="shared" si="18"/>
        <v>83342</v>
      </c>
      <c r="F440" s="10" t="s">
        <v>3061</v>
      </c>
      <c r="G440" s="59" t="str">
        <f>+VLOOKUP(C440,'Unit Retitle List'!$A$2:$C$1045,3,FALSE)</f>
        <v>NR NMRTC JAX ORL</v>
      </c>
      <c r="H440" s="10" t="str">
        <f>+IFERROR(VLOOKUP(C440,'Unit Retitle List'!$A$2:$C$1045,3,FALSE),F440)</f>
        <v>NR NMRTC JAX ORL</v>
      </c>
      <c r="I440" s="10" t="s">
        <v>3053</v>
      </c>
      <c r="J440" s="10" t="s">
        <v>3054</v>
      </c>
      <c r="K440" s="10" t="s">
        <v>54</v>
      </c>
      <c r="L440" s="10" t="s">
        <v>3055</v>
      </c>
      <c r="M440" s="10" t="s">
        <v>3056</v>
      </c>
      <c r="Q440" s="9" t="str">
        <f t="shared" si="19"/>
        <v xml:space="preserve">						{"83342","NR NMRTC JAX ORL (NOSC ORLANDO FL)"},</v>
      </c>
      <c r="R440" s="9" t="str">
        <f t="shared" si="20"/>
        <v>insert into FTS_rui_codes (suggest_text_1, suggest_text_2, source) values ("83342","NR NMRTC JAX ORL (NOSC ORLANDO FL)","RESFOR N12 (07APR2021) and Re-Title List");</v>
      </c>
    </row>
    <row r="441" spans="1:18" ht="32" x14ac:dyDescent="0.2">
      <c r="A441" s="10" t="s">
        <v>291</v>
      </c>
      <c r="B441" s="10" t="s">
        <v>3551</v>
      </c>
      <c r="C441" s="65">
        <v>83343</v>
      </c>
      <c r="D441" s="10" t="s">
        <v>3562</v>
      </c>
      <c r="E441" s="59">
        <f t="shared" si="18"/>
        <v>83343</v>
      </c>
      <c r="F441" s="10" t="s">
        <v>3563</v>
      </c>
      <c r="G441" s="59" t="e">
        <f>+VLOOKUP(C441,'Unit Retitle List'!$A$2:$C$1045,3,FALSE)</f>
        <v>#N/A</v>
      </c>
      <c r="H441" s="10" t="str">
        <f>+IFERROR(VLOOKUP(C441,'Unit Retitle List'!$A$2:$C$1045,3,FALSE),F441)</f>
        <v>NR ADMIN PERS 0682</v>
      </c>
      <c r="I441" s="10" t="s">
        <v>3555</v>
      </c>
      <c r="J441" s="10" t="s">
        <v>3556</v>
      </c>
      <c r="K441" s="10" t="s">
        <v>514</v>
      </c>
      <c r="L441" s="10" t="s">
        <v>3561</v>
      </c>
      <c r="M441" s="10" t="s">
        <v>3558</v>
      </c>
      <c r="Q441" s="9" t="str">
        <f t="shared" si="19"/>
        <v xml:space="preserve">						{"83343","NR ADMIN PERS 0682 (NOSC ROCHESTER NY)"},</v>
      </c>
      <c r="R441" s="9" t="str">
        <f t="shared" si="20"/>
        <v>insert into FTS_rui_codes (suggest_text_1, suggest_text_2, source) values ("83343","NR ADMIN PERS 0682 (NOSC ROCHESTER NY)","RESFOR N12 (07APR2021) and Re-Title List");</v>
      </c>
    </row>
    <row r="442" spans="1:18" ht="32" x14ac:dyDescent="0.2">
      <c r="A442" s="10" t="s">
        <v>291</v>
      </c>
      <c r="B442" s="10" t="s">
        <v>4628</v>
      </c>
      <c r="C442" s="65">
        <v>83344</v>
      </c>
      <c r="D442" s="10" t="s">
        <v>4638</v>
      </c>
      <c r="E442" s="59">
        <f t="shared" si="18"/>
        <v>83344</v>
      </c>
      <c r="F442" s="10" t="s">
        <v>4639</v>
      </c>
      <c r="G442" s="59" t="str">
        <f>+VLOOKUP(C442,'Unit Retitle List'!$A$2:$C$1045,3,FALSE)</f>
        <v>NR NMRTC JAX WPB</v>
      </c>
      <c r="H442" s="10" t="str">
        <f>+IFERROR(VLOOKUP(C442,'Unit Retitle List'!$A$2:$C$1045,3,FALSE),F442)</f>
        <v>NR NMRTC JAX WPB</v>
      </c>
      <c r="I442" s="10" t="s">
        <v>4632</v>
      </c>
      <c r="J442" s="10" t="s">
        <v>4633</v>
      </c>
      <c r="K442" s="10" t="s">
        <v>54</v>
      </c>
      <c r="L442" s="10" t="s">
        <v>4634</v>
      </c>
      <c r="M442" s="10" t="s">
        <v>4635</v>
      </c>
      <c r="Q442" s="9" t="str">
        <f t="shared" si="19"/>
        <v xml:space="preserve">						{"83344","NR NMRTC JAX WPB (NOSC WEST PALM BEACH FL)"},</v>
      </c>
      <c r="R442" s="9" t="str">
        <f t="shared" si="20"/>
        <v>insert into FTS_rui_codes (suggest_text_1, suggest_text_2, source) values ("83344","NR NMRTC JAX WPB (NOSC WEST PALM BEACH FL)","RESFOR N12 (07APR2021) and Re-Title List");</v>
      </c>
    </row>
    <row r="443" spans="1:18" ht="32" x14ac:dyDescent="0.2">
      <c r="A443" s="10" t="s">
        <v>291</v>
      </c>
      <c r="B443" s="10" t="s">
        <v>3049</v>
      </c>
      <c r="C443" s="65">
        <v>83345</v>
      </c>
      <c r="D443" s="10" t="s">
        <v>3063</v>
      </c>
      <c r="E443" s="59">
        <f t="shared" si="18"/>
        <v>83345</v>
      </c>
      <c r="F443" s="10" t="s">
        <v>3064</v>
      </c>
      <c r="G443" s="59" t="str">
        <f>+VLOOKUP(C443,'Unit Retitle List'!$A$2:$C$1045,3,FALSE)</f>
        <v>NR NMRTC CC FWT</v>
      </c>
      <c r="H443" s="10" t="str">
        <f>+IFERROR(VLOOKUP(C443,'Unit Retitle List'!$A$2:$C$1045,3,FALSE),F443)</f>
        <v>NR NMRTC CC FWT</v>
      </c>
      <c r="I443" s="10" t="s">
        <v>3053</v>
      </c>
      <c r="J443" s="10" t="s">
        <v>3054</v>
      </c>
      <c r="K443" s="10" t="s">
        <v>54</v>
      </c>
      <c r="L443" s="10" t="s">
        <v>3065</v>
      </c>
      <c r="M443" s="10" t="s">
        <v>3056</v>
      </c>
      <c r="Q443" s="9" t="str">
        <f t="shared" si="19"/>
        <v xml:space="preserve">						{"83345","NR NMRTC CC FWT (NOSC ORLANDO FL)"},</v>
      </c>
      <c r="R443" s="9" t="str">
        <f t="shared" si="20"/>
        <v>insert into FTS_rui_codes (suggest_text_1, suggest_text_2, source) values ("83345","NR NMRTC CC FWT (NOSC ORLANDO FL)","RESFOR N12 (07APR2021) and Re-Title List");</v>
      </c>
    </row>
    <row r="444" spans="1:18" ht="32" x14ac:dyDescent="0.2">
      <c r="A444" s="10" t="s">
        <v>291</v>
      </c>
      <c r="B444" s="10" t="s">
        <v>4184</v>
      </c>
      <c r="C444" s="65">
        <v>83346</v>
      </c>
      <c r="D444" s="10" t="s">
        <v>4202</v>
      </c>
      <c r="E444" s="59">
        <f t="shared" si="18"/>
        <v>83346</v>
      </c>
      <c r="F444" s="10" t="s">
        <v>4203</v>
      </c>
      <c r="G444" s="59" t="str">
        <f>+VLOOKUP(C444,'Unit Retitle List'!$A$2:$C$1045,3,FALSE)</f>
        <v>NR NMRTC JAX TAM</v>
      </c>
      <c r="H444" s="10" t="str">
        <f>+IFERROR(VLOOKUP(C444,'Unit Retitle List'!$A$2:$C$1045,3,FALSE),F444)</f>
        <v>NR NMRTC JAX TAM</v>
      </c>
      <c r="I444" s="10" t="s">
        <v>4188</v>
      </c>
      <c r="J444" s="10" t="s">
        <v>4189</v>
      </c>
      <c r="K444" s="10" t="s">
        <v>54</v>
      </c>
      <c r="L444" s="10" t="s">
        <v>4190</v>
      </c>
      <c r="M444" s="10" t="s">
        <v>4191</v>
      </c>
      <c r="Q444" s="9" t="str">
        <f t="shared" si="19"/>
        <v xml:space="preserve">						{"83346","NR NMRTC JAX TAM (NOSC TAMPA FL)"},</v>
      </c>
      <c r="R444" s="9" t="str">
        <f t="shared" si="20"/>
        <v>insert into FTS_rui_codes (suggest_text_1, suggest_text_2, source) values ("83346","NR NMRTC JAX TAM (NOSC TAMPA FL)","RESFOR N12 (07APR2021) and Re-Title List");</v>
      </c>
    </row>
    <row r="445" spans="1:18" ht="32" x14ac:dyDescent="0.2">
      <c r="A445" s="10" t="s">
        <v>291</v>
      </c>
      <c r="B445" s="10" t="s">
        <v>4159</v>
      </c>
      <c r="C445" s="65">
        <v>83347</v>
      </c>
      <c r="D445" s="10" t="s">
        <v>4168</v>
      </c>
      <c r="E445" s="59">
        <f t="shared" si="18"/>
        <v>83347</v>
      </c>
      <c r="F445" s="10" t="s">
        <v>4169</v>
      </c>
      <c r="G445" s="59" t="str">
        <f>+VLOOKUP(C445,'Unit Retitle List'!$A$2:$C$1045,3,FALSE)</f>
        <v>NR NMRTC JAX TAL</v>
      </c>
      <c r="H445" s="10" t="str">
        <f>+IFERROR(VLOOKUP(C445,'Unit Retitle List'!$A$2:$C$1045,3,FALSE),F445)</f>
        <v>NR NMRTC JAX TAL</v>
      </c>
      <c r="I445" s="10" t="s">
        <v>4163</v>
      </c>
      <c r="J445" s="10" t="s">
        <v>4164</v>
      </c>
      <c r="K445" s="10" t="s">
        <v>54</v>
      </c>
      <c r="L445" s="10" t="s">
        <v>4170</v>
      </c>
      <c r="M445" s="10" t="s">
        <v>4166</v>
      </c>
      <c r="Q445" s="9" t="str">
        <f t="shared" si="19"/>
        <v xml:space="preserve">						{"83347","NR NMRTC JAX TAL (NOSC TALLAHASSEE FL)"},</v>
      </c>
      <c r="R445" s="9" t="str">
        <f t="shared" si="20"/>
        <v>insert into FTS_rui_codes (suggest_text_1, suggest_text_2, source) values ("83347","NR NMRTC JAX TAL (NOSC TALLAHASSEE FL)","RESFOR N12 (07APR2021) and Re-Title List");</v>
      </c>
    </row>
    <row r="446" spans="1:18" ht="32" x14ac:dyDescent="0.2">
      <c r="A446" s="10" t="s">
        <v>291</v>
      </c>
      <c r="B446" s="10" t="s">
        <v>3352</v>
      </c>
      <c r="C446" s="65">
        <v>83348</v>
      </c>
      <c r="D446" s="10" t="s">
        <v>3368</v>
      </c>
      <c r="E446" s="59">
        <f t="shared" si="18"/>
        <v>83348</v>
      </c>
      <c r="F446" s="10" t="s">
        <v>3369</v>
      </c>
      <c r="G446" s="59" t="str">
        <f>+VLOOKUP(C446,'Unit Retitle List'!$A$2:$C$1045,3,FALSE)</f>
        <v>NR NMRTC JAX PRP</v>
      </c>
      <c r="H446" s="10" t="str">
        <f>+IFERROR(VLOOKUP(C446,'Unit Retitle List'!$A$2:$C$1045,3,FALSE),F446)</f>
        <v>NR NMRTC JAX PRP</v>
      </c>
      <c r="I446" s="10" t="s">
        <v>3356</v>
      </c>
      <c r="J446" s="10" t="s">
        <v>3357</v>
      </c>
      <c r="K446" s="10" t="s">
        <v>3358</v>
      </c>
      <c r="L446" s="10" t="s">
        <v>3359</v>
      </c>
      <c r="M446" s="10" t="s">
        <v>3360</v>
      </c>
      <c r="Q446" s="9" t="str">
        <f t="shared" si="19"/>
        <v xml:space="preserve">						{"83348","NR NMRTC JAX PRP (NOSC PUERTO RICO)"},</v>
      </c>
      <c r="R446" s="9" t="str">
        <f t="shared" si="20"/>
        <v>insert into FTS_rui_codes (suggest_text_1, suggest_text_2, source) values ("83348","NR NMRTC JAX PRP (NOSC PUERTO RICO)","RESFOR N12 (07APR2021) and Re-Title List");</v>
      </c>
    </row>
    <row r="447" spans="1:18" ht="32" x14ac:dyDescent="0.2">
      <c r="A447" s="10" t="s">
        <v>291</v>
      </c>
      <c r="B447" s="10" t="s">
        <v>3098</v>
      </c>
      <c r="C447" s="65">
        <v>83349</v>
      </c>
      <c r="D447" s="10" t="s">
        <v>3116</v>
      </c>
      <c r="E447" s="59">
        <f t="shared" si="18"/>
        <v>83349</v>
      </c>
      <c r="F447" s="10" t="s">
        <v>3116</v>
      </c>
      <c r="G447" s="59" t="e">
        <f>+VLOOKUP(C447,'Unit Retitle List'!$A$2:$C$1045,3,FALSE)</f>
        <v>#N/A</v>
      </c>
      <c r="H447" s="10" t="str">
        <f>+IFERROR(VLOOKUP(C447,'Unit Retitle List'!$A$2:$C$1045,3,FALSE),F447)</f>
        <v>NR TRAWING 5 RC</v>
      </c>
      <c r="I447" s="10" t="s">
        <v>3112</v>
      </c>
      <c r="J447" s="10" t="s">
        <v>3103</v>
      </c>
      <c r="K447" s="10" t="s">
        <v>54</v>
      </c>
      <c r="L447" s="10" t="s">
        <v>3113</v>
      </c>
      <c r="M447" s="10" t="s">
        <v>3105</v>
      </c>
      <c r="O447" s="10"/>
      <c r="Q447" s="9" t="str">
        <f t="shared" si="19"/>
        <v xml:space="preserve">						{"83349","NR TRAWING 5 RC (NOSC PENSACOLA FL)"},</v>
      </c>
      <c r="R447" s="9" t="str">
        <f t="shared" si="20"/>
        <v>insert into FTS_rui_codes (suggest_text_1, suggest_text_2, source) values ("83349","NR TRAWING 5 RC (NOSC PENSACOLA FL)","RESFOR N12 (07APR2021) and Re-Title List");</v>
      </c>
    </row>
    <row r="448" spans="1:18" ht="32" x14ac:dyDescent="0.2">
      <c r="A448" s="10" t="s">
        <v>291</v>
      </c>
      <c r="B448" s="10" t="s">
        <v>2328</v>
      </c>
      <c r="C448" s="65">
        <v>83350</v>
      </c>
      <c r="D448" s="10" t="s">
        <v>2342</v>
      </c>
      <c r="E448" s="59">
        <f t="shared" si="18"/>
        <v>83350</v>
      </c>
      <c r="F448" s="10" t="s">
        <v>2343</v>
      </c>
      <c r="G448" s="59" t="str">
        <f>+VLOOKUP(C448,'Unit Retitle List'!$A$2:$C$1045,3,FALSE)</f>
        <v>NR CSG4 FST-E MIA</v>
      </c>
      <c r="H448" s="10" t="str">
        <f>+IFERROR(VLOOKUP(C448,'Unit Retitle List'!$A$2:$C$1045,3,FALSE),F448)</f>
        <v>NR CSG4 FST-E MIA</v>
      </c>
      <c r="I448" s="10" t="s">
        <v>2344</v>
      </c>
      <c r="J448" s="10" t="s">
        <v>2333</v>
      </c>
      <c r="K448" s="10" t="s">
        <v>54</v>
      </c>
      <c r="L448" s="10" t="s">
        <v>2345</v>
      </c>
      <c r="M448" s="10" t="s">
        <v>2335</v>
      </c>
      <c r="N448" s="31"/>
      <c r="P448" s="31"/>
      <c r="Q448" s="9" t="str">
        <f t="shared" si="19"/>
        <v xml:space="preserve">						{"83350","NR CSG4 FST-E MIA (NOSC MIAMI FL)"},</v>
      </c>
      <c r="R448" s="9" t="str">
        <f t="shared" si="20"/>
        <v>insert into FTS_rui_codes (suggest_text_1, suggest_text_2, source) values ("83350","NR CSG4 FST-E MIA (NOSC MIAMI FL)","RESFOR N12 (07APR2021) and Re-Title List");</v>
      </c>
    </row>
    <row r="449" spans="1:18" ht="32" x14ac:dyDescent="0.2">
      <c r="A449" s="10" t="s">
        <v>291</v>
      </c>
      <c r="B449" s="10" t="s">
        <v>213</v>
      </c>
      <c r="C449" s="65">
        <v>83352</v>
      </c>
      <c r="D449" s="10" t="s">
        <v>225</v>
      </c>
      <c r="E449" s="59">
        <f t="shared" si="18"/>
        <v>83352</v>
      </c>
      <c r="F449" s="10" t="s">
        <v>226</v>
      </c>
      <c r="G449" s="59" t="str">
        <f>+VLOOKUP(C449,'Unit Retitle List'!$A$2:$C$1045,3,FALSE)</f>
        <v>NR NMRTC CL AUG</v>
      </c>
      <c r="H449" s="10" t="str">
        <f>+IFERROR(VLOOKUP(C449,'Unit Retitle List'!$A$2:$C$1045,3,FALSE),F449)</f>
        <v>NR NMRTC CL AUG</v>
      </c>
      <c r="I449" s="10" t="s">
        <v>217</v>
      </c>
      <c r="J449" s="10" t="s">
        <v>218</v>
      </c>
      <c r="K449" s="10" t="s">
        <v>147</v>
      </c>
      <c r="L449" s="10" t="s">
        <v>219</v>
      </c>
      <c r="M449" s="10" t="s">
        <v>220</v>
      </c>
      <c r="Q449" s="9" t="str">
        <f t="shared" si="19"/>
        <v xml:space="preserve">						{"83352","NR NMRTC CL AUG (NOSC AUGUSTA GA)"},</v>
      </c>
      <c r="R449" s="9" t="str">
        <f t="shared" si="20"/>
        <v>insert into FTS_rui_codes (suggest_text_1, suggest_text_2, source) values ("83352","NR NMRTC CL AUG (NOSC AUGUSTA GA)","RESFOR N12 (07APR2021) and Re-Title List");</v>
      </c>
    </row>
    <row r="450" spans="1:18" ht="32" x14ac:dyDescent="0.2">
      <c r="A450" s="10" t="s">
        <v>291</v>
      </c>
      <c r="B450" s="10" t="s">
        <v>572</v>
      </c>
      <c r="C450" s="65">
        <v>83353</v>
      </c>
      <c r="D450" s="10" t="s">
        <v>597</v>
      </c>
      <c r="E450" s="59">
        <f t="shared" si="18"/>
        <v>83353</v>
      </c>
      <c r="F450" s="10" t="s">
        <v>598</v>
      </c>
      <c r="G450" s="59" t="str">
        <f>+VLOOKUP(C450,'Unit Retitle List'!$A$2:$C$1045,3,FALSE)</f>
        <v>NR SOI CGEIGER MED</v>
      </c>
      <c r="H450" s="10" t="str">
        <f>+IFERROR(VLOOKUP(C450,'Unit Retitle List'!$A$2:$C$1045,3,FALSE),F450)</f>
        <v>NR SOI CGEIGER MED</v>
      </c>
      <c r="I450" s="10" t="s">
        <v>583</v>
      </c>
      <c r="J450" s="10" t="s">
        <v>576</v>
      </c>
      <c r="K450" s="10" t="s">
        <v>577</v>
      </c>
      <c r="L450" s="10" t="s">
        <v>584</v>
      </c>
      <c r="M450" s="10" t="s">
        <v>579</v>
      </c>
      <c r="Q450" s="9" t="str">
        <f t="shared" si="19"/>
        <v xml:space="preserve">						{"83353","NR SOI CGEIGER MED (NOSC CHARLOTTE NC)"},</v>
      </c>
      <c r="R450" s="9" t="str">
        <f t="shared" si="20"/>
        <v>insert into FTS_rui_codes (suggest_text_1, suggest_text_2, source) values ("83353","NR SOI CGEIGER MED (NOSC CHARLOTTE NC)","RESFOR N12 (07APR2021) and Re-Title List");</v>
      </c>
    </row>
    <row r="451" spans="1:18" ht="32" x14ac:dyDescent="0.2">
      <c r="A451" s="10" t="s">
        <v>291</v>
      </c>
      <c r="B451" s="10" t="s">
        <v>761</v>
      </c>
      <c r="C451" s="65">
        <v>83354</v>
      </c>
      <c r="D451" s="10" t="s">
        <v>774</v>
      </c>
      <c r="E451" s="59">
        <f t="shared" ref="E451:E514" si="21">+IF(LEN(C451)&lt;=4,_xlfn.CONCAT("0",C451),C451)</f>
        <v>83354</v>
      </c>
      <c r="F451" s="10" t="s">
        <v>775</v>
      </c>
      <c r="G451" s="59" t="str">
        <f>+VLOOKUP(C451,'Unit Retitle List'!$A$2:$C$1045,3,FALSE)</f>
        <v>NR NMRTC CL COS</v>
      </c>
      <c r="H451" s="10" t="str">
        <f>+IFERROR(VLOOKUP(C451,'Unit Retitle List'!$A$2:$C$1045,3,FALSE),F451)</f>
        <v>NR NMRTC CL COS</v>
      </c>
      <c r="I451" s="10" t="s">
        <v>765</v>
      </c>
      <c r="J451" s="10" t="s">
        <v>766</v>
      </c>
      <c r="K451" s="10" t="s">
        <v>539</v>
      </c>
      <c r="L451" s="10" t="s">
        <v>772</v>
      </c>
      <c r="M451" s="10" t="s">
        <v>768</v>
      </c>
      <c r="Q451" s="9" t="str">
        <f t="shared" ref="Q451:Q514" si="22">+_xlfn.CONCAT("						{""",E451,""",""",H451," (",B451,")""},")</f>
        <v xml:space="preserve">						{"83354","NR NMRTC CL COS (NOSC COLUMBIA SC)"},</v>
      </c>
      <c r="R451" s="9" t="str">
        <f t="shared" ref="R451:R514" si="23">+_xlfn.CONCAT("insert into FTS_rui_codes (suggest_text_1, suggest_text_2, source) values (""",E451,""",""",H451," (",B451,")"",""RESFOR N12 (07APR2021) and Re-Title List"");")</f>
        <v>insert into FTS_rui_codes (suggest_text_1, suggest_text_2, source) values ("83354","NR NMRTC CL COS (NOSC COLUMBIA SC)","RESFOR N12 (07APR2021) and Re-Title List");</v>
      </c>
    </row>
    <row r="452" spans="1:18" ht="32" x14ac:dyDescent="0.2">
      <c r="A452" s="10" t="s">
        <v>291</v>
      </c>
      <c r="B452" s="10" t="s">
        <v>1441</v>
      </c>
      <c r="C452" s="65">
        <v>83355</v>
      </c>
      <c r="D452" s="10" t="s">
        <v>1461</v>
      </c>
      <c r="E452" s="59">
        <f t="shared" si="21"/>
        <v>83355</v>
      </c>
      <c r="F452" s="10" t="s">
        <v>1462</v>
      </c>
      <c r="G452" s="59" t="str">
        <f>+VLOOKUP(C452,'Unit Retitle List'!$A$2:$C$1045,3,FALSE)</f>
        <v>NR NMRTC PTS GNC</v>
      </c>
      <c r="H452" s="10" t="str">
        <f>+IFERROR(VLOOKUP(C452,'Unit Retitle List'!$A$2:$C$1045,3,FALSE),F452)</f>
        <v>NR NMRTC PTS GNC</v>
      </c>
      <c r="I452" s="10" t="s">
        <v>1453</v>
      </c>
      <c r="J452" s="10" t="s">
        <v>1445</v>
      </c>
      <c r="K452" s="10" t="s">
        <v>577</v>
      </c>
      <c r="L452" s="10" t="s">
        <v>1454</v>
      </c>
      <c r="M452" s="10" t="s">
        <v>1447</v>
      </c>
      <c r="Q452" s="9" t="str">
        <f t="shared" si="22"/>
        <v xml:space="preserve">						{"83355","NR NMRTC PTS GNC (NOSC GREENSBORO NC)"},</v>
      </c>
      <c r="R452" s="9" t="str">
        <f t="shared" si="23"/>
        <v>insert into FTS_rui_codes (suggest_text_1, suggest_text_2, source) values ("83355","NR NMRTC PTS GNC (NOSC GREENSBORO NC)","RESFOR N12 (07APR2021) and Re-Title List");</v>
      </c>
    </row>
    <row r="453" spans="1:18" ht="32" x14ac:dyDescent="0.2">
      <c r="A453" s="10" t="s">
        <v>291</v>
      </c>
      <c r="B453" s="10" t="s">
        <v>3423</v>
      </c>
      <c r="C453" s="65">
        <v>83356</v>
      </c>
      <c r="D453" s="10" t="s">
        <v>3453</v>
      </c>
      <c r="E453" s="59">
        <f t="shared" si="21"/>
        <v>83356</v>
      </c>
      <c r="F453" s="10" t="s">
        <v>3454</v>
      </c>
      <c r="G453" s="59" t="str">
        <f>+VLOOKUP(C453,'Unit Retitle List'!$A$2:$C$1045,3,FALSE)</f>
        <v>NR CAMP LEJ DENT</v>
      </c>
      <c r="H453" s="10" t="str">
        <f>+IFERROR(VLOOKUP(C453,'Unit Retitle List'!$A$2:$C$1045,3,FALSE),F453)</f>
        <v>NR CAMP LEJ DENT</v>
      </c>
      <c r="I453" s="10" t="s">
        <v>3455</v>
      </c>
      <c r="J453" s="10" t="s">
        <v>3427</v>
      </c>
      <c r="K453" s="10" t="s">
        <v>577</v>
      </c>
      <c r="L453" s="10" t="s">
        <v>3428</v>
      </c>
      <c r="M453" s="10" t="s">
        <v>3429</v>
      </c>
      <c r="Q453" s="9" t="str">
        <f t="shared" si="22"/>
        <v xml:space="preserve">						{"83356","NR CAMP LEJ DENT (NOSC RALEIGH NC)"},</v>
      </c>
      <c r="R453" s="9" t="str">
        <f t="shared" si="23"/>
        <v>insert into FTS_rui_codes (suggest_text_1, suggest_text_2, source) values ("83356","NR CAMP LEJ DENT (NOSC RALEIGH NC)","RESFOR N12 (07APR2021) and Re-Title List");</v>
      </c>
    </row>
    <row r="454" spans="1:18" ht="32" x14ac:dyDescent="0.2">
      <c r="A454" s="10" t="s">
        <v>291</v>
      </c>
      <c r="B454" s="7" t="s">
        <v>2730</v>
      </c>
      <c r="C454" s="66">
        <v>83358</v>
      </c>
      <c r="D454" s="7" t="s">
        <v>2850</v>
      </c>
      <c r="E454" s="59">
        <f t="shared" si="21"/>
        <v>83358</v>
      </c>
      <c r="F454" s="7" t="s">
        <v>2851</v>
      </c>
      <c r="G454" s="59" t="str">
        <f>+VLOOKUP(C454,'Unit Retitle List'!$A$2:$C$1045,3,FALSE)</f>
        <v>NR NMRTC PTS NOR-1</v>
      </c>
      <c r="H454" s="10" t="str">
        <f>+IFERROR(VLOOKUP(C454,'Unit Retitle List'!$A$2:$C$1045,3,FALSE),F454)</f>
        <v>NR NMRTC PTS NOR-1</v>
      </c>
      <c r="I454" s="7" t="s">
        <v>2734</v>
      </c>
      <c r="J454" s="7" t="s">
        <v>2735</v>
      </c>
      <c r="K454" s="7" t="s">
        <v>26</v>
      </c>
      <c r="L454" s="7" t="s">
        <v>2736</v>
      </c>
      <c r="M454" s="7" t="s">
        <v>2737</v>
      </c>
      <c r="Q454" s="9" t="str">
        <f t="shared" si="22"/>
        <v xml:space="preserve">						{"83358","NR NMRTC PTS NOR-1 (NOSC NORFOLK VA)"},</v>
      </c>
      <c r="R454" s="9" t="str">
        <f t="shared" si="23"/>
        <v>insert into FTS_rui_codes (suggest_text_1, suggest_text_2, source) values ("83358","NR NMRTC PTS NOR-1 (NOSC NORFOLK VA)","RESFOR N12 (07APR2021) and Re-Title List");</v>
      </c>
    </row>
    <row r="455" spans="1:18" ht="32" x14ac:dyDescent="0.2">
      <c r="A455" s="10" t="s">
        <v>291</v>
      </c>
      <c r="B455" s="10" t="s">
        <v>1490</v>
      </c>
      <c r="C455" s="65">
        <v>83362</v>
      </c>
      <c r="D455" s="10" t="s">
        <v>1503</v>
      </c>
      <c r="E455" s="59">
        <f t="shared" si="21"/>
        <v>83362</v>
      </c>
      <c r="F455" s="10" t="s">
        <v>1504</v>
      </c>
      <c r="G455" s="59" t="str">
        <f>+VLOOKUP(C455,'Unit Retitle List'!$A$2:$C$1045,3,FALSE)</f>
        <v>NR NMRTC CL GUL</v>
      </c>
      <c r="H455" s="10" t="str">
        <f>+IFERROR(VLOOKUP(C455,'Unit Retitle List'!$A$2:$C$1045,3,FALSE),F455)</f>
        <v>NR NMRTC CL GUL</v>
      </c>
      <c r="I455" s="10" t="s">
        <v>1505</v>
      </c>
      <c r="J455" s="10" t="s">
        <v>1493</v>
      </c>
      <c r="K455" s="10" t="s">
        <v>1494</v>
      </c>
      <c r="L455" s="10" t="s">
        <v>1506</v>
      </c>
      <c r="M455" s="10" t="s">
        <v>1496</v>
      </c>
      <c r="Q455" s="9" t="str">
        <f t="shared" si="22"/>
        <v xml:space="preserve">						{"83362","NR NMRTC CL GUL (NOSC GULFPORT MS)"},</v>
      </c>
      <c r="R455" s="9" t="str">
        <f t="shared" si="23"/>
        <v>insert into FTS_rui_codes (suggest_text_1, suggest_text_2, source) values ("83362","NR NMRTC CL GUL (NOSC GULFPORT MS)","RESFOR N12 (07APR2021) and Re-Title List");</v>
      </c>
    </row>
    <row r="456" spans="1:18" ht="32" x14ac:dyDescent="0.2">
      <c r="A456" s="10" t="s">
        <v>291</v>
      </c>
      <c r="B456" s="10" t="s">
        <v>2543</v>
      </c>
      <c r="C456" s="65">
        <v>83363</v>
      </c>
      <c r="D456" s="10" t="s">
        <v>2557</v>
      </c>
      <c r="E456" s="59">
        <f t="shared" si="21"/>
        <v>83363</v>
      </c>
      <c r="F456" s="10" t="s">
        <v>2558</v>
      </c>
      <c r="G456" s="59" t="str">
        <f>+VLOOKUP(C456,'Unit Retitle List'!$A$2:$C$1045,3,FALSE)</f>
        <v>NR NMRTC CL NOL</v>
      </c>
      <c r="H456" s="10" t="str">
        <f>+IFERROR(VLOOKUP(C456,'Unit Retitle List'!$A$2:$C$1045,3,FALSE),F456)</f>
        <v>NR NMRTC CL NOL</v>
      </c>
      <c r="I456" s="10" t="s">
        <v>2546</v>
      </c>
      <c r="J456" s="10" t="s">
        <v>2547</v>
      </c>
      <c r="K456" s="10" t="s">
        <v>2548</v>
      </c>
      <c r="L456" s="10" t="s">
        <v>2549</v>
      </c>
      <c r="M456" s="10" t="s">
        <v>2550</v>
      </c>
      <c r="Q456" s="9" t="str">
        <f t="shared" si="22"/>
        <v xml:space="preserve">						{"83363","NR NMRTC CL NOL (NOSC NEW ORLEANS LA)"},</v>
      </c>
      <c r="R456" s="9" t="str">
        <f t="shared" si="23"/>
        <v>insert into FTS_rui_codes (suggest_text_1, suggest_text_2, source) values ("83363","NR NMRTC CL NOL (NOSC NEW ORLEANS LA)","RESFOR N12 (07APR2021) and Re-Title List");</v>
      </c>
    </row>
    <row r="457" spans="1:18" ht="32" x14ac:dyDescent="0.2">
      <c r="A457" s="10" t="s">
        <v>94</v>
      </c>
      <c r="B457" s="10" t="s">
        <v>3941</v>
      </c>
      <c r="C457" s="65">
        <v>83366</v>
      </c>
      <c r="D457" s="10" t="s">
        <v>3951</v>
      </c>
      <c r="E457" s="59">
        <f t="shared" si="21"/>
        <v>83366</v>
      </c>
      <c r="F457" s="10" t="s">
        <v>3952</v>
      </c>
      <c r="G457" s="59" t="str">
        <f>+VLOOKUP(C457,'Unit Retitle List'!$A$2:$C$1045,3,FALSE)</f>
        <v>NR NMRTC CL SHR</v>
      </c>
      <c r="H457" s="10" t="str">
        <f>+IFERROR(VLOOKUP(C457,'Unit Retitle List'!$A$2:$C$1045,3,FALSE),F457)</f>
        <v>NR NMRTC CL SHR</v>
      </c>
      <c r="I457" s="10" t="s">
        <v>3949</v>
      </c>
      <c r="J457" s="10" t="s">
        <v>3945</v>
      </c>
      <c r="K457" s="10" t="s">
        <v>2548</v>
      </c>
      <c r="L457" s="10" t="s">
        <v>3953</v>
      </c>
      <c r="M457" s="10" t="s">
        <v>3947</v>
      </c>
      <c r="Q457" s="9" t="str">
        <f t="shared" si="22"/>
        <v xml:space="preserve">						{"83366","NR NMRTC CL SHR (NOSC SHREVEPORT LA)"},</v>
      </c>
      <c r="R457" s="9" t="str">
        <f t="shared" si="23"/>
        <v>insert into FTS_rui_codes (suggest_text_1, suggest_text_2, source) values ("83366","NR NMRTC CL SHR (NOSC SHREVEPORT LA)","RESFOR N12 (07APR2021) and Re-Title List");</v>
      </c>
    </row>
    <row r="458" spans="1:18" ht="32" x14ac:dyDescent="0.2">
      <c r="A458" s="10" t="s">
        <v>94</v>
      </c>
      <c r="B458" s="10" t="s">
        <v>3098</v>
      </c>
      <c r="C458" s="65">
        <v>83367</v>
      </c>
      <c r="D458" s="10" t="s">
        <v>3118</v>
      </c>
      <c r="E458" s="59">
        <f t="shared" si="21"/>
        <v>83367</v>
      </c>
      <c r="F458" s="10" t="s">
        <v>3119</v>
      </c>
      <c r="G458" s="59" t="str">
        <f>+VLOOKUP(C458,'Unit Retitle List'!$A$2:$C$1045,3,FALSE)</f>
        <v>EMF JAX PEN</v>
      </c>
      <c r="H458" s="10" t="str">
        <f>+IFERROR(VLOOKUP(C458,'Unit Retitle List'!$A$2:$C$1045,3,FALSE),F458)</f>
        <v>EMF JAX PEN</v>
      </c>
      <c r="I458" s="10" t="s">
        <v>3112</v>
      </c>
      <c r="J458" s="10" t="s">
        <v>3103</v>
      </c>
      <c r="K458" s="10" t="s">
        <v>54</v>
      </c>
      <c r="L458" s="10" t="s">
        <v>3113</v>
      </c>
      <c r="M458" s="10" t="s">
        <v>3105</v>
      </c>
      <c r="O458" s="10"/>
      <c r="Q458" s="9" t="str">
        <f t="shared" si="22"/>
        <v xml:space="preserve">						{"83367","EMF JAX PEN (NOSC PENSACOLA FL)"},</v>
      </c>
      <c r="R458" s="9" t="str">
        <f t="shared" si="23"/>
        <v>insert into FTS_rui_codes (suggest_text_1, suggest_text_2, source) values ("83367","EMF JAX PEN (NOSC PENSACOLA FL)","RESFOR N12 (07APR2021) and Re-Title List");</v>
      </c>
    </row>
    <row r="459" spans="1:18" ht="32" x14ac:dyDescent="0.2">
      <c r="A459" s="10" t="s">
        <v>94</v>
      </c>
      <c r="B459" s="7" t="s">
        <v>649</v>
      </c>
      <c r="C459" s="66">
        <v>83371</v>
      </c>
      <c r="D459" s="7" t="s">
        <v>664</v>
      </c>
      <c r="E459" s="59">
        <f t="shared" si="21"/>
        <v>83371</v>
      </c>
      <c r="F459" s="7" t="s">
        <v>665</v>
      </c>
      <c r="G459" s="59" t="str">
        <f>+VLOOKUP(C459,'Unit Retitle List'!$A$2:$C$1045,3,FALSE)</f>
        <v>NR NMRTC BTH GLI</v>
      </c>
      <c r="H459" s="10" t="str">
        <f>+IFERROR(VLOOKUP(C459,'Unit Retitle List'!$A$2:$C$1045,3,FALSE),F459)</f>
        <v>NR NMRTC BTH GLI</v>
      </c>
      <c r="I459" s="7" t="s">
        <v>652</v>
      </c>
      <c r="J459" s="7" t="s">
        <v>653</v>
      </c>
      <c r="K459" s="7" t="s">
        <v>654</v>
      </c>
      <c r="L459" s="7" t="s">
        <v>655</v>
      </c>
      <c r="M459" s="7" t="s">
        <v>656</v>
      </c>
      <c r="Q459" s="9" t="str">
        <f t="shared" si="22"/>
        <v xml:space="preserve">						{"83371","NR NMRTC BTH GLI (NOSC CHICAGO IL)"},</v>
      </c>
      <c r="R459" s="9" t="str">
        <f t="shared" si="23"/>
        <v>insert into FTS_rui_codes (suggest_text_1, suggest_text_2, source) values ("83371","NR NMRTC BTH GLI (NOSC CHICAGO IL)","RESFOR N12 (07APR2021) and Re-Title List");</v>
      </c>
    </row>
    <row r="460" spans="1:18" ht="32" x14ac:dyDescent="0.2">
      <c r="A460" s="10" t="s">
        <v>94</v>
      </c>
      <c r="B460" s="10" t="s">
        <v>2978</v>
      </c>
      <c r="C460" s="65">
        <v>83375</v>
      </c>
      <c r="D460" s="10" t="s">
        <v>2996</v>
      </c>
      <c r="E460" s="59">
        <f t="shared" si="21"/>
        <v>83375</v>
      </c>
      <c r="F460" s="10" t="s">
        <v>2997</v>
      </c>
      <c r="G460" s="59" t="e">
        <f>+VLOOKUP(C460,'Unit Retitle List'!$A$2:$C$1045,3,FALSE)</f>
        <v>#N/A</v>
      </c>
      <c r="H460" s="10" t="str">
        <f>+IFERROR(VLOOKUP(C460,'Unit Retitle List'!$A$2:$C$1045,3,FALSE),F460)</f>
        <v>NR SURGEMAIN OKLAHOMA CITY</v>
      </c>
      <c r="I460" s="10" t="s">
        <v>2990</v>
      </c>
      <c r="J460" s="10" t="s">
        <v>2983</v>
      </c>
      <c r="K460" s="10" t="s">
        <v>2984</v>
      </c>
      <c r="L460" s="10" t="s">
        <v>2991</v>
      </c>
      <c r="M460" s="10" t="s">
        <v>2986</v>
      </c>
      <c r="Q460" s="9" t="str">
        <f t="shared" si="22"/>
        <v xml:space="preserve">						{"83375","NR SURGEMAIN OKLAHOMA CITY (NOSC OKLAHOMA CITY OK)"},</v>
      </c>
      <c r="R460" s="9" t="str">
        <f t="shared" si="23"/>
        <v>insert into FTS_rui_codes (suggest_text_1, suggest_text_2, source) values ("83375","NR SURGEMAIN OKLAHOMA CITY (NOSC OKLAHOMA CITY OK)","RESFOR N12 (07APR2021) and Re-Title List");</v>
      </c>
    </row>
    <row r="461" spans="1:18" ht="32" x14ac:dyDescent="0.2">
      <c r="A461" s="10" t="s">
        <v>94</v>
      </c>
      <c r="B461" s="10" t="s">
        <v>810</v>
      </c>
      <c r="C461" s="65">
        <v>83376</v>
      </c>
      <c r="D461" s="10" t="s">
        <v>817</v>
      </c>
      <c r="E461" s="59">
        <f t="shared" si="21"/>
        <v>83376</v>
      </c>
      <c r="F461" s="10" t="s">
        <v>818</v>
      </c>
      <c r="G461" s="59" t="str">
        <f>+VLOOKUP(C461,'Unit Retitle List'!$A$2:$C$1045,3,FALSE)</f>
        <v>NR FISHER MED COL</v>
      </c>
      <c r="H461" s="10" t="str">
        <f>+IFERROR(VLOOKUP(C461,'Unit Retitle List'!$A$2:$C$1045,3,FALSE),F461)</f>
        <v>NR FISHER MED COL</v>
      </c>
      <c r="I461" s="10" t="s">
        <v>813</v>
      </c>
      <c r="J461" s="10" t="s">
        <v>794</v>
      </c>
      <c r="K461" s="10" t="s">
        <v>72</v>
      </c>
      <c r="L461" s="10" t="s">
        <v>814</v>
      </c>
      <c r="M461" s="10" t="s">
        <v>815</v>
      </c>
      <c r="Q461" s="9" t="str">
        <f t="shared" si="22"/>
        <v xml:space="preserve">						{"83376","NR FISHER MED COL (NOSC COLUMBUS OH)"},</v>
      </c>
      <c r="R461" s="9" t="str">
        <f t="shared" si="23"/>
        <v>insert into FTS_rui_codes (suggest_text_1, suggest_text_2, source) values ("83376","NR FISHER MED COL (NOSC COLUMBUS OH)","RESFOR N12 (07APR2021) and Re-Title List");</v>
      </c>
    </row>
    <row r="462" spans="1:18" ht="32" x14ac:dyDescent="0.2">
      <c r="A462" s="10" t="s">
        <v>94</v>
      </c>
      <c r="B462" s="7" t="s">
        <v>4749</v>
      </c>
      <c r="C462" s="66">
        <v>83377</v>
      </c>
      <c r="D462" s="7" t="s">
        <v>4751</v>
      </c>
      <c r="E462" s="59">
        <f t="shared" si="21"/>
        <v>83377</v>
      </c>
      <c r="F462" s="7" t="s">
        <v>4752</v>
      </c>
      <c r="G462" s="59" t="str">
        <f>+VLOOKUP(C462,'Unit Retitle List'!$A$2:$C$1045,3,FALSE)</f>
        <v>NR NMRTC PTS PLA</v>
      </c>
      <c r="H462" s="10" t="str">
        <f>+IFERROR(VLOOKUP(C462,'Unit Retitle List'!$A$2:$C$1045,3,FALSE),F462)</f>
        <v>NR NMRTC PTS PLA</v>
      </c>
      <c r="I462" s="7" t="s">
        <v>4753</v>
      </c>
      <c r="J462" s="7" t="s">
        <v>4754</v>
      </c>
      <c r="K462" s="7" t="s">
        <v>72</v>
      </c>
      <c r="L462" s="7" t="s">
        <v>4755</v>
      </c>
      <c r="M462" s="7" t="s">
        <v>4756</v>
      </c>
      <c r="Q462" s="9" t="str">
        <f t="shared" si="22"/>
        <v xml:space="preserve">						{"83377","NR NMRTC PTS PLA (NOSC YOUNGSTOWN OH)"},</v>
      </c>
      <c r="R462" s="9" t="str">
        <f t="shared" si="23"/>
        <v>insert into FTS_rui_codes (suggest_text_1, suggest_text_2, source) values ("83377","NR NMRTC PTS PLA (NOSC YOUNGSTOWN OH)","RESFOR N12 (07APR2021) and Re-Title List");</v>
      </c>
    </row>
    <row r="463" spans="1:18" ht="32" x14ac:dyDescent="0.2">
      <c r="A463" s="10" t="s">
        <v>94</v>
      </c>
      <c r="B463" s="10" t="s">
        <v>4428</v>
      </c>
      <c r="C463" s="65">
        <v>83381</v>
      </c>
      <c r="D463" s="10" t="s">
        <v>4612</v>
      </c>
      <c r="E463" s="59">
        <f t="shared" si="21"/>
        <v>83381</v>
      </c>
      <c r="F463" s="10" t="s">
        <v>4613</v>
      </c>
      <c r="G463" s="59" t="str">
        <f>+VLOOKUP(C463,'Unit Retitle List'!$A$2:$C$1045,3,FALSE)</f>
        <v>NR SUBGRU 2 WAS</v>
      </c>
      <c r="H463" s="10" t="str">
        <f>+IFERROR(VLOOKUP(C463,'Unit Retitle List'!$A$2:$C$1045,3,FALSE),F463)</f>
        <v>NR SUBGRU 2 WAS</v>
      </c>
      <c r="I463" s="10" t="s">
        <v>4431</v>
      </c>
      <c r="J463" s="10" t="s">
        <v>4432</v>
      </c>
      <c r="K463" s="10" t="s">
        <v>298</v>
      </c>
      <c r="L463" s="10" t="s">
        <v>4433</v>
      </c>
      <c r="M463" s="10" t="s">
        <v>4434</v>
      </c>
      <c r="Q463" s="9" t="str">
        <f t="shared" si="22"/>
        <v xml:space="preserve">						{"83381","NR SUBGRU 2 WAS (NOSC WASHINGTON DC)"},</v>
      </c>
      <c r="R463" s="9" t="str">
        <f t="shared" si="23"/>
        <v>insert into FTS_rui_codes (suggest_text_1, suggest_text_2, source) values ("83381","NR SUBGRU 2 WAS (NOSC WASHINGTON DC)","RESFOR N12 (07APR2021) and Re-Title List");</v>
      </c>
    </row>
    <row r="464" spans="1:18" ht="32" x14ac:dyDescent="0.2">
      <c r="A464" s="10" t="s">
        <v>94</v>
      </c>
      <c r="B464" s="10" t="s">
        <v>3736</v>
      </c>
      <c r="C464" s="65">
        <v>83383</v>
      </c>
      <c r="D464" s="10" t="s">
        <v>3819</v>
      </c>
      <c r="E464" s="59">
        <f t="shared" si="21"/>
        <v>83383</v>
      </c>
      <c r="F464" s="10" t="s">
        <v>3820</v>
      </c>
      <c r="G464" s="59" t="str">
        <f>+VLOOKUP(C464,'Unit Retitle List'!$A$2:$C$1045,3,FALSE)</f>
        <v>NR CPF N4 LRC</v>
      </c>
      <c r="H464" s="10" t="str">
        <f>+IFERROR(VLOOKUP(C464,'Unit Retitle List'!$A$2:$C$1045,3,FALSE),F464)</f>
        <v>NR CPF N4 LRC</v>
      </c>
      <c r="I464" s="10" t="s">
        <v>3746</v>
      </c>
      <c r="J464" s="10" t="s">
        <v>47</v>
      </c>
      <c r="K464" s="10" t="s">
        <v>48</v>
      </c>
      <c r="L464" s="10" t="s">
        <v>3740</v>
      </c>
      <c r="M464" s="22" t="s">
        <v>3741</v>
      </c>
      <c r="O464" s="14"/>
      <c r="P464" s="13"/>
      <c r="Q464" s="9" t="str">
        <f t="shared" si="22"/>
        <v xml:space="preserve">						{"83383","NR CPF N4 LRC (NOSC SAN DIEGO CA)"},</v>
      </c>
      <c r="R464" s="9" t="str">
        <f t="shared" si="23"/>
        <v>insert into FTS_rui_codes (suggest_text_1, suggest_text_2, source) values ("83383","NR CPF N4 LRC (NOSC SAN DIEGO CA)","RESFOR N12 (07APR2021) and Re-Title List");</v>
      </c>
    </row>
    <row r="465" spans="1:18" ht="32" x14ac:dyDescent="0.2">
      <c r="A465" s="10" t="s">
        <v>94</v>
      </c>
      <c r="B465" s="7" t="s">
        <v>2730</v>
      </c>
      <c r="C465" s="66">
        <v>83384</v>
      </c>
      <c r="D465" s="7" t="s">
        <v>2936</v>
      </c>
      <c r="E465" s="59">
        <f t="shared" si="21"/>
        <v>83384</v>
      </c>
      <c r="F465" s="7" t="s">
        <v>2937</v>
      </c>
      <c r="G465" s="59" t="str">
        <f>+VLOOKUP(C465,'Unit Retitle List'!$A$2:$C$1045,3,FALSE)</f>
        <v>NR NSF JEBLCFS</v>
      </c>
      <c r="H465" s="10" t="str">
        <f>+IFERROR(VLOOKUP(C465,'Unit Retitle List'!$A$2:$C$1045,3,FALSE),F465)</f>
        <v>NR NSF JEBLCFS</v>
      </c>
      <c r="I465" s="7" t="s">
        <v>2734</v>
      </c>
      <c r="J465" s="7" t="s">
        <v>2735</v>
      </c>
      <c r="K465" s="7" t="s">
        <v>26</v>
      </c>
      <c r="L465" s="7" t="s">
        <v>2736</v>
      </c>
      <c r="M465" s="7" t="s">
        <v>2737</v>
      </c>
      <c r="Q465" s="9" t="str">
        <f t="shared" si="22"/>
        <v xml:space="preserve">						{"83384","NR NSF JEBLCFS (NOSC NORFOLK VA)"},</v>
      </c>
      <c r="R465" s="9" t="str">
        <f t="shared" si="23"/>
        <v>insert into FTS_rui_codes (suggest_text_1, suggest_text_2, source) values ("83384","NR NSF JEBLCFS (NOSC NORFOLK VA)","RESFOR N12 (07APR2021) and Re-Title List");</v>
      </c>
    </row>
    <row r="466" spans="1:18" ht="32" x14ac:dyDescent="0.2">
      <c r="A466" s="10" t="s">
        <v>94</v>
      </c>
      <c r="B466" s="7" t="s">
        <v>1935</v>
      </c>
      <c r="C466" s="66">
        <v>83385</v>
      </c>
      <c r="D466" s="7" t="s">
        <v>1975</v>
      </c>
      <c r="E466" s="59">
        <f t="shared" si="21"/>
        <v>83385</v>
      </c>
      <c r="F466" s="12" t="s">
        <v>1976</v>
      </c>
      <c r="G466" s="59" t="e">
        <f>+VLOOKUP(C466,'Unit Retitle List'!$A$2:$C$1045,3,FALSE)</f>
        <v>#N/A</v>
      </c>
      <c r="H466" s="10" t="str">
        <f>+IFERROR(VLOOKUP(C466,'Unit Retitle List'!$A$2:$C$1045,3,FALSE),F466)</f>
        <v>NR FHG DET 6TH ANGLICO</v>
      </c>
      <c r="I466" s="7" t="s">
        <v>1939</v>
      </c>
      <c r="J466" s="7" t="s">
        <v>1940</v>
      </c>
      <c r="K466" s="7" t="s">
        <v>1144</v>
      </c>
      <c r="L466" s="7" t="s">
        <v>1941</v>
      </c>
      <c r="M466" s="7" t="s">
        <v>1942</v>
      </c>
      <c r="Q466" s="9" t="str">
        <f t="shared" si="22"/>
        <v xml:space="preserve">						{"83385","NR FHG DET 6TH ANGLICO (NOSC KITSAP WA)"},</v>
      </c>
      <c r="R466" s="9" t="str">
        <f t="shared" si="23"/>
        <v>insert into FTS_rui_codes (suggest_text_1, suggest_text_2, source) values ("83385","NR FHG DET 6TH ANGLICO (NOSC KITSAP WA)","RESFOR N12 (07APR2021) and Re-Title List");</v>
      </c>
    </row>
    <row r="467" spans="1:18" ht="32" x14ac:dyDescent="0.2">
      <c r="A467" s="10" t="s">
        <v>94</v>
      </c>
      <c r="B467" s="10" t="s">
        <v>3019</v>
      </c>
      <c r="C467" s="65">
        <v>83386</v>
      </c>
      <c r="D467" s="10" t="s">
        <v>3045</v>
      </c>
      <c r="E467" s="59">
        <f t="shared" si="21"/>
        <v>83386</v>
      </c>
      <c r="F467" s="11" t="s">
        <v>3045</v>
      </c>
      <c r="G467" s="59" t="e">
        <f>+VLOOKUP(C467,'Unit Retitle List'!$A$2:$C$1045,3,FALSE)</f>
        <v>#N/A</v>
      </c>
      <c r="H467" s="10" t="str">
        <f>+IFERROR(VLOOKUP(C467,'Unit Retitle List'!$A$2:$C$1045,3,FALSE),F467)</f>
        <v>NR USSTRATCOM J5N</v>
      </c>
      <c r="I467" s="11" t="s">
        <v>3022</v>
      </c>
      <c r="J467" s="11" t="s">
        <v>3023</v>
      </c>
      <c r="K467" s="11" t="s">
        <v>3024</v>
      </c>
      <c r="L467" s="10" t="s">
        <v>3025</v>
      </c>
      <c r="M467" s="11" t="s">
        <v>3026</v>
      </c>
      <c r="O467" s="33"/>
      <c r="Q467" s="9" t="str">
        <f t="shared" si="22"/>
        <v xml:space="preserve">						{"83386","NR USSTRATCOM J5N (NOSC OMAHA NE)"},</v>
      </c>
      <c r="R467" s="9" t="str">
        <f t="shared" si="23"/>
        <v>insert into FTS_rui_codes (suggest_text_1, suggest_text_2, source) values ("83386","NR USSTRATCOM J5N (NOSC OMAHA NE)","RESFOR N12 (07APR2021) and Re-Title List");</v>
      </c>
    </row>
    <row r="468" spans="1:18" ht="32" x14ac:dyDescent="0.2">
      <c r="A468" s="10" t="s">
        <v>94</v>
      </c>
      <c r="B468" s="7" t="s">
        <v>2730</v>
      </c>
      <c r="C468" s="66">
        <v>83387</v>
      </c>
      <c r="D468" s="7" t="s">
        <v>2960</v>
      </c>
      <c r="E468" s="59">
        <f t="shared" si="21"/>
        <v>83387</v>
      </c>
      <c r="F468" s="7" t="s">
        <v>2960</v>
      </c>
      <c r="G468" s="59" t="str">
        <f>+VLOOKUP(C468,'Unit Retitle List'!$A$2:$C$1045,3,FALSE)</f>
        <v xml:space="preserve">NR NECC HQ NOR </v>
      </c>
      <c r="H468" s="10" t="str">
        <f>+IFERROR(VLOOKUP(C468,'Unit Retitle List'!$A$2:$C$1045,3,FALSE),F468)</f>
        <v xml:space="preserve">NR NECC HQ NOR </v>
      </c>
      <c r="I468" s="7" t="s">
        <v>2734</v>
      </c>
      <c r="J468" s="7" t="s">
        <v>2735</v>
      </c>
      <c r="K468" s="7" t="s">
        <v>26</v>
      </c>
      <c r="L468" s="7" t="s">
        <v>2736</v>
      </c>
      <c r="M468" s="7" t="s">
        <v>2737</v>
      </c>
      <c r="Q468" s="9" t="str">
        <f t="shared" si="22"/>
        <v xml:space="preserve">						{"83387","NR NECC HQ NOR  (NOSC NORFOLK VA)"},</v>
      </c>
      <c r="R468" s="9" t="str">
        <f t="shared" si="23"/>
        <v>insert into FTS_rui_codes (suggest_text_1, suggest_text_2, source) values ("83387","NR NECC HQ NOR  (NOSC NORFOLK VA)","RESFOR N12 (07APR2021) and Re-Title List");</v>
      </c>
    </row>
    <row r="469" spans="1:18" ht="32" x14ac:dyDescent="0.2">
      <c r="A469" s="10" t="s">
        <v>94</v>
      </c>
      <c r="B469" s="10" t="s">
        <v>3551</v>
      </c>
      <c r="C469" s="65">
        <v>83389</v>
      </c>
      <c r="D469" s="10" t="s">
        <v>3567</v>
      </c>
      <c r="E469" s="59">
        <f t="shared" si="21"/>
        <v>83389</v>
      </c>
      <c r="F469" s="10" t="s">
        <v>3567</v>
      </c>
      <c r="G469" s="59" t="e">
        <f>+VLOOKUP(C469,'Unit Retitle List'!$A$2:$C$1045,3,FALSE)</f>
        <v>#N/A</v>
      </c>
      <c r="H469" s="10" t="str">
        <f>+IFERROR(VLOOKUP(C469,'Unit Retitle List'!$A$2:$C$1045,3,FALSE),F469)</f>
        <v>NR NSF ROCHESTER</v>
      </c>
      <c r="I469" s="10" t="s">
        <v>3555</v>
      </c>
      <c r="J469" s="10" t="s">
        <v>3556</v>
      </c>
      <c r="K469" s="10" t="s">
        <v>514</v>
      </c>
      <c r="L469" s="10" t="s">
        <v>3561</v>
      </c>
      <c r="M469" s="10" t="s">
        <v>3558</v>
      </c>
      <c r="Q469" s="9" t="str">
        <f t="shared" si="22"/>
        <v xml:space="preserve">						{"83389","NR NSF ROCHESTER (NOSC ROCHESTER NY)"},</v>
      </c>
      <c r="R469" s="9" t="str">
        <f t="shared" si="23"/>
        <v>insert into FTS_rui_codes (suggest_text_1, suggest_text_2, source) values ("83389","NR NSF ROCHESTER (NOSC ROCHESTER NY)","RESFOR N12 (07APR2021) and Re-Title List");</v>
      </c>
    </row>
    <row r="470" spans="1:18" ht="32" x14ac:dyDescent="0.2">
      <c r="A470" s="10" t="s">
        <v>94</v>
      </c>
      <c r="B470" s="10" t="s">
        <v>4628</v>
      </c>
      <c r="C470" s="65">
        <v>83391</v>
      </c>
      <c r="D470" s="10" t="s">
        <v>4641</v>
      </c>
      <c r="E470" s="59">
        <f t="shared" si="21"/>
        <v>83391</v>
      </c>
      <c r="F470" s="10" t="s">
        <v>4642</v>
      </c>
      <c r="G470" s="59" t="e">
        <f>+VLOOKUP(C470,'Unit Retitle List'!$A$2:$C$1045,3,FALSE)</f>
        <v>#N/A</v>
      </c>
      <c r="H470" s="10" t="str">
        <f>+IFERROR(VLOOKUP(C470,'Unit Retitle List'!$A$2:$C$1045,3,FALSE),F470)</f>
        <v>NR ADMIN PERS 0861</v>
      </c>
      <c r="I470" s="10" t="s">
        <v>4632</v>
      </c>
      <c r="J470" s="10" t="s">
        <v>4633</v>
      </c>
      <c r="K470" s="10" t="s">
        <v>54</v>
      </c>
      <c r="L470" s="10" t="s">
        <v>4643</v>
      </c>
      <c r="M470" s="10" t="s">
        <v>4635</v>
      </c>
      <c r="Q470" s="9" t="str">
        <f t="shared" si="22"/>
        <v xml:space="preserve">						{"83391","NR ADMIN PERS 0861 (NOSC WEST PALM BEACH FL)"},</v>
      </c>
      <c r="R470" s="9" t="str">
        <f t="shared" si="23"/>
        <v>insert into FTS_rui_codes (suggest_text_1, suggest_text_2, source) values ("83391","NR ADMIN PERS 0861 (NOSC WEST PALM BEACH FL)","RESFOR N12 (07APR2021) and Re-Title List");</v>
      </c>
    </row>
    <row r="471" spans="1:18" ht="32" x14ac:dyDescent="0.2">
      <c r="A471" s="10" t="s">
        <v>94</v>
      </c>
      <c r="B471" s="7" t="s">
        <v>270</v>
      </c>
      <c r="C471" s="66">
        <v>83392</v>
      </c>
      <c r="D471" s="7" t="s">
        <v>283</v>
      </c>
      <c r="E471" s="59">
        <f t="shared" si="21"/>
        <v>83392</v>
      </c>
      <c r="F471" s="7" t="s">
        <v>284</v>
      </c>
      <c r="G471" s="59" t="e">
        <f>+VLOOKUP(C471,'Unit Retitle List'!$A$2:$C$1045,3,FALSE)</f>
        <v>#N/A</v>
      </c>
      <c r="H471" s="10" t="str">
        <f>+IFERROR(VLOOKUP(C471,'Unit Retitle List'!$A$2:$C$1045,3,FALSE),F471)</f>
        <v>NR ADMIN PERS 0608</v>
      </c>
      <c r="I471" s="7" t="s">
        <v>279</v>
      </c>
      <c r="J471" s="7" t="s">
        <v>280</v>
      </c>
      <c r="K471" s="7" t="s">
        <v>275</v>
      </c>
      <c r="L471" s="7" t="s">
        <v>285</v>
      </c>
      <c r="M471" s="7" t="s">
        <v>276</v>
      </c>
      <c r="Q471" s="9" t="str">
        <f t="shared" si="22"/>
        <v xml:space="preserve">						{"83392","NR ADMIN PERS 0608 (NOSC AVOCA PA)"},</v>
      </c>
      <c r="R471" s="9" t="str">
        <f t="shared" si="23"/>
        <v>insert into FTS_rui_codes (suggest_text_1, suggest_text_2, source) values ("83392","NR ADMIN PERS 0608 (NOSC AVOCA PA)","RESFOR N12 (07APR2021) and Re-Title List");</v>
      </c>
    </row>
    <row r="472" spans="1:18" ht="32" x14ac:dyDescent="0.2">
      <c r="A472" s="10" t="s">
        <v>94</v>
      </c>
      <c r="B472" s="10" t="s">
        <v>213</v>
      </c>
      <c r="C472" s="65">
        <v>83394</v>
      </c>
      <c r="D472" s="10" t="s">
        <v>228</v>
      </c>
      <c r="E472" s="59">
        <f t="shared" si="21"/>
        <v>83394</v>
      </c>
      <c r="F472" s="10" t="s">
        <v>229</v>
      </c>
      <c r="G472" s="59" t="e">
        <f>+VLOOKUP(C472,'Unit Retitle List'!$A$2:$C$1045,3,FALSE)</f>
        <v>#N/A</v>
      </c>
      <c r="H472" s="10" t="str">
        <f>+IFERROR(VLOOKUP(C472,'Unit Retitle List'!$A$2:$C$1045,3,FALSE),F472)</f>
        <v>NR ADMIN PERS 0804</v>
      </c>
      <c r="I472" s="10" t="s">
        <v>217</v>
      </c>
      <c r="J472" s="10" t="s">
        <v>218</v>
      </c>
      <c r="K472" s="10" t="s">
        <v>147</v>
      </c>
      <c r="L472" s="10" t="s">
        <v>230</v>
      </c>
      <c r="M472" s="10" t="s">
        <v>220</v>
      </c>
      <c r="Q472" s="9" t="str">
        <f t="shared" si="22"/>
        <v xml:space="preserve">						{"83394","NR ADMIN PERS 0804 (NOSC AUGUSTA GA)"},</v>
      </c>
      <c r="R472" s="9" t="str">
        <f t="shared" si="23"/>
        <v>insert into FTS_rui_codes (suggest_text_1, suggest_text_2, source) values ("83394","NR ADMIN PERS 0804 (NOSC AUGUSTA GA)","RESFOR N12 (07APR2021) and Re-Title List");</v>
      </c>
    </row>
    <row r="473" spans="1:18" ht="32" x14ac:dyDescent="0.2">
      <c r="A473" s="10" t="s">
        <v>94</v>
      </c>
      <c r="B473" s="10" t="s">
        <v>2978</v>
      </c>
      <c r="C473" s="65">
        <v>83398</v>
      </c>
      <c r="D473" s="10" t="s">
        <v>2999</v>
      </c>
      <c r="E473" s="59">
        <f t="shared" si="21"/>
        <v>83398</v>
      </c>
      <c r="F473" s="10" t="s">
        <v>3000</v>
      </c>
      <c r="G473" s="59" t="e">
        <f>+VLOOKUP(C473,'Unit Retitle List'!$A$2:$C$1045,3,FALSE)</f>
        <v>#N/A</v>
      </c>
      <c r="H473" s="10" t="str">
        <f>+IFERROR(VLOOKUP(C473,'Unit Retitle List'!$A$2:$C$1045,3,FALSE),F473)</f>
        <v>NR ADMIN PERS 1340</v>
      </c>
      <c r="I473" s="10" t="s">
        <v>2990</v>
      </c>
      <c r="J473" s="10" t="s">
        <v>2983</v>
      </c>
      <c r="K473" s="10" t="s">
        <v>2984</v>
      </c>
      <c r="L473" s="10" t="s">
        <v>2991</v>
      </c>
      <c r="M473" s="10" t="s">
        <v>2986</v>
      </c>
      <c r="Q473" s="9" t="str">
        <f t="shared" si="22"/>
        <v xml:space="preserve">						{"83398","NR ADMIN PERS 1340 (NOSC OKLAHOMA CITY OK)"},</v>
      </c>
      <c r="R473" s="9" t="str">
        <f t="shared" si="23"/>
        <v>insert into FTS_rui_codes (suggest_text_1, suggest_text_2, source) values ("83398","NR ADMIN PERS 1340 (NOSC OKLAHOMA CITY OK)","RESFOR N12 (07APR2021) and Re-Title List");</v>
      </c>
    </row>
    <row r="474" spans="1:18" ht="32" x14ac:dyDescent="0.2">
      <c r="A474" s="10" t="s">
        <v>94</v>
      </c>
      <c r="B474" s="10" t="s">
        <v>1561</v>
      </c>
      <c r="C474" s="65">
        <v>83399</v>
      </c>
      <c r="D474" s="10" t="s">
        <v>1575</v>
      </c>
      <c r="E474" s="59">
        <f t="shared" si="21"/>
        <v>83399</v>
      </c>
      <c r="F474" s="10" t="s">
        <v>1576</v>
      </c>
      <c r="G474" s="59" t="e">
        <f>+VLOOKUP(C474,'Unit Retitle List'!$A$2:$C$1045,3,FALSE)</f>
        <v>#N/A</v>
      </c>
      <c r="H474" s="10" t="str">
        <f>+IFERROR(VLOOKUP(C474,'Unit Retitle List'!$A$2:$C$1045,3,FALSE),F474)</f>
        <v>NR ADMIN PERS 0875</v>
      </c>
      <c r="I474" s="10" t="s">
        <v>1565</v>
      </c>
      <c r="J474" s="10" t="s">
        <v>1566</v>
      </c>
      <c r="K474" s="10" t="s">
        <v>18</v>
      </c>
      <c r="L474" s="10" t="s">
        <v>1573</v>
      </c>
      <c r="M474" s="10" t="s">
        <v>1568</v>
      </c>
      <c r="Q474" s="9" t="str">
        <f t="shared" si="22"/>
        <v xml:space="preserve">						{"83399","NR ADMIN PERS 0875 (NOSC HARLINGEN TX)"},</v>
      </c>
      <c r="R474" s="9" t="str">
        <f t="shared" si="23"/>
        <v>insert into FTS_rui_codes (suggest_text_1, suggest_text_2, source) values ("83399","NR ADMIN PERS 0875 (NOSC HARLINGEN TX)","RESFOR N12 (07APR2021) and Re-Title List");</v>
      </c>
    </row>
    <row r="475" spans="1:18" ht="32" x14ac:dyDescent="0.2">
      <c r="A475" s="10" t="s">
        <v>94</v>
      </c>
      <c r="B475" s="10" t="s">
        <v>4024</v>
      </c>
      <c r="C475" s="65">
        <v>83400</v>
      </c>
      <c r="D475" s="10" t="s">
        <v>4036</v>
      </c>
      <c r="E475" s="59">
        <f t="shared" si="21"/>
        <v>83400</v>
      </c>
      <c r="F475" s="10" t="s">
        <v>4037</v>
      </c>
      <c r="G475" s="59" t="e">
        <f>+VLOOKUP(C475,'Unit Retitle List'!$A$2:$C$1045,3,FALSE)</f>
        <v>#N/A</v>
      </c>
      <c r="H475" s="10" t="str">
        <f>+IFERROR(VLOOKUP(C475,'Unit Retitle List'!$A$2:$C$1045,3,FALSE),F475)</f>
        <v>NR ADMIN PERS 1383</v>
      </c>
      <c r="I475" s="10" t="s">
        <v>4038</v>
      </c>
      <c r="J475" s="10" t="s">
        <v>4029</v>
      </c>
      <c r="K475" s="10" t="s">
        <v>1901</v>
      </c>
      <c r="L475" s="10" t="s">
        <v>4039</v>
      </c>
      <c r="M475" s="10" t="s">
        <v>4031</v>
      </c>
      <c r="Q475" s="9" t="str">
        <f t="shared" si="22"/>
        <v xml:space="preserve">						{"83400","NR ADMIN PERS 1383 (NOSC SPRINGFIELD MO)"},</v>
      </c>
      <c r="R475" s="9" t="str">
        <f t="shared" si="23"/>
        <v>insert into FTS_rui_codes (suggest_text_1, suggest_text_2, source) values ("83400","NR ADMIN PERS 1383 (NOSC SPRINGFIELD MO)","RESFOR N12 (07APR2021) and Re-Title List");</v>
      </c>
    </row>
    <row r="476" spans="1:18" ht="32" x14ac:dyDescent="0.2">
      <c r="A476" s="10" t="s">
        <v>94</v>
      </c>
      <c r="B476" s="10" t="s">
        <v>4693</v>
      </c>
      <c r="C476" s="65">
        <v>83401</v>
      </c>
      <c r="D476" s="10" t="s">
        <v>4706</v>
      </c>
      <c r="E476" s="59">
        <f t="shared" si="21"/>
        <v>83401</v>
      </c>
      <c r="F476" s="10" t="s">
        <v>4707</v>
      </c>
      <c r="G476" s="59" t="e">
        <f>+VLOOKUP(C476,'Unit Retitle List'!$A$2:$C$1045,3,FALSE)</f>
        <v>#N/A</v>
      </c>
      <c r="H476" s="10" t="str">
        <f>+IFERROR(VLOOKUP(C476,'Unit Retitle List'!$A$2:$C$1045,3,FALSE),F476)</f>
        <v>NR ADMIN PERS 1393</v>
      </c>
      <c r="I476" s="10" t="s">
        <v>4696</v>
      </c>
      <c r="J476" s="10" t="s">
        <v>4697</v>
      </c>
      <c r="K476" s="10" t="s">
        <v>4698</v>
      </c>
      <c r="L476" s="10" t="s">
        <v>4708</v>
      </c>
      <c r="M476" s="10" t="s">
        <v>4700</v>
      </c>
      <c r="Q476" s="9" t="str">
        <f t="shared" si="22"/>
        <v xml:space="preserve">						{"83401","NR ADMIN PERS 1393 (NOSC WICHITA KS)"},</v>
      </c>
      <c r="R476" s="9" t="str">
        <f t="shared" si="23"/>
        <v>insert into FTS_rui_codes (suggest_text_1, suggest_text_2, source) values ("83401","NR ADMIN PERS 1393 (NOSC WICHITA KS)","RESFOR N12 (07APR2021) and Re-Title List");</v>
      </c>
    </row>
    <row r="477" spans="1:18" ht="32" x14ac:dyDescent="0.2">
      <c r="A477" s="10" t="s">
        <v>94</v>
      </c>
      <c r="B477" s="10" t="s">
        <v>4072</v>
      </c>
      <c r="C477" s="65">
        <v>83402</v>
      </c>
      <c r="D477" s="10" t="s">
        <v>4092</v>
      </c>
      <c r="E477" s="59">
        <f t="shared" si="21"/>
        <v>83402</v>
      </c>
      <c r="F477" s="10" t="s">
        <v>4093</v>
      </c>
      <c r="G477" s="59" t="e">
        <f>+VLOOKUP(C477,'Unit Retitle List'!$A$2:$C$1045,3,FALSE)</f>
        <v>#N/A</v>
      </c>
      <c r="H477" s="10" t="str">
        <f>+IFERROR(VLOOKUP(C477,'Unit Retitle List'!$A$2:$C$1045,3,FALSE),F477)</f>
        <v>NR ADMIN PERS 1386</v>
      </c>
      <c r="I477" s="10" t="s">
        <v>4075</v>
      </c>
      <c r="J477" s="10" t="s">
        <v>4076</v>
      </c>
      <c r="K477" s="10" t="s">
        <v>1901</v>
      </c>
      <c r="L477" s="10" t="s">
        <v>4077</v>
      </c>
      <c r="M477" s="10" t="s">
        <v>4078</v>
      </c>
      <c r="Q477" s="9" t="str">
        <f t="shared" si="22"/>
        <v xml:space="preserve">						{"83402","NR ADMIN PERS 1386 (NOSC ST LOUIS MO)"},</v>
      </c>
      <c r="R477" s="9" t="str">
        <f t="shared" si="23"/>
        <v>insert into FTS_rui_codes (suggest_text_1, suggest_text_2, source) values ("83402","NR ADMIN PERS 1386 (NOSC ST LOUIS MO)","RESFOR N12 (07APR2021) and Re-Title List");</v>
      </c>
    </row>
    <row r="478" spans="1:18" ht="32" x14ac:dyDescent="0.2">
      <c r="A478" s="10" t="s">
        <v>94</v>
      </c>
      <c r="B478" s="10" t="s">
        <v>3695</v>
      </c>
      <c r="C478" s="65">
        <v>83403</v>
      </c>
      <c r="D478" s="10" t="s">
        <v>3706</v>
      </c>
      <c r="E478" s="59">
        <f t="shared" si="21"/>
        <v>83403</v>
      </c>
      <c r="F478" s="10" t="s">
        <v>3707</v>
      </c>
      <c r="G478" s="59" t="e">
        <f>+VLOOKUP(C478,'Unit Retitle List'!$A$2:$C$1045,3,FALSE)</f>
        <v>#N/A</v>
      </c>
      <c r="H478" s="10" t="str">
        <f>+IFERROR(VLOOKUP(C478,'Unit Retitle List'!$A$2:$C$1045,3,FALSE),F478)</f>
        <v>NR ADMIN PERS 0844</v>
      </c>
      <c r="I478" s="10" t="s">
        <v>3698</v>
      </c>
      <c r="J478" s="10" t="s">
        <v>3699</v>
      </c>
      <c r="K478" s="10" t="s">
        <v>18</v>
      </c>
      <c r="L478" s="10" t="s">
        <v>3704</v>
      </c>
      <c r="M478" s="10" t="s">
        <v>3701</v>
      </c>
      <c r="Q478" s="9" t="str">
        <f t="shared" si="22"/>
        <v xml:space="preserve">						{"83403","NR ADMIN PERS 0844 (NOSC SAN ANTONIO TX)"},</v>
      </c>
      <c r="R478" s="9" t="str">
        <f t="shared" si="23"/>
        <v>insert into FTS_rui_codes (suggest_text_1, suggest_text_2, source) values ("83403","NR ADMIN PERS 0844 (NOSC SAN ANTONIO TX)","RESFOR N12 (07APR2021) and Re-Title List");</v>
      </c>
    </row>
    <row r="479" spans="1:18" ht="32" x14ac:dyDescent="0.2">
      <c r="A479" s="10" t="s">
        <v>94</v>
      </c>
      <c r="B479" s="7" t="s">
        <v>2730</v>
      </c>
      <c r="C479" s="66">
        <v>83405</v>
      </c>
      <c r="D479" s="7" t="s">
        <v>2955</v>
      </c>
      <c r="E479" s="59">
        <f t="shared" si="21"/>
        <v>83405</v>
      </c>
      <c r="F479" s="7" t="s">
        <v>2956</v>
      </c>
      <c r="G479" s="59" t="str">
        <f>+VLOOKUP(C479,'Unit Retitle List'!$A$2:$C$1045,3,FALSE)</f>
        <v xml:space="preserve">NR SMWDC IAMD </v>
      </c>
      <c r="H479" s="10" t="str">
        <f>+IFERROR(VLOOKUP(C479,'Unit Retitle List'!$A$2:$C$1045,3,FALSE),F479)</f>
        <v xml:space="preserve">NR SMWDC IAMD </v>
      </c>
      <c r="I479" s="7" t="s">
        <v>2734</v>
      </c>
      <c r="J479" s="7" t="s">
        <v>2735</v>
      </c>
      <c r="K479" s="7" t="s">
        <v>26</v>
      </c>
      <c r="L479" s="7" t="s">
        <v>2736</v>
      </c>
      <c r="M479" s="7" t="s">
        <v>2737</v>
      </c>
      <c r="Q479" s="9" t="str">
        <f t="shared" si="22"/>
        <v xml:space="preserve">						{"83405","NR SMWDC IAMD  (NOSC NORFOLK VA)"},</v>
      </c>
      <c r="R479" s="9" t="str">
        <f t="shared" si="23"/>
        <v>insert into FTS_rui_codes (suggest_text_1, suggest_text_2, source) values ("83405","NR SMWDC IAMD  (NOSC NORFOLK VA)","RESFOR N12 (07APR2021) and Re-Title List");</v>
      </c>
    </row>
    <row r="480" spans="1:18" ht="32" x14ac:dyDescent="0.2">
      <c r="A480" s="10" t="s">
        <v>94</v>
      </c>
      <c r="B480" s="7" t="s">
        <v>2730</v>
      </c>
      <c r="C480" s="66">
        <v>83407</v>
      </c>
      <c r="D480" s="7" t="s">
        <v>2952</v>
      </c>
      <c r="E480" s="59">
        <f t="shared" si="21"/>
        <v>83407</v>
      </c>
      <c r="F480" s="7" t="s">
        <v>2953</v>
      </c>
      <c r="G480" s="59" t="str">
        <f>+VLOOKUP(C480,'Unit Retitle List'!$A$2:$C$1045,3,FALSE)</f>
        <v>NR ACU 4 NOR</v>
      </c>
      <c r="H480" s="10" t="str">
        <f>+IFERROR(VLOOKUP(C480,'Unit Retitle List'!$A$2:$C$1045,3,FALSE),F480)</f>
        <v>NR ACU 4 NOR</v>
      </c>
      <c r="I480" s="7" t="s">
        <v>2734</v>
      </c>
      <c r="J480" s="7" t="s">
        <v>2735</v>
      </c>
      <c r="K480" s="7" t="s">
        <v>26</v>
      </c>
      <c r="L480" s="7" t="s">
        <v>2736</v>
      </c>
      <c r="M480" s="7" t="s">
        <v>2737</v>
      </c>
      <c r="Q480" s="9" t="str">
        <f t="shared" si="22"/>
        <v xml:space="preserve">						{"83407","NR ACU 4 NOR (NOSC NORFOLK VA)"},</v>
      </c>
      <c r="R480" s="9" t="str">
        <f t="shared" si="23"/>
        <v>insert into FTS_rui_codes (suggest_text_1, suggest_text_2, source) values ("83407","NR ACU 4 NOR (NOSC NORFOLK VA)","RESFOR N12 (07APR2021) and Re-Title List");</v>
      </c>
    </row>
    <row r="481" spans="1:18" ht="32" x14ac:dyDescent="0.2">
      <c r="A481" s="10" t="s">
        <v>94</v>
      </c>
      <c r="B481" s="7" t="s">
        <v>67</v>
      </c>
      <c r="C481" s="66">
        <v>83408</v>
      </c>
      <c r="D481" s="7" t="s">
        <v>80</v>
      </c>
      <c r="E481" s="59">
        <f t="shared" si="21"/>
        <v>83408</v>
      </c>
      <c r="F481" s="7" t="s">
        <v>81</v>
      </c>
      <c r="G481" s="59" t="e">
        <f>+VLOOKUP(C481,'Unit Retitle List'!$A$2:$C$1045,3,FALSE)</f>
        <v>#N/A</v>
      </c>
      <c r="H481" s="10" t="str">
        <f>+IFERROR(VLOOKUP(C481,'Unit Retitle List'!$A$2:$C$1045,3,FALSE),F481)</f>
        <v>NR ADMIN PERS 1302</v>
      </c>
      <c r="I481" s="7" t="s">
        <v>70</v>
      </c>
      <c r="J481" s="7" t="s">
        <v>71</v>
      </c>
      <c r="K481" s="7" t="s">
        <v>72</v>
      </c>
      <c r="L481" s="7" t="s">
        <v>73</v>
      </c>
      <c r="M481" s="7" t="s">
        <v>74</v>
      </c>
      <c r="Q481" s="9" t="str">
        <f t="shared" si="22"/>
        <v xml:space="preserve">						{"83408","NR ADMIN PERS 1302 (NOSC AKRON OH)"},</v>
      </c>
      <c r="R481" s="9" t="str">
        <f t="shared" si="23"/>
        <v>insert into FTS_rui_codes (suggest_text_1, suggest_text_2, source) values ("83408","NR ADMIN PERS 1302 (NOSC AKRON OH)","RESFOR N12 (07APR2021) and Re-Title List");</v>
      </c>
    </row>
    <row r="482" spans="1:18" ht="32" x14ac:dyDescent="0.2">
      <c r="A482" s="10" t="s">
        <v>94</v>
      </c>
      <c r="B482" s="10" t="s">
        <v>1196</v>
      </c>
      <c r="C482" s="65">
        <v>83409</v>
      </c>
      <c r="D482" s="10" t="s">
        <v>1277</v>
      </c>
      <c r="E482" s="59">
        <f t="shared" si="21"/>
        <v>83409</v>
      </c>
      <c r="F482" s="10" t="s">
        <v>1278</v>
      </c>
      <c r="G482" s="59" t="str">
        <f>+VLOOKUP(C482,'Unit Retitle List'!$A$2:$C$1045,3,FALSE)</f>
        <v>NR CNIC F&amp;E SERV A</v>
      </c>
      <c r="H482" s="10" t="str">
        <f>+IFERROR(VLOOKUP(C482,'Unit Retitle List'!$A$2:$C$1045,3,FALSE),F482)</f>
        <v>NR CNIC F&amp;E SERV A</v>
      </c>
      <c r="I482" s="10" t="s">
        <v>1199</v>
      </c>
      <c r="J482" s="10" t="s">
        <v>1200</v>
      </c>
      <c r="K482" s="10" t="s">
        <v>1011</v>
      </c>
      <c r="L482" s="10" t="s">
        <v>1201</v>
      </c>
      <c r="M482" s="10" t="s">
        <v>1202</v>
      </c>
      <c r="O482" s="17"/>
      <c r="Q482" s="9" t="str">
        <f t="shared" si="22"/>
        <v xml:space="preserve">						{"83409","NR CNIC F&amp;E SERV A (NOSC FT DIX NJ)"},</v>
      </c>
      <c r="R482" s="9" t="str">
        <f t="shared" si="23"/>
        <v>insert into FTS_rui_codes (suggest_text_1, suggest_text_2, source) values ("83409","NR CNIC F&amp;E SERV A (NOSC FT DIX NJ)","RESFOR N12 (07APR2021) and Re-Title List");</v>
      </c>
    </row>
    <row r="483" spans="1:18" ht="32" x14ac:dyDescent="0.2">
      <c r="A483" s="10" t="s">
        <v>94</v>
      </c>
      <c r="B483" s="7" t="s">
        <v>2730</v>
      </c>
      <c r="C483" s="66">
        <v>83410</v>
      </c>
      <c r="D483" s="7" t="s">
        <v>2945</v>
      </c>
      <c r="E483" s="59">
        <f t="shared" si="21"/>
        <v>83410</v>
      </c>
      <c r="F483" s="7" t="s">
        <v>2946</v>
      </c>
      <c r="G483" s="59" t="str">
        <f>+VLOOKUP(C483,'Unit Retitle List'!$A$2:$C$1045,3,FALSE)</f>
        <v>NR CSG4 AIR C2</v>
      </c>
      <c r="H483" s="10" t="str">
        <f>+IFERROR(VLOOKUP(C483,'Unit Retitle List'!$A$2:$C$1045,3,FALSE),F483)</f>
        <v>NR CSG4 AIR C2</v>
      </c>
      <c r="I483" s="7" t="s">
        <v>2734</v>
      </c>
      <c r="J483" s="7" t="s">
        <v>2735</v>
      </c>
      <c r="K483" s="7" t="s">
        <v>26</v>
      </c>
      <c r="L483" s="7" t="s">
        <v>2736</v>
      </c>
      <c r="M483" s="7" t="s">
        <v>2737</v>
      </c>
      <c r="Q483" s="9" t="str">
        <f t="shared" si="22"/>
        <v xml:space="preserve">						{"83410","NR CSG4 AIR C2 (NOSC NORFOLK VA)"},</v>
      </c>
      <c r="R483" s="9" t="str">
        <f t="shared" si="23"/>
        <v>insert into FTS_rui_codes (suggest_text_1, suggest_text_2, source) values ("83410","NR CSG4 AIR C2 (NOSC NORFOLK VA)","RESFOR N12 (07APR2021) and Re-Title List");</v>
      </c>
    </row>
    <row r="484" spans="1:18" ht="32" x14ac:dyDescent="0.2">
      <c r="A484" s="10" t="s">
        <v>94</v>
      </c>
      <c r="B484" s="10" t="s">
        <v>4647</v>
      </c>
      <c r="C484" s="65">
        <v>83414</v>
      </c>
      <c r="D484" s="10" t="s">
        <v>4649</v>
      </c>
      <c r="E484" s="59">
        <f t="shared" si="21"/>
        <v>83414</v>
      </c>
      <c r="F484" s="11" t="s">
        <v>4650</v>
      </c>
      <c r="G484" s="59" t="e">
        <f>+VLOOKUP(C484,'Unit Retitle List'!$A$2:$C$1045,3,FALSE)</f>
        <v>#N/A</v>
      </c>
      <c r="H484" s="10" t="str">
        <f>+IFERROR(VLOOKUP(C484,'Unit Retitle List'!$A$2:$C$1045,3,FALSE),F484)</f>
        <v>NR ADMIN PERS 2289</v>
      </c>
      <c r="I484" s="41" t="s">
        <v>4651</v>
      </c>
      <c r="J484" s="10" t="s">
        <v>4652</v>
      </c>
      <c r="K484" s="10" t="s">
        <v>1144</v>
      </c>
      <c r="L484" s="10" t="s">
        <v>4653</v>
      </c>
      <c r="M484" s="10" t="s">
        <v>4654</v>
      </c>
      <c r="Q484" s="9" t="str">
        <f t="shared" si="22"/>
        <v xml:space="preserve">						{"83414","NR ADMIN PERS 2289 (NOSC WHIDBEY ISLAND WA)"},</v>
      </c>
      <c r="R484" s="9" t="str">
        <f t="shared" si="23"/>
        <v>insert into FTS_rui_codes (suggest_text_1, suggest_text_2, source) values ("83414","NR ADMIN PERS 2289 (NOSC WHIDBEY ISLAND WA)","RESFOR N12 (07APR2021) and Re-Title List");</v>
      </c>
    </row>
    <row r="485" spans="1:18" ht="32" x14ac:dyDescent="0.2">
      <c r="A485" s="10" t="s">
        <v>94</v>
      </c>
      <c r="B485" s="10" t="s">
        <v>3736</v>
      </c>
      <c r="C485" s="65">
        <v>83416</v>
      </c>
      <c r="D485" s="10" t="s">
        <v>3792</v>
      </c>
      <c r="E485" s="59">
        <f t="shared" si="21"/>
        <v>83416</v>
      </c>
      <c r="F485" s="10" t="s">
        <v>3792</v>
      </c>
      <c r="G485" s="59" t="str">
        <f>+VLOOKUP(C485,'Unit Retitle List'!$A$2:$C$1045,3,FALSE)</f>
        <v>NR CBMU 303 SDC</v>
      </c>
      <c r="H485" s="10" t="str">
        <f>+IFERROR(VLOOKUP(C485,'Unit Retitle List'!$A$2:$C$1045,3,FALSE),F485)</f>
        <v>NR CBMU 303 SDC</v>
      </c>
      <c r="I485" s="10" t="s">
        <v>3746</v>
      </c>
      <c r="J485" s="10" t="s">
        <v>47</v>
      </c>
      <c r="K485" s="10" t="s">
        <v>48</v>
      </c>
      <c r="L485" s="10" t="s">
        <v>3740</v>
      </c>
      <c r="M485" s="22" t="s">
        <v>3741</v>
      </c>
      <c r="O485" s="17"/>
      <c r="P485" s="13"/>
      <c r="Q485" s="9" t="str">
        <f t="shared" si="22"/>
        <v xml:space="preserve">						{"83416","NR CBMU 303 SDC (NOSC SAN DIEGO CA)"},</v>
      </c>
      <c r="R485" s="9" t="str">
        <f t="shared" si="23"/>
        <v>insert into FTS_rui_codes (suggest_text_1, suggest_text_2, source) values ("83416","NR CBMU 303 SDC (NOSC SAN DIEGO CA)","RESFOR N12 (07APR2021) and Re-Title List");</v>
      </c>
    </row>
    <row r="486" spans="1:18" ht="32" x14ac:dyDescent="0.2">
      <c r="A486" s="10" t="s">
        <v>94</v>
      </c>
      <c r="B486" s="10" t="s">
        <v>1282</v>
      </c>
      <c r="C486" s="65">
        <v>83419</v>
      </c>
      <c r="D486" s="10" t="s">
        <v>1327</v>
      </c>
      <c r="E486" s="59">
        <f t="shared" si="21"/>
        <v>83419</v>
      </c>
      <c r="F486" s="10" t="s">
        <v>1327</v>
      </c>
      <c r="G486" s="59" t="e">
        <f>+VLOOKUP(C486,'Unit Retitle List'!$A$2:$C$1045,3,FALSE)</f>
        <v>#N/A</v>
      </c>
      <c r="H486" s="10" t="str">
        <f>+IFERROR(VLOOKUP(C486,'Unit Retitle List'!$A$2:$C$1045,3,FALSE),F486)</f>
        <v>NR TCEM DET 402A</v>
      </c>
      <c r="I486" s="10" t="s">
        <v>1290</v>
      </c>
      <c r="J486" s="10" t="s">
        <v>17</v>
      </c>
      <c r="K486" s="10" t="s">
        <v>18</v>
      </c>
      <c r="L486" s="10" t="s">
        <v>1286</v>
      </c>
      <c r="M486" s="10" t="s">
        <v>1287</v>
      </c>
      <c r="Q486" s="9" t="str">
        <f t="shared" si="22"/>
        <v xml:space="preserve">						{"83419","NR TCEM DET 402A (NOSC FT WORTH TX)"},</v>
      </c>
      <c r="R486" s="9" t="str">
        <f t="shared" si="23"/>
        <v>insert into FTS_rui_codes (suggest_text_1, suggest_text_2, source) values ("83419","NR TCEM DET 402A (NOSC FT WORTH TX)","RESFOR N12 (07APR2021) and Re-Title List");</v>
      </c>
    </row>
    <row r="487" spans="1:18" ht="32" x14ac:dyDescent="0.2">
      <c r="A487" s="10" t="s">
        <v>94</v>
      </c>
      <c r="B487" s="10" t="s">
        <v>789</v>
      </c>
      <c r="C487" s="65">
        <v>83420</v>
      </c>
      <c r="D487" s="10" t="s">
        <v>800</v>
      </c>
      <c r="E487" s="59">
        <f t="shared" si="21"/>
        <v>83420</v>
      </c>
      <c r="F487" s="10" t="s">
        <v>801</v>
      </c>
      <c r="G487" s="59" t="e">
        <f>+VLOOKUP(C487,'Unit Retitle List'!$A$2:$C$1045,3,FALSE)</f>
        <v>#N/A</v>
      </c>
      <c r="H487" s="10" t="str">
        <f>+IFERROR(VLOOKUP(C487,'Unit Retitle List'!$A$2:$C$1045,3,FALSE),F487)</f>
        <v>NR 4MLG SUP CO 453 DET2</v>
      </c>
      <c r="I487" s="10" t="s">
        <v>802</v>
      </c>
      <c r="J487" s="10" t="s">
        <v>794</v>
      </c>
      <c r="K487" s="10" t="s">
        <v>147</v>
      </c>
      <c r="L487" s="10" t="s">
        <v>795</v>
      </c>
      <c r="M487" s="10" t="s">
        <v>796</v>
      </c>
      <c r="Q487" s="9" t="str">
        <f t="shared" si="22"/>
        <v xml:space="preserve">						{"83420","NR 4MLG SUP CO 453 DET2 (NOSC COLUMBUS GA)"},</v>
      </c>
      <c r="R487" s="9" t="str">
        <f t="shared" si="23"/>
        <v>insert into FTS_rui_codes (suggest_text_1, suggest_text_2, source) values ("83420","NR 4MLG SUP CO 453 DET2 (NOSC COLUMBUS GA)","RESFOR N12 (07APR2021) and Re-Title List");</v>
      </c>
    </row>
    <row r="488" spans="1:18" ht="32" x14ac:dyDescent="0.2">
      <c r="A488" s="10" t="s">
        <v>94</v>
      </c>
      <c r="B488" s="10" t="s">
        <v>3736</v>
      </c>
      <c r="C488" s="65">
        <v>83421</v>
      </c>
      <c r="D488" s="10" t="s">
        <v>3841</v>
      </c>
      <c r="E488" s="59">
        <f t="shared" si="21"/>
        <v>83421</v>
      </c>
      <c r="F488" s="10" t="s">
        <v>3841</v>
      </c>
      <c r="G488" s="59" t="str">
        <f>+VLOOKUP(C488,'Unit Retitle List'!$A$2:$C$1045,3,FALSE)</f>
        <v>NR IPACOM J4 SDC</v>
      </c>
      <c r="H488" s="10" t="str">
        <f>+IFERROR(VLOOKUP(C488,'Unit Retitle List'!$A$2:$C$1045,3,FALSE),F488)</f>
        <v>NR IPACOM J4 SDC</v>
      </c>
      <c r="I488" s="10" t="s">
        <v>3746</v>
      </c>
      <c r="J488" s="10" t="s">
        <v>47</v>
      </c>
      <c r="K488" s="10" t="s">
        <v>48</v>
      </c>
      <c r="L488" s="10" t="s">
        <v>3740</v>
      </c>
      <c r="M488" s="22" t="s">
        <v>3741</v>
      </c>
      <c r="O488" s="17"/>
      <c r="P488" s="13"/>
      <c r="Q488" s="9" t="str">
        <f t="shared" si="22"/>
        <v xml:space="preserve">						{"83421","NR IPACOM J4 SDC (NOSC SAN DIEGO CA)"},</v>
      </c>
      <c r="R488" s="9" t="str">
        <f t="shared" si="23"/>
        <v>insert into FTS_rui_codes (suggest_text_1, suggest_text_2, source) values ("83421","NR IPACOM J4 SDC (NOSC SAN DIEGO CA)","RESFOR N12 (07APR2021) and Re-Title List");</v>
      </c>
    </row>
    <row r="489" spans="1:18" ht="32" x14ac:dyDescent="0.2">
      <c r="A489" s="10" t="s">
        <v>94</v>
      </c>
      <c r="B489" s="10" t="s">
        <v>3736</v>
      </c>
      <c r="C489" s="65">
        <v>83422</v>
      </c>
      <c r="D489" s="10" t="s">
        <v>3770</v>
      </c>
      <c r="E489" s="59">
        <f t="shared" si="21"/>
        <v>83422</v>
      </c>
      <c r="F489" s="10" t="s">
        <v>3770</v>
      </c>
      <c r="G489" s="59" t="e">
        <f>+VLOOKUP(C489,'Unit Retitle List'!$A$2:$C$1045,3,FALSE)</f>
        <v>#N/A</v>
      </c>
      <c r="H489" s="10" t="str">
        <f>+IFERROR(VLOOKUP(C489,'Unit Retitle List'!$A$2:$C$1045,3,FALSE),F489)</f>
        <v>NR CNRSW ROC</v>
      </c>
      <c r="I489" s="10" t="s">
        <v>3746</v>
      </c>
      <c r="J489" s="10" t="s">
        <v>47</v>
      </c>
      <c r="K489" s="10" t="s">
        <v>48</v>
      </c>
      <c r="L489" s="10" t="s">
        <v>3740</v>
      </c>
      <c r="M489" s="22" t="s">
        <v>3741</v>
      </c>
      <c r="O489" s="17"/>
      <c r="P489" s="13"/>
      <c r="Q489" s="9" t="str">
        <f t="shared" si="22"/>
        <v xml:space="preserve">						{"83422","NR CNRSW ROC (NOSC SAN DIEGO CA)"},</v>
      </c>
      <c r="R489" s="9" t="str">
        <f t="shared" si="23"/>
        <v>insert into FTS_rui_codes (suggest_text_1, suggest_text_2, source) values ("83422","NR CNRSW ROC (NOSC SAN DIEGO CA)","RESFOR N12 (07APR2021) and Re-Title List");</v>
      </c>
    </row>
    <row r="490" spans="1:18" ht="32" x14ac:dyDescent="0.2">
      <c r="A490" s="10" t="s">
        <v>94</v>
      </c>
      <c r="B490" s="10" t="s">
        <v>4803</v>
      </c>
      <c r="C490" s="65">
        <v>83426</v>
      </c>
      <c r="D490" s="10" t="s">
        <v>4817</v>
      </c>
      <c r="E490" s="59">
        <f t="shared" si="21"/>
        <v>83426</v>
      </c>
      <c r="F490" s="10" t="s">
        <v>4818</v>
      </c>
      <c r="G490" s="59" t="e">
        <f>+VLOOKUP(C490,'Unit Retitle List'!$A$2:$C$1045,3,FALSE)</f>
        <v>#N/A</v>
      </c>
      <c r="H490" s="10" t="str">
        <f>+IFERROR(VLOOKUP(C490,'Unit Retitle List'!$A$2:$C$1045,3,FALSE),F490)</f>
        <v>NR SURFACE SUPPORT 18</v>
      </c>
      <c r="I490" s="10" t="s">
        <v>4806</v>
      </c>
      <c r="J490" s="10" t="s">
        <v>2735</v>
      </c>
      <c r="K490" s="10" t="s">
        <v>26</v>
      </c>
      <c r="L490" s="10" t="s">
        <v>4807</v>
      </c>
      <c r="M490" s="10" t="s">
        <v>4808</v>
      </c>
      <c r="Q490" s="9" t="str">
        <f t="shared" si="22"/>
        <v xml:space="preserve">						{"83426","NR SURFACE SUPPORT 18 (SEAL TEAM EIGHTEEN)"},</v>
      </c>
      <c r="R490" s="9" t="str">
        <f t="shared" si="23"/>
        <v>insert into FTS_rui_codes (suggest_text_1, suggest_text_2, source) values ("83426","NR SURFACE SUPPORT 18 (SEAL TEAM EIGHTEEN)","RESFOR N12 (07APR2021) and Re-Title List");</v>
      </c>
    </row>
    <row r="491" spans="1:18" ht="32" x14ac:dyDescent="0.2">
      <c r="A491" s="10" t="s">
        <v>94</v>
      </c>
      <c r="B491" s="10" t="s">
        <v>370</v>
      </c>
      <c r="C491" s="65">
        <v>83430</v>
      </c>
      <c r="D491" s="10" t="s">
        <v>394</v>
      </c>
      <c r="E491" s="59">
        <f t="shared" si="21"/>
        <v>83430</v>
      </c>
      <c r="F491" s="10" t="s">
        <v>395</v>
      </c>
      <c r="G491" s="59" t="str">
        <f>+VLOOKUP(C491,'Unit Retitle List'!$A$2:$C$1045,3,FALSE)</f>
        <v>NR RSU BAN</v>
      </c>
      <c r="H491" s="10" t="str">
        <f>+IFERROR(VLOOKUP(C491,'Unit Retitle List'!$A$2:$C$1045,3,FALSE),F491)</f>
        <v>NR RSU BAN</v>
      </c>
      <c r="I491" s="10" t="s">
        <v>373</v>
      </c>
      <c r="J491" s="10" t="s">
        <v>374</v>
      </c>
      <c r="K491" s="10" t="s">
        <v>375</v>
      </c>
      <c r="L491" s="10" t="s">
        <v>376</v>
      </c>
      <c r="M491" s="10" t="s">
        <v>377</v>
      </c>
      <c r="Q491" s="9" t="str">
        <f t="shared" si="22"/>
        <v xml:space="preserve">						{"83430","NR RSU BAN (NOSC BANGOR ME)"},</v>
      </c>
      <c r="R491" s="9" t="str">
        <f t="shared" si="23"/>
        <v>insert into FTS_rui_codes (suggest_text_1, suggest_text_2, source) values ("83430","NR RSU BAN (NOSC BANGOR ME)","RESFOR N12 (07APR2021) and Re-Title List");</v>
      </c>
    </row>
    <row r="492" spans="1:18" ht="32" x14ac:dyDescent="0.2">
      <c r="A492" s="10" t="s">
        <v>94</v>
      </c>
      <c r="B492" s="7" t="s">
        <v>2730</v>
      </c>
      <c r="C492" s="66">
        <v>83436</v>
      </c>
      <c r="D492" s="7" t="s">
        <v>2948</v>
      </c>
      <c r="E492" s="59">
        <f t="shared" si="21"/>
        <v>83436</v>
      </c>
      <c r="F492" s="7" t="s">
        <v>2948</v>
      </c>
      <c r="G492" s="59" t="str">
        <f>+VLOOKUP(C492,'Unit Retitle List'!$A$2:$C$1045,3,FALSE)</f>
        <v>NR C10F NCTMS LANT</v>
      </c>
      <c r="H492" s="10" t="str">
        <f>+IFERROR(VLOOKUP(C492,'Unit Retitle List'!$A$2:$C$1045,3,FALSE),F492)</f>
        <v>NR C10F NCTMS LANT</v>
      </c>
      <c r="I492" s="7" t="s">
        <v>2734</v>
      </c>
      <c r="J492" s="7" t="s">
        <v>2735</v>
      </c>
      <c r="K492" s="7" t="s">
        <v>26</v>
      </c>
      <c r="L492" s="7" t="s">
        <v>2736</v>
      </c>
      <c r="M492" s="7" t="s">
        <v>2737</v>
      </c>
      <c r="Q492" s="9" t="str">
        <f t="shared" si="22"/>
        <v xml:space="preserve">						{"83436","NR C10F NCTMS LANT (NOSC NORFOLK VA)"},</v>
      </c>
      <c r="R492" s="9" t="str">
        <f t="shared" si="23"/>
        <v>insert into FTS_rui_codes (suggest_text_1, suggest_text_2, source) values ("83436","NR C10F NCTMS LANT (NOSC NORFOLK VA)","RESFOR N12 (07APR2021) and Re-Title List");</v>
      </c>
    </row>
    <row r="493" spans="1:18" ht="32" x14ac:dyDescent="0.2">
      <c r="A493" s="10" t="s">
        <v>94</v>
      </c>
      <c r="B493" s="10" t="s">
        <v>3736</v>
      </c>
      <c r="C493" s="65">
        <v>83438</v>
      </c>
      <c r="D493" s="10" t="s">
        <v>3827</v>
      </c>
      <c r="E493" s="59">
        <f t="shared" si="21"/>
        <v>83438</v>
      </c>
      <c r="F493" s="10" t="s">
        <v>3827</v>
      </c>
      <c r="G493" s="59" t="e">
        <f>+VLOOKUP(C493,'Unit Retitle List'!$A$2:$C$1045,3,FALSE)</f>
        <v>#N/A</v>
      </c>
      <c r="H493" s="10" t="str">
        <f>+IFERROR(VLOOKUP(C493,'Unit Retitle List'!$A$2:$C$1045,3,FALSE),F493)</f>
        <v>NR SPAWAR 119</v>
      </c>
      <c r="I493" s="10" t="s">
        <v>3746</v>
      </c>
      <c r="J493" s="10" t="s">
        <v>47</v>
      </c>
      <c r="K493" s="10" t="s">
        <v>48</v>
      </c>
      <c r="L493" s="10" t="s">
        <v>3740</v>
      </c>
      <c r="M493" s="22" t="s">
        <v>3741</v>
      </c>
      <c r="O493" s="14"/>
      <c r="P493" s="13"/>
      <c r="Q493" s="9" t="str">
        <f t="shared" si="22"/>
        <v xml:space="preserve">						{"83438","NR SPAWAR 119 (NOSC SAN DIEGO CA)"},</v>
      </c>
      <c r="R493" s="9" t="str">
        <f t="shared" si="23"/>
        <v>insert into FTS_rui_codes (suggest_text_1, suggest_text_2, source) values ("83438","NR SPAWAR 119 (NOSC SAN DIEGO CA)","RESFOR N12 (07APR2021) and Re-Title List");</v>
      </c>
    </row>
    <row r="494" spans="1:18" ht="32" x14ac:dyDescent="0.2">
      <c r="A494" s="10" t="s">
        <v>94</v>
      </c>
      <c r="B494" s="10" t="s">
        <v>142</v>
      </c>
      <c r="C494" s="65">
        <v>83439</v>
      </c>
      <c r="D494" s="10" t="s">
        <v>160</v>
      </c>
      <c r="E494" s="59">
        <f t="shared" si="21"/>
        <v>83439</v>
      </c>
      <c r="F494" s="10" t="s">
        <v>161</v>
      </c>
      <c r="G494" s="59" t="e">
        <f>+VLOOKUP(C494,'Unit Retitle List'!$A$2:$C$1045,3,FALSE)</f>
        <v>#N/A</v>
      </c>
      <c r="H494" s="10" t="str">
        <f>+IFERROR(VLOOKUP(C494,'Unit Retitle List'!$A$2:$C$1045,3,FALSE),F494)</f>
        <v>NR 4MLG HQRTS CO CLR 45</v>
      </c>
      <c r="I494" s="10" t="s">
        <v>145</v>
      </c>
      <c r="J494" s="10" t="s">
        <v>146</v>
      </c>
      <c r="K494" s="10" t="s">
        <v>147</v>
      </c>
      <c r="L494" s="10" t="s">
        <v>162</v>
      </c>
      <c r="M494" s="10" t="s">
        <v>149</v>
      </c>
      <c r="Q494" s="9" t="str">
        <f t="shared" si="22"/>
        <v xml:space="preserve">						{"83439","NR 4MLG HQRTS CO CLR 45 (NOSC ATLANTA GA)"},</v>
      </c>
      <c r="R494" s="9" t="str">
        <f t="shared" si="23"/>
        <v>insert into FTS_rui_codes (suggest_text_1, suggest_text_2, source) values ("83439","NR 4MLG HQRTS CO CLR 45 (NOSC ATLANTA GA)","RESFOR N12 (07APR2021) and Re-Title List");</v>
      </c>
    </row>
    <row r="495" spans="1:18" ht="32" x14ac:dyDescent="0.2">
      <c r="A495" s="10" t="s">
        <v>94</v>
      </c>
      <c r="B495" s="7" t="s">
        <v>2730</v>
      </c>
      <c r="C495" s="66">
        <v>83440</v>
      </c>
      <c r="D495" s="7" t="s">
        <v>2939</v>
      </c>
      <c r="E495" s="59">
        <f t="shared" si="21"/>
        <v>83440</v>
      </c>
      <c r="F495" s="7" t="s">
        <v>2940</v>
      </c>
      <c r="G495" s="59" t="str">
        <f>+VLOOKUP(C495,'Unit Retitle List'!$A$2:$C$1045,3,FALSE)</f>
        <v>NR NWDC NOR</v>
      </c>
      <c r="H495" s="10" t="str">
        <f>+IFERROR(VLOOKUP(C495,'Unit Retitle List'!$A$2:$C$1045,3,FALSE),F495)</f>
        <v>NR NWDC NOR</v>
      </c>
      <c r="I495" s="7" t="s">
        <v>2734</v>
      </c>
      <c r="J495" s="7" t="s">
        <v>2735</v>
      </c>
      <c r="K495" s="7" t="s">
        <v>26</v>
      </c>
      <c r="L495" s="7" t="s">
        <v>2736</v>
      </c>
      <c r="M495" s="7" t="s">
        <v>2737</v>
      </c>
      <c r="Q495" s="9" t="str">
        <f t="shared" si="22"/>
        <v xml:space="preserve">						{"83440","NR NWDC NOR (NOSC NORFOLK VA)"},</v>
      </c>
      <c r="R495" s="9" t="str">
        <f t="shared" si="23"/>
        <v>insert into FTS_rui_codes (suggest_text_1, suggest_text_2, source) values ("83440","NR NWDC NOR (NOSC NORFOLK VA)","RESFOR N12 (07APR2021) and Re-Title List");</v>
      </c>
    </row>
    <row r="496" spans="1:18" ht="32" x14ac:dyDescent="0.2">
      <c r="A496" s="10" t="s">
        <v>94</v>
      </c>
      <c r="B496" s="10" t="s">
        <v>1282</v>
      </c>
      <c r="C496" s="65">
        <v>83441</v>
      </c>
      <c r="D496" s="10" t="s">
        <v>1350</v>
      </c>
      <c r="E496" s="59">
        <f t="shared" si="21"/>
        <v>83441</v>
      </c>
      <c r="F496" s="10" t="s">
        <v>1351</v>
      </c>
      <c r="G496" s="59" t="str">
        <f>+VLOOKUP(C496,'Unit Retitle List'!$A$2:$C$1045,3,FALSE)</f>
        <v xml:space="preserve">NR SUBGRU 7 HQ </v>
      </c>
      <c r="H496" s="10" t="str">
        <f>+IFERROR(VLOOKUP(C496,'Unit Retitle List'!$A$2:$C$1045,3,FALSE),F496)</f>
        <v xml:space="preserve">NR SUBGRU 7 HQ </v>
      </c>
      <c r="I496" s="10" t="s">
        <v>1290</v>
      </c>
      <c r="J496" s="10" t="s">
        <v>17</v>
      </c>
      <c r="K496" s="10" t="s">
        <v>18</v>
      </c>
      <c r="L496" s="10" t="s">
        <v>1286</v>
      </c>
      <c r="M496" s="10" t="s">
        <v>1287</v>
      </c>
      <c r="Q496" s="9" t="str">
        <f t="shared" si="22"/>
        <v xml:space="preserve">						{"83441","NR SUBGRU 7 HQ  (NOSC FT WORTH TX)"},</v>
      </c>
      <c r="R496" s="9" t="str">
        <f t="shared" si="23"/>
        <v>insert into FTS_rui_codes (suggest_text_1, suggest_text_2, source) values ("83441","NR SUBGRU 7 HQ  (NOSC FT WORTH TX)","RESFOR N12 (07APR2021) and Re-Title List");</v>
      </c>
    </row>
    <row r="497" spans="1:18" ht="32" x14ac:dyDescent="0.2">
      <c r="A497" s="10" t="s">
        <v>94</v>
      </c>
      <c r="B497" s="10" t="s">
        <v>2398</v>
      </c>
      <c r="C497" s="65">
        <v>83448</v>
      </c>
      <c r="D497" s="10" t="s">
        <v>2432</v>
      </c>
      <c r="E497" s="59">
        <f t="shared" si="21"/>
        <v>83448</v>
      </c>
      <c r="F497" s="11" t="s">
        <v>2433</v>
      </c>
      <c r="G497" s="59" t="e">
        <f>+VLOOKUP(C497,'Unit Retitle List'!$A$2:$C$1045,3,FALSE)</f>
        <v>#N/A</v>
      </c>
      <c r="H497" s="10" t="str">
        <f>+IFERROR(VLOOKUP(C497,'Unit Retitle List'!$A$2:$C$1045,3,FALSE),F497)</f>
        <v>NR NSF NAVSTA ROTA</v>
      </c>
      <c r="I497" s="10" t="s">
        <v>2401</v>
      </c>
      <c r="J497" s="10" t="s">
        <v>2402</v>
      </c>
      <c r="K497" s="10" t="s">
        <v>2403</v>
      </c>
      <c r="L497" s="10" t="s">
        <v>2404</v>
      </c>
      <c r="M497" s="10" t="s">
        <v>2405</v>
      </c>
      <c r="Q497" s="9" t="str">
        <f t="shared" si="22"/>
        <v xml:space="preserve">						{"83448","NR NSF NAVSTA ROTA (NOSC MINNEAPOLIS MN)"},</v>
      </c>
      <c r="R497" s="9" t="str">
        <f t="shared" si="23"/>
        <v>insert into FTS_rui_codes (suggest_text_1, suggest_text_2, source) values ("83448","NR NSF NAVSTA ROTA (NOSC MINNEAPOLIS MN)","RESFOR N12 (07APR2021) and Re-Title List");</v>
      </c>
    </row>
    <row r="498" spans="1:18" ht="16" x14ac:dyDescent="0.2">
      <c r="A498" s="10" t="s">
        <v>94</v>
      </c>
      <c r="B498" s="10" t="s">
        <v>122</v>
      </c>
      <c r="C498" s="65">
        <v>83450</v>
      </c>
      <c r="D498" s="10" t="s">
        <v>136</v>
      </c>
      <c r="E498" s="59">
        <f t="shared" si="21"/>
        <v>83450</v>
      </c>
      <c r="F498" s="11" t="s">
        <v>137</v>
      </c>
      <c r="G498" s="59" t="str">
        <f>+VLOOKUP(C498,'Unit Retitle List'!$A$2:$C$1045,3,FALSE)</f>
        <v>NR RSU ANC</v>
      </c>
      <c r="H498" s="10" t="str">
        <f>+IFERROR(VLOOKUP(C498,'Unit Retitle List'!$A$2:$C$1045,3,FALSE),F498)</f>
        <v>NR RSU ANC</v>
      </c>
      <c r="I498" s="10" t="s">
        <v>125</v>
      </c>
      <c r="J498" s="10" t="s">
        <v>126</v>
      </c>
      <c r="K498" s="10" t="s">
        <v>127</v>
      </c>
      <c r="L498" s="18" t="s">
        <v>128</v>
      </c>
      <c r="M498" s="10" t="s">
        <v>129</v>
      </c>
      <c r="Q498" s="9" t="str">
        <f t="shared" si="22"/>
        <v xml:space="preserve">						{"83450","NR RSU ANC (NOSC ANCHORAGE AK)"},</v>
      </c>
      <c r="R498" s="9" t="str">
        <f t="shared" si="23"/>
        <v>insert into FTS_rui_codes (suggest_text_1, suggest_text_2, source) values ("83450","NR RSU ANC (NOSC ANCHORAGE AK)","RESFOR N12 (07APR2021) and Re-Title List");</v>
      </c>
    </row>
    <row r="499" spans="1:18" ht="32" x14ac:dyDescent="0.2">
      <c r="A499" s="10" t="s">
        <v>94</v>
      </c>
      <c r="B499" s="10" t="s">
        <v>2302</v>
      </c>
      <c r="C499" s="65">
        <v>83451</v>
      </c>
      <c r="D499" s="10" t="s">
        <v>2309</v>
      </c>
      <c r="E499" s="59">
        <f t="shared" si="21"/>
        <v>83451</v>
      </c>
      <c r="F499" s="10" t="s">
        <v>2310</v>
      </c>
      <c r="G499" s="59" t="str">
        <f>+VLOOKUP(C499,'Unit Retitle List'!$A$2:$C$1045,3,FALSE)</f>
        <v>NR NMRTC CL MER</v>
      </c>
      <c r="H499" s="10" t="str">
        <f>+IFERROR(VLOOKUP(C499,'Unit Retitle List'!$A$2:$C$1045,3,FALSE),F499)</f>
        <v>NR NMRTC CL MER</v>
      </c>
      <c r="I499" s="10" t="s">
        <v>2304</v>
      </c>
      <c r="J499" s="10" t="s">
        <v>2305</v>
      </c>
      <c r="K499" s="10" t="s">
        <v>1494</v>
      </c>
      <c r="L499" s="10" t="s">
        <v>2306</v>
      </c>
      <c r="M499" s="10" t="s">
        <v>2307</v>
      </c>
      <c r="Q499" s="9" t="str">
        <f t="shared" si="22"/>
        <v xml:space="preserve">						{"83451","NR NMRTC CL MER (NOSC MERIDIAN MS)"},</v>
      </c>
      <c r="R499" s="9" t="str">
        <f t="shared" si="23"/>
        <v>insert into FTS_rui_codes (suggest_text_1, suggest_text_2, source) values ("83451","NR NMRTC CL MER (NOSC MERIDIAN MS)","RESFOR N12 (07APR2021) and Re-Title List");</v>
      </c>
    </row>
    <row r="500" spans="1:18" ht="32" x14ac:dyDescent="0.2">
      <c r="A500" s="10" t="s">
        <v>94</v>
      </c>
      <c r="B500" s="10" t="s">
        <v>434</v>
      </c>
      <c r="C500" s="65">
        <v>83453</v>
      </c>
      <c r="D500" s="10" t="s">
        <v>449</v>
      </c>
      <c r="E500" s="59">
        <f t="shared" si="21"/>
        <v>83453</v>
      </c>
      <c r="F500" s="10" t="s">
        <v>450</v>
      </c>
      <c r="G500" s="59" t="str">
        <f>+VLOOKUP(C500,'Unit Retitle List'!$A$2:$C$1045,3,FALSE)</f>
        <v>NR NMRTC CL BES</v>
      </c>
      <c r="H500" s="10" t="str">
        <f>+IFERROR(VLOOKUP(C500,'Unit Retitle List'!$A$2:$C$1045,3,FALSE),F500)</f>
        <v>NR NMRTC CL BES</v>
      </c>
      <c r="I500" s="10" t="s">
        <v>438</v>
      </c>
      <c r="J500" s="10" t="s">
        <v>439</v>
      </c>
      <c r="K500" s="10" t="s">
        <v>440</v>
      </c>
      <c r="L500" s="10" t="s">
        <v>441</v>
      </c>
      <c r="M500" s="10" t="s">
        <v>442</v>
      </c>
      <c r="Q500" s="9" t="str">
        <f t="shared" si="22"/>
        <v xml:space="preserve">						{"83453","NR NMRTC CL BES (NOSC BESSEMER AL)"},</v>
      </c>
      <c r="R500" s="9" t="str">
        <f t="shared" si="23"/>
        <v>insert into FTS_rui_codes (suggest_text_1, suggest_text_2, source) values ("83453","NR NMRTC CL BES (NOSC BESSEMER AL)","RESFOR N12 (07APR2021) and Re-Title List");</v>
      </c>
    </row>
    <row r="501" spans="1:18" ht="32" x14ac:dyDescent="0.2">
      <c r="A501" s="10" t="s">
        <v>94</v>
      </c>
      <c r="B501" s="7" t="s">
        <v>1409</v>
      </c>
      <c r="C501" s="66">
        <v>83454</v>
      </c>
      <c r="D501" s="7" t="s">
        <v>1426</v>
      </c>
      <c r="E501" s="59">
        <f t="shared" si="21"/>
        <v>83454</v>
      </c>
      <c r="F501" s="7" t="s">
        <v>1427</v>
      </c>
      <c r="G501" s="59" t="e">
        <f>+VLOOKUP(C501,'Unit Retitle List'!$A$2:$C$1045,3,FALSE)</f>
        <v>#N/A</v>
      </c>
      <c r="H501" s="10" t="str">
        <f>+IFERROR(VLOOKUP(C501,'Unit Retitle List'!$A$2:$C$1045,3,FALSE),F501)</f>
        <v>NR 4MLG B FL CO B 6ESB DT</v>
      </c>
      <c r="I501" s="7" t="s">
        <v>1413</v>
      </c>
      <c r="J501" s="7" t="s">
        <v>1414</v>
      </c>
      <c r="K501" s="7" t="s">
        <v>1415</v>
      </c>
      <c r="L501" s="7" t="s">
        <v>1420</v>
      </c>
      <c r="M501" s="7" t="s">
        <v>1417</v>
      </c>
      <c r="Q501" s="9" t="str">
        <f t="shared" si="22"/>
        <v xml:space="preserve">						{"83454","NR 4MLG B FL CO B 6ESB DT (NOSC GREEN BAY WI)"},</v>
      </c>
      <c r="R501" s="9" t="str">
        <f t="shared" si="23"/>
        <v>insert into FTS_rui_codes (suggest_text_1, suggest_text_2, source) values ("83454","NR 4MLG B FL CO B 6ESB DT (NOSC GREEN BAY WI)","RESFOR N12 (07APR2021) and Re-Title List");</v>
      </c>
    </row>
    <row r="502" spans="1:18" ht="32" x14ac:dyDescent="0.2">
      <c r="A502" s="10" t="s">
        <v>94</v>
      </c>
      <c r="B502" s="10" t="s">
        <v>2103</v>
      </c>
      <c r="C502" s="65">
        <v>83456</v>
      </c>
      <c r="D502" s="10" t="s">
        <v>2116</v>
      </c>
      <c r="E502" s="59">
        <f t="shared" si="21"/>
        <v>83456</v>
      </c>
      <c r="F502" s="10" t="s">
        <v>2117</v>
      </c>
      <c r="G502" s="59" t="str">
        <f>+VLOOKUP(C502,'Unit Retitle List'!$A$2:$C$1045,3,FALSE)</f>
        <v>NR NMRTC CC LRA</v>
      </c>
      <c r="H502" s="10" t="str">
        <f>+IFERROR(VLOOKUP(C502,'Unit Retitle List'!$A$2:$C$1045,3,FALSE),F502)</f>
        <v>NR NMRTC CC LRA</v>
      </c>
      <c r="I502" s="10" t="s">
        <v>2105</v>
      </c>
      <c r="J502" s="10" t="s">
        <v>2106</v>
      </c>
      <c r="K502" s="10" t="s">
        <v>2107</v>
      </c>
      <c r="L502" s="10" t="s">
        <v>2118</v>
      </c>
      <c r="M502" s="10" t="s">
        <v>2109</v>
      </c>
      <c r="Q502" s="9" t="str">
        <f t="shared" si="22"/>
        <v xml:space="preserve">						{"83456","NR NMRTC CC LRA (NOSC LITTLE ROCK AR)"},</v>
      </c>
      <c r="R502" s="9" t="str">
        <f t="shared" si="23"/>
        <v>insert into FTS_rui_codes (suggest_text_1, suggest_text_2, source) values ("83456","NR NMRTC CC LRA (NOSC LITTLE ROCK AR)","RESFOR N12 (07APR2021) and Re-Title List");</v>
      </c>
    </row>
    <row r="503" spans="1:18" ht="32" x14ac:dyDescent="0.2">
      <c r="A503" s="10" t="s">
        <v>94</v>
      </c>
      <c r="B503" s="10" t="s">
        <v>1282</v>
      </c>
      <c r="C503" s="65">
        <v>83460</v>
      </c>
      <c r="D503" s="10" t="s">
        <v>1343</v>
      </c>
      <c r="E503" s="59">
        <f t="shared" si="21"/>
        <v>83460</v>
      </c>
      <c r="F503" s="10" t="s">
        <v>1344</v>
      </c>
      <c r="G503" s="59" t="str">
        <f>+VLOOKUP(C503,'Unit Retitle List'!$A$2:$C$1045,3,FALSE)</f>
        <v>NCHB 13 FUELS</v>
      </c>
      <c r="H503" s="10" t="str">
        <f>+IFERROR(VLOOKUP(C503,'Unit Retitle List'!$A$2:$C$1045,3,FALSE),F503)</f>
        <v>NCHB 13 FUELS</v>
      </c>
      <c r="I503" s="10" t="s">
        <v>1290</v>
      </c>
      <c r="J503" s="10" t="s">
        <v>17</v>
      </c>
      <c r="K503" s="10" t="s">
        <v>18</v>
      </c>
      <c r="L503" s="10" t="s">
        <v>1286</v>
      </c>
      <c r="M503" s="10" t="s">
        <v>1287</v>
      </c>
      <c r="Q503" s="9" t="str">
        <f t="shared" si="22"/>
        <v xml:space="preserve">						{"83460","NCHB 13 FUELS (NOSC FT WORTH TX)"},</v>
      </c>
      <c r="R503" s="9" t="str">
        <f t="shared" si="23"/>
        <v>insert into FTS_rui_codes (suggest_text_1, suggest_text_2, source) values ("83460","NCHB 13 FUELS (NOSC FT WORTH TX)","RESFOR N12 (07APR2021) and Re-Title List");</v>
      </c>
    </row>
    <row r="504" spans="1:18" ht="32" x14ac:dyDescent="0.2">
      <c r="A504" s="10" t="s">
        <v>94</v>
      </c>
      <c r="B504" s="10" t="s">
        <v>3736</v>
      </c>
      <c r="C504" s="65">
        <v>83461</v>
      </c>
      <c r="D504" s="10" t="s">
        <v>3816</v>
      </c>
      <c r="E504" s="59">
        <f t="shared" si="21"/>
        <v>83461</v>
      </c>
      <c r="F504" s="10" t="s">
        <v>3817</v>
      </c>
      <c r="G504" s="59" t="str">
        <f>+VLOOKUP(C504,'Unit Retitle List'!$A$2:$C$1045,3,FALSE)</f>
        <v>NR FLC SDC HQ</v>
      </c>
      <c r="H504" s="10" t="str">
        <f>+IFERROR(VLOOKUP(C504,'Unit Retitle List'!$A$2:$C$1045,3,FALSE),F504)</f>
        <v>NR FLC SDC HQ</v>
      </c>
      <c r="I504" s="10" t="s">
        <v>3746</v>
      </c>
      <c r="J504" s="10" t="s">
        <v>47</v>
      </c>
      <c r="K504" s="10" t="s">
        <v>48</v>
      </c>
      <c r="L504" s="10" t="s">
        <v>3740</v>
      </c>
      <c r="M504" s="22" t="s">
        <v>3741</v>
      </c>
      <c r="O504" s="14"/>
      <c r="P504" s="13"/>
      <c r="Q504" s="9" t="str">
        <f t="shared" si="22"/>
        <v xml:space="preserve">						{"83461","NR FLC SDC HQ (NOSC SAN DIEGO CA)"},</v>
      </c>
      <c r="R504" s="9" t="str">
        <f t="shared" si="23"/>
        <v>insert into FTS_rui_codes (suggest_text_1, suggest_text_2, source) values ("83461","NR FLC SDC HQ (NOSC SAN DIEGO CA)","RESFOR N12 (07APR2021) and Re-Title List");</v>
      </c>
    </row>
    <row r="505" spans="1:18" ht="32" x14ac:dyDescent="0.2">
      <c r="A505" s="10" t="s">
        <v>94</v>
      </c>
      <c r="B505" s="10" t="s">
        <v>3736</v>
      </c>
      <c r="C505" s="65">
        <v>83464</v>
      </c>
      <c r="D505" s="10" t="s">
        <v>3773</v>
      </c>
      <c r="E505" s="59">
        <f t="shared" si="21"/>
        <v>83464</v>
      </c>
      <c r="F505" s="10" t="s">
        <v>3774</v>
      </c>
      <c r="G505" s="59" t="e">
        <f>+VLOOKUP(C505,'Unit Retitle List'!$A$2:$C$1045,3,FALSE)</f>
        <v>#N/A</v>
      </c>
      <c r="H505" s="10" t="str">
        <f>+IFERROR(VLOOKUP(C505,'Unit Retitle List'!$A$2:$C$1045,3,FALSE),F505)</f>
        <v>NR COMPACFLT JPU DET 502</v>
      </c>
      <c r="I505" s="10" t="s">
        <v>3739</v>
      </c>
      <c r="J505" s="10" t="s">
        <v>47</v>
      </c>
      <c r="K505" s="10" t="s">
        <v>48</v>
      </c>
      <c r="L505" s="10" t="s">
        <v>3740</v>
      </c>
      <c r="M505" s="22" t="s">
        <v>3741</v>
      </c>
      <c r="O505" s="17"/>
      <c r="P505" s="13"/>
      <c r="Q505" s="9" t="str">
        <f t="shared" si="22"/>
        <v xml:space="preserve">						{"83464","NR COMPACFLT JPU DET 502 (NOSC SAN DIEGO CA)"},</v>
      </c>
      <c r="R505" s="9" t="str">
        <f t="shared" si="23"/>
        <v>insert into FTS_rui_codes (suggest_text_1, suggest_text_2, source) values ("83464","NR COMPACFLT JPU DET 502 (NOSC SAN DIEGO CA)","RESFOR N12 (07APR2021) and Re-Title List");</v>
      </c>
    </row>
    <row r="506" spans="1:18" ht="32" x14ac:dyDescent="0.2">
      <c r="A506" s="10" t="s">
        <v>94</v>
      </c>
      <c r="B506" s="7" t="s">
        <v>4749</v>
      </c>
      <c r="C506" s="66">
        <v>83465</v>
      </c>
      <c r="D506" s="7" t="s">
        <v>4764</v>
      </c>
      <c r="E506" s="59">
        <f t="shared" si="21"/>
        <v>83465</v>
      </c>
      <c r="F506" s="7" t="s">
        <v>4765</v>
      </c>
      <c r="G506" s="59" t="e">
        <f>+VLOOKUP(C506,'Unit Retitle List'!$A$2:$C$1045,3,FALSE)</f>
        <v>#N/A</v>
      </c>
      <c r="H506" s="10" t="str">
        <f>+IFERROR(VLOOKUP(C506,'Unit Retitle List'!$A$2:$C$1045,3,FALSE),F506)</f>
        <v>NR 4MLG MNT CO 453 DET3</v>
      </c>
      <c r="I506" s="7" t="s">
        <v>4753</v>
      </c>
      <c r="J506" s="7" t="s">
        <v>4754</v>
      </c>
      <c r="K506" s="7" t="s">
        <v>72</v>
      </c>
      <c r="L506" s="7" t="s">
        <v>4759</v>
      </c>
      <c r="M506" s="7" t="s">
        <v>4756</v>
      </c>
      <c r="Q506" s="9" t="str">
        <f t="shared" si="22"/>
        <v xml:space="preserve">						{"83465","NR 4MLG MNT CO 453 DET3 (NOSC YOUNGSTOWN OH)"},</v>
      </c>
      <c r="R506" s="9" t="str">
        <f t="shared" si="23"/>
        <v>insert into FTS_rui_codes (suggest_text_1, suggest_text_2, source) values ("83465","NR 4MLG MNT CO 453 DET3 (NOSC YOUNGSTOWN OH)","RESFOR N12 (07APR2021) and Re-Title List");</v>
      </c>
    </row>
    <row r="507" spans="1:18" ht="32" x14ac:dyDescent="0.2">
      <c r="A507" s="10" t="s">
        <v>94</v>
      </c>
      <c r="B507" s="10" t="s">
        <v>1749</v>
      </c>
      <c r="C507" s="65">
        <v>83467</v>
      </c>
      <c r="D507" s="10" t="s">
        <v>1789</v>
      </c>
      <c r="E507" s="59">
        <f t="shared" si="21"/>
        <v>83467</v>
      </c>
      <c r="F507" s="10" t="s">
        <v>1790</v>
      </c>
      <c r="G507" s="59" t="str">
        <f>+VLOOKUP(C507,'Unit Retitle List'!$A$2:$C$1045,3,FALSE)</f>
        <v>NR FLC JAX FUELS A</v>
      </c>
      <c r="H507" s="10" t="str">
        <f>+IFERROR(VLOOKUP(C507,'Unit Retitle List'!$A$2:$C$1045,3,FALSE),F507)</f>
        <v>NR FLC JAX FUELS A</v>
      </c>
      <c r="I507" s="10" t="s">
        <v>1753</v>
      </c>
      <c r="J507" s="10" t="s">
        <v>53</v>
      </c>
      <c r="K507" s="10" t="s">
        <v>54</v>
      </c>
      <c r="L507" s="10" t="s">
        <v>1754</v>
      </c>
      <c r="M507" s="10" t="s">
        <v>1755</v>
      </c>
      <c r="O507" s="29"/>
      <c r="Q507" s="9" t="str">
        <f t="shared" si="22"/>
        <v xml:space="preserve">						{"83467","NR FLC JAX FUELS A (NOSC JACKSONVILLE FL)"},</v>
      </c>
      <c r="R507" s="9" t="str">
        <f t="shared" si="23"/>
        <v>insert into FTS_rui_codes (suggest_text_1, suggest_text_2, source) values ("83467","NR FLC JAX FUELS A (NOSC JACKSONVILLE FL)","RESFOR N12 (07APR2021) and Re-Title List");</v>
      </c>
    </row>
    <row r="508" spans="1:18" ht="32" x14ac:dyDescent="0.2">
      <c r="A508" s="10" t="s">
        <v>94</v>
      </c>
      <c r="B508" s="10" t="s">
        <v>4428</v>
      </c>
      <c r="C508" s="65">
        <v>83468</v>
      </c>
      <c r="D508" s="10" t="s">
        <v>4621</v>
      </c>
      <c r="E508" s="59">
        <f t="shared" si="21"/>
        <v>83468</v>
      </c>
      <c r="F508" s="10" t="s">
        <v>4622</v>
      </c>
      <c r="G508" s="59" t="e">
        <f>+VLOOKUP(C508,'Unit Retitle List'!$A$2:$C$1045,3,FALSE)</f>
        <v>#N/A</v>
      </c>
      <c r="H508" s="10" t="str">
        <f>+IFERROR(VLOOKUP(C508,'Unit Retitle List'!$A$2:$C$1045,3,FALSE),F508)</f>
        <v>NR ADMIN PERS 6666</v>
      </c>
      <c r="I508" s="10" t="s">
        <v>4431</v>
      </c>
      <c r="J508" s="10" t="s">
        <v>4432</v>
      </c>
      <c r="K508" s="10" t="s">
        <v>298</v>
      </c>
      <c r="L508" s="10" t="s">
        <v>4433</v>
      </c>
      <c r="M508" s="10" t="s">
        <v>4434</v>
      </c>
      <c r="Q508" s="9" t="str">
        <f t="shared" si="22"/>
        <v xml:space="preserve">						{"83468","NR ADMIN PERS 6666 (NOSC WASHINGTON DC)"},</v>
      </c>
      <c r="R508" s="9" t="str">
        <f t="shared" si="23"/>
        <v>insert into FTS_rui_codes (suggest_text_1, suggest_text_2, source) values ("83468","NR ADMIN PERS 6666 (NOSC WASHINGTON DC)","RESFOR N12 (07APR2021) and Re-Title List");</v>
      </c>
    </row>
    <row r="509" spans="1:18" ht="32" x14ac:dyDescent="0.2">
      <c r="A509" s="10" t="s">
        <v>94</v>
      </c>
      <c r="B509" s="7" t="s">
        <v>2730</v>
      </c>
      <c r="C509" s="66">
        <v>83469</v>
      </c>
      <c r="D509" s="7" t="s">
        <v>2968</v>
      </c>
      <c r="E509" s="59">
        <f t="shared" si="21"/>
        <v>83469</v>
      </c>
      <c r="F509" s="7" t="s">
        <v>2969</v>
      </c>
      <c r="G509" s="59" t="e">
        <f>+VLOOKUP(C509,'Unit Retitle List'!$A$2:$C$1045,3,FALSE)</f>
        <v>#N/A</v>
      </c>
      <c r="H509" s="10" t="str">
        <f>+IFERROR(VLOOKUP(C509,'Unit Retitle List'!$A$2:$C$1045,3,FALSE),F509)</f>
        <v>NR FLC NORFOLK HQ</v>
      </c>
      <c r="I509" s="7" t="s">
        <v>2734</v>
      </c>
      <c r="J509" s="7" t="s">
        <v>2735</v>
      </c>
      <c r="K509" s="7" t="s">
        <v>26</v>
      </c>
      <c r="L509" s="7" t="s">
        <v>2736</v>
      </c>
      <c r="M509" s="7" t="s">
        <v>2737</v>
      </c>
      <c r="Q509" s="9" t="str">
        <f t="shared" si="22"/>
        <v xml:space="preserve">						{"83469","NR FLC NORFOLK HQ (NOSC NORFOLK VA)"},</v>
      </c>
      <c r="R509" s="9" t="str">
        <f t="shared" si="23"/>
        <v>insert into FTS_rui_codes (suggest_text_1, suggest_text_2, source) values ("83469","NR FLC NORFOLK HQ (NOSC NORFOLK VA)","RESFOR N12 (07APR2021) and Re-Title List");</v>
      </c>
    </row>
    <row r="510" spans="1:18" ht="32" x14ac:dyDescent="0.2">
      <c r="A510" s="10" t="s">
        <v>94</v>
      </c>
      <c r="B510" s="10" t="s">
        <v>1749</v>
      </c>
      <c r="C510" s="65">
        <v>83470</v>
      </c>
      <c r="D510" s="10" t="s">
        <v>1792</v>
      </c>
      <c r="E510" s="59">
        <f t="shared" si="21"/>
        <v>83470</v>
      </c>
      <c r="F510" s="10" t="s">
        <v>1793</v>
      </c>
      <c r="G510" s="59" t="str">
        <f>+VLOOKUP(C510,'Unit Retitle List'!$A$2:$C$1045,3,FALSE)</f>
        <v>NR NAVSUP FLCJ HQ</v>
      </c>
      <c r="H510" s="10" t="str">
        <f>+IFERROR(VLOOKUP(C510,'Unit Retitle List'!$A$2:$C$1045,3,FALSE),F510)</f>
        <v>NR NAVSUP FLCJ HQ</v>
      </c>
      <c r="I510" s="10" t="s">
        <v>1753</v>
      </c>
      <c r="J510" s="10" t="s">
        <v>53</v>
      </c>
      <c r="K510" s="10" t="s">
        <v>54</v>
      </c>
      <c r="L510" s="10" t="s">
        <v>1754</v>
      </c>
      <c r="M510" s="10" t="s">
        <v>1755</v>
      </c>
      <c r="O510" s="29"/>
      <c r="Q510" s="9" t="str">
        <f t="shared" si="22"/>
        <v xml:space="preserve">						{"83470","NR NAVSUP FLCJ HQ (NOSC JACKSONVILLE FL)"},</v>
      </c>
      <c r="R510" s="9" t="str">
        <f t="shared" si="23"/>
        <v>insert into FTS_rui_codes (suggest_text_1, suggest_text_2, source) values ("83470","NR NAVSUP FLCJ HQ (NOSC JACKSONVILLE FL)","RESFOR N12 (07APR2021) and Re-Title List");</v>
      </c>
    </row>
    <row r="511" spans="1:18" ht="32" x14ac:dyDescent="0.2">
      <c r="A511" s="10" t="s">
        <v>94</v>
      </c>
      <c r="B511" s="10" t="s">
        <v>4428</v>
      </c>
      <c r="C511" s="65">
        <v>83474</v>
      </c>
      <c r="D511" s="10" t="s">
        <v>4624</v>
      </c>
      <c r="E511" s="59">
        <f t="shared" si="21"/>
        <v>83474</v>
      </c>
      <c r="F511" s="10" t="s">
        <v>4624</v>
      </c>
      <c r="G511" s="59" t="e">
        <f>+VLOOKUP(C511,'Unit Retitle List'!$A$2:$C$1045,3,FALSE)</f>
        <v>#N/A</v>
      </c>
      <c r="H511" s="10" t="str">
        <f>+IFERROR(VLOOKUP(C511,'Unit Retitle List'!$A$2:$C$1045,3,FALSE),F511)</f>
        <v>NR USEUCOM J4</v>
      </c>
      <c r="I511" s="10" t="s">
        <v>4431</v>
      </c>
      <c r="J511" s="10" t="s">
        <v>4432</v>
      </c>
      <c r="K511" s="10" t="s">
        <v>298</v>
      </c>
      <c r="L511" s="10" t="s">
        <v>4433</v>
      </c>
      <c r="M511" s="10" t="s">
        <v>4434</v>
      </c>
      <c r="Q511" s="9" t="str">
        <f t="shared" si="22"/>
        <v xml:space="preserve">						{"83474","NR USEUCOM J4 (NOSC WASHINGTON DC)"},</v>
      </c>
      <c r="R511" s="9" t="str">
        <f t="shared" si="23"/>
        <v>insert into FTS_rui_codes (suggest_text_1, suggest_text_2, source) values ("83474","NR USEUCOM J4 (NOSC WASHINGTON DC)","RESFOR N12 (07APR2021) and Re-Title List");</v>
      </c>
    </row>
    <row r="512" spans="1:18" ht="32" x14ac:dyDescent="0.2">
      <c r="A512" s="10" t="s">
        <v>94</v>
      </c>
      <c r="B512" s="10" t="s">
        <v>533</v>
      </c>
      <c r="C512" s="65">
        <v>83477</v>
      </c>
      <c r="D512" s="10" t="s">
        <v>548</v>
      </c>
      <c r="E512" s="59">
        <f t="shared" si="21"/>
        <v>83477</v>
      </c>
      <c r="F512" s="10" t="s">
        <v>549</v>
      </c>
      <c r="G512" s="59" t="str">
        <f>+VLOOKUP(C512,'Unit Retitle List'!$A$2:$C$1045,3,FALSE)</f>
        <v>NR FLC BAHRAIN CHA</v>
      </c>
      <c r="H512" s="10" t="str">
        <f>+IFERROR(VLOOKUP(C512,'Unit Retitle List'!$A$2:$C$1045,3,FALSE),F512)</f>
        <v>NR FLC BAHRAIN CHA</v>
      </c>
      <c r="I512" s="10" t="s">
        <v>537</v>
      </c>
      <c r="J512" s="10" t="s">
        <v>538</v>
      </c>
      <c r="K512" s="10" t="s">
        <v>539</v>
      </c>
      <c r="L512" s="10" t="s">
        <v>540</v>
      </c>
      <c r="M512" s="10" t="s">
        <v>541</v>
      </c>
      <c r="Q512" s="9" t="str">
        <f t="shared" si="22"/>
        <v xml:space="preserve">						{"83477","NR FLC BAHRAIN CHA (NOSC CHARLESTON SC)"},</v>
      </c>
      <c r="R512" s="9" t="str">
        <f t="shared" si="23"/>
        <v>insert into FTS_rui_codes (suggest_text_1, suggest_text_2, source) values ("83477","NR FLC BAHRAIN CHA (NOSC CHARLESTON SC)","RESFOR N12 (07APR2021) and Re-Title List");</v>
      </c>
    </row>
    <row r="513" spans="1:18" ht="32" x14ac:dyDescent="0.2">
      <c r="A513" s="7" t="s">
        <v>66</v>
      </c>
      <c r="B513" s="10" t="s">
        <v>4072</v>
      </c>
      <c r="C513" s="65">
        <v>83484</v>
      </c>
      <c r="D513" s="10" t="s">
        <v>4108</v>
      </c>
      <c r="E513" s="59">
        <f t="shared" si="21"/>
        <v>83484</v>
      </c>
      <c r="F513" s="10" t="s">
        <v>4109</v>
      </c>
      <c r="G513" s="59" t="e">
        <f>+VLOOKUP(C513,'Unit Retitle List'!$A$2:$C$1045,3,FALSE)</f>
        <v>#N/A</v>
      </c>
      <c r="H513" s="10" t="str">
        <f>+IFERROR(VLOOKUP(C513,'Unit Retitle List'!$A$2:$C$1045,3,FALSE),F513)</f>
        <v>NR FLC YOKOSUKA HQ</v>
      </c>
      <c r="I513" s="10" t="s">
        <v>4075</v>
      </c>
      <c r="J513" s="10" t="s">
        <v>4076</v>
      </c>
      <c r="K513" s="10" t="s">
        <v>1901</v>
      </c>
      <c r="L513" s="10" t="s">
        <v>4110</v>
      </c>
      <c r="M513" s="10" t="s">
        <v>4078</v>
      </c>
      <c r="Q513" s="9" t="str">
        <f t="shared" si="22"/>
        <v xml:space="preserve">						{"83484","NR FLC YOKOSUKA HQ (NOSC ST LOUIS MO)"},</v>
      </c>
      <c r="R513" s="9" t="str">
        <f t="shared" si="23"/>
        <v>insert into FTS_rui_codes (suggest_text_1, suggest_text_2, source) values ("83484","NR FLC YOKOSUKA HQ (NOSC ST LOUIS MO)","RESFOR N12 (07APR2021) and Re-Title List");</v>
      </c>
    </row>
    <row r="514" spans="1:18" ht="32" x14ac:dyDescent="0.2">
      <c r="A514" s="7" t="s">
        <v>66</v>
      </c>
      <c r="B514" s="7" t="s">
        <v>3247</v>
      </c>
      <c r="C514" s="66">
        <v>83485</v>
      </c>
      <c r="D514" s="7" t="s">
        <v>3263</v>
      </c>
      <c r="E514" s="59">
        <f t="shared" si="21"/>
        <v>83485</v>
      </c>
      <c r="F514" s="7" t="s">
        <v>3264</v>
      </c>
      <c r="G514" s="59" t="e">
        <f>+VLOOKUP(C514,'Unit Retitle List'!$A$2:$C$1045,3,FALSE)</f>
        <v>#N/A</v>
      </c>
      <c r="H514" s="10" t="str">
        <f>+IFERROR(VLOOKUP(C514,'Unit Retitle List'!$A$2:$C$1045,3,FALSE),F514)</f>
        <v>NR FHG MP CO B 4 LEB</v>
      </c>
      <c r="I514" s="7" t="s">
        <v>3249</v>
      </c>
      <c r="J514" s="7" t="s">
        <v>3257</v>
      </c>
      <c r="K514" s="7" t="s">
        <v>275</v>
      </c>
      <c r="L514" s="7" t="s">
        <v>3258</v>
      </c>
      <c r="M514" s="7" t="s">
        <v>3252</v>
      </c>
      <c r="Q514" s="9" t="str">
        <f t="shared" si="22"/>
        <v xml:space="preserve">						{"83485","NR FHG MP CO B 4 LEB (NOSC PITTSBURGH PA)"},</v>
      </c>
      <c r="R514" s="9" t="str">
        <f t="shared" si="23"/>
        <v>insert into FTS_rui_codes (suggest_text_1, suggest_text_2, source) values ("83485","NR FHG MP CO B 4 LEB (NOSC PITTSBURGH PA)","RESFOR N12 (07APR2021) and Re-Title List");</v>
      </c>
    </row>
    <row r="515" spans="1:18" ht="32" x14ac:dyDescent="0.2">
      <c r="A515" s="7" t="s">
        <v>66</v>
      </c>
      <c r="B515" s="10" t="s">
        <v>736</v>
      </c>
      <c r="C515" s="65">
        <v>83489</v>
      </c>
      <c r="D515" s="10" t="s">
        <v>754</v>
      </c>
      <c r="E515" s="59">
        <f t="shared" ref="E515:E578" si="24">+IF(LEN(C515)&lt;=4,_xlfn.CONCAT("0",C515),C515)</f>
        <v>83489</v>
      </c>
      <c r="F515" s="10" t="s">
        <v>755</v>
      </c>
      <c r="G515" s="59" t="e">
        <f>+VLOOKUP(C515,'Unit Retitle List'!$A$2:$C$1045,3,FALSE)</f>
        <v>#N/A</v>
      </c>
      <c r="H515" s="10" t="str">
        <f>+IFERROR(VLOOKUP(C515,'Unit Retitle List'!$A$2:$C$1045,3,FALSE),F515)</f>
        <v>NR ADMIN PERS 1303</v>
      </c>
      <c r="I515" s="10" t="s">
        <v>739</v>
      </c>
      <c r="J515" s="10" t="s">
        <v>740</v>
      </c>
      <c r="K515" s="10" t="s">
        <v>72</v>
      </c>
      <c r="L515" s="10" t="s">
        <v>745</v>
      </c>
      <c r="M515" s="10" t="s">
        <v>742</v>
      </c>
      <c r="Q515" s="9" t="str">
        <f t="shared" ref="Q515:Q578" si="25">+_xlfn.CONCAT("						{""",E515,""",""",H515," (",B515,")""},")</f>
        <v xml:space="preserve">						{"83489","NR ADMIN PERS 1303 (NOSC CINCINNATI OH)"},</v>
      </c>
      <c r="R515" s="9" t="str">
        <f t="shared" ref="R515:R578" si="26">+_xlfn.CONCAT("insert into FTS_rui_codes (suggest_text_1, suggest_text_2, source) values (""",E515,""",""",H515," (",B515,")"",""RESFOR N12 (07APR2021) and Re-Title List"");")</f>
        <v>insert into FTS_rui_codes (suggest_text_1, suggest_text_2, source) values ("83489","NR ADMIN PERS 1303 (NOSC CINCINNATI OH)","RESFOR N12 (07APR2021) and Re-Title List");</v>
      </c>
    </row>
    <row r="516" spans="1:18" ht="32" x14ac:dyDescent="0.2">
      <c r="A516" s="7" t="s">
        <v>66</v>
      </c>
      <c r="B516" s="10" t="s">
        <v>1490</v>
      </c>
      <c r="C516" s="65">
        <v>83490</v>
      </c>
      <c r="D516" s="10" t="s">
        <v>1522</v>
      </c>
      <c r="E516" s="59">
        <f t="shared" si="24"/>
        <v>83490</v>
      </c>
      <c r="F516" s="10" t="s">
        <v>1523</v>
      </c>
      <c r="G516" s="59" t="e">
        <f>+VLOOKUP(C516,'Unit Retitle List'!$A$2:$C$1045,3,FALSE)</f>
        <v>#N/A</v>
      </c>
      <c r="H516" s="10" t="str">
        <f>+IFERROR(VLOOKUP(C516,'Unit Retitle List'!$A$2:$C$1045,3,FALSE),F516)</f>
        <v>NR FHG HQ CO ISB</v>
      </c>
      <c r="I516" s="10" t="s">
        <v>1492</v>
      </c>
      <c r="J516" s="10" t="s">
        <v>1493</v>
      </c>
      <c r="K516" s="10" t="s">
        <v>1494</v>
      </c>
      <c r="L516" s="10" t="s">
        <v>1495</v>
      </c>
      <c r="M516" s="10" t="s">
        <v>1496</v>
      </c>
      <c r="O516" s="17"/>
      <c r="Q516" s="9" t="str">
        <f t="shared" si="25"/>
        <v xml:space="preserve">						{"83490","NR FHG HQ CO ISB (NOSC GULFPORT MS)"},</v>
      </c>
      <c r="R516" s="9" t="str">
        <f t="shared" si="26"/>
        <v>insert into FTS_rui_codes (suggest_text_1, suggest_text_2, source) values ("83490","NR FHG HQ CO ISB (NOSC GULFPORT MS)","RESFOR N12 (07APR2021) and Re-Title List");</v>
      </c>
    </row>
    <row r="517" spans="1:18" ht="32" x14ac:dyDescent="0.2">
      <c r="A517" s="7" t="s">
        <v>66</v>
      </c>
      <c r="B517" s="7" t="s">
        <v>1935</v>
      </c>
      <c r="C517" s="66">
        <v>83491</v>
      </c>
      <c r="D517" s="7" t="s">
        <v>1978</v>
      </c>
      <c r="E517" s="59">
        <f t="shared" si="24"/>
        <v>83491</v>
      </c>
      <c r="F517" s="12" t="s">
        <v>1979</v>
      </c>
      <c r="G517" s="59" t="str">
        <f>+VLOOKUP(C517,'Unit Retitle List'!$A$2:$C$1045,3,FALSE)</f>
        <v>NR DLA JRF DSP KIT</v>
      </c>
      <c r="H517" s="10" t="str">
        <f>+IFERROR(VLOOKUP(C517,'Unit Retitle List'!$A$2:$C$1045,3,FALSE),F517)</f>
        <v>NR DLA JRF DSP KIT</v>
      </c>
      <c r="I517" s="7" t="s">
        <v>1949</v>
      </c>
      <c r="J517" s="7" t="s">
        <v>1950</v>
      </c>
      <c r="K517" s="7" t="s">
        <v>1144</v>
      </c>
      <c r="L517" s="7" t="s">
        <v>1951</v>
      </c>
      <c r="M517" s="7" t="s">
        <v>1942</v>
      </c>
      <c r="Q517" s="9" t="str">
        <f t="shared" si="25"/>
        <v xml:space="preserve">						{"83491","NR DLA JRF DSP KIT (NOSC KITSAP WA)"},</v>
      </c>
      <c r="R517" s="9" t="str">
        <f t="shared" si="26"/>
        <v>insert into FTS_rui_codes (suggest_text_1, suggest_text_2, source) values ("83491","NR DLA JRF DSP KIT (NOSC KITSAP WA)","RESFOR N12 (07APR2021) and Re-Title List");</v>
      </c>
    </row>
    <row r="518" spans="1:18" ht="32" x14ac:dyDescent="0.2">
      <c r="A518" s="7" t="s">
        <v>66</v>
      </c>
      <c r="B518" s="10" t="s">
        <v>1282</v>
      </c>
      <c r="C518" s="65">
        <v>83492</v>
      </c>
      <c r="D518" s="10" t="s">
        <v>1368</v>
      </c>
      <c r="E518" s="59">
        <f t="shared" si="24"/>
        <v>83492</v>
      </c>
      <c r="F518" s="10" t="s">
        <v>1369</v>
      </c>
      <c r="G518" s="59" t="e">
        <f>+VLOOKUP(C518,'Unit Retitle List'!$A$2:$C$1045,3,FALSE)</f>
        <v>#N/A</v>
      </c>
      <c r="H518" s="10" t="str">
        <f>+IFERROR(VLOOKUP(C518,'Unit Retitle List'!$A$2:$C$1045,3,FALSE),F518)</f>
        <v>NR DET B MWSS 473 MAG 41</v>
      </c>
      <c r="I518" s="10" t="s">
        <v>1285</v>
      </c>
      <c r="J518" s="10" t="s">
        <v>17</v>
      </c>
      <c r="K518" s="10" t="s">
        <v>18</v>
      </c>
      <c r="L518" s="10" t="s">
        <v>1286</v>
      </c>
      <c r="M518" s="10" t="s">
        <v>1287</v>
      </c>
      <c r="Q518" s="9" t="str">
        <f t="shared" si="25"/>
        <v xml:space="preserve">						{"83492","NR DET B MWSS 473 MAG 41 (NOSC FT WORTH TX)"},</v>
      </c>
      <c r="R518" s="9" t="str">
        <f t="shared" si="26"/>
        <v>insert into FTS_rui_codes (suggest_text_1, suggest_text_2, source) values ("83492","NR DET B MWSS 473 MAG 41 (NOSC FT WORTH TX)","RESFOR N12 (07APR2021) and Re-Title List");</v>
      </c>
    </row>
    <row r="519" spans="1:18" ht="32" x14ac:dyDescent="0.2">
      <c r="A519" s="7" t="s">
        <v>66</v>
      </c>
      <c r="B519" s="10" t="s">
        <v>1282</v>
      </c>
      <c r="C519" s="65">
        <v>83493</v>
      </c>
      <c r="D519" s="10" t="s">
        <v>1371</v>
      </c>
      <c r="E519" s="59">
        <f t="shared" si="24"/>
        <v>83493</v>
      </c>
      <c r="F519" s="10" t="s">
        <v>1372</v>
      </c>
      <c r="G519" s="59" t="e">
        <f>+VLOOKUP(C519,'Unit Retitle List'!$A$2:$C$1045,3,FALSE)</f>
        <v>#N/A</v>
      </c>
      <c r="H519" s="10" t="str">
        <f>+IFERROR(VLOOKUP(C519,'Unit Retitle List'!$A$2:$C$1045,3,FALSE),F519)</f>
        <v>NR 4MLG MNT CO 453 DET1</v>
      </c>
      <c r="I519" s="10" t="s">
        <v>1285</v>
      </c>
      <c r="J519" s="10" t="s">
        <v>17</v>
      </c>
      <c r="K519" s="10" t="s">
        <v>18</v>
      </c>
      <c r="L519" s="10" t="s">
        <v>1286</v>
      </c>
      <c r="M519" s="10" t="s">
        <v>1287</v>
      </c>
      <c r="Q519" s="9" t="str">
        <f t="shared" si="25"/>
        <v xml:space="preserve">						{"83493","NR 4MLG MNT CO 453 DET1 (NOSC FT WORTH TX)"},</v>
      </c>
      <c r="R519" s="9" t="str">
        <f t="shared" si="26"/>
        <v>insert into FTS_rui_codes (suggest_text_1, suggest_text_2, source) values ("83493","NR 4MLG MNT CO 453 DET1 (NOSC FT WORTH TX)","RESFOR N12 (07APR2021) and Re-Title List");</v>
      </c>
    </row>
    <row r="520" spans="1:18" ht="32" x14ac:dyDescent="0.2">
      <c r="A520" s="7" t="s">
        <v>66</v>
      </c>
      <c r="B520" s="10" t="s">
        <v>95</v>
      </c>
      <c r="C520" s="65">
        <v>83494</v>
      </c>
      <c r="D520" s="10" t="s">
        <v>103</v>
      </c>
      <c r="E520" s="59">
        <f t="shared" si="24"/>
        <v>83494</v>
      </c>
      <c r="F520" s="10" t="s">
        <v>104</v>
      </c>
      <c r="G520" s="59" t="e">
        <f>+VLOOKUP(C520,'Unit Retitle List'!$A$2:$C$1045,3,FALSE)</f>
        <v>#N/A</v>
      </c>
      <c r="H520" s="10" t="str">
        <f>+IFERROR(VLOOKUP(C520,'Unit Retitle List'!$A$2:$C$1045,3,FALSE),F520)</f>
        <v>NR 4 MLG MT CO 453</v>
      </c>
      <c r="I520" s="10" t="s">
        <v>98</v>
      </c>
      <c r="J520" s="10" t="s">
        <v>99</v>
      </c>
      <c r="K520" s="10" t="s">
        <v>18</v>
      </c>
      <c r="L520" s="10" t="s">
        <v>100</v>
      </c>
      <c r="M520" s="10" t="s">
        <v>101</v>
      </c>
      <c r="Q520" s="9" t="str">
        <f t="shared" si="25"/>
        <v xml:space="preserve">						{"83494","NR 4 MLG MT CO 453 (NOSC AMARILLO TX)"},</v>
      </c>
      <c r="R520" s="9" t="str">
        <f t="shared" si="26"/>
        <v>insert into FTS_rui_codes (suggest_text_1, suggest_text_2, source) values ("83494","NR 4 MLG MT CO 453 (NOSC AMARILLO TX)","RESFOR N12 (07APR2021) and Re-Title List");</v>
      </c>
    </row>
    <row r="521" spans="1:18" ht="32" x14ac:dyDescent="0.2">
      <c r="A521" s="7" t="s">
        <v>66</v>
      </c>
      <c r="B521" s="7" t="s">
        <v>1582</v>
      </c>
      <c r="C521" s="66">
        <v>83495</v>
      </c>
      <c r="D521" s="7" t="s">
        <v>1605</v>
      </c>
      <c r="E521" s="59">
        <f t="shared" si="24"/>
        <v>83495</v>
      </c>
      <c r="F521" s="7" t="s">
        <v>1606</v>
      </c>
      <c r="G521" s="59" t="str">
        <f>+VLOOKUP(C521,'Unit Retitle List'!$A$2:$C$1045,3,FALSE)</f>
        <v>NR DLA JRF DST HAR</v>
      </c>
      <c r="H521" s="10" t="str">
        <f>+IFERROR(VLOOKUP(C521,'Unit Retitle List'!$A$2:$C$1045,3,FALSE),F521)</f>
        <v>NR DLA JRF DST HAR</v>
      </c>
      <c r="I521" s="7" t="s">
        <v>1584</v>
      </c>
      <c r="J521" s="7" t="s">
        <v>1585</v>
      </c>
      <c r="K521" s="7" t="s">
        <v>275</v>
      </c>
      <c r="L521" s="7" t="s">
        <v>1607</v>
      </c>
      <c r="M521" s="7" t="s">
        <v>1587</v>
      </c>
      <c r="Q521" s="9" t="str">
        <f t="shared" si="25"/>
        <v xml:space="preserve">						{"83495","NR DLA JRF DST HAR (NOSC HARRISBURG PA)"},</v>
      </c>
      <c r="R521" s="9" t="str">
        <f t="shared" si="26"/>
        <v>insert into FTS_rui_codes (suggest_text_1, suggest_text_2, source) values ("83495","NR DLA JRF DST HAR (NOSC HARRISBURG PA)","RESFOR N12 (07APR2021) and Re-Title List");</v>
      </c>
    </row>
    <row r="522" spans="1:18" ht="32" x14ac:dyDescent="0.2">
      <c r="A522" s="7" t="s">
        <v>66</v>
      </c>
      <c r="B522" s="10" t="s">
        <v>142</v>
      </c>
      <c r="C522" s="65">
        <v>83496</v>
      </c>
      <c r="D522" s="10" t="s">
        <v>164</v>
      </c>
      <c r="E522" s="59">
        <f t="shared" si="24"/>
        <v>83496</v>
      </c>
      <c r="F522" s="10" t="s">
        <v>164</v>
      </c>
      <c r="G522" s="59" t="str">
        <f>+VLOOKUP(C522,'Unit Retitle List'!$A$2:$C$1045,3,FALSE)</f>
        <v>NR DLA JRF DST ATL</v>
      </c>
      <c r="H522" s="10" t="str">
        <f>+IFERROR(VLOOKUP(C522,'Unit Retitle List'!$A$2:$C$1045,3,FALSE),F522)</f>
        <v>NR DLA JRF DST ATL</v>
      </c>
      <c r="I522" s="10" t="s">
        <v>145</v>
      </c>
      <c r="J522" s="10" t="s">
        <v>146</v>
      </c>
      <c r="K522" s="10" t="s">
        <v>147</v>
      </c>
      <c r="L522" s="10" t="s">
        <v>148</v>
      </c>
      <c r="M522" s="10" t="s">
        <v>149</v>
      </c>
      <c r="Q522" s="9" t="str">
        <f t="shared" si="25"/>
        <v xml:space="preserve">						{"83496","NR DLA JRF DST ATL (NOSC ATLANTA GA)"},</v>
      </c>
      <c r="R522" s="9" t="str">
        <f t="shared" si="26"/>
        <v>insert into FTS_rui_codes (suggest_text_1, suggest_text_2, source) values ("83496","NR DLA JRF DST ATL (NOSC ATLANTA GA)","RESFOR N12 (07APR2021) and Re-Title List");</v>
      </c>
    </row>
    <row r="523" spans="1:18" ht="32" x14ac:dyDescent="0.2">
      <c r="A523" s="10" t="s">
        <v>291</v>
      </c>
      <c r="B523" s="10" t="s">
        <v>1749</v>
      </c>
      <c r="C523" s="65">
        <v>83497</v>
      </c>
      <c r="D523" s="10" t="s">
        <v>1795</v>
      </c>
      <c r="E523" s="59">
        <f t="shared" si="24"/>
        <v>83497</v>
      </c>
      <c r="F523" s="10" t="s">
        <v>1796</v>
      </c>
      <c r="G523" s="59" t="str">
        <f>+VLOOKUP(C523,'Unit Retitle List'!$A$2:$C$1045,3,FALSE)</f>
        <v>NR DLA JRF DSP JAC</v>
      </c>
      <c r="H523" s="10" t="str">
        <f>+IFERROR(VLOOKUP(C523,'Unit Retitle List'!$A$2:$C$1045,3,FALSE),F523)</f>
        <v>NR DLA JRF DSP JAC</v>
      </c>
      <c r="I523" s="10" t="s">
        <v>1753</v>
      </c>
      <c r="J523" s="10" t="s">
        <v>53</v>
      </c>
      <c r="K523" s="10" t="s">
        <v>54</v>
      </c>
      <c r="L523" s="10" t="s">
        <v>1754</v>
      </c>
      <c r="M523" s="10" t="s">
        <v>1755</v>
      </c>
      <c r="O523" s="29"/>
      <c r="Q523" s="9" t="str">
        <f t="shared" si="25"/>
        <v xml:space="preserve">						{"83497","NR DLA JRF DSP JAC (NOSC JACKSONVILLE FL)"},</v>
      </c>
      <c r="R523" s="9" t="str">
        <f t="shared" si="26"/>
        <v>insert into FTS_rui_codes (suggest_text_1, suggest_text_2, source) values ("83497","NR DLA JRF DSP JAC (NOSC JACKSONVILLE FL)","RESFOR N12 (07APR2021) and Re-Title List");</v>
      </c>
    </row>
    <row r="524" spans="1:18" ht="32" x14ac:dyDescent="0.2">
      <c r="A524" s="10" t="s">
        <v>291</v>
      </c>
      <c r="B524" s="10" t="s">
        <v>434</v>
      </c>
      <c r="C524" s="65">
        <v>83498</v>
      </c>
      <c r="D524" s="10" t="s">
        <v>452</v>
      </c>
      <c r="E524" s="59">
        <f t="shared" si="24"/>
        <v>83498</v>
      </c>
      <c r="F524" s="10" t="s">
        <v>453</v>
      </c>
      <c r="G524" s="59" t="str">
        <f>+VLOOKUP(C524,'Unit Retitle List'!$A$2:$C$1045,3,FALSE)</f>
        <v>NR DLA JRF DSP BES</v>
      </c>
      <c r="H524" s="10" t="str">
        <f>+IFERROR(VLOOKUP(C524,'Unit Retitle List'!$A$2:$C$1045,3,FALSE),F524)</f>
        <v>NR DLA JRF DSP BES</v>
      </c>
      <c r="I524" s="10" t="s">
        <v>438</v>
      </c>
      <c r="J524" s="10" t="s">
        <v>439</v>
      </c>
      <c r="K524" s="10" t="s">
        <v>440</v>
      </c>
      <c r="L524" s="10" t="s">
        <v>445</v>
      </c>
      <c r="M524" s="10" t="s">
        <v>442</v>
      </c>
      <c r="Q524" s="9" t="str">
        <f t="shared" si="25"/>
        <v xml:space="preserve">						{"83498","NR DLA JRF DSP BES (NOSC BESSEMER AL)"},</v>
      </c>
      <c r="R524" s="9" t="str">
        <f t="shared" si="26"/>
        <v>insert into FTS_rui_codes (suggest_text_1, suggest_text_2, source) values ("83498","NR DLA JRF DSP BES (NOSC BESSEMER AL)","RESFOR N12 (07APR2021) and Re-Title List");</v>
      </c>
    </row>
    <row r="525" spans="1:18" ht="32" x14ac:dyDescent="0.2">
      <c r="A525" s="10" t="s">
        <v>291</v>
      </c>
      <c r="B525" s="10" t="s">
        <v>1196</v>
      </c>
      <c r="C525" s="65">
        <v>83500</v>
      </c>
      <c r="D525" s="10" t="s">
        <v>1272</v>
      </c>
      <c r="E525" s="59">
        <f t="shared" si="24"/>
        <v>83500</v>
      </c>
      <c r="F525" s="10" t="s">
        <v>1273</v>
      </c>
      <c r="G525" s="59" t="str">
        <f>+VLOOKUP(C525,'Unit Retitle List'!$A$2:$C$1045,3,FALSE)</f>
        <v>NCHB 8 FUELS</v>
      </c>
      <c r="H525" s="10" t="str">
        <f>+IFERROR(VLOOKUP(C525,'Unit Retitle List'!$A$2:$C$1045,3,FALSE),F525)</f>
        <v>NCHB 8 FUELS</v>
      </c>
      <c r="I525" s="10" t="s">
        <v>1199</v>
      </c>
      <c r="J525" s="10" t="s">
        <v>1200</v>
      </c>
      <c r="K525" s="10" t="s">
        <v>1011</v>
      </c>
      <c r="L525" s="10" t="s">
        <v>1201</v>
      </c>
      <c r="M525" s="10" t="s">
        <v>1202</v>
      </c>
      <c r="O525" s="17"/>
      <c r="Q525" s="9" t="str">
        <f t="shared" si="25"/>
        <v xml:space="preserve">						{"83500","NCHB 8 FUELS (NOSC FT DIX NJ)"},</v>
      </c>
      <c r="R525" s="9" t="str">
        <f t="shared" si="26"/>
        <v>insert into FTS_rui_codes (suggest_text_1, suggest_text_2, source) values ("83500","NCHB 8 FUELS (NOSC FT DIX NJ)","RESFOR N12 (07APR2021) and Re-Title List");</v>
      </c>
    </row>
    <row r="526" spans="1:18" ht="32" x14ac:dyDescent="0.2">
      <c r="A526" s="10" t="s">
        <v>291</v>
      </c>
      <c r="B526" s="7" t="s">
        <v>959</v>
      </c>
      <c r="C526" s="66">
        <v>83503</v>
      </c>
      <c r="D526" s="7" t="s">
        <v>991</v>
      </c>
      <c r="E526" s="59">
        <f t="shared" si="24"/>
        <v>83503</v>
      </c>
      <c r="F526" s="7" t="s">
        <v>992</v>
      </c>
      <c r="G526" s="59" t="str">
        <f>+VLOOKUP(C526,'Unit Retitle List'!$A$2:$C$1045,3,FALSE)</f>
        <v>NCHB 10 FUELS</v>
      </c>
      <c r="H526" s="10" t="str">
        <f>+IFERROR(VLOOKUP(C526,'Unit Retitle List'!$A$2:$C$1045,3,FALSE),F526)</f>
        <v>NCHB 10 FUELS</v>
      </c>
      <c r="I526" s="7" t="s">
        <v>962</v>
      </c>
      <c r="J526" s="7" t="s">
        <v>963</v>
      </c>
      <c r="K526" s="7" t="s">
        <v>399</v>
      </c>
      <c r="L526" s="7" t="s">
        <v>964</v>
      </c>
      <c r="M526" s="7" t="s">
        <v>965</v>
      </c>
      <c r="Q526" s="9" t="str">
        <f t="shared" si="25"/>
        <v xml:space="preserve">						{"83503","NCHB 10 FUELS (NOSC DETROIT MI)"},</v>
      </c>
      <c r="R526" s="9" t="str">
        <f t="shared" si="26"/>
        <v>insert into FTS_rui_codes (suggest_text_1, suggest_text_2, source) values ("83503","NCHB 10 FUELS (NOSC DETROIT MI)","RESFOR N12 (07APR2021) and Re-Title List");</v>
      </c>
    </row>
    <row r="527" spans="1:18" ht="32" x14ac:dyDescent="0.2">
      <c r="A527" s="10" t="s">
        <v>291</v>
      </c>
      <c r="B527" s="10" t="s">
        <v>3588</v>
      </c>
      <c r="C527" s="65">
        <v>83505</v>
      </c>
      <c r="D527" s="10" t="s">
        <v>3613</v>
      </c>
      <c r="E527" s="59">
        <f t="shared" si="24"/>
        <v>83505</v>
      </c>
      <c r="F527" s="10" t="s">
        <v>3614</v>
      </c>
      <c r="G527" s="59" t="str">
        <f>+VLOOKUP(C527,'Unit Retitle List'!$A$2:$C$1045,3,FALSE)</f>
        <v>NCHB 5 FUELS</v>
      </c>
      <c r="H527" s="10" t="str">
        <f>+IFERROR(VLOOKUP(C527,'Unit Retitle List'!$A$2:$C$1045,3,FALSE),F527)</f>
        <v>NCHB 5 FUELS</v>
      </c>
      <c r="I527" s="10" t="s">
        <v>3592</v>
      </c>
      <c r="J527" s="10" t="s">
        <v>3593</v>
      </c>
      <c r="K527" s="10" t="s">
        <v>48</v>
      </c>
      <c r="L527" s="10" t="s">
        <v>3615</v>
      </c>
      <c r="M527" s="22" t="s">
        <v>3595</v>
      </c>
      <c r="P527" s="13"/>
      <c r="Q527" s="9" t="str">
        <f t="shared" si="25"/>
        <v xml:space="preserve">						{"83505","NCHB 5 FUELS (NOSC SACRAMENTO CA)"},</v>
      </c>
      <c r="R527" s="9" t="str">
        <f t="shared" si="26"/>
        <v>insert into FTS_rui_codes (suggest_text_1, suggest_text_2, source) values ("83505","NCHB 5 FUELS (NOSC SACRAMENTO CA)","RESFOR N12 (07APR2021) and Re-Title List");</v>
      </c>
    </row>
    <row r="528" spans="1:18" ht="32" x14ac:dyDescent="0.2">
      <c r="A528" s="10" t="s">
        <v>291</v>
      </c>
      <c r="B528" s="10" t="s">
        <v>3484</v>
      </c>
      <c r="C528" s="65">
        <v>83507</v>
      </c>
      <c r="D528" s="10" t="s">
        <v>3522</v>
      </c>
      <c r="E528" s="59">
        <f t="shared" si="24"/>
        <v>83507</v>
      </c>
      <c r="F528" s="10" t="s">
        <v>3523</v>
      </c>
      <c r="G528" s="59" t="str">
        <f>+VLOOKUP(C528,'Unit Retitle List'!$A$2:$C$1045,3,FALSE)</f>
        <v>2 NELR EXP COMM A</v>
      </c>
      <c r="H528" s="10" t="str">
        <f>+IFERROR(VLOOKUP(C528,'Unit Retitle List'!$A$2:$C$1045,3,FALSE),F528)</f>
        <v>2 NELR EXP COMM A</v>
      </c>
      <c r="I528" s="10" t="s">
        <v>3487</v>
      </c>
      <c r="J528" s="10" t="s">
        <v>3488</v>
      </c>
      <c r="K528" s="10" t="s">
        <v>26</v>
      </c>
      <c r="L528" s="10" t="s">
        <v>3489</v>
      </c>
      <c r="M528" s="10" t="s">
        <v>3490</v>
      </c>
      <c r="O528" s="17"/>
      <c r="Q528" s="9" t="str">
        <f t="shared" si="25"/>
        <v xml:space="preserve">						{"83507","2 NELR EXP COMM A (NOSC RICHMOND VA)"},</v>
      </c>
      <c r="R528" s="9" t="str">
        <f t="shared" si="26"/>
        <v>insert into FTS_rui_codes (suggest_text_1, suggest_text_2, source) values ("83507","2 NELR EXP COMM A (NOSC RICHMOND VA)","RESFOR N12 (07APR2021) and Re-Title List");</v>
      </c>
    </row>
    <row r="529" spans="1:18" ht="32" x14ac:dyDescent="0.2">
      <c r="A529" s="10" t="s">
        <v>291</v>
      </c>
      <c r="B529" s="10" t="s">
        <v>4428</v>
      </c>
      <c r="C529" s="65">
        <v>83509</v>
      </c>
      <c r="D529" s="10" t="s">
        <v>4582</v>
      </c>
      <c r="E529" s="59">
        <f t="shared" si="24"/>
        <v>83509</v>
      </c>
      <c r="F529" s="10" t="s">
        <v>4583</v>
      </c>
      <c r="G529" s="59" t="str">
        <f>+VLOOKUP(C529,'Unit Retitle List'!$A$2:$C$1045,3,FALSE)</f>
        <v>1 NELR EXP COMM</v>
      </c>
      <c r="H529" s="10" t="str">
        <f>+IFERROR(VLOOKUP(C529,'Unit Retitle List'!$A$2:$C$1045,3,FALSE),F529)</f>
        <v>1 NELR EXP COMM</v>
      </c>
      <c r="I529" s="10" t="s">
        <v>4431</v>
      </c>
      <c r="J529" s="10" t="s">
        <v>4432</v>
      </c>
      <c r="K529" s="10" t="s">
        <v>298</v>
      </c>
      <c r="L529" s="10" t="s">
        <v>4433</v>
      </c>
      <c r="M529" s="10" t="s">
        <v>4434</v>
      </c>
      <c r="Q529" s="9" t="str">
        <f t="shared" si="25"/>
        <v xml:space="preserve">						{"83509","1 NELR EXP COMM (NOSC WASHINGTON DC)"},</v>
      </c>
      <c r="R529" s="9" t="str">
        <f t="shared" si="26"/>
        <v>insert into FTS_rui_codes (suggest_text_1, suggest_text_2, source) values ("83509","1 NELR EXP COMM (NOSC WASHINGTON DC)","RESFOR N12 (07APR2021) and Re-Title List");</v>
      </c>
    </row>
    <row r="530" spans="1:18" ht="32" x14ac:dyDescent="0.2">
      <c r="A530" s="10" t="s">
        <v>291</v>
      </c>
      <c r="B530" s="10" t="s">
        <v>3941</v>
      </c>
      <c r="C530" s="65">
        <v>83512</v>
      </c>
      <c r="D530" s="10" t="s">
        <v>3955</v>
      </c>
      <c r="E530" s="59">
        <f t="shared" si="24"/>
        <v>83512</v>
      </c>
      <c r="F530" s="10" t="s">
        <v>3956</v>
      </c>
      <c r="G530" s="59" t="e">
        <f>+VLOOKUP(C530,'Unit Retitle List'!$A$2:$C$1045,3,FALSE)</f>
        <v>#N/A</v>
      </c>
      <c r="H530" s="10" t="str">
        <f>+IFERROR(VLOOKUP(C530,'Unit Retitle List'!$A$2:$C$1045,3,FALSE),F530)</f>
        <v>NR 4MLG MT CO 453 DET1</v>
      </c>
      <c r="I530" s="10" t="s">
        <v>3944</v>
      </c>
      <c r="J530" s="10" t="s">
        <v>3945</v>
      </c>
      <c r="K530" s="10" t="s">
        <v>2548</v>
      </c>
      <c r="L530" s="10" t="s">
        <v>3946</v>
      </c>
      <c r="M530" s="10" t="s">
        <v>3947</v>
      </c>
      <c r="Q530" s="9" t="str">
        <f t="shared" si="25"/>
        <v xml:space="preserve">						{"83512","NR 4MLG MT CO 453 DET1 (NOSC SHREVEPORT LA)"},</v>
      </c>
      <c r="R530" s="9" t="str">
        <f t="shared" si="26"/>
        <v>insert into FTS_rui_codes (suggest_text_1, suggest_text_2, source) values ("83512","NR 4MLG MT CO 453 DET1 (NOSC SHREVEPORT LA)","RESFOR N12 (07APR2021) and Re-Title List");</v>
      </c>
    </row>
    <row r="531" spans="1:18" ht="32" x14ac:dyDescent="0.2">
      <c r="A531" s="10" t="s">
        <v>291</v>
      </c>
      <c r="B531" s="10" t="s">
        <v>142</v>
      </c>
      <c r="C531" s="65">
        <v>83515</v>
      </c>
      <c r="D531" s="10" t="s">
        <v>166</v>
      </c>
      <c r="E531" s="59">
        <f t="shared" si="24"/>
        <v>83515</v>
      </c>
      <c r="F531" s="10" t="s">
        <v>167</v>
      </c>
      <c r="G531" s="59" t="str">
        <f>+VLOOKUP(C531,'Unit Retitle List'!$A$2:$C$1045,3,FALSE)</f>
        <v>NCHB 13 AIR CARGO</v>
      </c>
      <c r="H531" s="10" t="str">
        <f>+IFERROR(VLOOKUP(C531,'Unit Retitle List'!$A$2:$C$1045,3,FALSE),F531)</f>
        <v>NCHB 13 AIR CARGO</v>
      </c>
      <c r="I531" s="10" t="s">
        <v>145</v>
      </c>
      <c r="J531" s="10" t="s">
        <v>146</v>
      </c>
      <c r="K531" s="10" t="s">
        <v>147</v>
      </c>
      <c r="L531" s="10" t="s">
        <v>148</v>
      </c>
      <c r="M531" s="10" t="s">
        <v>149</v>
      </c>
      <c r="Q531" s="9" t="str">
        <f t="shared" si="25"/>
        <v xml:space="preserve">						{"83515","NCHB 13 AIR CARGO (NOSC ATLANTA GA)"},</v>
      </c>
      <c r="R531" s="9" t="str">
        <f t="shared" si="26"/>
        <v>insert into FTS_rui_codes (suggest_text_1, suggest_text_2, source) values ("83515","NCHB 13 AIR CARGO (NOSC ATLANTA GA)","RESFOR N12 (07APR2021) and Re-Title List");</v>
      </c>
    </row>
    <row r="532" spans="1:18" ht="32" x14ac:dyDescent="0.2">
      <c r="A532" s="10" t="s">
        <v>291</v>
      </c>
      <c r="B532" s="10" t="s">
        <v>533</v>
      </c>
      <c r="C532" s="65">
        <v>83516</v>
      </c>
      <c r="D532" s="10" t="s">
        <v>551</v>
      </c>
      <c r="E532" s="59">
        <f t="shared" si="24"/>
        <v>83516</v>
      </c>
      <c r="F532" s="10" t="s">
        <v>552</v>
      </c>
      <c r="G532" s="59" t="str">
        <f>+VLOOKUP(C532,'Unit Retitle List'!$A$2:$C$1045,3,FALSE)</f>
        <v>NCHB 11 AIR CARGO</v>
      </c>
      <c r="H532" s="10" t="str">
        <f>+IFERROR(VLOOKUP(C532,'Unit Retitle List'!$A$2:$C$1045,3,FALSE),F532)</f>
        <v>NCHB 11 AIR CARGO</v>
      </c>
      <c r="I532" s="10" t="s">
        <v>544</v>
      </c>
      <c r="J532" s="10" t="s">
        <v>538</v>
      </c>
      <c r="K532" s="10" t="s">
        <v>539</v>
      </c>
      <c r="L532" s="10" t="s">
        <v>540</v>
      </c>
      <c r="M532" s="10" t="s">
        <v>541</v>
      </c>
      <c r="Q532" s="9" t="str">
        <f t="shared" si="25"/>
        <v xml:space="preserve">						{"83516","NCHB 11 AIR CARGO (NOSC CHARLESTON SC)"},</v>
      </c>
      <c r="R532" s="9" t="str">
        <f t="shared" si="26"/>
        <v>insert into FTS_rui_codes (suggest_text_1, suggest_text_2, source) values ("83516","NCHB 11 AIR CARGO (NOSC CHARLESTON SC)","RESFOR N12 (07APR2021) and Re-Title List");</v>
      </c>
    </row>
    <row r="533" spans="1:18" ht="32" x14ac:dyDescent="0.2">
      <c r="A533" s="10" t="s">
        <v>141</v>
      </c>
      <c r="B533" s="10" t="s">
        <v>3588</v>
      </c>
      <c r="C533" s="65">
        <v>83517</v>
      </c>
      <c r="D533" s="10" t="s">
        <v>3590</v>
      </c>
      <c r="E533" s="59">
        <f t="shared" si="24"/>
        <v>83517</v>
      </c>
      <c r="F533" s="10" t="s">
        <v>3591</v>
      </c>
      <c r="G533" s="59" t="str">
        <f>+VLOOKUP(C533,'Unit Retitle List'!$A$2:$C$1045,3,FALSE)</f>
        <v>NCHB 14 AIR CARGO</v>
      </c>
      <c r="H533" s="10" t="str">
        <f>+IFERROR(VLOOKUP(C533,'Unit Retitle List'!$A$2:$C$1045,3,FALSE),F533)</f>
        <v>NCHB 14 AIR CARGO</v>
      </c>
      <c r="I533" s="10" t="s">
        <v>3592</v>
      </c>
      <c r="J533" s="10" t="s">
        <v>3593</v>
      </c>
      <c r="K533" s="10" t="s">
        <v>48</v>
      </c>
      <c r="L533" s="10" t="s">
        <v>3594</v>
      </c>
      <c r="M533" s="22" t="s">
        <v>3595</v>
      </c>
      <c r="P533" s="13"/>
      <c r="Q533" s="9" t="str">
        <f t="shared" si="25"/>
        <v xml:space="preserve">						{"83517","NCHB 14 AIR CARGO (NOSC SACRAMENTO CA)"},</v>
      </c>
      <c r="R533" s="9" t="str">
        <f t="shared" si="26"/>
        <v>insert into FTS_rui_codes (suggest_text_1, suggest_text_2, source) values ("83517","NCHB 14 AIR CARGO (NOSC SACRAMENTO CA)","RESFOR N12 (07APR2021) and Re-Title List");</v>
      </c>
    </row>
    <row r="534" spans="1:18" ht="32" x14ac:dyDescent="0.2">
      <c r="A534" s="10" t="s">
        <v>141</v>
      </c>
      <c r="B534" s="10" t="s">
        <v>1196</v>
      </c>
      <c r="C534" s="65">
        <v>83519</v>
      </c>
      <c r="D534" s="10" t="s">
        <v>1265</v>
      </c>
      <c r="E534" s="59">
        <f t="shared" si="24"/>
        <v>83519</v>
      </c>
      <c r="F534" s="10" t="s">
        <v>1266</v>
      </c>
      <c r="G534" s="59" t="str">
        <f>+VLOOKUP(C534,'Unit Retitle List'!$A$2:$C$1045,3,FALSE)</f>
        <v>NCHB 8 AIR CARGO</v>
      </c>
      <c r="H534" s="10" t="str">
        <f>+IFERROR(VLOOKUP(C534,'Unit Retitle List'!$A$2:$C$1045,3,FALSE),F534)</f>
        <v>NCHB 8 AIR CARGO</v>
      </c>
      <c r="I534" s="10" t="s">
        <v>1206</v>
      </c>
      <c r="J534" s="10" t="s">
        <v>1200</v>
      </c>
      <c r="K534" s="10" t="s">
        <v>1011</v>
      </c>
      <c r="L534" s="10" t="s">
        <v>1207</v>
      </c>
      <c r="M534" s="10" t="s">
        <v>1202</v>
      </c>
      <c r="O534" s="17"/>
      <c r="Q534" s="9" t="str">
        <f t="shared" si="25"/>
        <v xml:space="preserve">						{"83519","NCHB 8 AIR CARGO (NOSC FT DIX NJ)"},</v>
      </c>
      <c r="R534" s="9" t="str">
        <f t="shared" si="26"/>
        <v>insert into FTS_rui_codes (suggest_text_1, suggest_text_2, source) values ("83519","NCHB 8 AIR CARGO (NOSC FT DIX NJ)","RESFOR N12 (07APR2021) and Re-Title List");</v>
      </c>
    </row>
    <row r="535" spans="1:18" ht="32" x14ac:dyDescent="0.2">
      <c r="A535" s="10" t="s">
        <v>141</v>
      </c>
      <c r="B535" s="10" t="s">
        <v>3878</v>
      </c>
      <c r="C535" s="65">
        <v>83522</v>
      </c>
      <c r="D535" s="10" t="s">
        <v>3910</v>
      </c>
      <c r="E535" s="59">
        <f t="shared" si="24"/>
        <v>83522</v>
      </c>
      <c r="F535" s="10" t="s">
        <v>3911</v>
      </c>
      <c r="G535" s="59" t="e">
        <f>+VLOOKUP(C535,'Unit Retitle List'!$A$2:$C$1045,3,FALSE)</f>
        <v>#N/A</v>
      </c>
      <c r="H535" s="10" t="str">
        <f>+IFERROR(VLOOKUP(C535,'Unit Retitle List'!$A$2:$C$1045,3,FALSE),F535)</f>
        <v>NR 4MLG TRNS SVCS CO 23</v>
      </c>
      <c r="I535" s="10" t="s">
        <v>3881</v>
      </c>
      <c r="J535" s="10" t="s">
        <v>3882</v>
      </c>
      <c r="K535" s="10" t="s">
        <v>48</v>
      </c>
      <c r="L535" s="10" t="s">
        <v>3883</v>
      </c>
      <c r="M535" s="22" t="s">
        <v>3884</v>
      </c>
      <c r="O535" s="17"/>
      <c r="P535" s="13"/>
      <c r="Q535" s="9" t="str">
        <f t="shared" si="25"/>
        <v xml:space="preserve">						{"83522","NR 4MLG TRNS SVCS CO 23 (NOSC SAN JOSE CA)"},</v>
      </c>
      <c r="R535" s="9" t="str">
        <f t="shared" si="26"/>
        <v>insert into FTS_rui_codes (suggest_text_1, suggest_text_2, source) values ("83522","NR 4MLG TRNS SVCS CO 23 (NOSC SAN JOSE CA)","RESFOR N12 (07APR2021) and Re-Title List");</v>
      </c>
    </row>
    <row r="536" spans="1:18" ht="32" x14ac:dyDescent="0.2">
      <c r="A536" s="10" t="s">
        <v>141</v>
      </c>
      <c r="B536" s="10" t="s">
        <v>3588</v>
      </c>
      <c r="C536" s="65">
        <v>83523</v>
      </c>
      <c r="D536" s="10" t="s">
        <v>3627</v>
      </c>
      <c r="E536" s="59">
        <f t="shared" si="24"/>
        <v>83523</v>
      </c>
      <c r="F536" s="10" t="s">
        <v>3628</v>
      </c>
      <c r="G536" s="59" t="e">
        <f>+VLOOKUP(C536,'Unit Retitle List'!$A$2:$C$1045,3,FALSE)</f>
        <v>#N/A</v>
      </c>
      <c r="H536" s="10" t="str">
        <f>+IFERROR(VLOOKUP(C536,'Unit Retitle List'!$A$2:$C$1045,3,FALSE),F536)</f>
        <v>NR 4MLG MNT SVCS CO 23</v>
      </c>
      <c r="I536" s="10" t="s">
        <v>3592</v>
      </c>
      <c r="J536" s="10" t="s">
        <v>3593</v>
      </c>
      <c r="K536" s="10" t="s">
        <v>48</v>
      </c>
      <c r="L536" s="10" t="s">
        <v>3605</v>
      </c>
      <c r="M536" s="22" t="s">
        <v>3595</v>
      </c>
      <c r="P536" s="13"/>
      <c r="Q536" s="9" t="str">
        <f t="shared" si="25"/>
        <v xml:space="preserve">						{"83523","NR 4MLG MNT SVCS CO 23 (NOSC SACRAMENTO CA)"},</v>
      </c>
      <c r="R536" s="9" t="str">
        <f t="shared" si="26"/>
        <v>insert into FTS_rui_codes (suggest_text_1, suggest_text_2, source) values ("83523","NR 4MLG MNT SVCS CO 23 (NOSC SACRAMENTO CA)","RESFOR N12 (07APR2021) and Re-Title List");</v>
      </c>
    </row>
    <row r="537" spans="1:18" ht="32" x14ac:dyDescent="0.2">
      <c r="A537" s="10" t="s">
        <v>141</v>
      </c>
      <c r="B537" s="10" t="s">
        <v>1282</v>
      </c>
      <c r="C537" s="65">
        <v>83524</v>
      </c>
      <c r="D537" s="10" t="s">
        <v>1335</v>
      </c>
      <c r="E537" s="59">
        <f t="shared" si="24"/>
        <v>83524</v>
      </c>
      <c r="F537" s="10" t="s">
        <v>1336</v>
      </c>
      <c r="G537" s="59" t="str">
        <f>+VLOOKUP(C537,'Unit Retitle List'!$A$2:$C$1045,3,FALSE)</f>
        <v>NCHB 13 ESC B</v>
      </c>
      <c r="H537" s="10" t="str">
        <f>+IFERROR(VLOOKUP(C537,'Unit Retitle List'!$A$2:$C$1045,3,FALSE),F537)</f>
        <v>NCHB 13 ESC B</v>
      </c>
      <c r="I537" s="10" t="s">
        <v>1290</v>
      </c>
      <c r="J537" s="10" t="s">
        <v>17</v>
      </c>
      <c r="K537" s="10" t="s">
        <v>18</v>
      </c>
      <c r="L537" s="10" t="s">
        <v>1286</v>
      </c>
      <c r="M537" s="10" t="s">
        <v>1287</v>
      </c>
      <c r="Q537" s="9" t="str">
        <f t="shared" si="25"/>
        <v xml:space="preserve">						{"83524","NCHB 13 ESC B (NOSC FT WORTH TX)"},</v>
      </c>
      <c r="R537" s="9" t="str">
        <f t="shared" si="26"/>
        <v>insert into FTS_rui_codes (suggest_text_1, suggest_text_2, source) values ("83524","NCHB 13 ESC B (NOSC FT WORTH TX)","RESFOR N12 (07APR2021) and Re-Title List");</v>
      </c>
    </row>
    <row r="538" spans="1:18" ht="32" x14ac:dyDescent="0.2">
      <c r="A538" s="10" t="s">
        <v>141</v>
      </c>
      <c r="B538" s="10" t="s">
        <v>1749</v>
      </c>
      <c r="C538" s="65">
        <v>83525</v>
      </c>
      <c r="D538" s="10" t="s">
        <v>1798</v>
      </c>
      <c r="E538" s="59">
        <f t="shared" si="24"/>
        <v>83525</v>
      </c>
      <c r="F538" s="10" t="s">
        <v>1799</v>
      </c>
      <c r="G538" s="59" t="e">
        <f>+VLOOKUP(C538,'Unit Retitle List'!$A$2:$C$1045,3,FALSE)</f>
        <v>#N/A</v>
      </c>
      <c r="H538" s="10" t="str">
        <f>+IFERROR(VLOOKUP(C538,'Unit Retitle List'!$A$2:$C$1045,3,FALSE),F538)</f>
        <v>NCHB 11 CARGO TERM CO A</v>
      </c>
      <c r="I538" s="10" t="s">
        <v>1753</v>
      </c>
      <c r="J538" s="10" t="s">
        <v>53</v>
      </c>
      <c r="K538" s="10" t="s">
        <v>54</v>
      </c>
      <c r="L538" s="10" t="s">
        <v>1754</v>
      </c>
      <c r="M538" s="10" t="s">
        <v>1755</v>
      </c>
      <c r="O538" s="28"/>
      <c r="Q538" s="9" t="str">
        <f t="shared" si="25"/>
        <v xml:space="preserve">						{"83525","NCHB 11 CARGO TERM CO A (NOSC JACKSONVILLE FL)"},</v>
      </c>
      <c r="R538" s="9" t="str">
        <f t="shared" si="26"/>
        <v>insert into FTS_rui_codes (suggest_text_1, suggest_text_2, source) values ("83525","NCHB 11 CARGO TERM CO A (NOSC JACKSONVILLE FL)","RESFOR N12 (07APR2021) and Re-Title List");</v>
      </c>
    </row>
    <row r="539" spans="1:18" ht="32" x14ac:dyDescent="0.2">
      <c r="A539" s="10" t="s">
        <v>94</v>
      </c>
      <c r="B539" s="7" t="s">
        <v>396</v>
      </c>
      <c r="C539" s="66">
        <v>83532</v>
      </c>
      <c r="D539" s="7" t="s">
        <v>419</v>
      </c>
      <c r="E539" s="59">
        <f t="shared" si="24"/>
        <v>83532</v>
      </c>
      <c r="F539" s="7" t="s">
        <v>420</v>
      </c>
      <c r="G539" s="59" t="e">
        <f>+VLOOKUP(C539,'Unit Retitle List'!$A$2:$C$1045,3,FALSE)</f>
        <v>#N/A</v>
      </c>
      <c r="H539" s="10" t="str">
        <f>+IFERROR(VLOOKUP(C539,'Unit Retitle List'!$A$2:$C$1045,3,FALSE),F539)</f>
        <v>NR SURGEMAIN BATTLE CREEK</v>
      </c>
      <c r="I539" s="7" t="s">
        <v>398</v>
      </c>
      <c r="J539" s="7" t="s">
        <v>218</v>
      </c>
      <c r="K539" s="7" t="s">
        <v>399</v>
      </c>
      <c r="L539" s="7" t="s">
        <v>400</v>
      </c>
      <c r="M539" s="7" t="s">
        <v>401</v>
      </c>
      <c r="Q539" s="9" t="str">
        <f t="shared" si="25"/>
        <v xml:space="preserve">						{"83532","NR SURGEMAIN BATTLE CREEK (NOSC BATTLE CREEK MI)"},</v>
      </c>
      <c r="R539" s="9" t="str">
        <f t="shared" si="26"/>
        <v>insert into FTS_rui_codes (suggest_text_1, suggest_text_2, source) values ("83532","NR SURGEMAIN BATTLE CREEK (NOSC BATTLE CREEK MI)","RESFOR N12 (07APR2021) and Re-Title List");</v>
      </c>
    </row>
    <row r="540" spans="1:18" ht="32" x14ac:dyDescent="0.2">
      <c r="A540" s="10" t="s">
        <v>94</v>
      </c>
      <c r="B540" s="10" t="s">
        <v>1196</v>
      </c>
      <c r="C540" s="65">
        <v>83533</v>
      </c>
      <c r="D540" s="10" t="s">
        <v>1260</v>
      </c>
      <c r="E540" s="59">
        <f t="shared" si="24"/>
        <v>83533</v>
      </c>
      <c r="F540" s="10" t="s">
        <v>1261</v>
      </c>
      <c r="G540" s="59" t="e">
        <f>+VLOOKUP(C540,'Unit Retitle List'!$A$2:$C$1045,3,FALSE)</f>
        <v>#N/A</v>
      </c>
      <c r="H540" s="10" t="str">
        <f>+IFERROR(VLOOKUP(C540,'Unit Retitle List'!$A$2:$C$1045,3,FALSE),F540)</f>
        <v>NR HMLA 773 MAG 49</v>
      </c>
      <c r="I540" s="10" t="s">
        <v>1199</v>
      </c>
      <c r="J540" s="10" t="s">
        <v>1200</v>
      </c>
      <c r="K540" s="10" t="s">
        <v>1011</v>
      </c>
      <c r="L540" s="10" t="s">
        <v>1201</v>
      </c>
      <c r="M540" s="10" t="s">
        <v>1202</v>
      </c>
      <c r="O540" s="17"/>
      <c r="Q540" s="9" t="str">
        <f t="shared" si="25"/>
        <v xml:space="preserve">						{"83533","NR HMLA 773 MAG 49 (NOSC FT DIX NJ)"},</v>
      </c>
      <c r="R540" s="9" t="str">
        <f t="shared" si="26"/>
        <v>insert into FTS_rui_codes (suggest_text_1, suggest_text_2, source) values ("83533","NR HMLA 773 MAG 49 (NOSC FT DIX NJ)","RESFOR N12 (07APR2021) and Re-Title List");</v>
      </c>
    </row>
    <row r="541" spans="1:18" ht="32" x14ac:dyDescent="0.2">
      <c r="A541" s="10" t="s">
        <v>94</v>
      </c>
      <c r="B541" s="10" t="s">
        <v>4295</v>
      </c>
      <c r="C541" s="65">
        <v>83534</v>
      </c>
      <c r="D541" s="10" t="s">
        <v>4307</v>
      </c>
      <c r="E541" s="59">
        <f t="shared" si="24"/>
        <v>83534</v>
      </c>
      <c r="F541" s="10" t="s">
        <v>4307</v>
      </c>
      <c r="G541" s="59" t="e">
        <f>+VLOOKUP(C541,'Unit Retitle List'!$A$2:$C$1045,3,FALSE)</f>
        <v>#N/A</v>
      </c>
      <c r="H541" s="10" t="str">
        <f>+IFERROR(VLOOKUP(C541,'Unit Retitle List'!$A$2:$C$1045,3,FALSE),F541)</f>
        <v>NR SURGEMAIN TULSA</v>
      </c>
      <c r="I541" s="10" t="s">
        <v>4298</v>
      </c>
      <c r="J541" s="10" t="s">
        <v>4299</v>
      </c>
      <c r="K541" s="10" t="s">
        <v>2984</v>
      </c>
      <c r="L541" s="10" t="s">
        <v>4300</v>
      </c>
      <c r="M541" s="10" t="s">
        <v>4301</v>
      </c>
      <c r="Q541" s="9" t="str">
        <f t="shared" si="25"/>
        <v xml:space="preserve">						{"83534","NR SURGEMAIN TULSA (NOSC TULSA OK)"},</v>
      </c>
      <c r="R541" s="9" t="str">
        <f t="shared" si="26"/>
        <v>insert into FTS_rui_codes (suggest_text_1, suggest_text_2, source) values ("83534","NR SURGEMAIN TULSA (NOSC TULSA OK)","RESFOR N12 (07APR2021) and Re-Title List");</v>
      </c>
    </row>
    <row r="542" spans="1:18" ht="32" x14ac:dyDescent="0.2">
      <c r="A542" s="10" t="s">
        <v>94</v>
      </c>
      <c r="B542" s="10" t="s">
        <v>4428</v>
      </c>
      <c r="C542" s="65">
        <v>83535</v>
      </c>
      <c r="D542" s="10" t="s">
        <v>4576</v>
      </c>
      <c r="E542" s="59">
        <f t="shared" si="24"/>
        <v>83535</v>
      </c>
      <c r="F542" s="10" t="s">
        <v>4577</v>
      </c>
      <c r="G542" s="59" t="e">
        <f>+VLOOKUP(C542,'Unit Retitle List'!$A$2:$C$1045,3,FALSE)</f>
        <v>#N/A</v>
      </c>
      <c r="H542" s="10" t="str">
        <f>+IFERROR(VLOOKUP(C542,'Unit Retitle List'!$A$2:$C$1045,3,FALSE),F542)</f>
        <v>NR DET VMR ANDREWS AFB</v>
      </c>
      <c r="I542" s="10" t="s">
        <v>4431</v>
      </c>
      <c r="J542" s="10" t="s">
        <v>4432</v>
      </c>
      <c r="K542" s="10" t="s">
        <v>298</v>
      </c>
      <c r="L542" s="10" t="s">
        <v>4433</v>
      </c>
      <c r="M542" s="10" t="s">
        <v>4434</v>
      </c>
      <c r="Q542" s="9" t="str">
        <f t="shared" si="25"/>
        <v xml:space="preserve">						{"83535","NR DET VMR ANDREWS AFB (NOSC WASHINGTON DC)"},</v>
      </c>
      <c r="R542" s="9" t="str">
        <f t="shared" si="26"/>
        <v>insert into FTS_rui_codes (suggest_text_1, suggest_text_2, source) values ("83535","NR DET VMR ANDREWS AFB (NOSC WASHINGTON DC)","RESFOR N12 (07APR2021) and Re-Title List");</v>
      </c>
    </row>
    <row r="543" spans="1:18" ht="32" x14ac:dyDescent="0.2">
      <c r="A543" s="10" t="s">
        <v>94</v>
      </c>
      <c r="B543" s="10" t="s">
        <v>1749</v>
      </c>
      <c r="C543" s="65">
        <v>83536</v>
      </c>
      <c r="D543" s="10" t="s">
        <v>1801</v>
      </c>
      <c r="E543" s="59">
        <f t="shared" si="24"/>
        <v>83536</v>
      </c>
      <c r="F543" s="10" t="s">
        <v>1802</v>
      </c>
      <c r="G543" s="59" t="str">
        <f>+VLOOKUP(C543,'Unit Retitle List'!$A$2:$C$1045,3,FALSE)</f>
        <v>NCHB 11 FUELS</v>
      </c>
      <c r="H543" s="10" t="str">
        <f>+IFERROR(VLOOKUP(C543,'Unit Retitle List'!$A$2:$C$1045,3,FALSE),F543)</f>
        <v>NCHB 11 FUELS</v>
      </c>
      <c r="I543" s="10" t="s">
        <v>1753</v>
      </c>
      <c r="J543" s="10" t="s">
        <v>53</v>
      </c>
      <c r="K543" s="10" t="s">
        <v>54</v>
      </c>
      <c r="L543" s="10" t="s">
        <v>1754</v>
      </c>
      <c r="M543" s="10" t="s">
        <v>1755</v>
      </c>
      <c r="O543" s="28"/>
      <c r="Q543" s="9" t="str">
        <f t="shared" si="25"/>
        <v xml:space="preserve">						{"83536","NCHB 11 FUELS (NOSC JACKSONVILLE FL)"},</v>
      </c>
      <c r="R543" s="9" t="str">
        <f t="shared" si="26"/>
        <v>insert into FTS_rui_codes (suggest_text_1, suggest_text_2, source) values ("83536","NCHB 11 FUELS (NOSC JACKSONVILLE FL)","RESFOR N12 (07APR2021) and Re-Title List");</v>
      </c>
    </row>
    <row r="544" spans="1:18" ht="32" x14ac:dyDescent="0.2">
      <c r="A544" s="10" t="s">
        <v>94</v>
      </c>
      <c r="B544" s="10" t="s">
        <v>1490</v>
      </c>
      <c r="C544" s="65">
        <v>83537</v>
      </c>
      <c r="D544" s="10" t="s">
        <v>1519</v>
      </c>
      <c r="E544" s="59">
        <f t="shared" si="24"/>
        <v>83537</v>
      </c>
      <c r="F544" s="10" t="s">
        <v>1520</v>
      </c>
      <c r="G544" s="59" t="e">
        <f>+VLOOKUP(C544,'Unit Retitle List'!$A$2:$C$1045,3,FALSE)</f>
        <v>#N/A</v>
      </c>
      <c r="H544" s="10" t="str">
        <f>+IFERROR(VLOOKUP(C544,'Unit Retitle List'!$A$2:$C$1045,3,FALSE),F544)</f>
        <v>NCHB 13 CARGO TERMINAL CO</v>
      </c>
      <c r="I544" s="10" t="s">
        <v>1492</v>
      </c>
      <c r="J544" s="10" t="s">
        <v>1493</v>
      </c>
      <c r="K544" s="10" t="s">
        <v>1494</v>
      </c>
      <c r="L544" s="10" t="s">
        <v>1495</v>
      </c>
      <c r="M544" s="10" t="s">
        <v>1496</v>
      </c>
      <c r="Q544" s="9" t="str">
        <f t="shared" si="25"/>
        <v xml:space="preserve">						{"83537","NCHB 13 CARGO TERMINAL CO (NOSC GULFPORT MS)"},</v>
      </c>
      <c r="R544" s="9" t="str">
        <f t="shared" si="26"/>
        <v>insert into FTS_rui_codes (suggest_text_1, suggest_text_2, source) values ("83537","NCHB 13 CARGO TERMINAL CO (NOSC GULFPORT MS)","RESFOR N12 (07APR2021) and Re-Title List");</v>
      </c>
    </row>
    <row r="545" spans="1:18" ht="32" x14ac:dyDescent="0.2">
      <c r="A545" s="10" t="s">
        <v>94</v>
      </c>
      <c r="B545" s="10" t="s">
        <v>3195</v>
      </c>
      <c r="C545" s="65">
        <v>83542</v>
      </c>
      <c r="D545" s="10" t="s">
        <v>3245</v>
      </c>
      <c r="E545" s="59">
        <f t="shared" si="24"/>
        <v>83542</v>
      </c>
      <c r="F545" s="10" t="s">
        <v>3246</v>
      </c>
      <c r="G545" s="59" t="e">
        <f>+VLOOKUP(C545,'Unit Retitle List'!$A$2:$C$1045,3,FALSE)</f>
        <v>#N/A</v>
      </c>
      <c r="H545" s="10" t="str">
        <f>+IFERROR(VLOOKUP(C545,'Unit Retitle List'!$A$2:$C$1045,3,FALSE),F545)</f>
        <v>NR ADMIN PERS 1929</v>
      </c>
      <c r="I545" s="10" t="s">
        <v>3217</v>
      </c>
      <c r="J545" s="10" t="s">
        <v>3204</v>
      </c>
      <c r="K545" s="10" t="s">
        <v>3199</v>
      </c>
      <c r="L545" s="10" t="s">
        <v>3209</v>
      </c>
      <c r="M545" s="22" t="s">
        <v>3201</v>
      </c>
      <c r="N545" s="13"/>
      <c r="O545" s="14"/>
      <c r="P545" s="13"/>
      <c r="Q545" s="9" t="str">
        <f t="shared" si="25"/>
        <v xml:space="preserve">						{"83542","NR ADMIN PERS 1929 (NOSC PHOENIX AZ)"},</v>
      </c>
      <c r="R545" s="9" t="str">
        <f t="shared" si="26"/>
        <v>insert into FTS_rui_codes (suggest_text_1, suggest_text_2, source) values ("83542","NR ADMIN PERS 1929 (NOSC PHOENIX AZ)","RESFOR N12 (07APR2021) and Re-Title List");</v>
      </c>
    </row>
    <row r="546" spans="1:18" ht="32" x14ac:dyDescent="0.2">
      <c r="A546" s="10" t="s">
        <v>94</v>
      </c>
      <c r="B546" s="10" t="s">
        <v>1282</v>
      </c>
      <c r="C546" s="65">
        <v>83544</v>
      </c>
      <c r="D546" s="10" t="s">
        <v>1340</v>
      </c>
      <c r="E546" s="59">
        <f t="shared" si="24"/>
        <v>83544</v>
      </c>
      <c r="F546" s="10" t="s">
        <v>1341</v>
      </c>
      <c r="G546" s="59" t="e">
        <f>+VLOOKUP(C546,'Unit Retitle List'!$A$2:$C$1045,3,FALSE)</f>
        <v>#N/A</v>
      </c>
      <c r="H546" s="10" t="str">
        <f>+IFERROR(VLOOKUP(C546,'Unit Retitle List'!$A$2:$C$1045,3,FALSE),F546)</f>
        <v>NR ADMIN PERS 0869</v>
      </c>
      <c r="I546" s="10" t="s">
        <v>1290</v>
      </c>
      <c r="J546" s="10" t="s">
        <v>17</v>
      </c>
      <c r="K546" s="10" t="s">
        <v>18</v>
      </c>
      <c r="L546" s="10" t="s">
        <v>1286</v>
      </c>
      <c r="M546" s="10" t="s">
        <v>1287</v>
      </c>
      <c r="Q546" s="9" t="str">
        <f t="shared" si="25"/>
        <v xml:space="preserve">						{"83544","NR ADMIN PERS 0869 (NOSC FT WORTH TX)"},</v>
      </c>
      <c r="R546" s="9" t="str">
        <f t="shared" si="26"/>
        <v>insert into FTS_rui_codes (suggest_text_1, suggest_text_2, source) values ("83544","NR ADMIN PERS 0869 (NOSC FT WORTH TX)","RESFOR N12 (07APR2021) and Re-Title List");</v>
      </c>
    </row>
    <row r="547" spans="1:18" ht="32" x14ac:dyDescent="0.2">
      <c r="A547" s="10" t="s">
        <v>94</v>
      </c>
      <c r="B547" s="10" t="s">
        <v>3970</v>
      </c>
      <c r="C547" s="65">
        <v>83545</v>
      </c>
      <c r="D547" s="10" t="s">
        <v>3980</v>
      </c>
      <c r="E547" s="59">
        <f t="shared" si="24"/>
        <v>83545</v>
      </c>
      <c r="F547" s="11" t="s">
        <v>3981</v>
      </c>
      <c r="G547" s="59" t="e">
        <f>+VLOOKUP(C547,'Unit Retitle List'!$A$2:$C$1045,3,FALSE)</f>
        <v>#N/A</v>
      </c>
      <c r="H547" s="10" t="str">
        <f>+IFERROR(VLOOKUP(C547,'Unit Retitle List'!$A$2:$C$1045,3,FALSE),F547)</f>
        <v>NR ADMIN PERS 1381</v>
      </c>
      <c r="I547" s="10" t="s">
        <v>3974</v>
      </c>
      <c r="J547" s="10" t="s">
        <v>3975</v>
      </c>
      <c r="K547" s="10" t="s">
        <v>3976</v>
      </c>
      <c r="L547" s="10" t="s">
        <v>3977</v>
      </c>
      <c r="M547" s="10" t="s">
        <v>3978</v>
      </c>
      <c r="Q547" s="9" t="str">
        <f t="shared" si="25"/>
        <v xml:space="preserve">						{"83545","NR ADMIN PERS 1381 (NOSC SIOUX FALLS SD)"},</v>
      </c>
      <c r="R547" s="9" t="str">
        <f t="shared" si="26"/>
        <v>insert into FTS_rui_codes (suggest_text_1, suggest_text_2, source) values ("83545","NR ADMIN PERS 1381 (NOSC SIOUX FALLS SD)","RESFOR N12 (07APR2021) and Re-Title List");</v>
      </c>
    </row>
    <row r="548" spans="1:18" ht="32" x14ac:dyDescent="0.2">
      <c r="A548" s="10" t="s">
        <v>94</v>
      </c>
      <c r="B548" s="10" t="s">
        <v>237</v>
      </c>
      <c r="C548" s="65">
        <v>83562</v>
      </c>
      <c r="D548" s="10" t="s">
        <v>250</v>
      </c>
      <c r="E548" s="59">
        <f t="shared" si="24"/>
        <v>83562</v>
      </c>
      <c r="F548" s="10" t="s">
        <v>251</v>
      </c>
      <c r="G548" s="59" t="str">
        <f>+VLOOKUP(C548,'Unit Retitle List'!$A$2:$C$1045,3,FALSE)</f>
        <v>NR NMRTC CC AUS</v>
      </c>
      <c r="H548" s="10" t="str">
        <f>+IFERROR(VLOOKUP(C548,'Unit Retitle List'!$A$2:$C$1045,3,FALSE),F548)</f>
        <v>NR NMRTC CC AUS</v>
      </c>
      <c r="I548" s="10" t="s">
        <v>240</v>
      </c>
      <c r="J548" s="10" t="s">
        <v>241</v>
      </c>
      <c r="K548" s="10" t="s">
        <v>18</v>
      </c>
      <c r="L548" s="10" t="s">
        <v>252</v>
      </c>
      <c r="M548" s="10" t="s">
        <v>243</v>
      </c>
      <c r="Q548" s="9" t="str">
        <f t="shared" si="25"/>
        <v xml:space="preserve">						{"83562","NR NMRTC CC AUS (NOSC AUSTIN TX)"},</v>
      </c>
      <c r="R548" s="9" t="str">
        <f t="shared" si="26"/>
        <v>insert into FTS_rui_codes (suggest_text_1, suggest_text_2, source) values ("83562","NR NMRTC CC AUS (NOSC AUSTIN TX)","RESFOR N12 (07APR2021) and Re-Title List");</v>
      </c>
    </row>
    <row r="549" spans="1:18" ht="32" x14ac:dyDescent="0.2">
      <c r="A549" s="10" t="s">
        <v>94</v>
      </c>
      <c r="B549" s="10" t="s">
        <v>1561</v>
      </c>
      <c r="C549" s="65">
        <v>83563</v>
      </c>
      <c r="D549" s="10" t="s">
        <v>1563</v>
      </c>
      <c r="E549" s="59">
        <f t="shared" si="24"/>
        <v>83563</v>
      </c>
      <c r="F549" s="10" t="s">
        <v>1564</v>
      </c>
      <c r="G549" s="59" t="str">
        <f>+VLOOKUP(C549,'Unit Retitle List'!$A$2:$C$1045,3,FALSE)</f>
        <v>NR NMRTC CC HAN</v>
      </c>
      <c r="H549" s="10" t="str">
        <f>+IFERROR(VLOOKUP(C549,'Unit Retitle List'!$A$2:$C$1045,3,FALSE),F549)</f>
        <v>NR NMRTC CC HAN</v>
      </c>
      <c r="I549" s="10" t="s">
        <v>1565</v>
      </c>
      <c r="J549" s="10" t="s">
        <v>1566</v>
      </c>
      <c r="K549" s="10" t="s">
        <v>18</v>
      </c>
      <c r="L549" s="10" t="s">
        <v>1567</v>
      </c>
      <c r="M549" s="10" t="s">
        <v>1568</v>
      </c>
      <c r="Q549" s="9" t="str">
        <f t="shared" si="25"/>
        <v xml:space="preserve">						{"83563","NR NMRTC CC HAN (NOSC HARLINGEN TX)"},</v>
      </c>
      <c r="R549" s="9" t="str">
        <f t="shared" si="26"/>
        <v>insert into FTS_rui_codes (suggest_text_1, suggest_text_2, source) values ("83563","NR NMRTC CC HAN (NOSC HARLINGEN TX)","RESFOR N12 (07APR2021) and Re-Title List");</v>
      </c>
    </row>
    <row r="550" spans="1:18" ht="32" x14ac:dyDescent="0.2">
      <c r="A550" s="10" t="s">
        <v>94</v>
      </c>
      <c r="B550" s="10" t="s">
        <v>1641</v>
      </c>
      <c r="C550" s="65">
        <v>83564</v>
      </c>
      <c r="D550" s="10" t="s">
        <v>1643</v>
      </c>
      <c r="E550" s="59">
        <f t="shared" si="24"/>
        <v>83564</v>
      </c>
      <c r="F550" s="10" t="s">
        <v>1644</v>
      </c>
      <c r="G550" s="59" t="str">
        <f>+VLOOKUP(C550,'Unit Retitle List'!$A$2:$C$1045,3,FALSE)</f>
        <v>NR NMRTC CC HOU</v>
      </c>
      <c r="H550" s="10" t="str">
        <f>+IFERROR(VLOOKUP(C550,'Unit Retitle List'!$A$2:$C$1045,3,FALSE),F550)</f>
        <v>NR NMRTC CC HOU</v>
      </c>
      <c r="I550" s="10" t="s">
        <v>1645</v>
      </c>
      <c r="J550" s="10" t="s">
        <v>1646</v>
      </c>
      <c r="K550" s="10" t="s">
        <v>18</v>
      </c>
      <c r="L550" s="10" t="s">
        <v>1647</v>
      </c>
      <c r="M550" s="10" t="s">
        <v>1648</v>
      </c>
      <c r="Q550" s="9" t="str">
        <f t="shared" si="25"/>
        <v xml:space="preserve">						{"83564","NR NMRTC CC HOU (NOSC HOUSTON TX)"},</v>
      </c>
      <c r="R550" s="9" t="str">
        <f t="shared" si="26"/>
        <v>insert into FTS_rui_codes (suggest_text_1, suggest_text_2, source) values ("83564","NR NMRTC CC HOU (NOSC HOUSTON TX)","RESFOR N12 (07APR2021) and Re-Title List");</v>
      </c>
    </row>
    <row r="551" spans="1:18" ht="32" x14ac:dyDescent="0.2">
      <c r="A551" s="10" t="s">
        <v>94</v>
      </c>
      <c r="B551" s="10" t="s">
        <v>1749</v>
      </c>
      <c r="C551" s="65">
        <v>83565</v>
      </c>
      <c r="D551" s="10" t="s">
        <v>1804</v>
      </c>
      <c r="E551" s="59">
        <f t="shared" si="24"/>
        <v>83565</v>
      </c>
      <c r="F551" s="10" t="s">
        <v>1805</v>
      </c>
      <c r="G551" s="59" t="e">
        <f>+VLOOKUP(C551,'Unit Retitle List'!$A$2:$C$1045,3,FALSE)</f>
        <v>#N/A</v>
      </c>
      <c r="H551" s="10" t="str">
        <f>+IFERROR(VLOOKUP(C551,'Unit Retitle List'!$A$2:$C$1045,3,FALSE),F551)</f>
        <v>NR SURGEMAIN JACKSONVILLE</v>
      </c>
      <c r="I551" s="10" t="s">
        <v>1753</v>
      </c>
      <c r="J551" s="10" t="s">
        <v>53</v>
      </c>
      <c r="K551" s="10" t="s">
        <v>54</v>
      </c>
      <c r="L551" s="10" t="s">
        <v>1754</v>
      </c>
      <c r="M551" s="10" t="s">
        <v>1755</v>
      </c>
      <c r="O551" s="29"/>
      <c r="Q551" s="9" t="str">
        <f t="shared" si="25"/>
        <v xml:space="preserve">						{"83565","NR SURGEMAIN JACKSONVILLE (NOSC JACKSONVILLE FL)"},</v>
      </c>
      <c r="R551" s="9" t="str">
        <f t="shared" si="26"/>
        <v>insert into FTS_rui_codes (suggest_text_1, suggest_text_2, source) values ("83565","NR SURGEMAIN JACKSONVILLE (NOSC JACKSONVILLE FL)","RESFOR N12 (07APR2021) and Re-Title List");</v>
      </c>
    </row>
    <row r="552" spans="1:18" ht="32" x14ac:dyDescent="0.2">
      <c r="A552" s="10" t="s">
        <v>94</v>
      </c>
      <c r="B552" s="10" t="s">
        <v>2328</v>
      </c>
      <c r="C552" s="65">
        <v>83566</v>
      </c>
      <c r="D552" s="10" t="s">
        <v>2347</v>
      </c>
      <c r="E552" s="59">
        <f t="shared" si="24"/>
        <v>83566</v>
      </c>
      <c r="F552" s="10" t="s">
        <v>2347</v>
      </c>
      <c r="G552" s="59" t="e">
        <f>+VLOOKUP(C552,'Unit Retitle List'!$A$2:$C$1045,3,FALSE)</f>
        <v>#N/A</v>
      </c>
      <c r="H552" s="10" t="str">
        <f>+IFERROR(VLOOKUP(C552,'Unit Retitle List'!$A$2:$C$1045,3,FALSE),F552)</f>
        <v>NR SURGEMAIN MIAMI</v>
      </c>
      <c r="I552" s="10" t="s">
        <v>2344</v>
      </c>
      <c r="J552" s="10" t="s">
        <v>2333</v>
      </c>
      <c r="K552" s="10" t="s">
        <v>54</v>
      </c>
      <c r="L552" s="10" t="s">
        <v>2345</v>
      </c>
      <c r="M552" s="10" t="s">
        <v>2335</v>
      </c>
      <c r="N552" s="31"/>
      <c r="P552" s="31"/>
      <c r="Q552" s="9" t="str">
        <f t="shared" si="25"/>
        <v xml:space="preserve">						{"83566","NR SURGEMAIN MIAMI (NOSC MIAMI FL)"},</v>
      </c>
      <c r="R552" s="9" t="str">
        <f t="shared" si="26"/>
        <v>insert into FTS_rui_codes (suggest_text_1, suggest_text_2, source) values ("83566","NR SURGEMAIN MIAMI (NOSC MIAMI FL)","RESFOR N12 (07APR2021) and Re-Title List");</v>
      </c>
    </row>
    <row r="553" spans="1:18" ht="32" x14ac:dyDescent="0.2">
      <c r="A553" s="10" t="s">
        <v>94</v>
      </c>
      <c r="B553" s="10" t="s">
        <v>2210</v>
      </c>
      <c r="C553" s="65">
        <v>83567</v>
      </c>
      <c r="D553" s="10" t="s">
        <v>2238</v>
      </c>
      <c r="E553" s="59">
        <f t="shared" si="24"/>
        <v>83567</v>
      </c>
      <c r="F553" s="10" t="s">
        <v>2239</v>
      </c>
      <c r="G553" s="59" t="str">
        <f>+VLOOKUP(C553,'Unit Retitle List'!$A$2:$C$1045,3,FALSE)</f>
        <v>NR RSU MAN</v>
      </c>
      <c r="H553" s="10" t="str">
        <f>+IFERROR(VLOOKUP(C553,'Unit Retitle List'!$A$2:$C$1045,3,FALSE),F553)</f>
        <v>NR RSU MAN</v>
      </c>
      <c r="I553" s="10" t="s">
        <v>2213</v>
      </c>
      <c r="J553" s="10" t="s">
        <v>2214</v>
      </c>
      <c r="K553" s="10" t="s">
        <v>2215</v>
      </c>
      <c r="L553" s="10" t="s">
        <v>2216</v>
      </c>
      <c r="M553" s="10" t="s">
        <v>2217</v>
      </c>
      <c r="Q553" s="9" t="str">
        <f t="shared" si="25"/>
        <v xml:space="preserve">						{"83567","NR RSU MAN (NOSC MANCHESTER NH)"},</v>
      </c>
      <c r="R553" s="9" t="str">
        <f t="shared" si="26"/>
        <v>insert into FTS_rui_codes (suggest_text_1, suggest_text_2, source) values ("83567","NR RSU MAN (NOSC MANCHESTER NH)","RESFOR N12 (07APR2021) and Re-Title List");</v>
      </c>
    </row>
    <row r="554" spans="1:18" ht="32" x14ac:dyDescent="0.2">
      <c r="A554" s="10" t="s">
        <v>94</v>
      </c>
      <c r="B554" s="7" t="s">
        <v>3247</v>
      </c>
      <c r="C554" s="66">
        <v>83568</v>
      </c>
      <c r="D554" s="7" t="s">
        <v>3272</v>
      </c>
      <c r="E554" s="59">
        <f t="shared" si="24"/>
        <v>83568</v>
      </c>
      <c r="F554" s="7" t="s">
        <v>3273</v>
      </c>
      <c r="G554" s="59" t="str">
        <f>+VLOOKUP(C554,'Unit Retitle List'!$A$2:$C$1045,3,FALSE)</f>
        <v>NR TRNQLTY MED PIT</v>
      </c>
      <c r="H554" s="10" t="str">
        <f>+IFERROR(VLOOKUP(C554,'Unit Retitle List'!$A$2:$C$1045,3,FALSE),F554)</f>
        <v>NR TRNQLTY MED PIT</v>
      </c>
      <c r="I554" s="7" t="s">
        <v>3249</v>
      </c>
      <c r="J554" s="7" t="s">
        <v>3257</v>
      </c>
      <c r="K554" s="7" t="s">
        <v>275</v>
      </c>
      <c r="L554" s="7" t="s">
        <v>3258</v>
      </c>
      <c r="M554" s="7" t="s">
        <v>3252</v>
      </c>
      <c r="Q554" s="9" t="str">
        <f t="shared" si="25"/>
        <v xml:space="preserve">						{"83568","NR TRNQLTY MED PIT (NOSC PITTSBURGH PA)"},</v>
      </c>
      <c r="R554" s="9" t="str">
        <f t="shared" si="26"/>
        <v>insert into FTS_rui_codes (suggest_text_1, suggest_text_2, source) values ("83568","NR TRNQLTY MED PIT (NOSC PITTSBURGH PA)","RESFOR N12 (07APR2021) and Re-Title List");</v>
      </c>
    </row>
    <row r="555" spans="1:18" ht="32" x14ac:dyDescent="0.2">
      <c r="A555" s="10" t="s">
        <v>94</v>
      </c>
      <c r="B555" s="7" t="s">
        <v>2188</v>
      </c>
      <c r="C555" s="66">
        <v>83573</v>
      </c>
      <c r="D555" s="7" t="s">
        <v>2206</v>
      </c>
      <c r="E555" s="59">
        <f t="shared" si="24"/>
        <v>83573</v>
      </c>
      <c r="F555" s="7" t="s">
        <v>2207</v>
      </c>
      <c r="G555" s="59" t="str">
        <f>+VLOOKUP(C555,'Unit Retitle List'!$A$2:$C$1045,3,FALSE)</f>
        <v>NR NMRTC PTS LIN</v>
      </c>
      <c r="H555" s="10" t="str">
        <f>+IFERROR(VLOOKUP(C555,'Unit Retitle List'!$A$2:$C$1045,3,FALSE),F555)</f>
        <v>NR NMRTC PTS LIN</v>
      </c>
      <c r="I555" s="7" t="s">
        <v>2192</v>
      </c>
      <c r="J555" s="7" t="s">
        <v>2193</v>
      </c>
      <c r="K555" s="7" t="s">
        <v>1415</v>
      </c>
      <c r="L555" s="7" t="s">
        <v>2194</v>
      </c>
      <c r="M555" s="7" t="s">
        <v>2195</v>
      </c>
      <c r="Q555" s="9" t="str">
        <f t="shared" si="25"/>
        <v xml:space="preserve">						{"83573","NR NMRTC PTS LIN (NOSC MADISON WI)"},</v>
      </c>
      <c r="R555" s="9" t="str">
        <f t="shared" si="26"/>
        <v>insert into FTS_rui_codes (suggest_text_1, suggest_text_2, source) values ("83573","NR NMRTC PTS LIN (NOSC MADISON WI)","RESFOR N12 (07APR2021) and Re-Title List");</v>
      </c>
    </row>
    <row r="556" spans="1:18" ht="32" x14ac:dyDescent="0.2">
      <c r="A556" s="10" t="s">
        <v>94</v>
      </c>
      <c r="B556" s="10" t="s">
        <v>4693</v>
      </c>
      <c r="C556" s="65">
        <v>83574</v>
      </c>
      <c r="D556" s="10" t="s">
        <v>4702</v>
      </c>
      <c r="E556" s="59">
        <f t="shared" si="24"/>
        <v>83574</v>
      </c>
      <c r="F556" s="10" t="s">
        <v>4703</v>
      </c>
      <c r="G556" s="59" t="str">
        <f>+VLOOKUP(C556,'Unit Retitle List'!$A$2:$C$1045,3,FALSE)</f>
        <v>NR NMRTC CC WIC</v>
      </c>
      <c r="H556" s="10" t="str">
        <f>+IFERROR(VLOOKUP(C556,'Unit Retitle List'!$A$2:$C$1045,3,FALSE),F556)</f>
        <v>NR NMRTC CC WIC</v>
      </c>
      <c r="I556" s="10" t="s">
        <v>4696</v>
      </c>
      <c r="J556" s="10" t="s">
        <v>4697</v>
      </c>
      <c r="K556" s="10" t="s">
        <v>4698</v>
      </c>
      <c r="L556" s="10" t="s">
        <v>4704</v>
      </c>
      <c r="M556" s="10" t="s">
        <v>4700</v>
      </c>
      <c r="Q556" s="9" t="str">
        <f t="shared" si="25"/>
        <v xml:space="preserve">						{"83574","NR NMRTC CC WIC (NOSC WICHITA KS)"},</v>
      </c>
      <c r="R556" s="9" t="str">
        <f t="shared" si="26"/>
        <v>insert into FTS_rui_codes (suggest_text_1, suggest_text_2, source) values ("83574","NR NMRTC CC WIC (NOSC WICHITA KS)","RESFOR N12 (07APR2021) and Re-Title List");</v>
      </c>
    </row>
    <row r="557" spans="1:18" ht="32" x14ac:dyDescent="0.2">
      <c r="A557" s="10" t="s">
        <v>94</v>
      </c>
      <c r="B557" s="7" t="s">
        <v>2188</v>
      </c>
      <c r="C557" s="66">
        <v>83575</v>
      </c>
      <c r="D557" s="7" t="s">
        <v>2203</v>
      </c>
      <c r="E557" s="59">
        <f t="shared" si="24"/>
        <v>83575</v>
      </c>
      <c r="F557" s="7" t="s">
        <v>2204</v>
      </c>
      <c r="G557" s="59" t="str">
        <f>+VLOOKUP(C557,'Unit Retitle List'!$A$2:$C$1045,3,FALSE)</f>
        <v>NR NMRTC BTH MAD</v>
      </c>
      <c r="H557" s="10" t="str">
        <f>+IFERROR(VLOOKUP(C557,'Unit Retitle List'!$A$2:$C$1045,3,FALSE),F557)</f>
        <v>NR NMRTC BTH MAD</v>
      </c>
      <c r="I557" s="7" t="s">
        <v>2192</v>
      </c>
      <c r="J557" s="7" t="s">
        <v>2193</v>
      </c>
      <c r="K557" s="7" t="s">
        <v>1415</v>
      </c>
      <c r="L557" s="7" t="s">
        <v>2194</v>
      </c>
      <c r="M557" s="7" t="s">
        <v>2195</v>
      </c>
      <c r="Q557" s="9" t="str">
        <f t="shared" si="25"/>
        <v xml:space="preserve">						{"83575","NR NMRTC BTH MAD (NOSC MADISON WI)"},</v>
      </c>
      <c r="R557" s="9" t="str">
        <f t="shared" si="26"/>
        <v>insert into FTS_rui_codes (suggest_text_1, suggest_text_2, source) values ("83575","NR NMRTC BTH MAD (NOSC MADISON WI)","RESFOR N12 (07APR2021) and Re-Title List");</v>
      </c>
    </row>
    <row r="558" spans="1:18" ht="32" x14ac:dyDescent="0.2">
      <c r="A558" s="10" t="s">
        <v>94</v>
      </c>
      <c r="B558" s="10" t="s">
        <v>1196</v>
      </c>
      <c r="C558" s="65">
        <v>83578</v>
      </c>
      <c r="D558" s="10" t="s">
        <v>1254</v>
      </c>
      <c r="E558" s="59">
        <f t="shared" si="24"/>
        <v>83578</v>
      </c>
      <c r="F558" s="10" t="s">
        <v>1255</v>
      </c>
      <c r="G558" s="59" t="e">
        <f>+VLOOKUP(C558,'Unit Retitle List'!$A$2:$C$1045,3,FALSE)</f>
        <v>#N/A</v>
      </c>
      <c r="H558" s="10" t="str">
        <f>+IFERROR(VLOOKUP(C558,'Unit Retitle List'!$A$2:$C$1045,3,FALSE),F558)</f>
        <v>NR HMH 772 MAG 49</v>
      </c>
      <c r="I558" s="10" t="s">
        <v>1199</v>
      </c>
      <c r="J558" s="10" t="s">
        <v>1200</v>
      </c>
      <c r="K558" s="10" t="s">
        <v>1011</v>
      </c>
      <c r="L558" s="10" t="s">
        <v>1201</v>
      </c>
      <c r="M558" s="10" t="s">
        <v>1202</v>
      </c>
      <c r="O558" s="17"/>
      <c r="Q558" s="9" t="str">
        <f t="shared" si="25"/>
        <v xml:space="preserve">						{"83578","NR HMH 772 MAG 49 (NOSC FT DIX NJ)"},</v>
      </c>
      <c r="R558" s="9" t="str">
        <f t="shared" si="26"/>
        <v>insert into FTS_rui_codes (suggest_text_1, suggest_text_2, source) values ("83578","NR HMH 772 MAG 49 (NOSC FT DIX NJ)","RESFOR N12 (07APR2021) and Re-Title List");</v>
      </c>
    </row>
    <row r="559" spans="1:18" ht="32" x14ac:dyDescent="0.2">
      <c r="A559" s="10" t="s">
        <v>94</v>
      </c>
      <c r="B559" s="10" t="s">
        <v>3098</v>
      </c>
      <c r="C559" s="65">
        <v>83580</v>
      </c>
      <c r="D559" s="10" t="s">
        <v>3121</v>
      </c>
      <c r="E559" s="59">
        <f t="shared" si="24"/>
        <v>83580</v>
      </c>
      <c r="F559" s="10" t="s">
        <v>3122</v>
      </c>
      <c r="G559" s="59" t="str">
        <f>+VLOOKUP(C559,'Unit Retitle List'!$A$2:$C$1045,3,FALSE)</f>
        <v>NR NMRTC JAX PEN</v>
      </c>
      <c r="H559" s="10" t="str">
        <f>+IFERROR(VLOOKUP(C559,'Unit Retitle List'!$A$2:$C$1045,3,FALSE),F559)</f>
        <v>NR NMRTC JAX PEN</v>
      </c>
      <c r="I559" s="10" t="s">
        <v>3112</v>
      </c>
      <c r="J559" s="10" t="s">
        <v>3103</v>
      </c>
      <c r="K559" s="10" t="s">
        <v>54</v>
      </c>
      <c r="L559" s="10" t="s">
        <v>3113</v>
      </c>
      <c r="M559" s="10" t="s">
        <v>3105</v>
      </c>
      <c r="O559" s="10"/>
      <c r="Q559" s="9" t="str">
        <f t="shared" si="25"/>
        <v xml:space="preserve">						{"83580","NR NMRTC JAX PEN (NOSC PENSACOLA FL)"},</v>
      </c>
      <c r="R559" s="9" t="str">
        <f t="shared" si="26"/>
        <v>insert into FTS_rui_codes (suggest_text_1, suggest_text_2, source) values ("83580","NR NMRTC JAX PEN (NOSC PENSACOLA FL)","RESFOR N12 (07APR2021) and Re-Title List");</v>
      </c>
    </row>
    <row r="560" spans="1:18" ht="32" x14ac:dyDescent="0.2">
      <c r="A560" s="10" t="s">
        <v>94</v>
      </c>
      <c r="B560" s="10" t="s">
        <v>3098</v>
      </c>
      <c r="C560" s="65">
        <v>83583</v>
      </c>
      <c r="D560" s="10" t="s">
        <v>3124</v>
      </c>
      <c r="E560" s="59">
        <f t="shared" si="24"/>
        <v>83583</v>
      </c>
      <c r="F560" s="10" t="s">
        <v>3124</v>
      </c>
      <c r="G560" s="59" t="e">
        <f>+VLOOKUP(C560,'Unit Retitle List'!$A$2:$C$1045,3,FALSE)</f>
        <v>#N/A</v>
      </c>
      <c r="H560" s="10" t="str">
        <f>+IFERROR(VLOOKUP(C560,'Unit Retitle List'!$A$2:$C$1045,3,FALSE),F560)</f>
        <v>NR NRL S&amp;T 117</v>
      </c>
      <c r="I560" s="10" t="s">
        <v>3112</v>
      </c>
      <c r="J560" s="10" t="s">
        <v>3103</v>
      </c>
      <c r="K560" s="10" t="s">
        <v>54</v>
      </c>
      <c r="L560" s="10" t="s">
        <v>3113</v>
      </c>
      <c r="M560" s="10" t="s">
        <v>3105</v>
      </c>
      <c r="O560" s="10"/>
      <c r="Q560" s="9" t="str">
        <f t="shared" si="25"/>
        <v xml:space="preserve">						{"83583","NR NRL S&amp;T 117 (NOSC PENSACOLA FL)"},</v>
      </c>
      <c r="R560" s="9" t="str">
        <f t="shared" si="26"/>
        <v>insert into FTS_rui_codes (suggest_text_1, suggest_text_2, source) values ("83583","NR NRL S&amp;T 117 (NOSC PENSACOLA FL)","RESFOR N12 (07APR2021) and Re-Title List");</v>
      </c>
    </row>
    <row r="561" spans="1:18" ht="32" x14ac:dyDescent="0.2">
      <c r="A561" s="10" t="s">
        <v>94</v>
      </c>
      <c r="B561" s="10" t="s">
        <v>370</v>
      </c>
      <c r="C561" s="65">
        <v>83585</v>
      </c>
      <c r="D561" s="10" t="s">
        <v>391</v>
      </c>
      <c r="E561" s="59">
        <f t="shared" si="24"/>
        <v>83585</v>
      </c>
      <c r="F561" s="10" t="s">
        <v>391</v>
      </c>
      <c r="G561" s="59" t="str">
        <f>+VLOOKUP(C561,'Unit Retitle List'!$A$2:$C$1045,3,FALSE)</f>
        <v>NR NMRTC PTS BAN</v>
      </c>
      <c r="H561" s="10" t="str">
        <f>+IFERROR(VLOOKUP(C561,'Unit Retitle List'!$A$2:$C$1045,3,FALSE),F561)</f>
        <v>NR NMRTC PTS BAN</v>
      </c>
      <c r="I561" s="10" t="s">
        <v>383</v>
      </c>
      <c r="J561" s="10" t="s">
        <v>374</v>
      </c>
      <c r="K561" s="10" t="s">
        <v>375</v>
      </c>
      <c r="L561" s="10" t="s">
        <v>392</v>
      </c>
      <c r="M561" s="10" t="s">
        <v>377</v>
      </c>
      <c r="Q561" s="9" t="str">
        <f t="shared" si="25"/>
        <v xml:space="preserve">						{"83585","NR NMRTC PTS BAN (NOSC BANGOR ME)"},</v>
      </c>
      <c r="R561" s="9" t="str">
        <f t="shared" si="26"/>
        <v>insert into FTS_rui_codes (suggest_text_1, suggest_text_2, source) values ("83585","NR NMRTC PTS BAN (NOSC BANGOR ME)","RESFOR N12 (07APR2021) and Re-Title List");</v>
      </c>
    </row>
    <row r="562" spans="1:18" ht="32" x14ac:dyDescent="0.2">
      <c r="A562" s="10" t="s">
        <v>94</v>
      </c>
      <c r="B562" s="10" t="s">
        <v>3383</v>
      </c>
      <c r="C562" s="65">
        <v>83586</v>
      </c>
      <c r="D562" s="10" t="s">
        <v>3414</v>
      </c>
      <c r="E562" s="59">
        <f t="shared" si="24"/>
        <v>83586</v>
      </c>
      <c r="F562" s="10" t="s">
        <v>3415</v>
      </c>
      <c r="G562" s="59" t="str">
        <f>+VLOOKUP(C562,'Unit Retitle List'!$A$2:$C$1045,3,FALSE)</f>
        <v>NR NEW ENG MED QUI</v>
      </c>
      <c r="H562" s="10" t="str">
        <f>+IFERROR(VLOOKUP(C562,'Unit Retitle List'!$A$2:$C$1045,3,FALSE),F562)</f>
        <v>NR NEW ENG MED QUI</v>
      </c>
      <c r="I562" s="10" t="s">
        <v>3387</v>
      </c>
      <c r="J562" s="10" t="s">
        <v>3388</v>
      </c>
      <c r="K562" s="10" t="s">
        <v>3389</v>
      </c>
      <c r="L562" s="10" t="s">
        <v>3394</v>
      </c>
      <c r="M562" s="10" t="s">
        <v>3391</v>
      </c>
      <c r="Q562" s="9" t="str">
        <f t="shared" si="25"/>
        <v xml:space="preserve">						{"83586","NR NEW ENG MED QUI (NOSC QUINCY MA)"},</v>
      </c>
      <c r="R562" s="9" t="str">
        <f t="shared" si="26"/>
        <v>insert into FTS_rui_codes (suggest_text_1, suggest_text_2, source) values ("83586","NR NEW ENG MED QUI (NOSC QUINCY MA)","RESFOR N12 (07APR2021) and Re-Title List");</v>
      </c>
    </row>
    <row r="563" spans="1:18" ht="32" x14ac:dyDescent="0.2">
      <c r="A563" s="10" t="s">
        <v>94</v>
      </c>
      <c r="B563" s="10" t="s">
        <v>2499</v>
      </c>
      <c r="C563" s="65">
        <v>83588</v>
      </c>
      <c r="D563" s="10" t="s">
        <v>2534</v>
      </c>
      <c r="E563" s="59">
        <f t="shared" si="24"/>
        <v>83588</v>
      </c>
      <c r="F563" s="10" t="s">
        <v>2535</v>
      </c>
      <c r="G563" s="59" t="e">
        <f>+VLOOKUP(C563,'Unit Retitle List'!$A$2:$C$1045,3,FALSE)</f>
        <v>#N/A</v>
      </c>
      <c r="H563" s="10" t="str">
        <f>+IFERROR(VLOOKUP(C563,'Unit Retitle List'!$A$2:$C$1045,3,FALSE),F563)</f>
        <v>NR ADMIN PERS 0663</v>
      </c>
      <c r="I563" s="10" t="s">
        <v>2502</v>
      </c>
      <c r="J563" s="10" t="s">
        <v>2503</v>
      </c>
      <c r="K563" s="10" t="s">
        <v>2504</v>
      </c>
      <c r="L563" s="10" t="s">
        <v>2505</v>
      </c>
      <c r="M563" s="10" t="s">
        <v>2506</v>
      </c>
      <c r="O563" s="17"/>
      <c r="Q563" s="9" t="str">
        <f t="shared" si="25"/>
        <v xml:space="preserve">						{"83588","NR ADMIN PERS 0663 (NOSC NEW LONDON CT)"},</v>
      </c>
      <c r="R563" s="9" t="str">
        <f t="shared" si="26"/>
        <v>insert into FTS_rui_codes (suggest_text_1, suggest_text_2, source) values ("83588","NR ADMIN PERS 0663 (NOSC NEW LONDON CT)","RESFOR N12 (07APR2021) and Re-Title List");</v>
      </c>
    </row>
    <row r="564" spans="1:18" ht="32" x14ac:dyDescent="0.2">
      <c r="A564" s="10" t="s">
        <v>94</v>
      </c>
      <c r="B564" s="10" t="s">
        <v>4675</v>
      </c>
      <c r="C564" s="65">
        <v>83589</v>
      </c>
      <c r="D564" s="10" t="s">
        <v>4691</v>
      </c>
      <c r="E564" s="59">
        <f t="shared" si="24"/>
        <v>83589</v>
      </c>
      <c r="F564" s="10" t="s">
        <v>4691</v>
      </c>
      <c r="G564" s="59" t="str">
        <f>+VLOOKUP(C564,'Unit Retitle List'!$A$2:$C$1045,3,FALSE)</f>
        <v>NR NMRTC PTS WRJ</v>
      </c>
      <c r="H564" s="10" t="str">
        <f>+IFERROR(VLOOKUP(C564,'Unit Retitle List'!$A$2:$C$1045,3,FALSE),F564)</f>
        <v>NR NMRTC PTS WRJ</v>
      </c>
      <c r="I564" s="10" t="s">
        <v>4686</v>
      </c>
      <c r="J564" s="10" t="s">
        <v>4679</v>
      </c>
      <c r="K564" s="10" t="s">
        <v>4680</v>
      </c>
      <c r="L564" s="10" t="s">
        <v>4692</v>
      </c>
      <c r="M564" s="10" t="s">
        <v>4682</v>
      </c>
      <c r="Q564" s="9" t="str">
        <f t="shared" si="25"/>
        <v xml:space="preserve">						{"83589","NR NMRTC PTS WRJ (NOSC WHITE RIVER JUNCTION VT)"},</v>
      </c>
      <c r="R564" s="9" t="str">
        <f t="shared" si="26"/>
        <v>insert into FTS_rui_codes (suggest_text_1, suggest_text_2, source) values ("83589","NR NMRTC PTS WRJ (NOSC WHITE RIVER JUNCTION VT)","RESFOR N12 (07APR2021) and Re-Title List");</v>
      </c>
    </row>
    <row r="565" spans="1:18" ht="32" x14ac:dyDescent="0.2">
      <c r="A565" s="10" t="s">
        <v>94</v>
      </c>
      <c r="B565" s="10" t="s">
        <v>2210</v>
      </c>
      <c r="C565" s="65">
        <v>83590</v>
      </c>
      <c r="D565" s="10" t="s">
        <v>2241</v>
      </c>
      <c r="E565" s="59">
        <f t="shared" si="24"/>
        <v>83590</v>
      </c>
      <c r="F565" s="10" t="s">
        <v>2241</v>
      </c>
      <c r="G565" s="59" t="str">
        <f>+VLOOKUP(C565,'Unit Retitle List'!$A$2:$C$1045,3,FALSE)</f>
        <v>NR NMRTC PTS MAN</v>
      </c>
      <c r="H565" s="10" t="str">
        <f>+IFERROR(VLOOKUP(C565,'Unit Retitle List'!$A$2:$C$1045,3,FALSE),F565)</f>
        <v>NR NMRTC PTS MAN</v>
      </c>
      <c r="I565" s="10" t="s">
        <v>2213</v>
      </c>
      <c r="J565" s="10" t="s">
        <v>2214</v>
      </c>
      <c r="K565" s="10" t="s">
        <v>2215</v>
      </c>
      <c r="L565" s="10" t="s">
        <v>2242</v>
      </c>
      <c r="M565" s="10" t="s">
        <v>2217</v>
      </c>
      <c r="Q565" s="9" t="str">
        <f t="shared" si="25"/>
        <v xml:space="preserve">						{"83590","NR NMRTC PTS MAN (NOSC MANCHESTER NH)"},</v>
      </c>
      <c r="R565" s="9" t="str">
        <f t="shared" si="26"/>
        <v>insert into FTS_rui_codes (suggest_text_1, suggest_text_2, source) values ("83590","NR NMRTC PTS MAN (NOSC MANCHESTER NH)","RESFOR N12 (07APR2021) and Re-Title List");</v>
      </c>
    </row>
    <row r="566" spans="1:18" ht="32" x14ac:dyDescent="0.2">
      <c r="A566" s="10" t="s">
        <v>94</v>
      </c>
      <c r="B566" s="7" t="s">
        <v>396</v>
      </c>
      <c r="C566" s="66">
        <v>83594</v>
      </c>
      <c r="D566" s="7" t="s">
        <v>412</v>
      </c>
      <c r="E566" s="59">
        <f t="shared" si="24"/>
        <v>83594</v>
      </c>
      <c r="F566" s="7" t="s">
        <v>413</v>
      </c>
      <c r="G566" s="59" t="e">
        <f>+VLOOKUP(C566,'Unit Retitle List'!$A$2:$C$1045,3,FALSE)</f>
        <v>#N/A</v>
      </c>
      <c r="H566" s="10" t="str">
        <f>+IFERROR(VLOOKUP(C566,'Unit Retitle List'!$A$2:$C$1045,3,FALSE),F566)</f>
        <v>NR ADMIN PERS 1359</v>
      </c>
      <c r="I566" s="7" t="s">
        <v>398</v>
      </c>
      <c r="J566" s="7" t="s">
        <v>218</v>
      </c>
      <c r="K566" s="7" t="s">
        <v>399</v>
      </c>
      <c r="L566" s="7" t="s">
        <v>400</v>
      </c>
      <c r="M566" s="7" t="s">
        <v>401</v>
      </c>
      <c r="Q566" s="9" t="str">
        <f t="shared" si="25"/>
        <v xml:space="preserve">						{"83594","NR ADMIN PERS 1359 (NOSC BATTLE CREEK MI)"},</v>
      </c>
      <c r="R566" s="9" t="str">
        <f t="shared" si="26"/>
        <v>insert into FTS_rui_codes (suggest_text_1, suggest_text_2, source) values ("83594","NR ADMIN PERS 1359 (NOSC BATTLE CREEK MI)","RESFOR N12 (07APR2021) and Re-Title List");</v>
      </c>
    </row>
    <row r="567" spans="1:18" ht="32" x14ac:dyDescent="0.2">
      <c r="A567" s="10" t="s">
        <v>94</v>
      </c>
      <c r="B567" s="10" t="s">
        <v>2978</v>
      </c>
      <c r="C567" s="65">
        <v>83595</v>
      </c>
      <c r="D567" s="10" t="s">
        <v>2980</v>
      </c>
      <c r="E567" s="59">
        <f t="shared" si="24"/>
        <v>83595</v>
      </c>
      <c r="F567" s="10" t="s">
        <v>2981</v>
      </c>
      <c r="G567" s="59" t="str">
        <f>+VLOOKUP(C567,'Unit Retitle List'!$A$2:$C$1045,3,FALSE)</f>
        <v>NR NMRTC CC OCO</v>
      </c>
      <c r="H567" s="10" t="str">
        <f>+IFERROR(VLOOKUP(C567,'Unit Retitle List'!$A$2:$C$1045,3,FALSE),F567)</f>
        <v>NR NMRTC CC OCO</v>
      </c>
      <c r="I567" s="10" t="s">
        <v>2982</v>
      </c>
      <c r="J567" s="10" t="s">
        <v>2983</v>
      </c>
      <c r="K567" s="10" t="s">
        <v>2984</v>
      </c>
      <c r="L567" s="10" t="s">
        <v>2985</v>
      </c>
      <c r="M567" s="10" t="s">
        <v>2986</v>
      </c>
      <c r="Q567" s="9" t="str">
        <f t="shared" si="25"/>
        <v xml:space="preserve">						{"83595","NR NMRTC CC OCO (NOSC OKLAHOMA CITY OK)"},</v>
      </c>
      <c r="R567" s="9" t="str">
        <f t="shared" si="26"/>
        <v>insert into FTS_rui_codes (suggest_text_1, suggest_text_2, source) values ("83595","NR NMRTC CC OCO (NOSC OKLAHOMA CITY OK)","RESFOR N12 (07APR2021) and Re-Title List");</v>
      </c>
    </row>
    <row r="568" spans="1:18" ht="32" x14ac:dyDescent="0.2">
      <c r="A568" s="10" t="s">
        <v>94</v>
      </c>
      <c r="B568" s="10" t="s">
        <v>3588</v>
      </c>
      <c r="C568" s="65">
        <v>83596</v>
      </c>
      <c r="D568" s="10" t="s">
        <v>3632</v>
      </c>
      <c r="E568" s="59">
        <f t="shared" si="24"/>
        <v>83596</v>
      </c>
      <c r="F568" s="10" t="s">
        <v>3633</v>
      </c>
      <c r="G568" s="59" t="e">
        <f>+VLOOKUP(C568,'Unit Retitle List'!$A$2:$C$1045,3,FALSE)</f>
        <v>#N/A</v>
      </c>
      <c r="H568" s="10" t="str">
        <f>+IFERROR(VLOOKUP(C568,'Unit Retitle List'!$A$2:$C$1045,3,FALSE),F568)</f>
        <v>NR ADMIN PERS 1963</v>
      </c>
      <c r="I568" s="10" t="s">
        <v>3592</v>
      </c>
      <c r="J568" s="10" t="s">
        <v>3593</v>
      </c>
      <c r="K568" s="10" t="s">
        <v>48</v>
      </c>
      <c r="L568" s="10" t="s">
        <v>3605</v>
      </c>
      <c r="M568" s="22" t="s">
        <v>3595</v>
      </c>
      <c r="P568" s="13"/>
      <c r="Q568" s="9" t="str">
        <f t="shared" si="25"/>
        <v xml:space="preserve">						{"83596","NR ADMIN PERS 1963 (NOSC SACRAMENTO CA)"},</v>
      </c>
      <c r="R568" s="9" t="str">
        <f t="shared" si="26"/>
        <v>insert into FTS_rui_codes (suggest_text_1, suggest_text_2, source) values ("83596","NR ADMIN PERS 1963 (NOSC SACRAMENTO CA)","RESFOR N12 (07APR2021) and Re-Title List");</v>
      </c>
    </row>
    <row r="569" spans="1:18" ht="32" x14ac:dyDescent="0.2">
      <c r="A569" s="10" t="s">
        <v>94</v>
      </c>
      <c r="B569" s="10" t="s">
        <v>3484</v>
      </c>
      <c r="C569" s="65">
        <v>83598</v>
      </c>
      <c r="D569" s="10" t="s">
        <v>3515</v>
      </c>
      <c r="E569" s="59">
        <f t="shared" si="24"/>
        <v>83598</v>
      </c>
      <c r="F569" s="10" t="s">
        <v>3516</v>
      </c>
      <c r="G569" s="59" t="e">
        <f>+VLOOKUP(C569,'Unit Retitle List'!$A$2:$C$1045,3,FALSE)</f>
        <v>#N/A</v>
      </c>
      <c r="H569" s="10" t="str">
        <f>+IFERROR(VLOOKUP(C569,'Unit Retitle List'!$A$2:$C$1045,3,FALSE),F569)</f>
        <v>NR ADMIN PERS 0645</v>
      </c>
      <c r="I569" s="10" t="s">
        <v>3487</v>
      </c>
      <c r="J569" s="10" t="s">
        <v>3488</v>
      </c>
      <c r="K569" s="10" t="s">
        <v>26</v>
      </c>
      <c r="L569" s="10" t="s">
        <v>3489</v>
      </c>
      <c r="M569" s="10" t="s">
        <v>3490</v>
      </c>
      <c r="O569" s="17"/>
      <c r="Q569" s="9" t="str">
        <f t="shared" si="25"/>
        <v xml:space="preserve">						{"83598","NR ADMIN PERS 0645 (NOSC RICHMOND VA)"},</v>
      </c>
      <c r="R569" s="9" t="str">
        <f t="shared" si="26"/>
        <v>insert into FTS_rui_codes (suggest_text_1, suggest_text_2, source) values ("83598","NR ADMIN PERS 0645 (NOSC RICHMOND VA)","RESFOR N12 (07APR2021) and Re-Title List");</v>
      </c>
    </row>
    <row r="570" spans="1:18" ht="32" x14ac:dyDescent="0.2">
      <c r="A570" s="10" t="s">
        <v>94</v>
      </c>
      <c r="B570" s="10" t="s">
        <v>3195</v>
      </c>
      <c r="C570" s="65">
        <v>83600</v>
      </c>
      <c r="D570" s="10" t="s">
        <v>3242</v>
      </c>
      <c r="E570" s="59">
        <f t="shared" si="24"/>
        <v>83600</v>
      </c>
      <c r="F570" s="10" t="s">
        <v>3243</v>
      </c>
      <c r="G570" s="59" t="e">
        <f>+VLOOKUP(C570,'Unit Retitle List'!$A$2:$C$1045,3,FALSE)</f>
        <v>#N/A</v>
      </c>
      <c r="H570" s="10" t="str">
        <f>+IFERROR(VLOOKUP(C570,'Unit Retitle List'!$A$2:$C$1045,3,FALSE),F570)</f>
        <v>NR SUBPAC UWO PHOENIX</v>
      </c>
      <c r="I570" s="10" t="s">
        <v>3217</v>
      </c>
      <c r="J570" s="10" t="s">
        <v>3204</v>
      </c>
      <c r="K570" s="10" t="s">
        <v>3199</v>
      </c>
      <c r="L570" s="10" t="s">
        <v>3209</v>
      </c>
      <c r="M570" s="22" t="s">
        <v>3201</v>
      </c>
      <c r="O570" s="17"/>
      <c r="P570" s="13"/>
      <c r="Q570" s="9" t="str">
        <f t="shared" si="25"/>
        <v xml:space="preserve">						{"83600","NR SUBPAC UWO PHOENIX (NOSC PHOENIX AZ)"},</v>
      </c>
      <c r="R570" s="9" t="str">
        <f t="shared" si="26"/>
        <v>insert into FTS_rui_codes (suggest_text_1, suggest_text_2, source) values ("83600","NR SUBPAC UWO PHOENIX (NOSC PHOENIX AZ)","RESFOR N12 (07APR2021) and Re-Title List");</v>
      </c>
    </row>
    <row r="571" spans="1:18" ht="32" x14ac:dyDescent="0.2">
      <c r="A571" s="7" t="s">
        <v>66</v>
      </c>
      <c r="B571" s="10" t="s">
        <v>1196</v>
      </c>
      <c r="C571" s="65">
        <v>83601</v>
      </c>
      <c r="D571" s="10" t="s">
        <v>1257</v>
      </c>
      <c r="E571" s="59">
        <f t="shared" si="24"/>
        <v>83601</v>
      </c>
      <c r="F571" s="10" t="s">
        <v>1258</v>
      </c>
      <c r="G571" s="59" t="e">
        <f>+VLOOKUP(C571,'Unit Retitle List'!$A$2:$C$1045,3,FALSE)</f>
        <v>#N/A</v>
      </c>
      <c r="H571" s="10" t="str">
        <f>+IFERROR(VLOOKUP(C571,'Unit Retitle List'!$A$2:$C$1045,3,FALSE),F571)</f>
        <v>NCHB 8 CARGO TERM CO A</v>
      </c>
      <c r="I571" s="10" t="s">
        <v>1199</v>
      </c>
      <c r="J571" s="10" t="s">
        <v>1200</v>
      </c>
      <c r="K571" s="10" t="s">
        <v>1011</v>
      </c>
      <c r="L571" s="10" t="s">
        <v>1201</v>
      </c>
      <c r="M571" s="10" t="s">
        <v>1202</v>
      </c>
      <c r="O571" s="17"/>
      <c r="Q571" s="9" t="str">
        <f t="shared" si="25"/>
        <v xml:space="preserve">						{"83601","NCHB 8 CARGO TERM CO A (NOSC FT DIX NJ)"},</v>
      </c>
      <c r="R571" s="9" t="str">
        <f t="shared" si="26"/>
        <v>insert into FTS_rui_codes (suggest_text_1, suggest_text_2, source) values ("83601","NCHB 8 CARGO TERM CO A (NOSC FT DIX NJ)","RESFOR N12 (07APR2021) and Re-Title List");</v>
      </c>
    </row>
    <row r="572" spans="1:18" ht="32" x14ac:dyDescent="0.2">
      <c r="A572" s="7" t="s">
        <v>66</v>
      </c>
      <c r="B572" s="10" t="s">
        <v>4721</v>
      </c>
      <c r="C572" s="65">
        <v>83604</v>
      </c>
      <c r="D572" s="10" t="s">
        <v>4747</v>
      </c>
      <c r="E572" s="59">
        <f t="shared" si="24"/>
        <v>83604</v>
      </c>
      <c r="F572" s="10" t="s">
        <v>4748</v>
      </c>
      <c r="G572" s="59" t="e">
        <f>+VLOOKUP(C572,'Unit Retitle List'!$A$2:$C$1045,3,FALSE)</f>
        <v>#N/A</v>
      </c>
      <c r="H572" s="10" t="str">
        <f>+IFERROR(VLOOKUP(C572,'Unit Retitle List'!$A$2:$C$1045,3,FALSE),F572)</f>
        <v>NR 4MARDIV 4TH TANK CO F</v>
      </c>
      <c r="I572" s="10" t="s">
        <v>4729</v>
      </c>
      <c r="J572" s="10" t="s">
        <v>2478</v>
      </c>
      <c r="K572" s="10" t="s">
        <v>577</v>
      </c>
      <c r="L572" s="10" t="s">
        <v>4725</v>
      </c>
      <c r="M572" s="10" t="s">
        <v>4726</v>
      </c>
      <c r="Q572" s="9" t="str">
        <f t="shared" si="25"/>
        <v xml:space="preserve">						{"83604","NR 4MARDIV 4TH TANK CO F (NOSC WILMINGTON NC)"},</v>
      </c>
      <c r="R572" s="9" t="str">
        <f t="shared" si="26"/>
        <v>insert into FTS_rui_codes (suggest_text_1, suggest_text_2, source) values ("83604","NR 4MARDIV 4TH TANK CO F (NOSC WILMINGTON NC)","RESFOR N12 (07APR2021) and Re-Title List");</v>
      </c>
    </row>
    <row r="573" spans="1:18" ht="32" x14ac:dyDescent="0.2">
      <c r="A573" s="7" t="s">
        <v>66</v>
      </c>
      <c r="B573" s="10" t="s">
        <v>4262</v>
      </c>
      <c r="C573" s="65">
        <v>83607</v>
      </c>
      <c r="D573" s="10" t="s">
        <v>4293</v>
      </c>
      <c r="E573" s="59">
        <f t="shared" si="24"/>
        <v>83607</v>
      </c>
      <c r="F573" s="10" t="s">
        <v>4294</v>
      </c>
      <c r="G573" s="59" t="str">
        <f>+VLOOKUP(C573,'Unit Retitle List'!$A$2:$C$1045,3,FALSE)</f>
        <v>NR C3F MAO TUC</v>
      </c>
      <c r="H573" s="10" t="str">
        <f>+IFERROR(VLOOKUP(C573,'Unit Retitle List'!$A$2:$C$1045,3,FALSE),F573)</f>
        <v>NR C3F MAO TUC</v>
      </c>
      <c r="I573" s="10" t="s">
        <v>4280</v>
      </c>
      <c r="J573" s="10" t="s">
        <v>4266</v>
      </c>
      <c r="K573" s="10" t="s">
        <v>3199</v>
      </c>
      <c r="L573" s="10" t="s">
        <v>4281</v>
      </c>
      <c r="M573" s="22" t="s">
        <v>4268</v>
      </c>
      <c r="N573" s="13"/>
      <c r="O573" s="13"/>
      <c r="P573" s="13"/>
      <c r="Q573" s="9" t="str">
        <f t="shared" si="25"/>
        <v xml:space="preserve">						{"83607","NR C3F MAO TUC (NOSC TUCSON AZ)"},</v>
      </c>
      <c r="R573" s="9" t="str">
        <f t="shared" si="26"/>
        <v>insert into FTS_rui_codes (suggest_text_1, suggest_text_2, source) values ("83607","NR C3F MAO TUC (NOSC TUCSON AZ)","RESFOR N12 (07APR2021) and Re-Title List");</v>
      </c>
    </row>
    <row r="574" spans="1:18" ht="32" x14ac:dyDescent="0.2">
      <c r="A574" s="7" t="s">
        <v>66</v>
      </c>
      <c r="B574" s="10" t="s">
        <v>3195</v>
      </c>
      <c r="C574" s="65">
        <v>83609</v>
      </c>
      <c r="D574" s="10" t="s">
        <v>3239</v>
      </c>
      <c r="E574" s="59">
        <f t="shared" si="24"/>
        <v>83609</v>
      </c>
      <c r="F574" s="10" t="s">
        <v>3240</v>
      </c>
      <c r="G574" s="59" t="str">
        <f>+VLOOKUP(C574,'Unit Retitle List'!$A$2:$C$1045,3,FALSE)</f>
        <v>NR FLC YOKO PHO</v>
      </c>
      <c r="H574" s="10" t="str">
        <f>+IFERROR(VLOOKUP(C574,'Unit Retitle List'!$A$2:$C$1045,3,FALSE),F574)</f>
        <v>NR FLC YOKO PHO</v>
      </c>
      <c r="I574" s="10" t="s">
        <v>3208</v>
      </c>
      <c r="J574" s="10" t="s">
        <v>3204</v>
      </c>
      <c r="K574" s="10" t="s">
        <v>3199</v>
      </c>
      <c r="L574" s="10" t="s">
        <v>3209</v>
      </c>
      <c r="M574" s="22" t="s">
        <v>3201</v>
      </c>
      <c r="O574" s="17"/>
      <c r="P574" s="13"/>
      <c r="Q574" s="9" t="str">
        <f t="shared" si="25"/>
        <v xml:space="preserve">						{"83609","NR FLC YOKO PHO (NOSC PHOENIX AZ)"},</v>
      </c>
      <c r="R574" s="9" t="str">
        <f t="shared" si="26"/>
        <v>insert into FTS_rui_codes (suggest_text_1, suggest_text_2, source) values ("83609","NR FLC YOKO PHO (NOSC PHOENIX AZ)","RESFOR N12 (07APR2021) and Re-Title List");</v>
      </c>
    </row>
    <row r="575" spans="1:18" ht="32" x14ac:dyDescent="0.2">
      <c r="A575" s="7" t="s">
        <v>66</v>
      </c>
      <c r="B575" s="10" t="s">
        <v>4428</v>
      </c>
      <c r="C575" s="65">
        <v>83612</v>
      </c>
      <c r="D575" s="10" t="s">
        <v>4603</v>
      </c>
      <c r="E575" s="59">
        <f t="shared" si="24"/>
        <v>83612</v>
      </c>
      <c r="F575" s="10" t="s">
        <v>4604</v>
      </c>
      <c r="G575" s="59" t="str">
        <f>+VLOOKUP(C575,'Unit Retitle List'!$A$2:$C$1045,3,FALSE)</f>
        <v>NR CNIC HQ</v>
      </c>
      <c r="H575" s="10" t="str">
        <f>+IFERROR(VLOOKUP(C575,'Unit Retitle List'!$A$2:$C$1045,3,FALSE),F575)</f>
        <v>NR CNIC HQ</v>
      </c>
      <c r="I575" s="10" t="s">
        <v>4431</v>
      </c>
      <c r="J575" s="10" t="s">
        <v>4432</v>
      </c>
      <c r="K575" s="10" t="s">
        <v>298</v>
      </c>
      <c r="L575" s="10" t="s">
        <v>4433</v>
      </c>
      <c r="M575" s="10" t="s">
        <v>4434</v>
      </c>
      <c r="Q575" s="9" t="str">
        <f t="shared" si="25"/>
        <v xml:space="preserve">						{"83612","NR CNIC HQ (NOSC WASHINGTON DC)"},</v>
      </c>
      <c r="R575" s="9" t="str">
        <f t="shared" si="26"/>
        <v>insert into FTS_rui_codes (suggest_text_1, suggest_text_2, source) values ("83612","NR CNIC HQ (NOSC WASHINGTON DC)","RESFOR N12 (07APR2021) and Re-Title List");</v>
      </c>
    </row>
    <row r="576" spans="1:18" ht="32" x14ac:dyDescent="0.2">
      <c r="A576" s="7" t="s">
        <v>66</v>
      </c>
      <c r="B576" s="10" t="s">
        <v>4428</v>
      </c>
      <c r="C576" s="65">
        <v>83615</v>
      </c>
      <c r="D576" s="10" t="s">
        <v>4599</v>
      </c>
      <c r="E576" s="59">
        <f t="shared" si="24"/>
        <v>83615</v>
      </c>
      <c r="F576" s="10" t="s">
        <v>4600</v>
      </c>
      <c r="G576" s="59" t="str">
        <f>+VLOOKUP(C576,'Unit Retitle List'!$A$2:$C$1045,3,FALSE)</f>
        <v>NR FARRAGUT WAS</v>
      </c>
      <c r="H576" s="10" t="str">
        <f>+IFERROR(VLOOKUP(C576,'Unit Retitle List'!$A$2:$C$1045,3,FALSE),F576)</f>
        <v>NR FARRAGUT WAS</v>
      </c>
      <c r="I576" s="10" t="s">
        <v>4431</v>
      </c>
      <c r="J576" s="10" t="s">
        <v>4432</v>
      </c>
      <c r="K576" s="10" t="s">
        <v>298</v>
      </c>
      <c r="L576" s="10" t="s">
        <v>4433</v>
      </c>
      <c r="M576" s="10" t="s">
        <v>4434</v>
      </c>
      <c r="Q576" s="9" t="str">
        <f t="shared" si="25"/>
        <v xml:space="preserve">						{"83615","NR FARRAGUT WAS (NOSC WASHINGTON DC)"},</v>
      </c>
      <c r="R576" s="9" t="str">
        <f t="shared" si="26"/>
        <v>insert into FTS_rui_codes (suggest_text_1, suggest_text_2, source) values ("83615","NR FARRAGUT WAS (NOSC WASHINGTON DC)","RESFOR N12 (07APR2021) and Re-Title List");</v>
      </c>
    </row>
    <row r="577" spans="1:18" ht="32" x14ac:dyDescent="0.2">
      <c r="A577" s="7" t="s">
        <v>66</v>
      </c>
      <c r="B577" s="10" t="s">
        <v>572</v>
      </c>
      <c r="C577" s="65">
        <v>83618</v>
      </c>
      <c r="D577" s="10" t="s">
        <v>608</v>
      </c>
      <c r="E577" s="59">
        <f t="shared" si="24"/>
        <v>83618</v>
      </c>
      <c r="F577" s="10" t="s">
        <v>609</v>
      </c>
      <c r="G577" s="59" t="e">
        <f>+VLOOKUP(C577,'Unit Retitle List'!$A$2:$C$1045,3,FALSE)</f>
        <v>#N/A</v>
      </c>
      <c r="H577" s="10" t="str">
        <f>+IFERROR(VLOOKUP(C577,'Unit Retitle List'!$A$2:$C$1045,3,FALSE),F577)</f>
        <v>NR 4MLG H&amp;S CO 451</v>
      </c>
      <c r="I577" s="10" t="s">
        <v>575</v>
      </c>
      <c r="J577" s="10" t="s">
        <v>576</v>
      </c>
      <c r="K577" s="10" t="s">
        <v>577</v>
      </c>
      <c r="L577" s="10" t="s">
        <v>578</v>
      </c>
      <c r="M577" s="10" t="s">
        <v>579</v>
      </c>
      <c r="Q577" s="9" t="str">
        <f t="shared" si="25"/>
        <v xml:space="preserve">						{"83618","NR 4MLG H&amp;S CO 451 (NOSC CHARLOTTE NC)"},</v>
      </c>
      <c r="R577" s="9" t="str">
        <f t="shared" si="26"/>
        <v>insert into FTS_rui_codes (suggest_text_1, suggest_text_2, source) values ("83618","NR 4MLG H&amp;S CO 451 (NOSC CHARLOTTE NC)","RESFOR N12 (07APR2021) and Re-Title List");</v>
      </c>
    </row>
    <row r="578" spans="1:18" ht="32" x14ac:dyDescent="0.2">
      <c r="A578" s="7" t="s">
        <v>66</v>
      </c>
      <c r="B578" s="10" t="s">
        <v>3383</v>
      </c>
      <c r="C578" s="65">
        <v>83619</v>
      </c>
      <c r="D578" s="10" t="s">
        <v>3419</v>
      </c>
      <c r="E578" s="59">
        <f t="shared" si="24"/>
        <v>83619</v>
      </c>
      <c r="F578" s="10" t="s">
        <v>3420</v>
      </c>
      <c r="G578" s="59" t="e">
        <f>+VLOOKUP(C578,'Unit Retitle List'!$A$2:$C$1045,3,FALSE)</f>
        <v>#N/A</v>
      </c>
      <c r="H578" s="10" t="str">
        <f>+IFERROR(VLOOKUP(C578,'Unit Retitle List'!$A$2:$C$1045,3,FALSE),F578)</f>
        <v>NR 4MLG MNT CO 451 DET5</v>
      </c>
      <c r="I578" s="10" t="s">
        <v>3387</v>
      </c>
      <c r="J578" s="10" t="s">
        <v>3388</v>
      </c>
      <c r="K578" s="10" t="s">
        <v>3389</v>
      </c>
      <c r="L578" s="10" t="s">
        <v>3396</v>
      </c>
      <c r="M578" s="10" t="s">
        <v>3391</v>
      </c>
      <c r="Q578" s="9" t="str">
        <f t="shared" si="25"/>
        <v xml:space="preserve">						{"83619","NR 4MLG MNT CO 451 DET5 (NOSC QUINCY MA)"},</v>
      </c>
      <c r="R578" s="9" t="str">
        <f t="shared" si="26"/>
        <v>insert into FTS_rui_codes (suggest_text_1, suggest_text_2, source) values ("83619","NR 4MLG MNT CO 451 DET5 (NOSC QUINCY MA)","RESFOR N12 (07APR2021) and Re-Title List");</v>
      </c>
    </row>
    <row r="579" spans="1:18" ht="32" x14ac:dyDescent="0.2">
      <c r="A579" s="7" t="s">
        <v>66</v>
      </c>
      <c r="B579" s="10" t="s">
        <v>3310</v>
      </c>
      <c r="C579" s="65">
        <v>83620</v>
      </c>
      <c r="D579" s="10" t="s">
        <v>3341</v>
      </c>
      <c r="E579" s="59">
        <f t="shared" ref="E579:E642" si="27">+IF(LEN(C579)&lt;=4,_xlfn.CONCAT("0",C579),C579)</f>
        <v>83620</v>
      </c>
      <c r="F579" s="11" t="s">
        <v>3342</v>
      </c>
      <c r="G579" s="59" t="str">
        <f>+VLOOKUP(C579,'Unit Retitle List'!$A$2:$C$1045,3,FALSE)</f>
        <v>NR RSU POR</v>
      </c>
      <c r="H579" s="10" t="str">
        <f>+IFERROR(VLOOKUP(C579,'Unit Retitle List'!$A$2:$C$1045,3,FALSE),F579)</f>
        <v>NR RSU POR</v>
      </c>
      <c r="I579" s="10" t="s">
        <v>3313</v>
      </c>
      <c r="J579" s="10" t="s">
        <v>3314</v>
      </c>
      <c r="K579" s="10" t="s">
        <v>3315</v>
      </c>
      <c r="L579" s="10" t="s">
        <v>3316</v>
      </c>
      <c r="M579" s="10" t="s">
        <v>3317</v>
      </c>
      <c r="Q579" s="9" t="str">
        <f t="shared" ref="Q579:Q642" si="28">+_xlfn.CONCAT("						{""",E579,""",""",H579," (",B579,")""},")</f>
        <v xml:space="preserve">						{"83620","NR RSU POR (NOSC PORTLAND OR)"},</v>
      </c>
      <c r="R579" s="9" t="str">
        <f t="shared" ref="R579:R642" si="29">+_xlfn.CONCAT("insert into FTS_rui_codes (suggest_text_1, suggest_text_2, source) values (""",E579,""",""",H579," (",B579,")"",""RESFOR N12 (07APR2021) and Re-Title List"");")</f>
        <v>insert into FTS_rui_codes (suggest_text_1, suggest_text_2, source) values ("83620","NR RSU POR (NOSC PORTLAND OR)","RESFOR N12 (07APR2021) and Re-Title List");</v>
      </c>
    </row>
    <row r="580" spans="1:18" ht="32" x14ac:dyDescent="0.2">
      <c r="A580" s="7" t="s">
        <v>66</v>
      </c>
      <c r="B580" s="10" t="s">
        <v>2499</v>
      </c>
      <c r="C580" s="65">
        <v>83621</v>
      </c>
      <c r="D580" s="10" t="s">
        <v>2541</v>
      </c>
      <c r="E580" s="59">
        <f t="shared" si="27"/>
        <v>83621</v>
      </c>
      <c r="F580" s="10" t="s">
        <v>2542</v>
      </c>
      <c r="G580" s="59" t="e">
        <f>+VLOOKUP(C580,'Unit Retitle List'!$A$2:$C$1045,3,FALSE)</f>
        <v>#N/A</v>
      </c>
      <c r="H580" s="10" t="str">
        <f>+IFERROR(VLOOKUP(C580,'Unit Retitle List'!$A$2:$C$1045,3,FALSE),F580)</f>
        <v>NR 4MLG MNT SVCS CO 25</v>
      </c>
      <c r="I580" s="10" t="s">
        <v>2526</v>
      </c>
      <c r="J580" s="10" t="s">
        <v>2527</v>
      </c>
      <c r="K580" s="10" t="s">
        <v>2504</v>
      </c>
      <c r="L580" s="10" t="s">
        <v>2528</v>
      </c>
      <c r="M580" s="10" t="s">
        <v>2506</v>
      </c>
      <c r="O580" s="17"/>
      <c r="Q580" s="9" t="str">
        <f t="shared" si="28"/>
        <v xml:space="preserve">						{"83621","NR 4MLG MNT SVCS CO 25 (NOSC NEW LONDON CT)"},</v>
      </c>
      <c r="R580" s="9" t="str">
        <f t="shared" si="29"/>
        <v>insert into FTS_rui_codes (suggest_text_1, suggest_text_2, source) values ("83621","NR 4MLG MNT SVCS CO 25 (NOSC NEW LONDON CT)","RESFOR N12 (07APR2021) and Re-Title List");</v>
      </c>
    </row>
    <row r="581" spans="1:18" ht="32" x14ac:dyDescent="0.2">
      <c r="A581" s="7" t="s">
        <v>66</v>
      </c>
      <c r="B581" s="10" t="s">
        <v>1282</v>
      </c>
      <c r="C581" s="65">
        <v>83626</v>
      </c>
      <c r="D581" s="10" t="s">
        <v>1312</v>
      </c>
      <c r="E581" s="59">
        <f t="shared" si="27"/>
        <v>83626</v>
      </c>
      <c r="F581" s="10" t="s">
        <v>1313</v>
      </c>
      <c r="G581" s="59" t="e">
        <f>+VLOOKUP(C581,'Unit Retitle List'!$A$2:$C$1045,3,FALSE)</f>
        <v>#N/A</v>
      </c>
      <c r="H581" s="10" t="str">
        <f>+IFERROR(VLOOKUP(C581,'Unit Retitle List'!$A$2:$C$1045,3,FALSE),F581)</f>
        <v>NR VMGR 234 MAG 41</v>
      </c>
      <c r="I581" s="10" t="s">
        <v>1285</v>
      </c>
      <c r="J581" s="10" t="s">
        <v>17</v>
      </c>
      <c r="K581" s="10" t="s">
        <v>18</v>
      </c>
      <c r="L581" s="10" t="s">
        <v>1286</v>
      </c>
      <c r="M581" s="10" t="s">
        <v>1287</v>
      </c>
      <c r="Q581" s="9" t="str">
        <f t="shared" si="28"/>
        <v xml:space="preserve">						{"83626","NR VMGR 234 MAG 41 (NOSC FT WORTH TX)"},</v>
      </c>
      <c r="R581" s="9" t="str">
        <f t="shared" si="29"/>
        <v>insert into FTS_rui_codes (suggest_text_1, suggest_text_2, source) values ("83626","NR VMGR 234 MAG 41 (NOSC FT WORTH TX)","RESFOR N12 (07APR2021) and Re-Title List");</v>
      </c>
    </row>
    <row r="582" spans="1:18" ht="32" x14ac:dyDescent="0.2">
      <c r="A582" s="7" t="s">
        <v>66</v>
      </c>
      <c r="B582" s="10" t="s">
        <v>142</v>
      </c>
      <c r="C582" s="65">
        <v>83627</v>
      </c>
      <c r="D582" s="10" t="s">
        <v>169</v>
      </c>
      <c r="E582" s="59">
        <f t="shared" si="27"/>
        <v>83627</v>
      </c>
      <c r="F582" s="10" t="s">
        <v>170</v>
      </c>
      <c r="G582" s="59" t="str">
        <f>+VLOOKUP(C582,'Unit Retitle List'!$A$2:$C$1045,3,FALSE)</f>
        <v xml:space="preserve">NR USFF MAO ATL </v>
      </c>
      <c r="H582" s="10" t="str">
        <f>+IFERROR(VLOOKUP(C582,'Unit Retitle List'!$A$2:$C$1045,3,FALSE),F582)</f>
        <v xml:space="preserve">NR USFF MAO ATL </v>
      </c>
      <c r="I582" s="10" t="s">
        <v>145</v>
      </c>
      <c r="J582" s="10" t="s">
        <v>146</v>
      </c>
      <c r="K582" s="10" t="s">
        <v>147</v>
      </c>
      <c r="L582" s="10" t="s">
        <v>148</v>
      </c>
      <c r="M582" s="10" t="s">
        <v>149</v>
      </c>
      <c r="Q582" s="9" t="str">
        <f t="shared" si="28"/>
        <v xml:space="preserve">						{"83627","NR USFF MAO ATL  (NOSC ATLANTA GA)"},</v>
      </c>
      <c r="R582" s="9" t="str">
        <f t="shared" si="29"/>
        <v>insert into FTS_rui_codes (suggest_text_1, suggest_text_2, source) values ("83627","NR USFF MAO ATL  (NOSC ATLANTA GA)","RESFOR N12 (07APR2021) and Re-Title List");</v>
      </c>
    </row>
    <row r="583" spans="1:18" ht="32" x14ac:dyDescent="0.2">
      <c r="A583" s="7" t="s">
        <v>66</v>
      </c>
      <c r="B583" s="10" t="s">
        <v>2591</v>
      </c>
      <c r="C583" s="65">
        <v>83633</v>
      </c>
      <c r="D583" s="10" t="s">
        <v>2644</v>
      </c>
      <c r="E583" s="59">
        <f t="shared" si="27"/>
        <v>83633</v>
      </c>
      <c r="F583" s="10" t="s">
        <v>2645</v>
      </c>
      <c r="G583" s="59" t="str">
        <f>+VLOOKUP(C583,'Unit Retitle List'!$A$2:$C$1045,3,FALSE)</f>
        <v>NR CSG4 HQ BRX</v>
      </c>
      <c r="H583" s="10" t="str">
        <f>+IFERROR(VLOOKUP(C583,'Unit Retitle List'!$A$2:$C$1045,3,FALSE),F583)</f>
        <v>NR CSG4 HQ BRX</v>
      </c>
      <c r="I583" s="10" t="s">
        <v>2594</v>
      </c>
      <c r="J583" s="10" t="s">
        <v>2595</v>
      </c>
      <c r="K583" s="10" t="s">
        <v>514</v>
      </c>
      <c r="L583" s="10" t="s">
        <v>2596</v>
      </c>
      <c r="M583" s="10" t="s">
        <v>2597</v>
      </c>
      <c r="Q583" s="9" t="str">
        <f t="shared" si="28"/>
        <v xml:space="preserve">						{"83633","NR CSG4 HQ BRX (NOSC NEW YORK NY)"},</v>
      </c>
      <c r="R583" s="9" t="str">
        <f t="shared" si="29"/>
        <v>insert into FTS_rui_codes (suggest_text_1, suggest_text_2, source) values ("83633","NR CSG4 HQ BRX (NOSC NEW YORK NY)","RESFOR N12 (07APR2021) and Re-Title List");</v>
      </c>
    </row>
    <row r="584" spans="1:18" ht="32" x14ac:dyDescent="0.2">
      <c r="A584" s="7" t="s">
        <v>66</v>
      </c>
      <c r="B584" s="7" t="s">
        <v>1710</v>
      </c>
      <c r="C584" s="66">
        <v>83634</v>
      </c>
      <c r="D584" s="7" t="s">
        <v>3643</v>
      </c>
      <c r="E584" s="59">
        <f t="shared" si="27"/>
        <v>83634</v>
      </c>
      <c r="F584" s="7" t="s">
        <v>3643</v>
      </c>
      <c r="G584" s="59" t="e">
        <f>+VLOOKUP(C584,'Unit Retitle List'!$A$2:$C$1045,3,FALSE)</f>
        <v>#N/A</v>
      </c>
      <c r="H584" s="10" t="str">
        <f>+IFERROR(VLOOKUP(C584,'Unit Retitle List'!$A$2:$C$1045,3,FALSE),F584)</f>
        <v>NR 4MD 1/24 B</v>
      </c>
      <c r="I584" s="7" t="s">
        <v>3638</v>
      </c>
      <c r="J584" s="7" t="s">
        <v>3639</v>
      </c>
      <c r="K584" s="7" t="s">
        <v>399</v>
      </c>
      <c r="L584" s="7" t="s">
        <v>3644</v>
      </c>
      <c r="M584" s="7" t="s">
        <v>3641</v>
      </c>
      <c r="Q584" s="9" t="str">
        <f t="shared" si="28"/>
        <v xml:space="preserve">						{"83634","NR 4MD 1/24 B (NOSC INDIANAPOLIS IN)"},</v>
      </c>
      <c r="R584" s="9" t="str">
        <f t="shared" si="29"/>
        <v>insert into FTS_rui_codes (suggest_text_1, suggest_text_2, source) values ("83634","NR 4MD 1/24 B (NOSC INDIANAPOLIS IN)","RESFOR N12 (07APR2021) and Re-Title List");</v>
      </c>
    </row>
    <row r="585" spans="1:18" ht="32" x14ac:dyDescent="0.2">
      <c r="A585" s="7" t="s">
        <v>66</v>
      </c>
      <c r="B585" s="7" t="s">
        <v>4829</v>
      </c>
      <c r="C585" s="66">
        <v>83636</v>
      </c>
      <c r="D585" s="7" t="s">
        <v>4831</v>
      </c>
      <c r="E585" s="59">
        <f t="shared" si="27"/>
        <v>83636</v>
      </c>
      <c r="F585" s="7" t="s">
        <v>4832</v>
      </c>
      <c r="G585" s="59" t="e">
        <f>+VLOOKUP(C585,'Unit Retitle List'!$A$2:$C$1045,3,FALSE)</f>
        <v>#N/A</v>
      </c>
      <c r="H585" s="10" t="str">
        <f>+IFERROR(VLOOKUP(C585,'Unit Retitle List'!$A$2:$C$1045,3,FALSE),F585)</f>
        <v>NR COMBAT SERVICE SPT 17B</v>
      </c>
      <c r="I585" s="7" t="s">
        <v>4833</v>
      </c>
      <c r="J585" s="7" t="s">
        <v>47</v>
      </c>
      <c r="K585" s="7" t="s">
        <v>48</v>
      </c>
      <c r="L585" s="7" t="s">
        <v>4834</v>
      </c>
      <c r="M585" s="7" t="s">
        <v>4835</v>
      </c>
      <c r="Q585" s="9" t="str">
        <f t="shared" si="28"/>
        <v xml:space="preserve">						{"83636","NR COMBAT SERVICE SPT 17B (SEAL TEAM SEVENTEEN)"},</v>
      </c>
      <c r="R585" s="9" t="str">
        <f t="shared" si="29"/>
        <v>insert into FTS_rui_codes (suggest_text_1, suggest_text_2, source) values ("83636","NR COMBAT SERVICE SPT 17B (SEAL TEAM SEVENTEEN)","RESFOR N12 (07APR2021) and Re-Title List");</v>
      </c>
    </row>
    <row r="586" spans="1:18" ht="32" x14ac:dyDescent="0.2">
      <c r="A586" s="7" t="s">
        <v>66</v>
      </c>
      <c r="B586" s="10" t="s">
        <v>4803</v>
      </c>
      <c r="C586" s="65">
        <v>83637</v>
      </c>
      <c r="D586" s="10" t="s">
        <v>4811</v>
      </c>
      <c r="E586" s="59">
        <f t="shared" si="27"/>
        <v>83637</v>
      </c>
      <c r="F586" s="10" t="s">
        <v>4812</v>
      </c>
      <c r="G586" s="59" t="e">
        <f>+VLOOKUP(C586,'Unit Retitle List'!$A$2:$C$1045,3,FALSE)</f>
        <v>#N/A</v>
      </c>
      <c r="H586" s="10" t="str">
        <f>+IFERROR(VLOOKUP(C586,'Unit Retitle List'!$A$2:$C$1045,3,FALSE),F586)</f>
        <v>NR COMBAT SERVICE SPT 18B</v>
      </c>
      <c r="I586" s="10" t="s">
        <v>4806</v>
      </c>
      <c r="J586" s="10" t="s">
        <v>2735</v>
      </c>
      <c r="K586" s="10" t="s">
        <v>26</v>
      </c>
      <c r="L586" s="10" t="s">
        <v>4807</v>
      </c>
      <c r="M586" s="10" t="s">
        <v>4808</v>
      </c>
      <c r="Q586" s="9" t="str">
        <f t="shared" si="28"/>
        <v xml:space="preserve">						{"83637","NR COMBAT SERVICE SPT 18B (SEAL TEAM EIGHTEEN)"},</v>
      </c>
      <c r="R586" s="9" t="str">
        <f t="shared" si="29"/>
        <v>insert into FTS_rui_codes (suggest_text_1, suggest_text_2, source) values ("83637","NR COMBAT SERVICE SPT 18B (SEAL TEAM EIGHTEEN)","RESFOR N12 (07APR2021) and Re-Title List");</v>
      </c>
    </row>
    <row r="587" spans="1:18" ht="32" x14ac:dyDescent="0.2">
      <c r="A587" s="10" t="s">
        <v>121</v>
      </c>
      <c r="B587" s="7" t="s">
        <v>1935</v>
      </c>
      <c r="C587" s="66">
        <v>83640</v>
      </c>
      <c r="D587" s="7" t="s">
        <v>1982</v>
      </c>
      <c r="E587" s="59">
        <f t="shared" si="27"/>
        <v>83640</v>
      </c>
      <c r="F587" s="12" t="s">
        <v>1982</v>
      </c>
      <c r="G587" s="59" t="e">
        <f>+VLOOKUP(C587,'Unit Retitle List'!$A$2:$C$1045,3,FALSE)</f>
        <v>#N/A</v>
      </c>
      <c r="H587" s="10" t="str">
        <f>+IFERROR(VLOOKUP(C587,'Unit Retitle List'!$A$2:$C$1045,3,FALSE),F587)</f>
        <v>NR EEU PAC DET A</v>
      </c>
      <c r="I587" s="7" t="s">
        <v>1983</v>
      </c>
      <c r="J587" s="7" t="s">
        <v>1950</v>
      </c>
      <c r="K587" s="7" t="s">
        <v>1144</v>
      </c>
      <c r="L587" s="7" t="s">
        <v>1984</v>
      </c>
      <c r="M587" s="7" t="s">
        <v>1942</v>
      </c>
      <c r="Q587" s="9" t="str">
        <f t="shared" si="28"/>
        <v xml:space="preserve">						{"83640","NR EEU PAC DET A (NOSC KITSAP WA)"},</v>
      </c>
      <c r="R587" s="9" t="str">
        <f t="shared" si="29"/>
        <v>insert into FTS_rui_codes (suggest_text_1, suggest_text_2, source) values ("83640","NR EEU PAC DET A (NOSC KITSAP WA)","RESFOR N12 (07APR2021) and Re-Title List");</v>
      </c>
    </row>
    <row r="588" spans="1:18" ht="32" x14ac:dyDescent="0.2">
      <c r="A588" s="10" t="s">
        <v>121</v>
      </c>
      <c r="B588" s="10" t="s">
        <v>3286</v>
      </c>
      <c r="C588" s="65">
        <v>83641</v>
      </c>
      <c r="D588" s="10" t="s">
        <v>3308</v>
      </c>
      <c r="E588" s="59">
        <f t="shared" si="27"/>
        <v>83641</v>
      </c>
      <c r="F588" s="10" t="s">
        <v>3309</v>
      </c>
      <c r="G588" s="59" t="str">
        <f>+VLOOKUP(C588,'Unit Retitle List'!$A$2:$C$1045,3,FALSE)</f>
        <v>NR RSU PLA</v>
      </c>
      <c r="H588" s="10" t="str">
        <f>+IFERROR(VLOOKUP(C588,'Unit Retitle List'!$A$2:$C$1045,3,FALSE),F588)</f>
        <v>NR RSU PLA</v>
      </c>
      <c r="I588" s="10" t="s">
        <v>3289</v>
      </c>
      <c r="J588" s="10" t="s">
        <v>3290</v>
      </c>
      <c r="K588" s="10" t="s">
        <v>2504</v>
      </c>
      <c r="L588" s="10" t="s">
        <v>3291</v>
      </c>
      <c r="M588" s="10" t="s">
        <v>3292</v>
      </c>
      <c r="Q588" s="9" t="str">
        <f t="shared" si="28"/>
        <v xml:space="preserve">						{"83641","NR RSU PLA (NOSC PLAINVILLE CT)"},</v>
      </c>
      <c r="R588" s="9" t="str">
        <f t="shared" si="29"/>
        <v>insert into FTS_rui_codes (suggest_text_1, suggest_text_2, source) values ("83641","NR RSU PLA (NOSC PLAINVILLE CT)","RESFOR N12 (07APR2021) and Re-Title List");</v>
      </c>
    </row>
    <row r="589" spans="1:18" ht="32" x14ac:dyDescent="0.2">
      <c r="A589" s="10" t="s">
        <v>121</v>
      </c>
      <c r="B589" s="10" t="s">
        <v>1282</v>
      </c>
      <c r="C589" s="65">
        <v>83642</v>
      </c>
      <c r="D589" s="10" t="s">
        <v>1315</v>
      </c>
      <c r="E589" s="59">
        <f t="shared" si="27"/>
        <v>83642</v>
      </c>
      <c r="F589" s="10" t="s">
        <v>1316</v>
      </c>
      <c r="G589" s="59" t="e">
        <f>+VLOOKUP(C589,'Unit Retitle List'!$A$2:$C$1045,3,FALSE)</f>
        <v>#N/A</v>
      </c>
      <c r="H589" s="10" t="str">
        <f>+IFERROR(VLOOKUP(C589,'Unit Retitle List'!$A$2:$C$1045,3,FALSE),F589)</f>
        <v>NR 4TH MARDIV 14TH MARINES</v>
      </c>
      <c r="I589" s="10" t="s">
        <v>1290</v>
      </c>
      <c r="J589" s="10" t="s">
        <v>17</v>
      </c>
      <c r="K589" s="10" t="s">
        <v>18</v>
      </c>
      <c r="L589" s="10" t="s">
        <v>1286</v>
      </c>
      <c r="M589" s="10" t="s">
        <v>1287</v>
      </c>
      <c r="Q589" s="9" t="str">
        <f t="shared" si="28"/>
        <v xml:space="preserve">						{"83642","NR 4TH MARDIV 14TH MARINES (NOSC FT WORTH TX)"},</v>
      </c>
      <c r="R589" s="9" t="str">
        <f t="shared" si="29"/>
        <v>insert into FTS_rui_codes (suggest_text_1, suggest_text_2, source) values ("83642","NR 4TH MARDIV 14TH MARINES (NOSC FT WORTH TX)","RESFOR N12 (07APR2021) and Re-Title List");</v>
      </c>
    </row>
    <row r="590" spans="1:18" ht="32" x14ac:dyDescent="0.2">
      <c r="A590" s="10" t="s">
        <v>121</v>
      </c>
      <c r="B590" s="10" t="s">
        <v>3992</v>
      </c>
      <c r="C590" s="65">
        <v>83643</v>
      </c>
      <c r="D590" s="10" t="s">
        <v>4007</v>
      </c>
      <c r="E590" s="59">
        <f t="shared" si="27"/>
        <v>83643</v>
      </c>
      <c r="F590" s="11" t="s">
        <v>4007</v>
      </c>
      <c r="G590" s="59" t="e">
        <f>+VLOOKUP(C590,'Unit Retitle List'!$A$2:$C$1045,3,FALSE)</f>
        <v>#N/A</v>
      </c>
      <c r="H590" s="10" t="str">
        <f>+IFERROR(VLOOKUP(C590,'Unit Retitle List'!$A$2:$C$1045,3,FALSE),F590)</f>
        <v>NR 4MD 5/14 BTY P</v>
      </c>
      <c r="I590" s="10" t="s">
        <v>3995</v>
      </c>
      <c r="J590" s="10" t="s">
        <v>3996</v>
      </c>
      <c r="K590" s="10" t="s">
        <v>1144</v>
      </c>
      <c r="L590" s="10" t="s">
        <v>3997</v>
      </c>
      <c r="M590" s="10" t="s">
        <v>3998</v>
      </c>
      <c r="Q590" s="9" t="str">
        <f t="shared" si="28"/>
        <v xml:space="preserve">						{"83643","NR 4MD 5/14 BTY P (NOSC SPOKANE WA)"},</v>
      </c>
      <c r="R590" s="9" t="str">
        <f t="shared" si="29"/>
        <v>insert into FTS_rui_codes (suggest_text_1, suggest_text_2, source) values ("83643","NR 4MD 5/14 BTY P (NOSC SPOKANE WA)","RESFOR N12 (07APR2021) and Re-Title List");</v>
      </c>
    </row>
    <row r="591" spans="1:18" ht="32" x14ac:dyDescent="0.2">
      <c r="A591" s="10" t="s">
        <v>94</v>
      </c>
      <c r="B591" s="10" t="s">
        <v>610</v>
      </c>
      <c r="C591" s="65">
        <v>83646</v>
      </c>
      <c r="D591" s="10" t="s">
        <v>622</v>
      </c>
      <c r="E591" s="59">
        <f t="shared" si="27"/>
        <v>83646</v>
      </c>
      <c r="F591" s="10" t="s">
        <v>623</v>
      </c>
      <c r="G591" s="59" t="e">
        <f>+VLOOKUP(C591,'Unit Retitle List'!$A$2:$C$1045,3,FALSE)</f>
        <v>#N/A</v>
      </c>
      <c r="H591" s="10" t="str">
        <f>+IFERROR(VLOOKUP(C591,'Unit Retitle List'!$A$2:$C$1045,3,FALSE),F591)</f>
        <v>NR 4MARDIV 3BN 14MAR BTY M</v>
      </c>
      <c r="I591" s="10" t="s">
        <v>614</v>
      </c>
      <c r="J591" s="10" t="s">
        <v>615</v>
      </c>
      <c r="K591" s="10" t="s">
        <v>616</v>
      </c>
      <c r="L591" s="10" t="s">
        <v>624</v>
      </c>
      <c r="M591" s="10" t="s">
        <v>618</v>
      </c>
      <c r="Q591" s="9" t="str">
        <f t="shared" si="28"/>
        <v xml:space="preserve">						{"83646","NR 4MARDIV 3BN 14MAR BTY M (NOSC CHATTANOOGA TN)"},</v>
      </c>
      <c r="R591" s="9" t="str">
        <f t="shared" si="29"/>
        <v>insert into FTS_rui_codes (suggest_text_1, suggest_text_2, source) values ("83646","NR 4MARDIV 3BN 14MAR BTY M (NOSC CHATTANOOGA TN)","RESFOR N12 (07APR2021) and Re-Title List");</v>
      </c>
    </row>
    <row r="592" spans="1:18" ht="32" x14ac:dyDescent="0.2">
      <c r="A592" s="10" t="s">
        <v>94</v>
      </c>
      <c r="B592" s="10" t="s">
        <v>1061</v>
      </c>
      <c r="C592" s="65">
        <v>83647</v>
      </c>
      <c r="D592" s="10" t="s">
        <v>1069</v>
      </c>
      <c r="E592" s="59">
        <f t="shared" si="27"/>
        <v>83647</v>
      </c>
      <c r="F592" s="10" t="s">
        <v>1069</v>
      </c>
      <c r="G592" s="59" t="e">
        <f>+VLOOKUP(C592,'Unit Retitle List'!$A$2:$C$1045,3,FALSE)</f>
        <v>#N/A</v>
      </c>
      <c r="H592" s="10" t="str">
        <f>+IFERROR(VLOOKUP(C592,'Unit Retitle List'!$A$2:$C$1045,3,FALSE),F592)</f>
        <v>NR 4MD 2/14 BTY D</v>
      </c>
      <c r="I592" s="10" t="s">
        <v>1064</v>
      </c>
      <c r="J592" s="10" t="s">
        <v>1065</v>
      </c>
      <c r="K592" s="10" t="s">
        <v>18</v>
      </c>
      <c r="L592" s="10" t="s">
        <v>1066</v>
      </c>
      <c r="M592" s="10" t="s">
        <v>1067</v>
      </c>
      <c r="Q592" s="9" t="str">
        <f t="shared" si="28"/>
        <v xml:space="preserve">						{"83647","NR 4MD 2/14 BTY D (NOSC EL PASO TX)"},</v>
      </c>
      <c r="R592" s="9" t="str">
        <f t="shared" si="29"/>
        <v>insert into FTS_rui_codes (suggest_text_1, suggest_text_2, source) values ("83647","NR 4MD 2/14 BTY D (NOSC EL PASO TX)","RESFOR N12 (07APR2021) and Re-Title List");</v>
      </c>
    </row>
    <row r="593" spans="1:18" ht="32" x14ac:dyDescent="0.2">
      <c r="A593" s="10" t="s">
        <v>94</v>
      </c>
      <c r="B593" s="10" t="s">
        <v>142</v>
      </c>
      <c r="C593" s="65">
        <v>83649</v>
      </c>
      <c r="D593" s="10" t="s">
        <v>172</v>
      </c>
      <c r="E593" s="59">
        <f t="shared" si="27"/>
        <v>83649</v>
      </c>
      <c r="F593" s="10" t="s">
        <v>173</v>
      </c>
      <c r="G593" s="59" t="str">
        <f>+VLOOKUP(C593,'Unit Retitle List'!$A$2:$C$1045,3,FALSE)</f>
        <v>NR CNE-C6F ATL</v>
      </c>
      <c r="H593" s="10" t="str">
        <f>+IFERROR(VLOOKUP(C593,'Unit Retitle List'!$A$2:$C$1045,3,FALSE),F593)</f>
        <v>NR CNE-C6F ATL</v>
      </c>
      <c r="I593" s="10" t="s">
        <v>145</v>
      </c>
      <c r="J593" s="10" t="s">
        <v>146</v>
      </c>
      <c r="K593" s="10" t="s">
        <v>147</v>
      </c>
      <c r="L593" s="10" t="s">
        <v>148</v>
      </c>
      <c r="M593" s="10" t="s">
        <v>149</v>
      </c>
      <c r="Q593" s="9" t="str">
        <f t="shared" si="28"/>
        <v xml:space="preserve">						{"83649","NR CNE-C6F ATL (NOSC ATLANTA GA)"},</v>
      </c>
      <c r="R593" s="9" t="str">
        <f t="shared" si="29"/>
        <v>insert into FTS_rui_codes (suggest_text_1, suggest_text_2, source) values ("83649","NR CNE-C6F ATL (NOSC ATLANTA GA)","RESFOR N12 (07APR2021) and Re-Title List");</v>
      </c>
    </row>
    <row r="594" spans="1:18" ht="32" x14ac:dyDescent="0.2">
      <c r="A594" s="10" t="s">
        <v>94</v>
      </c>
      <c r="B594" s="10" t="s">
        <v>4132</v>
      </c>
      <c r="C594" s="65">
        <v>83652</v>
      </c>
      <c r="D594" s="10" t="s">
        <v>4157</v>
      </c>
      <c r="E594" s="59">
        <f t="shared" si="27"/>
        <v>83652</v>
      </c>
      <c r="F594" s="10" t="s">
        <v>4157</v>
      </c>
      <c r="G594" s="59" t="e">
        <f>+VLOOKUP(C594,'Unit Retitle List'!$A$2:$C$1045,3,FALSE)</f>
        <v>#N/A</v>
      </c>
      <c r="H594" s="10" t="str">
        <f>+IFERROR(VLOOKUP(C594,'Unit Retitle List'!$A$2:$C$1045,3,FALSE),F594)</f>
        <v>NR CART TM I DET A</v>
      </c>
      <c r="I594" s="10" t="s">
        <v>4158</v>
      </c>
      <c r="J594" s="10" t="s">
        <v>4136</v>
      </c>
      <c r="K594" s="10" t="s">
        <v>514</v>
      </c>
      <c r="L594" s="10" t="s">
        <v>4148</v>
      </c>
      <c r="M594" s="10" t="s">
        <v>4138</v>
      </c>
      <c r="Q594" s="9" t="str">
        <f t="shared" si="28"/>
        <v xml:space="preserve">						{"83652","NR CART TM I DET A (NOSC SYRACUSE NY)"},</v>
      </c>
      <c r="R594" s="9" t="str">
        <f t="shared" si="29"/>
        <v>insert into FTS_rui_codes (suggest_text_1, suggest_text_2, source) values ("83652","NR CART TM I DET A (NOSC SYRACUSE NY)","RESFOR N12 (07APR2021) and Re-Title List");</v>
      </c>
    </row>
    <row r="595" spans="1:18" ht="32" x14ac:dyDescent="0.2">
      <c r="A595" s="10" t="s">
        <v>94</v>
      </c>
      <c r="B595" s="10" t="s">
        <v>1007</v>
      </c>
      <c r="C595" s="65">
        <v>83653</v>
      </c>
      <c r="D595" s="10" t="s">
        <v>1040</v>
      </c>
      <c r="E595" s="59">
        <f t="shared" si="27"/>
        <v>83653</v>
      </c>
      <c r="F595" s="10" t="s">
        <v>1040</v>
      </c>
      <c r="G595" s="59" t="e">
        <f>+VLOOKUP(C595,'Unit Retitle List'!$A$2:$C$1045,3,FALSE)</f>
        <v>#N/A</v>
      </c>
      <c r="H595" s="10" t="str">
        <f>+IFERROR(VLOOKUP(C595,'Unit Retitle List'!$A$2:$C$1045,3,FALSE),F595)</f>
        <v>NR CART TM I</v>
      </c>
      <c r="I595" s="10" t="s">
        <v>1016</v>
      </c>
      <c r="J595" s="10" t="s">
        <v>1010</v>
      </c>
      <c r="K595" s="10" t="s">
        <v>1011</v>
      </c>
      <c r="L595" s="10" t="s">
        <v>1023</v>
      </c>
      <c r="M595" s="10" t="s">
        <v>1013</v>
      </c>
      <c r="Q595" s="9" t="str">
        <f t="shared" si="28"/>
        <v xml:space="preserve">						{"83653","NR CART TM I (NOSC EARLE NJ)"},</v>
      </c>
      <c r="R595" s="9" t="str">
        <f t="shared" si="29"/>
        <v>insert into FTS_rui_codes (suggest_text_1, suggest_text_2, source) values ("83653","NR CART TM I (NOSC EARLE NJ)","RESFOR N12 (07APR2021) and Re-Title List");</v>
      </c>
    </row>
    <row r="596" spans="1:18" ht="32" x14ac:dyDescent="0.2">
      <c r="A596" s="10" t="s">
        <v>94</v>
      </c>
      <c r="B596" s="10" t="s">
        <v>2210</v>
      </c>
      <c r="C596" s="65">
        <v>83655</v>
      </c>
      <c r="D596" s="10" t="s">
        <v>2246</v>
      </c>
      <c r="E596" s="59">
        <f t="shared" si="27"/>
        <v>83655</v>
      </c>
      <c r="F596" s="10" t="s">
        <v>2246</v>
      </c>
      <c r="G596" s="59" t="e">
        <f>+VLOOKUP(C596,'Unit Retitle List'!$A$2:$C$1045,3,FALSE)</f>
        <v>#N/A</v>
      </c>
      <c r="H596" s="10" t="str">
        <f>+IFERROR(VLOOKUP(C596,'Unit Retitle List'!$A$2:$C$1045,3,FALSE),F596)</f>
        <v>NR CART DET A</v>
      </c>
      <c r="I596" s="10" t="s">
        <v>2213</v>
      </c>
      <c r="J596" s="10" t="s">
        <v>2214</v>
      </c>
      <c r="K596" s="10" t="s">
        <v>2215</v>
      </c>
      <c r="L596" s="10" t="s">
        <v>2216</v>
      </c>
      <c r="M596" s="10" t="s">
        <v>2217</v>
      </c>
      <c r="Q596" s="9" t="str">
        <f t="shared" si="28"/>
        <v xml:space="preserve">						{"83655","NR CART DET A (NOSC MANCHESTER NH)"},</v>
      </c>
      <c r="R596" s="9" t="str">
        <f t="shared" si="29"/>
        <v>insert into FTS_rui_codes (suggest_text_1, suggest_text_2, source) values ("83655","NR CART DET A (NOSC MANCHESTER NH)","RESFOR N12 (07APR2021) and Re-Title List");</v>
      </c>
    </row>
    <row r="597" spans="1:18" ht="32" x14ac:dyDescent="0.2">
      <c r="A597" s="10" t="s">
        <v>94</v>
      </c>
      <c r="B597" s="10" t="s">
        <v>2652</v>
      </c>
      <c r="C597" s="65">
        <v>83656</v>
      </c>
      <c r="D597" s="10" t="s">
        <v>2723</v>
      </c>
      <c r="E597" s="59">
        <f t="shared" si="27"/>
        <v>83656</v>
      </c>
      <c r="F597" s="10" t="s">
        <v>2723</v>
      </c>
      <c r="G597" s="59" t="e">
        <f>+VLOOKUP(C597,'Unit Retitle List'!$A$2:$C$1045,3,FALSE)</f>
        <v>#N/A</v>
      </c>
      <c r="H597" s="10" t="str">
        <f>+IFERROR(VLOOKUP(C597,'Unit Retitle List'!$A$2:$C$1045,3,FALSE),F597)</f>
        <v>NR MSC FE SSU 101</v>
      </c>
      <c r="I597" s="10" t="s">
        <v>2655</v>
      </c>
      <c r="J597" s="10" t="s">
        <v>2656</v>
      </c>
      <c r="K597" s="10" t="s">
        <v>2657</v>
      </c>
      <c r="L597" s="10" t="s">
        <v>2658</v>
      </c>
      <c r="M597" s="10" t="s">
        <v>2659</v>
      </c>
      <c r="Q597" s="9" t="str">
        <f t="shared" si="28"/>
        <v xml:space="preserve">						{"83656","NR MSC FE SSU 101 (NOSC NEWPORT RI)"},</v>
      </c>
      <c r="R597" s="9" t="str">
        <f t="shared" si="29"/>
        <v>insert into FTS_rui_codes (suggest_text_1, suggest_text_2, source) values ("83656","NR MSC FE SSU 101 (NOSC NEWPORT RI)","RESFOR N12 (07APR2021) and Re-Title List");</v>
      </c>
    </row>
    <row r="598" spans="1:18" ht="32" x14ac:dyDescent="0.2">
      <c r="A598" s="10" t="s">
        <v>94</v>
      </c>
      <c r="B598" s="10" t="s">
        <v>3656</v>
      </c>
      <c r="C598" s="65">
        <v>83657</v>
      </c>
      <c r="D598" s="10" t="s">
        <v>3678</v>
      </c>
      <c r="E598" s="59">
        <f t="shared" si="27"/>
        <v>83657</v>
      </c>
      <c r="F598" s="10" t="s">
        <v>3679</v>
      </c>
      <c r="G598" s="59" t="str">
        <f>+VLOOKUP(C598,'Unit Retitle List'!$A$2:$C$1045,3,FALSE)</f>
        <v>NR DLA JRF DSP SLC</v>
      </c>
      <c r="H598" s="10" t="str">
        <f>+IFERROR(VLOOKUP(C598,'Unit Retitle List'!$A$2:$C$1045,3,FALSE),F598)</f>
        <v>NR DLA JRF DSP SLC</v>
      </c>
      <c r="I598" s="10" t="s">
        <v>3674</v>
      </c>
      <c r="J598" s="10" t="s">
        <v>3660</v>
      </c>
      <c r="K598" s="10" t="s">
        <v>3661</v>
      </c>
      <c r="L598" s="10" t="s">
        <v>3675</v>
      </c>
      <c r="M598" s="22" t="s">
        <v>3663</v>
      </c>
      <c r="P598" s="13"/>
      <c r="Q598" s="9" t="str">
        <f t="shared" si="28"/>
        <v xml:space="preserve">						{"83657","NR DLA JRF DSP SLC (NOSC SALT LAKE CITY UT)"},</v>
      </c>
      <c r="R598" s="9" t="str">
        <f t="shared" si="29"/>
        <v>insert into FTS_rui_codes (suggest_text_1, suggest_text_2, source) values ("83657","NR DLA JRF DSP SLC (NOSC SALT LAKE CITY UT)","RESFOR N12 (07APR2021) and Re-Title List");</v>
      </c>
    </row>
    <row r="599" spans="1:18" ht="32" x14ac:dyDescent="0.2">
      <c r="A599" s="10" t="s">
        <v>94</v>
      </c>
      <c r="B599" s="10" t="s">
        <v>810</v>
      </c>
      <c r="C599" s="65">
        <v>83658</v>
      </c>
      <c r="D599" s="10" t="s">
        <v>829</v>
      </c>
      <c r="E599" s="59">
        <f t="shared" si="27"/>
        <v>83658</v>
      </c>
      <c r="F599" s="10" t="s">
        <v>830</v>
      </c>
      <c r="G599" s="59" t="str">
        <f>+VLOOKUP(C599,'Unit Retitle List'!$A$2:$C$1045,3,FALSE)</f>
        <v>NR DLA JRF DSP COL</v>
      </c>
      <c r="H599" s="10" t="str">
        <f>+IFERROR(VLOOKUP(C599,'Unit Retitle List'!$A$2:$C$1045,3,FALSE),F599)</f>
        <v>NR DLA JRF DSP COL</v>
      </c>
      <c r="I599" s="10" t="s">
        <v>813</v>
      </c>
      <c r="J599" s="10" t="s">
        <v>794</v>
      </c>
      <c r="K599" s="10" t="s">
        <v>72</v>
      </c>
      <c r="L599" s="10" t="s">
        <v>814</v>
      </c>
      <c r="M599" s="10" t="s">
        <v>815</v>
      </c>
      <c r="Q599" s="9" t="str">
        <f t="shared" si="28"/>
        <v xml:space="preserve">						{"83658","NR DLA JRF DSP COL (NOSC COLUMBUS OH)"},</v>
      </c>
      <c r="R599" s="9" t="str">
        <f t="shared" si="29"/>
        <v>insert into FTS_rui_codes (suggest_text_1, suggest_text_2, source) values ("83658","NR DLA JRF DSP COL (NOSC COLUMBUS OH)","RESFOR N12 (07APR2021) and Re-Title List");</v>
      </c>
    </row>
    <row r="600" spans="1:18" ht="32" x14ac:dyDescent="0.2">
      <c r="A600" s="10" t="s">
        <v>94</v>
      </c>
      <c r="B600" s="10" t="s">
        <v>2652</v>
      </c>
      <c r="C600" s="65">
        <v>83663</v>
      </c>
      <c r="D600" s="10" t="s">
        <v>2718</v>
      </c>
      <c r="E600" s="59">
        <f t="shared" si="27"/>
        <v>83663</v>
      </c>
      <c r="F600" s="10" t="s">
        <v>2718</v>
      </c>
      <c r="G600" s="59" t="str">
        <f>+VLOOKUP(C600,'Unit Retitle List'!$A$2:$C$1045,3,FALSE)</f>
        <v>NR C2F N01 PAO</v>
      </c>
      <c r="H600" s="10" t="str">
        <f>+IFERROR(VLOOKUP(C600,'Unit Retitle List'!$A$2:$C$1045,3,FALSE),F600)</f>
        <v>NR C2F N01 PAO</v>
      </c>
      <c r="I600" s="10" t="s">
        <v>2655</v>
      </c>
      <c r="J600" s="10" t="s">
        <v>2656</v>
      </c>
      <c r="K600" s="10" t="s">
        <v>2657</v>
      </c>
      <c r="L600" s="10" t="s">
        <v>2662</v>
      </c>
      <c r="M600" s="10" t="s">
        <v>2659</v>
      </c>
      <c r="Q600" s="9" t="str">
        <f t="shared" si="28"/>
        <v xml:space="preserve">						{"83663","NR C2F N01 PAO (NOSC NEWPORT RI)"},</v>
      </c>
      <c r="R600" s="9" t="str">
        <f t="shared" si="29"/>
        <v>insert into FTS_rui_codes (suggest_text_1, suggest_text_2, source) values ("83663","NR C2F N01 PAO (NOSC NEWPORT RI)","RESFOR N12 (07APR2021) and Re-Title List");</v>
      </c>
    </row>
    <row r="601" spans="1:18" ht="32" x14ac:dyDescent="0.2">
      <c r="A601" s="10" t="s">
        <v>94</v>
      </c>
      <c r="B601" s="7" t="s">
        <v>2730</v>
      </c>
      <c r="C601" s="66">
        <v>83664</v>
      </c>
      <c r="D601" s="7" t="s">
        <v>2925</v>
      </c>
      <c r="E601" s="59">
        <f t="shared" si="27"/>
        <v>83664</v>
      </c>
      <c r="F601" s="7" t="s">
        <v>2926</v>
      </c>
      <c r="G601" s="59" t="str">
        <f>+VLOOKUP(C601,'Unit Retitle List'!$A$2:$C$1045,3,FALSE)</f>
        <v>NR ECRC FWD NOR</v>
      </c>
      <c r="H601" s="10" t="str">
        <f>+IFERROR(VLOOKUP(C601,'Unit Retitle List'!$A$2:$C$1045,3,FALSE),F601)</f>
        <v>NR ECRC FWD NOR</v>
      </c>
      <c r="I601" s="7" t="s">
        <v>2734</v>
      </c>
      <c r="J601" s="7" t="s">
        <v>2735</v>
      </c>
      <c r="K601" s="7" t="s">
        <v>26</v>
      </c>
      <c r="L601" s="7" t="s">
        <v>2736</v>
      </c>
      <c r="M601" s="7" t="s">
        <v>2737</v>
      </c>
      <c r="Q601" s="9" t="str">
        <f t="shared" si="28"/>
        <v xml:space="preserve">						{"83664","NR ECRC FWD NOR (NOSC NORFOLK VA)"},</v>
      </c>
      <c r="R601" s="9" t="str">
        <f t="shared" si="29"/>
        <v>insert into FTS_rui_codes (suggest_text_1, suggest_text_2, source) values ("83664","NR ECRC FWD NOR (NOSC NORFOLK VA)","RESFOR N12 (07APR2021) and Re-Title List");</v>
      </c>
    </row>
    <row r="602" spans="1:18" ht="32" x14ac:dyDescent="0.2">
      <c r="A602" s="10" t="s">
        <v>94</v>
      </c>
      <c r="B602" s="10" t="s">
        <v>2474</v>
      </c>
      <c r="C602" s="65">
        <v>83665</v>
      </c>
      <c r="D602" s="10" t="s">
        <v>2497</v>
      </c>
      <c r="E602" s="59">
        <f t="shared" si="27"/>
        <v>83665</v>
      </c>
      <c r="F602" s="10" t="s">
        <v>2498</v>
      </c>
      <c r="G602" s="59" t="e">
        <f>+VLOOKUP(C602,'Unit Retitle List'!$A$2:$C$1045,3,FALSE)</f>
        <v>#N/A</v>
      </c>
      <c r="H602" s="10" t="str">
        <f>+IFERROR(VLOOKUP(C602,'Unit Retitle List'!$A$2:$C$1045,3,FALSE),F602)</f>
        <v>NR 4MLG ENG SPT CO 6ESB D6</v>
      </c>
      <c r="I602" s="10" t="s">
        <v>2477</v>
      </c>
      <c r="J602" s="10" t="s">
        <v>2478</v>
      </c>
      <c r="K602" s="10" t="s">
        <v>2479</v>
      </c>
      <c r="L602" s="10" t="s">
        <v>2480</v>
      </c>
      <c r="M602" s="10" t="s">
        <v>2481</v>
      </c>
      <c r="O602" s="10"/>
      <c r="Q602" s="9" t="str">
        <f t="shared" si="28"/>
        <v xml:space="preserve">						{"83665","NR 4MLG ENG SPT CO 6ESB D6 (NOSC NEW CASTLE DE)"},</v>
      </c>
      <c r="R602" s="9" t="str">
        <f t="shared" si="29"/>
        <v>insert into FTS_rui_codes (suggest_text_1, suggest_text_2, source) values ("83665","NR 4MLG ENG SPT CO 6ESB D6 (NOSC NEW CASTLE DE)","RESFOR N12 (07APR2021) and Re-Title List");</v>
      </c>
    </row>
    <row r="603" spans="1:18" ht="32" x14ac:dyDescent="0.2">
      <c r="A603" s="10" t="s">
        <v>94</v>
      </c>
      <c r="B603" s="10" t="s">
        <v>3195</v>
      </c>
      <c r="C603" s="65">
        <v>83666</v>
      </c>
      <c r="D603" s="10" t="s">
        <v>3229</v>
      </c>
      <c r="E603" s="59">
        <f t="shared" si="27"/>
        <v>83666</v>
      </c>
      <c r="F603" s="10" t="s">
        <v>3230</v>
      </c>
      <c r="G603" s="59" t="e">
        <f>+VLOOKUP(C603,'Unit Retitle List'!$A$2:$C$1045,3,FALSE)</f>
        <v>#N/A</v>
      </c>
      <c r="H603" s="10" t="str">
        <f>+IFERROR(VLOOKUP(C603,'Unit Retitle List'!$A$2:$C$1045,3,FALSE),F603)</f>
        <v>NR 4MLG ENG SPT CO 6ESB D7</v>
      </c>
      <c r="I603" s="10" t="s">
        <v>3203</v>
      </c>
      <c r="J603" s="10" t="s">
        <v>3204</v>
      </c>
      <c r="K603" s="10" t="s">
        <v>3199</v>
      </c>
      <c r="L603" s="10" t="s">
        <v>3205</v>
      </c>
      <c r="M603" s="22" t="s">
        <v>3201</v>
      </c>
      <c r="O603" s="17"/>
      <c r="P603" s="13"/>
      <c r="Q603" s="9" t="str">
        <f t="shared" si="28"/>
        <v xml:space="preserve">						{"83666","NR 4MLG ENG SPT CO 6ESB D7 (NOSC PHOENIX AZ)"},</v>
      </c>
      <c r="R603" s="9" t="str">
        <f t="shared" si="29"/>
        <v>insert into FTS_rui_codes (suggest_text_1, suggest_text_2, source) values ("83666","NR 4MLG ENG SPT CO 6ESB D7 (NOSC PHOENIX AZ)","RESFOR N12 (07APR2021) and Re-Title List");</v>
      </c>
    </row>
    <row r="604" spans="1:18" ht="32" x14ac:dyDescent="0.2">
      <c r="A604" s="10" t="s">
        <v>94</v>
      </c>
      <c r="B604" s="7" t="s">
        <v>1176</v>
      </c>
      <c r="C604" s="66">
        <v>83667</v>
      </c>
      <c r="D604" s="7" t="s">
        <v>1185</v>
      </c>
      <c r="E604" s="59">
        <f t="shared" si="27"/>
        <v>83667</v>
      </c>
      <c r="F604" s="12" t="s">
        <v>1186</v>
      </c>
      <c r="G604" s="59" t="str">
        <f>+VLOOKUP(C604,'Unit Retitle List'!$A$2:$C$1045,3,FALSE)</f>
        <v>NR CFA CHINHAE FAR</v>
      </c>
      <c r="H604" s="10" t="str">
        <f>+IFERROR(VLOOKUP(C604,'Unit Retitle List'!$A$2:$C$1045,3,FALSE),F604)</f>
        <v>NR CFA CHINHAE FAR</v>
      </c>
      <c r="I604" s="7" t="s">
        <v>1179</v>
      </c>
      <c r="J604" s="7" t="s">
        <v>1180</v>
      </c>
      <c r="K604" s="7" t="s">
        <v>1181</v>
      </c>
      <c r="L604" s="7" t="s">
        <v>1187</v>
      </c>
      <c r="M604" s="7" t="s">
        <v>1183</v>
      </c>
      <c r="Q604" s="9" t="str">
        <f t="shared" si="28"/>
        <v xml:space="preserve">						{"83667","NR CFA CHINHAE FAR (NOSC FARGO ND)"},</v>
      </c>
      <c r="R604" s="9" t="str">
        <f t="shared" si="29"/>
        <v>insert into FTS_rui_codes (suggest_text_1, suggest_text_2, source) values ("83667","NR CFA CHINHAE FAR (NOSC FARGO ND)","RESFOR N12 (07APR2021) and Re-Title List");</v>
      </c>
    </row>
    <row r="605" spans="1:18" ht="32" x14ac:dyDescent="0.2">
      <c r="A605" s="10" t="s">
        <v>94</v>
      </c>
      <c r="B605" s="10" t="s">
        <v>1895</v>
      </c>
      <c r="C605" s="65">
        <v>83668</v>
      </c>
      <c r="D605" s="10" t="s">
        <v>1905</v>
      </c>
      <c r="E605" s="59">
        <f t="shared" si="27"/>
        <v>83668</v>
      </c>
      <c r="F605" s="10" t="s">
        <v>1906</v>
      </c>
      <c r="G605" s="59" t="str">
        <f>+VLOOKUP(C605,'Unit Retitle List'!$A$2:$C$1045,3,FALSE)</f>
        <v>NR CFA CHINHAE KCM</v>
      </c>
      <c r="H605" s="10" t="str">
        <f>+IFERROR(VLOOKUP(C605,'Unit Retitle List'!$A$2:$C$1045,3,FALSE),F605)</f>
        <v>NR CFA CHINHAE KCM</v>
      </c>
      <c r="I605" s="10" t="s">
        <v>1899</v>
      </c>
      <c r="J605" s="10" t="s">
        <v>1900</v>
      </c>
      <c r="K605" s="10" t="s">
        <v>1901</v>
      </c>
      <c r="L605" s="10" t="s">
        <v>1907</v>
      </c>
      <c r="M605" s="10" t="s">
        <v>1903</v>
      </c>
      <c r="Q605" s="9" t="str">
        <f t="shared" si="28"/>
        <v xml:space="preserve">						{"83668","NR CFA CHINHAE KCM (NOSC KANSAS CITY MO)"},</v>
      </c>
      <c r="R605" s="9" t="str">
        <f t="shared" si="29"/>
        <v>insert into FTS_rui_codes (suggest_text_1, suggest_text_2, source) values ("83668","NR CFA CHINHAE KCM (NOSC KANSAS CITY MO)","RESFOR N12 (07APR2021) and Re-Title List");</v>
      </c>
    </row>
    <row r="606" spans="1:18" ht="32" x14ac:dyDescent="0.2">
      <c r="A606" s="10" t="s">
        <v>94</v>
      </c>
      <c r="B606" s="10" t="s">
        <v>3049</v>
      </c>
      <c r="C606" s="65">
        <v>83670</v>
      </c>
      <c r="D606" s="10" t="s">
        <v>3067</v>
      </c>
      <c r="E606" s="59">
        <f t="shared" si="27"/>
        <v>83670</v>
      </c>
      <c r="F606" s="10" t="s">
        <v>3068</v>
      </c>
      <c r="G606" s="59" t="e">
        <f>+VLOOKUP(C606,'Unit Retitle List'!$A$2:$C$1045,3,FALSE)</f>
        <v>#N/A</v>
      </c>
      <c r="H606" s="10" t="str">
        <f>+IFERROR(VLOOKUP(C606,'Unit Retitle List'!$A$2:$C$1045,3,FALSE),F606)</f>
        <v>NR 4MLG MT CO CLB 451</v>
      </c>
      <c r="I606" s="10" t="s">
        <v>3053</v>
      </c>
      <c r="J606" s="10" t="s">
        <v>3054</v>
      </c>
      <c r="K606" s="10" t="s">
        <v>54</v>
      </c>
      <c r="L606" s="10" t="s">
        <v>3065</v>
      </c>
      <c r="M606" s="10" t="s">
        <v>3056</v>
      </c>
      <c r="Q606" s="9" t="str">
        <f t="shared" si="28"/>
        <v xml:space="preserve">						{"83670","NR 4MLG MT CO CLB 451 (NOSC ORLANDO FL)"},</v>
      </c>
      <c r="R606" s="9" t="str">
        <f t="shared" si="29"/>
        <v>insert into FTS_rui_codes (suggest_text_1, suggest_text_2, source) values ("83670","NR 4MLG MT CO CLB 451 (NOSC ORLANDO FL)","RESFOR N12 (07APR2021) and Re-Title List");</v>
      </c>
    </row>
    <row r="607" spans="1:18" ht="32" x14ac:dyDescent="0.2">
      <c r="A607" s="10" t="s">
        <v>94</v>
      </c>
      <c r="B607" s="10" t="s">
        <v>3461</v>
      </c>
      <c r="C607" s="65">
        <v>83671</v>
      </c>
      <c r="D607" s="10" t="s">
        <v>3478</v>
      </c>
      <c r="E607" s="59">
        <f t="shared" si="27"/>
        <v>83671</v>
      </c>
      <c r="F607" s="10" t="s">
        <v>3479</v>
      </c>
      <c r="G607" s="59" t="str">
        <f>+VLOOKUP(C607,'Unit Retitle List'!$A$2:$C$1045,3,FALSE)</f>
        <v>NMCB 18 FAL</v>
      </c>
      <c r="H607" s="10" t="str">
        <f>+IFERROR(VLOOKUP(C607,'Unit Retitle List'!$A$2:$C$1045,3,FALSE),F607)</f>
        <v>NMCB 18 FAL</v>
      </c>
      <c r="I607" s="10" t="s">
        <v>3464</v>
      </c>
      <c r="J607" s="10" t="s">
        <v>3465</v>
      </c>
      <c r="K607" s="10" t="s">
        <v>3466</v>
      </c>
      <c r="L607" s="10" t="s">
        <v>3467</v>
      </c>
      <c r="M607" s="22" t="s">
        <v>3468</v>
      </c>
      <c r="P607" s="13"/>
      <c r="Q607" s="9" t="str">
        <f t="shared" si="28"/>
        <v xml:space="preserve">						{"83671","NMCB 18 FAL (NOSC RENO NV)"},</v>
      </c>
      <c r="R607" s="9" t="str">
        <f t="shared" si="29"/>
        <v>insert into FTS_rui_codes (suggest_text_1, suggest_text_2, source) values ("83671","NMCB 18 FAL (NOSC RENO NV)","RESFOR N12 (07APR2021) and Re-Title List");</v>
      </c>
    </row>
    <row r="608" spans="1:18" ht="32" x14ac:dyDescent="0.2">
      <c r="A608" s="10" t="s">
        <v>94</v>
      </c>
      <c r="B608" s="10" t="s">
        <v>237</v>
      </c>
      <c r="C608" s="65">
        <v>83675</v>
      </c>
      <c r="D608" s="10" t="s">
        <v>245</v>
      </c>
      <c r="E608" s="59">
        <f t="shared" si="27"/>
        <v>83675</v>
      </c>
      <c r="F608" s="10" t="s">
        <v>246</v>
      </c>
      <c r="G608" s="59" t="e">
        <f>+VLOOKUP(C608,'Unit Retitle List'!$A$2:$C$1045,3,FALSE)</f>
        <v>#N/A</v>
      </c>
      <c r="H608" s="10" t="str">
        <f>+IFERROR(VLOOKUP(C608,'Unit Retitle List'!$A$2:$C$1045,3,FALSE),F608)</f>
        <v>NR NSF CFA CHINHEA</v>
      </c>
      <c r="I608" s="10" t="s">
        <v>240</v>
      </c>
      <c r="J608" s="10" t="s">
        <v>241</v>
      </c>
      <c r="K608" s="10" t="s">
        <v>18</v>
      </c>
      <c r="L608" s="10" t="s">
        <v>247</v>
      </c>
      <c r="M608" s="10" t="s">
        <v>243</v>
      </c>
      <c r="Q608" s="9" t="str">
        <f t="shared" si="28"/>
        <v xml:space="preserve">						{"83675","NR NSF CFA CHINHEA (NOSC AUSTIN TX)"},</v>
      </c>
      <c r="R608" s="9" t="str">
        <f t="shared" si="29"/>
        <v>insert into FTS_rui_codes (suggest_text_1, suggest_text_2, source) values ("83675","NR NSF CFA CHINHEA (NOSC AUSTIN TX)","RESFOR N12 (07APR2021) and Re-Title List");</v>
      </c>
    </row>
    <row r="609" spans="1:18" ht="32" x14ac:dyDescent="0.2">
      <c r="A609" s="10" t="s">
        <v>94</v>
      </c>
      <c r="B609" s="7" t="s">
        <v>1710</v>
      </c>
      <c r="C609" s="66">
        <v>83676</v>
      </c>
      <c r="D609" s="7" t="s">
        <v>1735</v>
      </c>
      <c r="E609" s="59">
        <f t="shared" si="27"/>
        <v>83676</v>
      </c>
      <c r="F609" s="7" t="s">
        <v>1736</v>
      </c>
      <c r="G609" s="59" t="e">
        <f>+VLOOKUP(C609,'Unit Retitle List'!$A$2:$C$1045,3,FALSE)</f>
        <v>#N/A</v>
      </c>
      <c r="H609" s="10" t="str">
        <f>+IFERROR(VLOOKUP(C609,'Unit Retitle List'!$A$2:$C$1045,3,FALSE),F609)</f>
        <v>NR CFA CHINHAE HQ</v>
      </c>
      <c r="I609" s="7" t="s">
        <v>1737</v>
      </c>
      <c r="J609" s="7" t="s">
        <v>1714</v>
      </c>
      <c r="K609" s="7" t="s">
        <v>1715</v>
      </c>
      <c r="L609" s="7" t="s">
        <v>1738</v>
      </c>
      <c r="M609" s="7" t="s">
        <v>1717</v>
      </c>
      <c r="Q609" s="9" t="str">
        <f t="shared" si="28"/>
        <v xml:space="preserve">						{"83676","NR CFA CHINHAE HQ (NOSC INDIANAPOLIS IN)"},</v>
      </c>
      <c r="R609" s="9" t="str">
        <f t="shared" si="29"/>
        <v>insert into FTS_rui_codes (suggest_text_1, suggest_text_2, source) values ("83676","NR CFA CHINHAE HQ (NOSC INDIANAPOLIS IN)","RESFOR N12 (07APR2021) and Re-Title List");</v>
      </c>
    </row>
    <row r="610" spans="1:18" ht="32" x14ac:dyDescent="0.2">
      <c r="A610" s="10" t="s">
        <v>94</v>
      </c>
      <c r="B610" s="10" t="s">
        <v>4324</v>
      </c>
      <c r="C610" s="65">
        <v>83678</v>
      </c>
      <c r="D610" s="10" t="s">
        <v>4375</v>
      </c>
      <c r="E610" s="59">
        <f t="shared" si="27"/>
        <v>83678</v>
      </c>
      <c r="F610" s="10" t="s">
        <v>4376</v>
      </c>
      <c r="G610" s="59" t="str">
        <f>+VLOOKUP(C610,'Unit Retitle List'!$A$2:$C$1045,3,FALSE)</f>
        <v>NR ECRC CHAR VCC</v>
      </c>
      <c r="H610" s="10" t="str">
        <f>+IFERROR(VLOOKUP(C610,'Unit Retitle List'!$A$2:$C$1045,3,FALSE),F610)</f>
        <v>NR ECRC CHAR VCC</v>
      </c>
      <c r="I610" s="10" t="s">
        <v>4327</v>
      </c>
      <c r="J610" s="10" t="s">
        <v>4328</v>
      </c>
      <c r="K610" s="10" t="s">
        <v>48</v>
      </c>
      <c r="L610" s="10" t="s">
        <v>4329</v>
      </c>
      <c r="M610" s="22" t="s">
        <v>4330</v>
      </c>
      <c r="P610" s="13"/>
      <c r="Q610" s="9" t="str">
        <f t="shared" si="28"/>
        <v xml:space="preserve">						{"83678","NR ECRC CHAR VCC (NOSC VENTURA COUNTY CA)"},</v>
      </c>
      <c r="R610" s="9" t="str">
        <f t="shared" si="29"/>
        <v>insert into FTS_rui_codes (suggest_text_1, suggest_text_2, source) values ("83678","NR ECRC CHAR VCC (NOSC VENTURA COUNTY CA)","RESFOR N12 (07APR2021) and Re-Title List");</v>
      </c>
    </row>
    <row r="611" spans="1:18" ht="32" x14ac:dyDescent="0.2">
      <c r="A611" s="10" t="s">
        <v>94</v>
      </c>
      <c r="B611" s="10" t="s">
        <v>2499</v>
      </c>
      <c r="C611" s="65">
        <v>83679</v>
      </c>
      <c r="D611" s="10" t="s">
        <v>2537</v>
      </c>
      <c r="E611" s="59">
        <f t="shared" si="27"/>
        <v>83679</v>
      </c>
      <c r="F611" s="10" t="s">
        <v>2538</v>
      </c>
      <c r="G611" s="59" t="e">
        <f>+VLOOKUP(C611,'Unit Retitle List'!$A$2:$C$1045,3,FALSE)</f>
        <v>#N/A</v>
      </c>
      <c r="H611" s="10" t="str">
        <f>+IFERROR(VLOOKUP(C611,'Unit Retitle List'!$A$2:$C$1045,3,FALSE),F611)</f>
        <v>NR UNSEAWARDEVCEN DET NLON</v>
      </c>
      <c r="I611" s="10" t="s">
        <v>2526</v>
      </c>
      <c r="J611" s="10" t="s">
        <v>2527</v>
      </c>
      <c r="K611" s="10" t="s">
        <v>2504</v>
      </c>
      <c r="L611" s="10" t="s">
        <v>2528</v>
      </c>
      <c r="M611" s="10" t="s">
        <v>2506</v>
      </c>
      <c r="Q611" s="9" t="str">
        <f t="shared" si="28"/>
        <v xml:space="preserve">						{"83679","NR UNSEAWARDEVCEN DET NLON (NOSC NEW LONDON CT)"},</v>
      </c>
      <c r="R611" s="9" t="str">
        <f t="shared" si="29"/>
        <v>insert into FTS_rui_codes (suggest_text_1, suggest_text_2, source) values ("83679","NR UNSEAWARDEVCEN DET NLON (NOSC NEW LONDON CT)","RESFOR N12 (07APR2021) and Re-Title List");</v>
      </c>
    </row>
    <row r="612" spans="1:18" ht="32" x14ac:dyDescent="0.2">
      <c r="A612" s="10" t="s">
        <v>94</v>
      </c>
      <c r="B612" s="7" t="s">
        <v>4749</v>
      </c>
      <c r="C612" s="66">
        <v>83681</v>
      </c>
      <c r="D612" s="7" t="s">
        <v>4761</v>
      </c>
      <c r="E612" s="59">
        <f t="shared" si="27"/>
        <v>83681</v>
      </c>
      <c r="F612" s="7" t="s">
        <v>4762</v>
      </c>
      <c r="G612" s="59" t="e">
        <f>+VLOOKUP(C612,'Unit Retitle List'!$A$2:$C$1045,3,FALSE)</f>
        <v>#N/A</v>
      </c>
      <c r="H612" s="10" t="str">
        <f>+IFERROR(VLOOKUP(C612,'Unit Retitle List'!$A$2:$C$1045,3,FALSE),F612)</f>
        <v>NR CART TM II DET B</v>
      </c>
      <c r="I612" s="7" t="s">
        <v>4753</v>
      </c>
      <c r="J612" s="7" t="s">
        <v>4754</v>
      </c>
      <c r="K612" s="7" t="s">
        <v>72</v>
      </c>
      <c r="L612" s="7" t="s">
        <v>4755</v>
      </c>
      <c r="M612" s="7" t="s">
        <v>4756</v>
      </c>
      <c r="Q612" s="9" t="str">
        <f t="shared" si="28"/>
        <v xml:space="preserve">						{"83681","NR CART TM II DET B (NOSC YOUNGSTOWN OH)"},</v>
      </c>
      <c r="R612" s="9" t="str">
        <f t="shared" si="29"/>
        <v>insert into FTS_rui_codes (suggest_text_1, suggest_text_2, source) values ("83681","NR CART TM II DET B (NOSC YOUNGSTOWN OH)","RESFOR N12 (07APR2021) and Re-Title List");</v>
      </c>
    </row>
    <row r="613" spans="1:18" ht="32" x14ac:dyDescent="0.2">
      <c r="A613" s="10" t="s">
        <v>94</v>
      </c>
      <c r="B613" s="10" t="s">
        <v>533</v>
      </c>
      <c r="C613" s="65">
        <v>83686</v>
      </c>
      <c r="D613" s="10" t="s">
        <v>554</v>
      </c>
      <c r="E613" s="59">
        <f t="shared" si="27"/>
        <v>83686</v>
      </c>
      <c r="F613" s="10" t="s">
        <v>555</v>
      </c>
      <c r="G613" s="59" t="str">
        <f>+VLOOKUP(C613,'Unit Retitle List'!$A$2:$C$1045,3,FALSE)</f>
        <v>4 NELR EXP COMM A</v>
      </c>
      <c r="H613" s="10" t="str">
        <f>+IFERROR(VLOOKUP(C613,'Unit Retitle List'!$A$2:$C$1045,3,FALSE),F613)</f>
        <v>4 NELR EXP COMM A</v>
      </c>
      <c r="I613" s="10" t="s">
        <v>544</v>
      </c>
      <c r="J613" s="10" t="s">
        <v>538</v>
      </c>
      <c r="K613" s="10" t="s">
        <v>539</v>
      </c>
      <c r="L613" s="10" t="s">
        <v>540</v>
      </c>
      <c r="M613" s="10" t="s">
        <v>541</v>
      </c>
      <c r="Q613" s="9" t="str">
        <f t="shared" si="28"/>
        <v xml:space="preserve">						{"83686","4 NELR EXP COMM A (NOSC CHARLESTON SC)"},</v>
      </c>
      <c r="R613" s="9" t="str">
        <f t="shared" si="29"/>
        <v>insert into FTS_rui_codes (suggest_text_1, suggest_text_2, source) values ("83686","4 NELR EXP COMM A (NOSC CHARLESTON SC)","RESFOR N12 (07APR2021) and Re-Title List");</v>
      </c>
    </row>
    <row r="614" spans="1:18" ht="32" x14ac:dyDescent="0.2">
      <c r="A614" s="10" t="s">
        <v>94</v>
      </c>
      <c r="B614" s="10" t="s">
        <v>2652</v>
      </c>
      <c r="C614" s="65">
        <v>83695</v>
      </c>
      <c r="D614" s="10" t="s">
        <v>2720</v>
      </c>
      <c r="E614" s="59">
        <f t="shared" si="27"/>
        <v>83695</v>
      </c>
      <c r="F614" s="10" t="s">
        <v>2721</v>
      </c>
      <c r="G614" s="59" t="str">
        <f>+VLOOKUP(C614,'Unit Retitle List'!$A$2:$C$1045,3,FALSE)</f>
        <v>NR NWC LAW</v>
      </c>
      <c r="H614" s="10" t="str">
        <f>+IFERROR(VLOOKUP(C614,'Unit Retitle List'!$A$2:$C$1045,3,FALSE),F614)</f>
        <v>NR NWC LAW</v>
      </c>
      <c r="I614" s="10" t="s">
        <v>2655</v>
      </c>
      <c r="J614" s="10" t="s">
        <v>2656</v>
      </c>
      <c r="K614" s="10" t="s">
        <v>2657</v>
      </c>
      <c r="L614" s="10" t="s">
        <v>2662</v>
      </c>
      <c r="M614" s="10" t="s">
        <v>2659</v>
      </c>
      <c r="Q614" s="9" t="str">
        <f t="shared" si="28"/>
        <v xml:space="preserve">						{"83695","NR NWC LAW (NOSC NEWPORT RI)"},</v>
      </c>
      <c r="R614" s="9" t="str">
        <f t="shared" si="29"/>
        <v>insert into FTS_rui_codes (suggest_text_1, suggest_text_2, source) values ("83695","NR NWC LAW (NOSC NEWPORT RI)","RESFOR N12 (07APR2021) and Re-Title List");</v>
      </c>
    </row>
    <row r="615" spans="1:18" ht="32" x14ac:dyDescent="0.2">
      <c r="A615" s="10" t="s">
        <v>94</v>
      </c>
      <c r="B615" s="10" t="s">
        <v>4324</v>
      </c>
      <c r="C615" s="65">
        <v>83701</v>
      </c>
      <c r="D615" s="10" t="s">
        <v>4372</v>
      </c>
      <c r="E615" s="59">
        <f t="shared" si="27"/>
        <v>83701</v>
      </c>
      <c r="F615" s="10" t="s">
        <v>4373</v>
      </c>
      <c r="G615" s="59" t="str">
        <f>+VLOOKUP(C615,'Unit Retitle List'!$A$2:$C$1045,3,FALSE)</f>
        <v>NR CNFK</v>
      </c>
      <c r="H615" s="10" t="str">
        <f>+IFERROR(VLOOKUP(C615,'Unit Retitle List'!$A$2:$C$1045,3,FALSE),F615)</f>
        <v>NR CNFK</v>
      </c>
      <c r="I615" s="10" t="s">
        <v>4327</v>
      </c>
      <c r="J615" s="10" t="s">
        <v>4328</v>
      </c>
      <c r="K615" s="10" t="s">
        <v>48</v>
      </c>
      <c r="L615" s="10" t="s">
        <v>4333</v>
      </c>
      <c r="M615" s="22" t="s">
        <v>4330</v>
      </c>
      <c r="P615" s="13"/>
      <c r="Q615" s="9" t="str">
        <f t="shared" si="28"/>
        <v xml:space="preserve">						{"83701","NR CNFK (NOSC VENTURA COUNTY CA)"},</v>
      </c>
      <c r="R615" s="9" t="str">
        <f t="shared" si="29"/>
        <v>insert into FTS_rui_codes (suggest_text_1, suggest_text_2, source) values ("83701","NR CNFK (NOSC VENTURA COUNTY CA)","RESFOR N12 (07APR2021) and Re-Title List");</v>
      </c>
    </row>
    <row r="616" spans="1:18" ht="32" x14ac:dyDescent="0.2">
      <c r="A616" s="10" t="s">
        <v>94</v>
      </c>
      <c r="B616" s="10" t="s">
        <v>1282</v>
      </c>
      <c r="C616" s="65">
        <v>83705</v>
      </c>
      <c r="D616" s="10" t="s">
        <v>1292</v>
      </c>
      <c r="E616" s="59">
        <f t="shared" si="27"/>
        <v>83705</v>
      </c>
      <c r="F616" s="10" t="s">
        <v>1293</v>
      </c>
      <c r="G616" s="59" t="str">
        <f>+VLOOKUP(C616,'Unit Retitle List'!$A$2:$C$1045,3,FALSE)</f>
        <v>NR CPF N2N39 FWT</v>
      </c>
      <c r="H616" s="10" t="str">
        <f>+IFERROR(VLOOKUP(C616,'Unit Retitle List'!$A$2:$C$1045,3,FALSE),F616)</f>
        <v>NR CPF N2N39 FWT</v>
      </c>
      <c r="I616" s="10" t="s">
        <v>1290</v>
      </c>
      <c r="J616" s="10" t="s">
        <v>17</v>
      </c>
      <c r="K616" s="10" t="s">
        <v>18</v>
      </c>
      <c r="L616" s="10" t="s">
        <v>1286</v>
      </c>
      <c r="M616" s="10" t="s">
        <v>1287</v>
      </c>
      <c r="Q616" s="9" t="str">
        <f t="shared" si="28"/>
        <v xml:space="preserve">						{"83705","NR CPF N2N39 FWT (NOSC FT WORTH TX)"},</v>
      </c>
      <c r="R616" s="9" t="str">
        <f t="shared" si="29"/>
        <v>insert into FTS_rui_codes (suggest_text_1, suggest_text_2, source) values ("83705","NR CPF N2N39 FWT (NOSC FT WORTH TX)","RESFOR N12 (07APR2021) and Re-Title List");</v>
      </c>
    </row>
    <row r="617" spans="1:18" ht="32" x14ac:dyDescent="0.2">
      <c r="A617" s="10" t="s">
        <v>94</v>
      </c>
      <c r="B617" s="10" t="s">
        <v>3019</v>
      </c>
      <c r="C617" s="65">
        <v>83706</v>
      </c>
      <c r="D617" s="10" t="s">
        <v>3041</v>
      </c>
      <c r="E617" s="59">
        <f t="shared" si="27"/>
        <v>83706</v>
      </c>
      <c r="F617" s="11" t="s">
        <v>3042</v>
      </c>
      <c r="G617" s="59" t="str">
        <f>+VLOOKUP(C617,'Unit Retitle List'!$A$2:$C$1045,3,FALSE)</f>
        <v>NR STRAT INTEL HQ</v>
      </c>
      <c r="H617" s="10" t="str">
        <f>+IFERROR(VLOOKUP(C617,'Unit Retitle List'!$A$2:$C$1045,3,FALSE),F617)</f>
        <v>NR STRAT INTEL HQ</v>
      </c>
      <c r="I617" s="11" t="s">
        <v>3022</v>
      </c>
      <c r="J617" s="11" t="s">
        <v>3023</v>
      </c>
      <c r="K617" s="11" t="s">
        <v>3024</v>
      </c>
      <c r="L617" s="10" t="s">
        <v>3025</v>
      </c>
      <c r="M617" s="11" t="s">
        <v>3026</v>
      </c>
      <c r="O617" s="33"/>
      <c r="Q617" s="9" t="str">
        <f t="shared" si="28"/>
        <v xml:space="preserve">						{"83706","NR STRAT INTEL HQ (NOSC OMAHA NE)"},</v>
      </c>
      <c r="R617" s="9" t="str">
        <f t="shared" si="29"/>
        <v>insert into FTS_rui_codes (suggest_text_1, suggest_text_2, source) values ("83706","NR STRAT INTEL HQ (NOSC OMAHA NE)","RESFOR N12 (07APR2021) and Re-Title List");</v>
      </c>
    </row>
    <row r="618" spans="1:18" ht="32" x14ac:dyDescent="0.2">
      <c r="A618" s="10" t="s">
        <v>94</v>
      </c>
      <c r="B618" s="10" t="s">
        <v>1282</v>
      </c>
      <c r="C618" s="65">
        <v>83709</v>
      </c>
      <c r="D618" s="10" t="s">
        <v>1295</v>
      </c>
      <c r="E618" s="59">
        <f t="shared" si="27"/>
        <v>83709</v>
      </c>
      <c r="F618" s="10" t="s">
        <v>1296</v>
      </c>
      <c r="G618" s="59" t="str">
        <f>+VLOOKUP(C618,'Unit Retitle List'!$A$2:$C$1045,3,FALSE)</f>
        <v>NR NAVSUP FLCSI HQ</v>
      </c>
      <c r="H618" s="10" t="str">
        <f>+IFERROR(VLOOKUP(C618,'Unit Retitle List'!$A$2:$C$1045,3,FALSE),F618)</f>
        <v>NR NAVSUP FLCSI HQ</v>
      </c>
      <c r="I618" s="10" t="s">
        <v>1290</v>
      </c>
      <c r="J618" s="10" t="s">
        <v>17</v>
      </c>
      <c r="K618" s="10" t="s">
        <v>18</v>
      </c>
      <c r="L618" s="10" t="s">
        <v>1286</v>
      </c>
      <c r="M618" s="10" t="s">
        <v>1287</v>
      </c>
      <c r="Q618" s="9" t="str">
        <f t="shared" si="28"/>
        <v xml:space="preserve">						{"83709","NR NAVSUP FLCSI HQ (NOSC FT WORTH TX)"},</v>
      </c>
      <c r="R618" s="9" t="str">
        <f t="shared" si="29"/>
        <v>insert into FTS_rui_codes (suggest_text_1, suggest_text_2, source) values ("83709","NR NAVSUP FLCSI HQ (NOSC FT WORTH TX)","RESFOR N12 (07APR2021) and Re-Title List");</v>
      </c>
    </row>
    <row r="619" spans="1:18" ht="32" x14ac:dyDescent="0.2">
      <c r="A619" s="10" t="s">
        <v>94</v>
      </c>
      <c r="B619" s="10" t="s">
        <v>292</v>
      </c>
      <c r="C619" s="65">
        <v>83710</v>
      </c>
      <c r="D619" s="10" t="s">
        <v>364</v>
      </c>
      <c r="E619" s="59">
        <f t="shared" si="27"/>
        <v>83710</v>
      </c>
      <c r="F619" s="10" t="s">
        <v>365</v>
      </c>
      <c r="G619" s="59" t="str">
        <f>+VLOOKUP(C619,'Unit Retitle List'!$A$2:$C$1045,3,FALSE)</f>
        <v>NR RSU BAL</v>
      </c>
      <c r="H619" s="10" t="str">
        <f>+IFERROR(VLOOKUP(C619,'Unit Retitle List'!$A$2:$C$1045,3,FALSE),F619)</f>
        <v>NR RSU BAL</v>
      </c>
      <c r="I619" s="10" t="s">
        <v>307</v>
      </c>
      <c r="J619" s="10" t="s">
        <v>297</v>
      </c>
      <c r="K619" s="10" t="s">
        <v>298</v>
      </c>
      <c r="L619" s="10" t="s">
        <v>308</v>
      </c>
      <c r="M619" s="10" t="s">
        <v>300</v>
      </c>
      <c r="Q619" s="9" t="str">
        <f t="shared" si="28"/>
        <v xml:space="preserve">						{"83710","NR RSU BAL (NOSC BALTIMORE MD)"},</v>
      </c>
      <c r="R619" s="9" t="str">
        <f t="shared" si="29"/>
        <v>insert into FTS_rui_codes (suggest_text_1, suggest_text_2, source) values ("83710","NR RSU BAL (NOSC BALTIMORE MD)","RESFOR N12 (07APR2021) and Re-Title List");</v>
      </c>
    </row>
    <row r="620" spans="1:18" ht="32" x14ac:dyDescent="0.2">
      <c r="A620" s="10" t="s">
        <v>94</v>
      </c>
      <c r="B620" s="10" t="s">
        <v>3588</v>
      </c>
      <c r="C620" s="65">
        <v>83711</v>
      </c>
      <c r="D620" s="10" t="s">
        <v>3624</v>
      </c>
      <c r="E620" s="59">
        <f t="shared" si="27"/>
        <v>83711</v>
      </c>
      <c r="F620" s="10" t="s">
        <v>3625</v>
      </c>
      <c r="G620" s="59" t="e">
        <f>+VLOOKUP(C620,'Unit Retitle List'!$A$2:$C$1045,3,FALSE)</f>
        <v>#N/A</v>
      </c>
      <c r="H620" s="10" t="str">
        <f>+IFERROR(VLOOKUP(C620,'Unit Retitle List'!$A$2:$C$1045,3,FALSE),F620)</f>
        <v>NR SURGEMAIN SACRAMENTO</v>
      </c>
      <c r="I620" s="10" t="s">
        <v>3592</v>
      </c>
      <c r="J620" s="10" t="s">
        <v>3593</v>
      </c>
      <c r="K620" s="10" t="s">
        <v>48</v>
      </c>
      <c r="L620" s="10" t="s">
        <v>3605</v>
      </c>
      <c r="M620" s="22" t="s">
        <v>3595</v>
      </c>
      <c r="P620" s="13"/>
      <c r="Q620" s="9" t="str">
        <f t="shared" si="28"/>
        <v xml:space="preserve">						{"83711","NR SURGEMAIN SACRAMENTO (NOSC SACRAMENTO CA)"},</v>
      </c>
      <c r="R620" s="9" t="str">
        <f t="shared" si="29"/>
        <v>insert into FTS_rui_codes (suggest_text_1, suggest_text_2, source) values ("83711","NR SURGEMAIN SACRAMENTO (NOSC SACRAMENTO CA)","RESFOR N12 (07APR2021) and Re-Title List");</v>
      </c>
    </row>
    <row r="621" spans="1:18" ht="32" x14ac:dyDescent="0.2">
      <c r="A621" s="7" t="s">
        <v>66</v>
      </c>
      <c r="B621" s="10" t="s">
        <v>1895</v>
      </c>
      <c r="C621" s="65">
        <v>83713</v>
      </c>
      <c r="D621" s="10" t="s">
        <v>1897</v>
      </c>
      <c r="E621" s="59">
        <f t="shared" si="27"/>
        <v>83713</v>
      </c>
      <c r="F621" s="10" t="s">
        <v>1898</v>
      </c>
      <c r="G621" s="59" t="str">
        <f>+VLOOKUP(C621,'Unit Retitle List'!$A$2:$C$1045,3,FALSE)</f>
        <v>NR NMRTC CL KCM</v>
      </c>
      <c r="H621" s="10" t="str">
        <f>+IFERROR(VLOOKUP(C621,'Unit Retitle List'!$A$2:$C$1045,3,FALSE),F621)</f>
        <v>NR NMRTC CL KCM</v>
      </c>
      <c r="I621" s="10" t="s">
        <v>1899</v>
      </c>
      <c r="J621" s="10" t="s">
        <v>1900</v>
      </c>
      <c r="K621" s="10" t="s">
        <v>1901</v>
      </c>
      <c r="L621" s="10" t="s">
        <v>1902</v>
      </c>
      <c r="M621" s="10" t="s">
        <v>1903</v>
      </c>
      <c r="Q621" s="9" t="str">
        <f t="shared" si="28"/>
        <v xml:space="preserve">						{"83713","NR NMRTC CL KCM (NOSC KANSAS CITY MO)"},</v>
      </c>
      <c r="R621" s="9" t="str">
        <f t="shared" si="29"/>
        <v>insert into FTS_rui_codes (suggest_text_1, suggest_text_2, source) values ("83713","NR NMRTC CL KCM (NOSC KANSAS CITY MO)","RESFOR N12 (07APR2021) and Re-Title List");</v>
      </c>
    </row>
    <row r="622" spans="1:18" ht="32" x14ac:dyDescent="0.2">
      <c r="A622" s="7" t="s">
        <v>66</v>
      </c>
      <c r="B622" s="10" t="s">
        <v>3992</v>
      </c>
      <c r="C622" s="65">
        <v>83714</v>
      </c>
      <c r="D622" s="10" t="s">
        <v>4017</v>
      </c>
      <c r="E622" s="59">
        <f t="shared" si="27"/>
        <v>83714</v>
      </c>
      <c r="F622" s="11" t="s">
        <v>4018</v>
      </c>
      <c r="G622" s="59" t="str">
        <f>+VLOOKUP(C622,'Unit Retitle List'!$A$2:$C$1045,3,FALSE)</f>
        <v>NR RSU SPO</v>
      </c>
      <c r="H622" s="10" t="str">
        <f>+IFERROR(VLOOKUP(C622,'Unit Retitle List'!$A$2:$C$1045,3,FALSE),F622)</f>
        <v>NR RSU SPO</v>
      </c>
      <c r="I622" s="10" t="s">
        <v>3995</v>
      </c>
      <c r="J622" s="10" t="s">
        <v>3996</v>
      </c>
      <c r="K622" s="10" t="s">
        <v>1144</v>
      </c>
      <c r="L622" s="10" t="s">
        <v>3997</v>
      </c>
      <c r="M622" s="10" t="s">
        <v>3998</v>
      </c>
      <c r="Q622" s="9" t="str">
        <f t="shared" si="28"/>
        <v xml:space="preserve">						{"83714","NR RSU SPO (NOSC SPOKANE WA)"},</v>
      </c>
      <c r="R622" s="9" t="str">
        <f t="shared" si="29"/>
        <v>insert into FTS_rui_codes (suggest_text_1, suggest_text_2, source) values ("83714","NR RSU SPO (NOSC SPOKANE WA)","RESFOR N12 (07APR2021) and Re-Title List");</v>
      </c>
    </row>
    <row r="623" spans="1:18" ht="32" x14ac:dyDescent="0.2">
      <c r="A623" s="7" t="s">
        <v>66</v>
      </c>
      <c r="B623" s="10" t="s">
        <v>865</v>
      </c>
      <c r="C623" s="65">
        <v>83715</v>
      </c>
      <c r="D623" s="10" t="s">
        <v>873</v>
      </c>
      <c r="E623" s="59">
        <f t="shared" si="27"/>
        <v>83715</v>
      </c>
      <c r="F623" s="10" t="s">
        <v>874</v>
      </c>
      <c r="G623" s="59" t="str">
        <f>+VLOOKUP(C623,'Unit Retitle List'!$A$2:$C$1045,3,FALSE)</f>
        <v>NMCB 22 CCT</v>
      </c>
      <c r="H623" s="10" t="str">
        <f>+IFERROR(VLOOKUP(C623,'Unit Retitle List'!$A$2:$C$1045,3,FALSE),F623)</f>
        <v>NMCB 22 CCT</v>
      </c>
      <c r="I623" s="10" t="s">
        <v>867</v>
      </c>
      <c r="J623" s="10" t="s">
        <v>868</v>
      </c>
      <c r="K623" s="10" t="s">
        <v>18</v>
      </c>
      <c r="L623" s="10" t="s">
        <v>869</v>
      </c>
      <c r="M623" s="10" t="s">
        <v>870</v>
      </c>
      <c r="Q623" s="9" t="str">
        <f t="shared" si="28"/>
        <v xml:space="preserve">						{"83715","NMCB 22 CCT (NOSC CORPUS CHRISTI TX)"},</v>
      </c>
      <c r="R623" s="9" t="str">
        <f t="shared" si="29"/>
        <v>insert into FTS_rui_codes (suggest_text_1, suggest_text_2, source) values ("83715","NMCB 22 CCT (NOSC CORPUS CHRISTI TX)","RESFOR N12 (07APR2021) and Re-Title List");</v>
      </c>
    </row>
    <row r="624" spans="1:18" ht="32" x14ac:dyDescent="0.2">
      <c r="A624" s="7" t="s">
        <v>66</v>
      </c>
      <c r="B624" s="7" t="s">
        <v>1710</v>
      </c>
      <c r="C624" s="66">
        <v>83716</v>
      </c>
      <c r="D624" s="7" t="s">
        <v>1732</v>
      </c>
      <c r="E624" s="59">
        <f t="shared" si="27"/>
        <v>83716</v>
      </c>
      <c r="F624" s="7" t="s">
        <v>1733</v>
      </c>
      <c r="G624" s="59" t="e">
        <f>+VLOOKUP(C624,'Unit Retitle List'!$A$2:$C$1045,3,FALSE)</f>
        <v>#N/A</v>
      </c>
      <c r="H624" s="10" t="str">
        <f>+IFERROR(VLOOKUP(C624,'Unit Retitle List'!$A$2:$C$1045,3,FALSE),F624)</f>
        <v>EMF GLAKES ONE DET R</v>
      </c>
      <c r="I624" s="7" t="s">
        <v>1713</v>
      </c>
      <c r="J624" s="7" t="s">
        <v>1714</v>
      </c>
      <c r="K624" s="7" t="s">
        <v>1715</v>
      </c>
      <c r="L624" s="7" t="s">
        <v>1716</v>
      </c>
      <c r="M624" s="7" t="s">
        <v>1717</v>
      </c>
      <c r="Q624" s="9" t="str">
        <f t="shared" si="28"/>
        <v xml:space="preserve">						{"83716","EMF GLAKES ONE DET R (NOSC INDIANAPOLIS IN)"},</v>
      </c>
      <c r="R624" s="9" t="str">
        <f t="shared" si="29"/>
        <v>insert into FTS_rui_codes (suggest_text_1, suggest_text_2, source) values ("83716","EMF GLAKES ONE DET R (NOSC INDIANAPOLIS IN)","RESFOR N12 (07APR2021) and Re-Title List");</v>
      </c>
    </row>
    <row r="625" spans="1:18" ht="32" x14ac:dyDescent="0.2">
      <c r="A625" s="7" t="s">
        <v>66</v>
      </c>
      <c r="B625" s="10" t="s">
        <v>3970</v>
      </c>
      <c r="C625" s="65">
        <v>83717</v>
      </c>
      <c r="D625" s="10" t="s">
        <v>3972</v>
      </c>
      <c r="E625" s="59">
        <f t="shared" si="27"/>
        <v>83717</v>
      </c>
      <c r="F625" s="11" t="s">
        <v>3973</v>
      </c>
      <c r="G625" s="59" t="str">
        <f>+VLOOKUP(C625,'Unit Retitle List'!$A$2:$C$1045,3,FALSE)</f>
        <v>NR NMRTC BTH SFS</v>
      </c>
      <c r="H625" s="10" t="str">
        <f>+IFERROR(VLOOKUP(C625,'Unit Retitle List'!$A$2:$C$1045,3,FALSE),F625)</f>
        <v>NR NMRTC BTH SFS</v>
      </c>
      <c r="I625" s="10" t="s">
        <v>3974</v>
      </c>
      <c r="J625" s="10" t="s">
        <v>3975</v>
      </c>
      <c r="K625" s="10" t="s">
        <v>3976</v>
      </c>
      <c r="L625" s="10" t="s">
        <v>3977</v>
      </c>
      <c r="M625" s="10" t="s">
        <v>3978</v>
      </c>
      <c r="Q625" s="9" t="str">
        <f t="shared" si="28"/>
        <v xml:space="preserve">						{"83717","NR NMRTC BTH SFS (NOSC SIOUX FALLS SD)"},</v>
      </c>
      <c r="R625" s="9" t="str">
        <f t="shared" si="29"/>
        <v>insert into FTS_rui_codes (suggest_text_1, suggest_text_2, source) values ("83717","NR NMRTC BTH SFS (NOSC SIOUX FALLS SD)","RESFOR N12 (07APR2021) and Re-Title List");</v>
      </c>
    </row>
    <row r="626" spans="1:18" ht="32" x14ac:dyDescent="0.2">
      <c r="A626" s="7" t="s">
        <v>66</v>
      </c>
      <c r="B626" s="10" t="s">
        <v>2251</v>
      </c>
      <c r="C626" s="65">
        <v>83718</v>
      </c>
      <c r="D626" s="10" t="s">
        <v>2275</v>
      </c>
      <c r="E626" s="59">
        <f t="shared" si="27"/>
        <v>83718</v>
      </c>
      <c r="F626" s="10" t="s">
        <v>2276</v>
      </c>
      <c r="G626" s="59" t="e">
        <f>+VLOOKUP(C626,'Unit Retitle List'!$A$2:$C$1045,3,FALSE)</f>
        <v>#N/A</v>
      </c>
      <c r="H626" s="10" t="str">
        <f>+IFERROR(VLOOKUP(C626,'Unit Retitle List'!$A$2:$C$1045,3,FALSE),F626)</f>
        <v>NR 4MLG ENG SPTCO 6ESB D12</v>
      </c>
      <c r="I626" s="10" t="s">
        <v>2255</v>
      </c>
      <c r="J626" s="10" t="s">
        <v>2256</v>
      </c>
      <c r="K626" s="10" t="s">
        <v>616</v>
      </c>
      <c r="L626" s="10" t="s">
        <v>2257</v>
      </c>
      <c r="M626" s="10" t="s">
        <v>2258</v>
      </c>
      <c r="Q626" s="9" t="str">
        <f t="shared" si="28"/>
        <v xml:space="preserve">						{"83718","NR 4MLG ENG SPTCO 6ESB D12 (NOSC MEMPHIS TN)"},</v>
      </c>
      <c r="R626" s="9" t="str">
        <f t="shared" si="29"/>
        <v>insert into FTS_rui_codes (suggest_text_1, suggest_text_2, source) values ("83718","NR 4MLG ENG SPTCO 6ESB D12 (NOSC MEMPHIS TN)","RESFOR N12 (07APR2021) and Re-Title List");</v>
      </c>
    </row>
    <row r="627" spans="1:18" ht="32" x14ac:dyDescent="0.2">
      <c r="A627" s="7" t="s">
        <v>66</v>
      </c>
      <c r="B627" s="10" t="s">
        <v>3098</v>
      </c>
      <c r="C627" s="65">
        <v>83721</v>
      </c>
      <c r="D627" s="10" t="s">
        <v>3126</v>
      </c>
      <c r="E627" s="59">
        <f t="shared" si="27"/>
        <v>83721</v>
      </c>
      <c r="F627" s="10" t="s">
        <v>3127</v>
      </c>
      <c r="G627" s="59" t="str">
        <f>+VLOOKUP(C627,'Unit Retitle List'!$A$2:$C$1045,3,FALSE)</f>
        <v>NR USFF MAO TYN</v>
      </c>
      <c r="H627" s="10" t="str">
        <f>+IFERROR(VLOOKUP(C627,'Unit Retitle List'!$A$2:$C$1045,3,FALSE),F627)</f>
        <v>NR USFF MAO TYN</v>
      </c>
      <c r="I627" s="10" t="s">
        <v>3112</v>
      </c>
      <c r="J627" s="10" t="s">
        <v>3103</v>
      </c>
      <c r="K627" s="10" t="s">
        <v>54</v>
      </c>
      <c r="L627" s="10" t="s">
        <v>3113</v>
      </c>
      <c r="M627" s="10" t="s">
        <v>3105</v>
      </c>
      <c r="O627" s="10"/>
      <c r="Q627" s="9" t="str">
        <f t="shared" si="28"/>
        <v xml:space="preserve">						{"83721","NR USFF MAO TYN (NOSC PENSACOLA FL)"},</v>
      </c>
      <c r="R627" s="9" t="str">
        <f t="shared" si="29"/>
        <v>insert into FTS_rui_codes (suggest_text_1, suggest_text_2, source) values ("83721","NR USFF MAO TYN (NOSC PENSACOLA FL)","RESFOR N12 (07APR2021) and Re-Title List");</v>
      </c>
    </row>
    <row r="628" spans="1:18" ht="32" x14ac:dyDescent="0.2">
      <c r="A628" s="7" t="s">
        <v>66</v>
      </c>
      <c r="B628" s="10" t="s">
        <v>1749</v>
      </c>
      <c r="C628" s="65">
        <v>83727</v>
      </c>
      <c r="D628" s="10" t="s">
        <v>1807</v>
      </c>
      <c r="E628" s="59">
        <f t="shared" si="27"/>
        <v>83727</v>
      </c>
      <c r="F628" s="10" t="s">
        <v>1808</v>
      </c>
      <c r="G628" s="59" t="str">
        <f>+VLOOKUP(C628,'Unit Retitle List'!$A$2:$C$1045,3,FALSE)</f>
        <v>NR NAVSUP BSC JAC</v>
      </c>
      <c r="H628" s="10" t="str">
        <f>+IFERROR(VLOOKUP(C628,'Unit Retitle List'!$A$2:$C$1045,3,FALSE),F628)</f>
        <v>NR NAVSUP BSC JAC</v>
      </c>
      <c r="I628" s="10" t="s">
        <v>1753</v>
      </c>
      <c r="J628" s="10" t="s">
        <v>53</v>
      </c>
      <c r="K628" s="10" t="s">
        <v>54</v>
      </c>
      <c r="L628" s="10" t="s">
        <v>1754</v>
      </c>
      <c r="M628" s="10" t="s">
        <v>1755</v>
      </c>
      <c r="O628" s="29"/>
      <c r="Q628" s="9" t="str">
        <f t="shared" si="28"/>
        <v xml:space="preserve">						{"83727","NR NAVSUP BSC JAC (NOSC JACKSONVILLE FL)"},</v>
      </c>
      <c r="R628" s="9" t="str">
        <f t="shared" si="29"/>
        <v>insert into FTS_rui_codes (suggest_text_1, suggest_text_2, source) values ("83727","NR NAVSUP BSC JAC (NOSC JACKSONVILLE FL)","RESFOR N12 (07APR2021) and Re-Title List");</v>
      </c>
    </row>
    <row r="629" spans="1:18" ht="32" x14ac:dyDescent="0.2">
      <c r="A629" s="7" t="s">
        <v>66</v>
      </c>
      <c r="B629" s="10" t="s">
        <v>4072</v>
      </c>
      <c r="C629" s="65">
        <v>83728</v>
      </c>
      <c r="D629" s="10" t="s">
        <v>4085</v>
      </c>
      <c r="E629" s="59">
        <f t="shared" si="27"/>
        <v>83728</v>
      </c>
      <c r="F629" s="10" t="s">
        <v>4086</v>
      </c>
      <c r="G629" s="59" t="str">
        <f>+VLOOKUP(C629,'Unit Retitle List'!$A$2:$C$1045,3,FALSE)</f>
        <v>NR NMRTC CL SLM</v>
      </c>
      <c r="H629" s="10" t="str">
        <f>+IFERROR(VLOOKUP(C629,'Unit Retitle List'!$A$2:$C$1045,3,FALSE),F629)</f>
        <v>NR NMRTC CL SLM</v>
      </c>
      <c r="I629" s="10" t="s">
        <v>4075</v>
      </c>
      <c r="J629" s="10" t="s">
        <v>4076</v>
      </c>
      <c r="K629" s="10" t="s">
        <v>1901</v>
      </c>
      <c r="L629" s="10" t="s">
        <v>4087</v>
      </c>
      <c r="M629" s="10" t="s">
        <v>4078</v>
      </c>
      <c r="Q629" s="9" t="str">
        <f t="shared" si="28"/>
        <v xml:space="preserve">						{"83728","NR NMRTC CL SLM (NOSC ST LOUIS MO)"},</v>
      </c>
      <c r="R629" s="9" t="str">
        <f t="shared" si="29"/>
        <v>insert into FTS_rui_codes (suggest_text_1, suggest_text_2, source) values ("83728","NR NMRTC CL SLM (NOSC ST LOUIS MO)","RESFOR N12 (07APR2021) and Re-Title List");</v>
      </c>
    </row>
    <row r="630" spans="1:18" ht="32" x14ac:dyDescent="0.2">
      <c r="A630" s="7" t="s">
        <v>66</v>
      </c>
      <c r="B630" s="10" t="s">
        <v>4024</v>
      </c>
      <c r="C630" s="65">
        <v>83729</v>
      </c>
      <c r="D630" s="10" t="s">
        <v>4026</v>
      </c>
      <c r="E630" s="59">
        <f t="shared" si="27"/>
        <v>83729</v>
      </c>
      <c r="F630" s="10" t="s">
        <v>4027</v>
      </c>
      <c r="G630" s="59" t="str">
        <f>+VLOOKUP(C630,'Unit Retitle List'!$A$2:$C$1045,3,FALSE)</f>
        <v>NR NMRTC CL SPM</v>
      </c>
      <c r="H630" s="10" t="str">
        <f>+IFERROR(VLOOKUP(C630,'Unit Retitle List'!$A$2:$C$1045,3,FALSE),F630)</f>
        <v>NR NMRTC CL SPM</v>
      </c>
      <c r="I630" s="10" t="s">
        <v>4028</v>
      </c>
      <c r="J630" s="10" t="s">
        <v>4029</v>
      </c>
      <c r="K630" s="10" t="s">
        <v>1901</v>
      </c>
      <c r="L630" s="10" t="s">
        <v>4030</v>
      </c>
      <c r="M630" s="10" t="s">
        <v>4031</v>
      </c>
      <c r="Q630" s="9" t="str">
        <f t="shared" si="28"/>
        <v xml:space="preserve">						{"83729","NR NMRTC CL SPM (NOSC SPRINGFIELD MO)"},</v>
      </c>
      <c r="R630" s="9" t="str">
        <f t="shared" si="29"/>
        <v>insert into FTS_rui_codes (suggest_text_1, suggest_text_2, source) values ("83729","NR NMRTC CL SPM (NOSC SPRINGFIELD MO)","RESFOR N12 (07APR2021) and Re-Title List");</v>
      </c>
    </row>
    <row r="631" spans="1:18" ht="32" x14ac:dyDescent="0.2">
      <c r="A631" s="7" t="s">
        <v>66</v>
      </c>
      <c r="B631" s="10" t="s">
        <v>1641</v>
      </c>
      <c r="C631" s="65">
        <v>83732</v>
      </c>
      <c r="D631" s="10" t="s">
        <v>1652</v>
      </c>
      <c r="E631" s="59">
        <f t="shared" si="27"/>
        <v>83732</v>
      </c>
      <c r="F631" s="10" t="s">
        <v>1653</v>
      </c>
      <c r="G631" s="59" t="str">
        <f>+VLOOKUP(C631,'Unit Retitle List'!$A$2:$C$1045,3,FALSE)</f>
        <v>NR NTAG HOU</v>
      </c>
      <c r="H631" s="10" t="str">
        <f>+IFERROR(VLOOKUP(C631,'Unit Retitle List'!$A$2:$C$1045,3,FALSE),F631)</f>
        <v>NR NTAG HOU</v>
      </c>
      <c r="I631" s="10" t="s">
        <v>1645</v>
      </c>
      <c r="J631" s="10" t="s">
        <v>1646</v>
      </c>
      <c r="K631" s="10" t="s">
        <v>18</v>
      </c>
      <c r="L631" s="10" t="s">
        <v>1647</v>
      </c>
      <c r="M631" s="10" t="s">
        <v>1648</v>
      </c>
      <c r="Q631" s="9" t="str">
        <f t="shared" si="28"/>
        <v xml:space="preserve">						{"83732","NR NTAG HOU (NOSC HOUSTON TX)"},</v>
      </c>
      <c r="R631" s="9" t="str">
        <f t="shared" si="29"/>
        <v>insert into FTS_rui_codes (suggest_text_1, suggest_text_2, source) values ("83732","NR NTAG HOU (NOSC HOUSTON TX)","RESFOR N12 (07APR2021) and Re-Title List");</v>
      </c>
    </row>
    <row r="632" spans="1:18" ht="32" x14ac:dyDescent="0.2">
      <c r="A632" s="7" t="s">
        <v>66</v>
      </c>
      <c r="B632" s="7" t="s">
        <v>2159</v>
      </c>
      <c r="C632" s="66">
        <v>83733</v>
      </c>
      <c r="D632" s="7" t="s">
        <v>2176</v>
      </c>
      <c r="E632" s="59">
        <f t="shared" si="27"/>
        <v>83733</v>
      </c>
      <c r="F632" s="7" t="s">
        <v>2177</v>
      </c>
      <c r="G632" s="59" t="str">
        <f>+VLOOKUP(C632,'Unit Retitle List'!$A$2:$C$1045,3,FALSE)</f>
        <v>NR TRNQLTY MED LOU</v>
      </c>
      <c r="H632" s="10" t="str">
        <f>+IFERROR(VLOOKUP(C632,'Unit Retitle List'!$A$2:$C$1045,3,FALSE),F632)</f>
        <v>NR TRNQLTY MED LOU</v>
      </c>
      <c r="I632" s="7" t="s">
        <v>2163</v>
      </c>
      <c r="J632" s="7" t="s">
        <v>2164</v>
      </c>
      <c r="K632" s="7" t="s">
        <v>2165</v>
      </c>
      <c r="L632" s="7" t="s">
        <v>2178</v>
      </c>
      <c r="M632" s="7" t="s">
        <v>2167</v>
      </c>
      <c r="Q632" s="9" t="str">
        <f t="shared" si="28"/>
        <v xml:space="preserve">						{"83733","NR TRNQLTY MED LOU (NOSC LOUISVILLE KY)"},</v>
      </c>
      <c r="R632" s="9" t="str">
        <f t="shared" si="29"/>
        <v>insert into FTS_rui_codes (suggest_text_1, suggest_text_2, source) values ("83733","NR TRNQLTY MED LOU (NOSC LOUISVILLE KY)","RESFOR N12 (07APR2021) and Re-Title List");</v>
      </c>
    </row>
    <row r="633" spans="1:18" ht="32" x14ac:dyDescent="0.2">
      <c r="A633" s="7" t="s">
        <v>66</v>
      </c>
      <c r="B633" s="10" t="s">
        <v>2450</v>
      </c>
      <c r="C633" s="65">
        <v>83734</v>
      </c>
      <c r="D633" s="10" t="s">
        <v>2461</v>
      </c>
      <c r="E633" s="59">
        <f t="shared" si="27"/>
        <v>83734</v>
      </c>
      <c r="F633" s="10" t="s">
        <v>2462</v>
      </c>
      <c r="G633" s="59" t="str">
        <f>+VLOOKUP(C633,'Unit Retitle List'!$A$2:$C$1045,3,FALSE)</f>
        <v>NR NMRTC BTH NAS</v>
      </c>
      <c r="H633" s="10" t="str">
        <f>+IFERROR(VLOOKUP(C633,'Unit Retitle List'!$A$2:$C$1045,3,FALSE),F633)</f>
        <v>NR NMRTC BTH NAS</v>
      </c>
      <c r="I633" s="10" t="s">
        <v>2454</v>
      </c>
      <c r="J633" s="10" t="s">
        <v>2455</v>
      </c>
      <c r="K633" s="10" t="s">
        <v>616</v>
      </c>
      <c r="L633" s="10" t="s">
        <v>2456</v>
      </c>
      <c r="M633" s="10" t="s">
        <v>2457</v>
      </c>
      <c r="Q633" s="9" t="str">
        <f t="shared" si="28"/>
        <v xml:space="preserve">						{"83734","NR NMRTC BTH NAS (NOSC NASHVILLE TN)"},</v>
      </c>
      <c r="R633" s="9" t="str">
        <f t="shared" si="29"/>
        <v>insert into FTS_rui_codes (suggest_text_1, suggest_text_2, source) values ("83734","NR NMRTC BTH NAS (NOSC NASHVILLE TN)","RESFOR N12 (07APR2021) and Re-Title List");</v>
      </c>
    </row>
    <row r="634" spans="1:18" ht="32" x14ac:dyDescent="0.2">
      <c r="A634" s="10" t="s">
        <v>141</v>
      </c>
      <c r="B634" s="10" t="s">
        <v>2978</v>
      </c>
      <c r="C634" s="65">
        <v>83735</v>
      </c>
      <c r="D634" s="10" t="s">
        <v>2988</v>
      </c>
      <c r="E634" s="59">
        <f t="shared" si="27"/>
        <v>83735</v>
      </c>
      <c r="F634" s="10" t="s">
        <v>2989</v>
      </c>
      <c r="G634" s="59" t="str">
        <f>+VLOOKUP(C634,'Unit Retitle List'!$A$2:$C$1045,3,FALSE)</f>
        <v>NR JAG TRIJUDACT</v>
      </c>
      <c r="H634" s="10" t="str">
        <f>+IFERROR(VLOOKUP(C634,'Unit Retitle List'!$A$2:$C$1045,3,FALSE),F634)</f>
        <v>NR JAG TRIJUDACT</v>
      </c>
      <c r="I634" s="10" t="s">
        <v>2990</v>
      </c>
      <c r="J634" s="10" t="s">
        <v>2983</v>
      </c>
      <c r="K634" s="10" t="s">
        <v>2984</v>
      </c>
      <c r="L634" s="10" t="s">
        <v>2991</v>
      </c>
      <c r="M634" s="10" t="s">
        <v>2986</v>
      </c>
      <c r="O634" s="17"/>
      <c r="Q634" s="9" t="str">
        <f t="shared" si="28"/>
        <v xml:space="preserve">						{"83735","NR JAG TRIJUDACT (NOSC OKLAHOMA CITY OK)"},</v>
      </c>
      <c r="R634" s="9" t="str">
        <f t="shared" si="29"/>
        <v>insert into FTS_rui_codes (suggest_text_1, suggest_text_2, source) values ("83735","NR JAG TRIJUDACT (NOSC OKLAHOMA CITY OK)","RESFOR N12 (07APR2021) and Re-Title List");</v>
      </c>
    </row>
    <row r="635" spans="1:18" ht="32" x14ac:dyDescent="0.2">
      <c r="A635" s="10" t="s">
        <v>141</v>
      </c>
      <c r="B635" s="10" t="s">
        <v>2046</v>
      </c>
      <c r="C635" s="65">
        <v>83736</v>
      </c>
      <c r="D635" s="10" t="s">
        <v>2059</v>
      </c>
      <c r="E635" s="59">
        <f t="shared" si="27"/>
        <v>83736</v>
      </c>
      <c r="F635" s="10" t="s">
        <v>2060</v>
      </c>
      <c r="G635" s="59" t="str">
        <f>+VLOOKUP(C635,'Unit Retitle List'!$A$2:$C$1045,3,FALSE)</f>
        <v>NR NMRTC BTH KNO</v>
      </c>
      <c r="H635" s="10" t="str">
        <f>+IFERROR(VLOOKUP(C635,'Unit Retitle List'!$A$2:$C$1045,3,FALSE),F635)</f>
        <v>NR NMRTC BTH KNO</v>
      </c>
      <c r="I635" s="10" t="s">
        <v>2050</v>
      </c>
      <c r="J635" s="10" t="s">
        <v>2051</v>
      </c>
      <c r="K635" s="10" t="s">
        <v>616</v>
      </c>
      <c r="L635" s="10" t="s">
        <v>2052</v>
      </c>
      <c r="M635" s="10" t="s">
        <v>2053</v>
      </c>
      <c r="Q635" s="9" t="str">
        <f t="shared" si="28"/>
        <v xml:space="preserve">						{"83736","NR NMRTC BTH KNO (NOSC KNOXVILLE TN)"},</v>
      </c>
      <c r="R635" s="9" t="str">
        <f t="shared" si="29"/>
        <v>insert into FTS_rui_codes (suggest_text_1, suggest_text_2, source) values ("83736","NR NMRTC BTH KNO (NOSC KNOXVILLE TN)","RESFOR N12 (07APR2021) and Re-Title List");</v>
      </c>
    </row>
    <row r="636" spans="1:18" ht="32" x14ac:dyDescent="0.2">
      <c r="A636" s="10" t="s">
        <v>141</v>
      </c>
      <c r="B636" s="10" t="s">
        <v>610</v>
      </c>
      <c r="C636" s="65">
        <v>83737</v>
      </c>
      <c r="D636" s="10" t="s">
        <v>626</v>
      </c>
      <c r="E636" s="59">
        <f t="shared" si="27"/>
        <v>83737</v>
      </c>
      <c r="F636" s="10" t="s">
        <v>627</v>
      </c>
      <c r="G636" s="59" t="str">
        <f>+VLOOKUP(C636,'Unit Retitle List'!$A$2:$C$1045,3,FALSE)</f>
        <v>NR NMRTC BTH CTN</v>
      </c>
      <c r="H636" s="10" t="str">
        <f>+IFERROR(VLOOKUP(C636,'Unit Retitle List'!$A$2:$C$1045,3,FALSE),F636)</f>
        <v>NR NMRTC BTH CTN</v>
      </c>
      <c r="I636" s="10" t="s">
        <v>614</v>
      </c>
      <c r="J636" s="10" t="s">
        <v>615</v>
      </c>
      <c r="K636" s="10" t="s">
        <v>616</v>
      </c>
      <c r="L636" s="10" t="s">
        <v>617</v>
      </c>
      <c r="M636" s="10" t="s">
        <v>618</v>
      </c>
      <c r="Q636" s="9" t="str">
        <f t="shared" si="28"/>
        <v xml:space="preserve">						{"83737","NR NMRTC BTH CTN (NOSC CHATTANOOGA TN)"},</v>
      </c>
      <c r="R636" s="9" t="str">
        <f t="shared" si="29"/>
        <v>insert into FTS_rui_codes (suggest_text_1, suggest_text_2, source) values ("83737","NR NMRTC BTH CTN (NOSC CHATTANOOGA TN)","RESFOR N12 (07APR2021) and Re-Title List");</v>
      </c>
    </row>
    <row r="637" spans="1:18" ht="32" x14ac:dyDescent="0.2">
      <c r="A637" s="10" t="s">
        <v>141</v>
      </c>
      <c r="B637" s="10" t="s">
        <v>3484</v>
      </c>
      <c r="C637" s="65">
        <v>83739</v>
      </c>
      <c r="D637" s="10" t="s">
        <v>3528</v>
      </c>
      <c r="E637" s="59">
        <f t="shared" si="27"/>
        <v>83739</v>
      </c>
      <c r="F637" s="10" t="s">
        <v>3529</v>
      </c>
      <c r="G637" s="59" t="str">
        <f>+VLOOKUP(C637,'Unit Retitle List'!$A$2:$C$1045,3,FALSE)</f>
        <v>NR DLA JRF AVIATN</v>
      </c>
      <c r="H637" s="10" t="str">
        <f>+IFERROR(VLOOKUP(C637,'Unit Retitle List'!$A$2:$C$1045,3,FALSE),F637)</f>
        <v>NR DLA JRF AVIATN</v>
      </c>
      <c r="I637" s="10" t="s">
        <v>3487</v>
      </c>
      <c r="J637" s="10" t="s">
        <v>3488</v>
      </c>
      <c r="K637" s="10" t="s">
        <v>26</v>
      </c>
      <c r="L637" s="10" t="s">
        <v>3489</v>
      </c>
      <c r="M637" s="10" t="s">
        <v>3490</v>
      </c>
      <c r="O637" s="17"/>
      <c r="Q637" s="9" t="str">
        <f t="shared" si="28"/>
        <v xml:space="preserve">						{"83739","NR DLA JRF AVIATN (NOSC RICHMOND VA)"},</v>
      </c>
      <c r="R637" s="9" t="str">
        <f t="shared" si="29"/>
        <v>insert into FTS_rui_codes (suggest_text_1, suggest_text_2, source) values ("83739","NR DLA JRF AVIATN (NOSC RICHMOND VA)","RESFOR N12 (07APR2021) and Re-Title List");</v>
      </c>
    </row>
    <row r="638" spans="1:18" ht="32" x14ac:dyDescent="0.2">
      <c r="A638" s="10" t="s">
        <v>141</v>
      </c>
      <c r="B638" s="10" t="s">
        <v>4324</v>
      </c>
      <c r="C638" s="65">
        <v>83741</v>
      </c>
      <c r="D638" s="10" t="s">
        <v>4400</v>
      </c>
      <c r="E638" s="59">
        <f t="shared" si="27"/>
        <v>83741</v>
      </c>
      <c r="F638" s="10" t="s">
        <v>4401</v>
      </c>
      <c r="G638" s="59" t="str">
        <f>+VLOOKUP(C638,'Unit Retitle List'!$A$2:$C$1045,3,FALSE)</f>
        <v>NR USSPACECOM</v>
      </c>
      <c r="H638" s="10" t="str">
        <f>+IFERROR(VLOOKUP(C638,'Unit Retitle List'!$A$2:$C$1045,3,FALSE),F638)</f>
        <v>NR USSPACECOM</v>
      </c>
      <c r="I638" s="10" t="s">
        <v>4327</v>
      </c>
      <c r="J638" s="10" t="s">
        <v>4328</v>
      </c>
      <c r="K638" s="10" t="s">
        <v>48</v>
      </c>
      <c r="L638" s="10" t="s">
        <v>4329</v>
      </c>
      <c r="M638" s="22" t="s">
        <v>4330</v>
      </c>
      <c r="P638" s="13"/>
      <c r="Q638" s="9" t="str">
        <f t="shared" si="28"/>
        <v xml:space="preserve">						{"83741","NR USSPACECOM (NOSC VENTURA COUNTY CA)"},</v>
      </c>
      <c r="R638" s="9" t="str">
        <f t="shared" si="29"/>
        <v>insert into FTS_rui_codes (suggest_text_1, suggest_text_2, source) values ("83741","NR USSPACECOM (NOSC VENTURA COUNTY CA)","RESFOR N12 (07APR2021) and Re-Title List");</v>
      </c>
    </row>
    <row r="639" spans="1:18" ht="32" x14ac:dyDescent="0.2">
      <c r="A639" s="10" t="s">
        <v>141</v>
      </c>
      <c r="B639" s="10" t="s">
        <v>509</v>
      </c>
      <c r="C639" s="65">
        <v>83742</v>
      </c>
      <c r="D639" s="10" t="s">
        <v>518</v>
      </c>
      <c r="E639" s="59">
        <f t="shared" si="27"/>
        <v>83742</v>
      </c>
      <c r="F639" s="10" t="s">
        <v>519</v>
      </c>
      <c r="G639" s="59" t="str">
        <f>+VLOOKUP(C639,'Unit Retitle List'!$A$2:$C$1045,3,FALSE)</f>
        <v>NR NMRTC PTS BUF</v>
      </c>
      <c r="H639" s="10" t="str">
        <f>+IFERROR(VLOOKUP(C639,'Unit Retitle List'!$A$2:$C$1045,3,FALSE),F639)</f>
        <v>NR NMRTC PTS BUF</v>
      </c>
      <c r="I639" s="10" t="s">
        <v>512</v>
      </c>
      <c r="J639" s="10" t="s">
        <v>513</v>
      </c>
      <c r="K639" s="10" t="s">
        <v>514</v>
      </c>
      <c r="L639" s="10" t="s">
        <v>520</v>
      </c>
      <c r="M639" s="10" t="s">
        <v>516</v>
      </c>
      <c r="Q639" s="9" t="str">
        <f t="shared" si="28"/>
        <v xml:space="preserve">						{"83742","NR NMRTC PTS BUF (NOSC BUFFALO NY)"},</v>
      </c>
      <c r="R639" s="9" t="str">
        <f t="shared" si="29"/>
        <v>insert into FTS_rui_codes (suggest_text_1, suggest_text_2, source) values ("83742","NR NMRTC PTS BUF (NOSC BUFFALO NY)","RESFOR N12 (07APR2021) and Re-Title List");</v>
      </c>
    </row>
    <row r="640" spans="1:18" ht="32" x14ac:dyDescent="0.2">
      <c r="A640" s="10" t="s">
        <v>141</v>
      </c>
      <c r="B640" s="10" t="s">
        <v>4132</v>
      </c>
      <c r="C640" s="65">
        <v>83743</v>
      </c>
      <c r="D640" s="10" t="s">
        <v>4140</v>
      </c>
      <c r="E640" s="59">
        <f t="shared" si="27"/>
        <v>83743</v>
      </c>
      <c r="F640" s="10" t="s">
        <v>4141</v>
      </c>
      <c r="G640" s="59" t="str">
        <f>+VLOOKUP(C640,'Unit Retitle List'!$A$2:$C$1045,3,FALSE)</f>
        <v>NR NMRTC PTS SYR</v>
      </c>
      <c r="H640" s="10" t="str">
        <f>+IFERROR(VLOOKUP(C640,'Unit Retitle List'!$A$2:$C$1045,3,FALSE),F640)</f>
        <v>NR NMRTC PTS SYR</v>
      </c>
      <c r="I640" s="10" t="s">
        <v>4135</v>
      </c>
      <c r="J640" s="10" t="s">
        <v>4136</v>
      </c>
      <c r="K640" s="10" t="s">
        <v>514</v>
      </c>
      <c r="L640" s="10" t="s">
        <v>4137</v>
      </c>
      <c r="M640" s="10" t="s">
        <v>4138</v>
      </c>
      <c r="Q640" s="9" t="str">
        <f t="shared" si="28"/>
        <v xml:space="preserve">						{"83743","NR NMRTC PTS SYR (NOSC SYRACUSE NY)"},</v>
      </c>
      <c r="R640" s="9" t="str">
        <f t="shared" si="29"/>
        <v>insert into FTS_rui_codes (suggest_text_1, suggest_text_2, source) values ("83743","NR NMRTC PTS SYR (NOSC SYRACUSE NY)","RESFOR N12 (07APR2021) and Re-Title List");</v>
      </c>
    </row>
    <row r="641" spans="1:18" ht="32" x14ac:dyDescent="0.2">
      <c r="A641" s="10" t="s">
        <v>141</v>
      </c>
      <c r="B641" s="10" t="s">
        <v>3736</v>
      </c>
      <c r="C641" s="65">
        <v>83745</v>
      </c>
      <c r="D641" s="10" t="s">
        <v>3789</v>
      </c>
      <c r="E641" s="59">
        <f t="shared" si="27"/>
        <v>83745</v>
      </c>
      <c r="F641" s="10" t="s">
        <v>3790</v>
      </c>
      <c r="G641" s="59" t="str">
        <f>+VLOOKUP(C641,'Unit Retitle List'!$A$2:$C$1045,3,FALSE)</f>
        <v>NR NMRTC CP SDC-2</v>
      </c>
      <c r="H641" s="10" t="str">
        <f>+IFERROR(VLOOKUP(C641,'Unit Retitle List'!$A$2:$C$1045,3,FALSE),F641)</f>
        <v>NR NMRTC CP SDC-2</v>
      </c>
      <c r="I641" s="10" t="s">
        <v>3739</v>
      </c>
      <c r="J641" s="10" t="s">
        <v>47</v>
      </c>
      <c r="K641" s="10" t="s">
        <v>48</v>
      </c>
      <c r="L641" s="10" t="s">
        <v>3740</v>
      </c>
      <c r="M641" s="22" t="s">
        <v>3741</v>
      </c>
      <c r="O641" s="17"/>
      <c r="P641" s="13"/>
      <c r="Q641" s="9" t="str">
        <f t="shared" si="28"/>
        <v xml:space="preserve">						{"83745","NR NMRTC CP SDC-2 (NOSC SAN DIEGO CA)"},</v>
      </c>
      <c r="R641" s="9" t="str">
        <f t="shared" si="29"/>
        <v>insert into FTS_rui_codes (suggest_text_1, suggest_text_2, source) values ("83745","NR NMRTC CP SDC-2 (NOSC SAN DIEGO CA)","RESFOR N12 (07APR2021) and Re-Title List");</v>
      </c>
    </row>
    <row r="642" spans="1:18" ht="32" x14ac:dyDescent="0.2">
      <c r="A642" s="10" t="s">
        <v>141</v>
      </c>
      <c r="B642" s="7" t="s">
        <v>4428</v>
      </c>
      <c r="C642" s="66">
        <v>83746</v>
      </c>
      <c r="D642" s="7" t="s">
        <v>4446</v>
      </c>
      <c r="E642" s="59">
        <f t="shared" si="27"/>
        <v>83746</v>
      </c>
      <c r="F642" s="7" t="s">
        <v>4447</v>
      </c>
      <c r="G642" s="59" t="e">
        <f>+VLOOKUP(C642,'Unit Retitle List'!$A$2:$C$1045,3,FALSE)</f>
        <v>#N/A</v>
      </c>
      <c r="H642" s="10" t="str">
        <f>+IFERROR(VLOOKUP(C642,'Unit Retitle List'!$A$2:$C$1045,3,FALSE),F642)</f>
        <v>NR NATL DEFENSE UNIV</v>
      </c>
      <c r="I642" s="7" t="s">
        <v>4431</v>
      </c>
      <c r="J642" s="7" t="s">
        <v>4432</v>
      </c>
      <c r="K642" s="7" t="s">
        <v>298</v>
      </c>
      <c r="L642" s="7" t="s">
        <v>4433</v>
      </c>
      <c r="M642" s="7" t="s">
        <v>4434</v>
      </c>
      <c r="Q642" s="9" t="str">
        <f t="shared" si="28"/>
        <v xml:space="preserve">						{"83746","NR NATL DEFENSE UNIV (NOSC WASHINGTON DC)"},</v>
      </c>
      <c r="R642" s="9" t="str">
        <f t="shared" si="29"/>
        <v>insert into FTS_rui_codes (suggest_text_1, suggest_text_2, source) values ("83746","NR NATL DEFENSE UNIV (NOSC WASHINGTON DC)","RESFOR N12 (07APR2021) and Re-Title List");</v>
      </c>
    </row>
    <row r="643" spans="1:18" ht="32" x14ac:dyDescent="0.2">
      <c r="A643" s="10" t="s">
        <v>141</v>
      </c>
      <c r="B643" s="7" t="s">
        <v>2071</v>
      </c>
      <c r="C643" s="66">
        <v>83747</v>
      </c>
      <c r="D643" s="7" t="s">
        <v>2083</v>
      </c>
      <c r="E643" s="59">
        <f t="shared" ref="E643:E706" si="30">+IF(LEN(C643)&lt;=4,_xlfn.CONCAT("0",C643),C643)</f>
        <v>83747</v>
      </c>
      <c r="F643" s="7" t="s">
        <v>2084</v>
      </c>
      <c r="G643" s="59" t="e">
        <f>+VLOOKUP(C643,'Unit Retitle List'!$A$2:$C$1045,3,FALSE)</f>
        <v>#N/A</v>
      </c>
      <c r="H643" s="10" t="str">
        <f>+IFERROR(VLOOKUP(C643,'Unit Retitle List'!$A$2:$C$1045,3,FALSE),F643)</f>
        <v>NR SURGEMAIN LEHIGH VALLEY</v>
      </c>
      <c r="I643" s="7" t="s">
        <v>2080</v>
      </c>
      <c r="J643" s="7" t="s">
        <v>2075</v>
      </c>
      <c r="K643" s="7" t="s">
        <v>275</v>
      </c>
      <c r="L643" s="7" t="s">
        <v>2081</v>
      </c>
      <c r="M643" s="7" t="s">
        <v>2077</v>
      </c>
      <c r="Q643" s="9" t="str">
        <f t="shared" ref="Q643:Q706" si="31">+_xlfn.CONCAT("						{""",E643,""",""",H643," (",B643,")""},")</f>
        <v xml:space="preserve">						{"83747","NR SURGEMAIN LEHIGH VALLEY (NOSC LEHIGH VALLEY PA)"},</v>
      </c>
      <c r="R643" s="9" t="str">
        <f t="shared" ref="R643:R706" si="32">+_xlfn.CONCAT("insert into FTS_rui_codes (suggest_text_1, suggest_text_2, source) values (""",E643,""",""",H643," (",B643,")"",""RESFOR N12 (07APR2021) and Re-Title List"");")</f>
        <v>insert into FTS_rui_codes (suggest_text_1, suggest_text_2, source) values ("83747","NR SURGEMAIN LEHIGH VALLEY (NOSC LEHIGH VALLEY PA)","RESFOR N12 (07APR2021) and Re-Title List");</v>
      </c>
    </row>
    <row r="644" spans="1:18" ht="32" x14ac:dyDescent="0.2">
      <c r="A644" s="10" t="s">
        <v>141</v>
      </c>
      <c r="B644" s="10" t="s">
        <v>1490</v>
      </c>
      <c r="C644" s="65">
        <v>83748</v>
      </c>
      <c r="D644" s="10" t="s">
        <v>1516</v>
      </c>
      <c r="E644" s="59">
        <f t="shared" si="30"/>
        <v>83748</v>
      </c>
      <c r="F644" s="10" t="s">
        <v>1517</v>
      </c>
      <c r="G644" s="59" t="str">
        <f>+VLOOKUP(C644,'Unit Retitle List'!$A$2:$C$1045,3,FALSE)</f>
        <v>NMCB 14 HQ GUL</v>
      </c>
      <c r="H644" s="10" t="str">
        <f>+IFERROR(VLOOKUP(C644,'Unit Retitle List'!$A$2:$C$1045,3,FALSE),F644)</f>
        <v>NMCB 14 HQ GUL</v>
      </c>
      <c r="I644" s="10" t="s">
        <v>1492</v>
      </c>
      <c r="J644" s="10" t="s">
        <v>1493</v>
      </c>
      <c r="K644" s="10" t="s">
        <v>1494</v>
      </c>
      <c r="L644" s="10" t="s">
        <v>1495</v>
      </c>
      <c r="M644" s="10" t="s">
        <v>1496</v>
      </c>
      <c r="Q644" s="9" t="str">
        <f t="shared" si="31"/>
        <v xml:space="preserve">						{"83748","NMCB 14 HQ GUL (NOSC GULFPORT MS)"},</v>
      </c>
      <c r="R644" s="9" t="str">
        <f t="shared" si="32"/>
        <v>insert into FTS_rui_codes (suggest_text_1, suggest_text_2, source) values ("83748","NMCB 14 HQ GUL (NOSC GULFPORT MS)","RESFOR N12 (07APR2021) and Re-Title List");</v>
      </c>
    </row>
    <row r="645" spans="1:18" ht="32" x14ac:dyDescent="0.2">
      <c r="A645" s="10" t="s">
        <v>141</v>
      </c>
      <c r="B645" s="10" t="s">
        <v>3195</v>
      </c>
      <c r="C645" s="65">
        <v>83749</v>
      </c>
      <c r="D645" s="10" t="s">
        <v>3234</v>
      </c>
      <c r="E645" s="59">
        <f t="shared" si="30"/>
        <v>83749</v>
      </c>
      <c r="F645" s="10" t="s">
        <v>3235</v>
      </c>
      <c r="G645" s="59" t="e">
        <f>+VLOOKUP(C645,'Unit Retitle List'!$A$2:$C$1045,3,FALSE)</f>
        <v>#N/A</v>
      </c>
      <c r="H645" s="10" t="str">
        <f>+IFERROR(VLOOKUP(C645,'Unit Retitle List'!$A$2:$C$1045,3,FALSE),F645)</f>
        <v>NR SURGEMAIN PHOENIX</v>
      </c>
      <c r="I645" s="10" t="s">
        <v>3217</v>
      </c>
      <c r="J645" s="10" t="s">
        <v>3204</v>
      </c>
      <c r="K645" s="10" t="s">
        <v>3199</v>
      </c>
      <c r="L645" s="10" t="s">
        <v>3209</v>
      </c>
      <c r="M645" s="22" t="s">
        <v>3201</v>
      </c>
      <c r="O645" s="17"/>
      <c r="P645" s="13"/>
      <c r="Q645" s="9" t="str">
        <f t="shared" si="31"/>
        <v xml:space="preserve">						{"83749","NR SURGEMAIN PHOENIX (NOSC PHOENIX AZ)"},</v>
      </c>
      <c r="R645" s="9" t="str">
        <f t="shared" si="32"/>
        <v>insert into FTS_rui_codes (suggest_text_1, suggest_text_2, source) values ("83749","NR SURGEMAIN PHOENIX (NOSC PHOENIX AZ)","RESFOR N12 (07APR2021) and Re-Title List");</v>
      </c>
    </row>
    <row r="646" spans="1:18" ht="32" x14ac:dyDescent="0.2">
      <c r="A646" s="10" t="s">
        <v>141</v>
      </c>
      <c r="B646" s="10" t="s">
        <v>3878</v>
      </c>
      <c r="C646" s="65">
        <v>83750</v>
      </c>
      <c r="D646" s="10" t="s">
        <v>3903</v>
      </c>
      <c r="E646" s="59">
        <f t="shared" si="30"/>
        <v>83750</v>
      </c>
      <c r="F646" s="10" t="s">
        <v>3904</v>
      </c>
      <c r="G646" s="59" t="str">
        <f>+VLOOKUP(C646,'Unit Retitle List'!$A$2:$C$1045,3,FALSE)</f>
        <v>NR NMRTC SD SJC</v>
      </c>
      <c r="H646" s="10" t="str">
        <f>+IFERROR(VLOOKUP(C646,'Unit Retitle List'!$A$2:$C$1045,3,FALSE),F646)</f>
        <v>NR NMRTC SD SJC</v>
      </c>
      <c r="I646" s="10" t="s">
        <v>3881</v>
      </c>
      <c r="J646" s="10" t="s">
        <v>3882</v>
      </c>
      <c r="K646" s="10" t="s">
        <v>48</v>
      </c>
      <c r="L646" s="10" t="s">
        <v>3883</v>
      </c>
      <c r="M646" s="22" t="s">
        <v>3884</v>
      </c>
      <c r="O646" s="17"/>
      <c r="P646" s="13"/>
      <c r="Q646" s="9" t="str">
        <f t="shared" si="31"/>
        <v xml:space="preserve">						{"83750","NR NMRTC SD SJC (NOSC SAN JOSE CA)"},</v>
      </c>
      <c r="R646" s="9" t="str">
        <f t="shared" si="32"/>
        <v>insert into FTS_rui_codes (suggest_text_1, suggest_text_2, source) values ("83750","NR NMRTC SD SJC (NOSC SAN JOSE CA)","RESFOR N12 (07APR2021) and Re-Title List");</v>
      </c>
    </row>
    <row r="647" spans="1:18" ht="32" x14ac:dyDescent="0.2">
      <c r="A647" s="10" t="s">
        <v>141</v>
      </c>
      <c r="B647" s="10" t="s">
        <v>3461</v>
      </c>
      <c r="C647" s="65">
        <v>83753</v>
      </c>
      <c r="D647" s="10" t="s">
        <v>3481</v>
      </c>
      <c r="E647" s="59">
        <f t="shared" si="30"/>
        <v>83753</v>
      </c>
      <c r="F647" s="10" t="s">
        <v>3482</v>
      </c>
      <c r="G647" s="59" t="str">
        <f>+VLOOKUP(C647,'Unit Retitle List'!$A$2:$C$1045,3,FALSE)</f>
        <v>NR NMRTC SD FAL</v>
      </c>
      <c r="H647" s="10" t="str">
        <f>+IFERROR(VLOOKUP(C647,'Unit Retitle List'!$A$2:$C$1045,3,FALSE),F647)</f>
        <v>NR NMRTC SD FAL</v>
      </c>
      <c r="I647" s="10" t="s">
        <v>3464</v>
      </c>
      <c r="J647" s="10" t="s">
        <v>3465</v>
      </c>
      <c r="K647" s="10" t="s">
        <v>3466</v>
      </c>
      <c r="L647" s="10" t="s">
        <v>3483</v>
      </c>
      <c r="M647" s="22" t="s">
        <v>3468</v>
      </c>
      <c r="P647" s="13"/>
      <c r="Q647" s="9" t="str">
        <f t="shared" si="31"/>
        <v xml:space="preserve">						{"83753","NR NMRTC SD FAL (NOSC RENO NV)"},</v>
      </c>
      <c r="R647" s="9" t="str">
        <f t="shared" si="32"/>
        <v>insert into FTS_rui_codes (suggest_text_1, suggest_text_2, source) values ("83753","NR NMRTC SD FAL (NOSC RENO NV)","RESFOR N12 (07APR2021) and Re-Title List");</v>
      </c>
    </row>
    <row r="648" spans="1:18" ht="32" x14ac:dyDescent="0.2">
      <c r="A648" s="10" t="s">
        <v>141</v>
      </c>
      <c r="B648" s="10" t="s">
        <v>4295</v>
      </c>
      <c r="C648" s="65">
        <v>83755</v>
      </c>
      <c r="D648" s="10" t="s">
        <v>4319</v>
      </c>
      <c r="E648" s="59">
        <f t="shared" si="30"/>
        <v>83755</v>
      </c>
      <c r="F648" s="10" t="s">
        <v>4320</v>
      </c>
      <c r="G648" s="59" t="str">
        <f>+VLOOKUP(C648,'Unit Retitle List'!$A$2:$C$1045,3,FALSE)</f>
        <v>NR NMRTC CC TUL</v>
      </c>
      <c r="H648" s="10" t="str">
        <f>+IFERROR(VLOOKUP(C648,'Unit Retitle List'!$A$2:$C$1045,3,FALSE),F648)</f>
        <v>NR NMRTC CC TUL</v>
      </c>
      <c r="I648" s="10" t="s">
        <v>4313</v>
      </c>
      <c r="J648" s="10" t="s">
        <v>4299</v>
      </c>
      <c r="K648" s="10" t="s">
        <v>2984</v>
      </c>
      <c r="L648" s="10" t="s">
        <v>4305</v>
      </c>
      <c r="M648" s="10" t="s">
        <v>4301</v>
      </c>
      <c r="Q648" s="9" t="str">
        <f t="shared" si="31"/>
        <v xml:space="preserve">						{"83755","NR NMRTC CC TUL (NOSC TULSA OK)"},</v>
      </c>
      <c r="R648" s="9" t="str">
        <f t="shared" si="32"/>
        <v>insert into FTS_rui_codes (suggest_text_1, suggest_text_2, source) values ("83755","NR NMRTC CC TUL (NOSC TULSA OK)","RESFOR N12 (07APR2021) and Re-Title List");</v>
      </c>
    </row>
    <row r="649" spans="1:18" ht="32" x14ac:dyDescent="0.2">
      <c r="A649" s="10" t="s">
        <v>141</v>
      </c>
      <c r="B649" s="10" t="s">
        <v>142</v>
      </c>
      <c r="C649" s="65">
        <v>83756</v>
      </c>
      <c r="D649" s="10" t="s">
        <v>175</v>
      </c>
      <c r="E649" s="59">
        <f t="shared" si="30"/>
        <v>83756</v>
      </c>
      <c r="F649" s="10" t="s">
        <v>176</v>
      </c>
      <c r="G649" s="59" t="e">
        <f>+VLOOKUP(C649,'Unit Retitle List'!$A$2:$C$1045,3,FALSE)</f>
        <v>#N/A</v>
      </c>
      <c r="H649" s="10" t="str">
        <f>+IFERROR(VLOOKUP(C649,'Unit Retitle List'!$A$2:$C$1045,3,FALSE),F649)</f>
        <v>NR 4TH MARDIV 4RECON CO B</v>
      </c>
      <c r="I649" s="10" t="s">
        <v>145</v>
      </c>
      <c r="J649" s="10" t="s">
        <v>146</v>
      </c>
      <c r="K649" s="10" t="s">
        <v>147</v>
      </c>
      <c r="L649" s="10" t="s">
        <v>148</v>
      </c>
      <c r="M649" s="10" t="s">
        <v>149</v>
      </c>
      <c r="Q649" s="9" t="str">
        <f t="shared" si="31"/>
        <v xml:space="preserve">						{"83756","NR 4TH MARDIV 4RECON CO B (NOSC ATLANTA GA)"},</v>
      </c>
      <c r="R649" s="9" t="str">
        <f t="shared" si="32"/>
        <v>insert into FTS_rui_codes (suggest_text_1, suggest_text_2, source) values ("83756","NR 4TH MARDIV 4RECON CO B (NOSC ATLANTA GA)","RESFOR N12 (07APR2021) and Re-Title List");</v>
      </c>
    </row>
    <row r="650" spans="1:18" ht="32" x14ac:dyDescent="0.2">
      <c r="A650" s="10" t="s">
        <v>141</v>
      </c>
      <c r="B650" s="7" t="s">
        <v>1041</v>
      </c>
      <c r="C650" s="66">
        <v>83757</v>
      </c>
      <c r="D650" s="7" t="s">
        <v>1049</v>
      </c>
      <c r="E650" s="59">
        <f t="shared" si="30"/>
        <v>83757</v>
      </c>
      <c r="F650" s="7" t="s">
        <v>1050</v>
      </c>
      <c r="G650" s="59" t="str">
        <f>+VLOOKUP(C650,'Unit Retitle List'!$A$2:$C$1045,3,FALSE)</f>
        <v>NR NMRTC PTS EBE</v>
      </c>
      <c r="H650" s="10" t="str">
        <f>+IFERROR(VLOOKUP(C650,'Unit Retitle List'!$A$2:$C$1045,3,FALSE),F650)</f>
        <v>NR NMRTC PTS EBE</v>
      </c>
      <c r="I650" s="7" t="s">
        <v>1044</v>
      </c>
      <c r="J650" s="7" t="s">
        <v>1045</v>
      </c>
      <c r="K650" s="7" t="s">
        <v>275</v>
      </c>
      <c r="L650" s="7" t="s">
        <v>1051</v>
      </c>
      <c r="M650" s="7" t="s">
        <v>1047</v>
      </c>
      <c r="Q650" s="9" t="str">
        <f t="shared" si="31"/>
        <v xml:space="preserve">						{"83757","NR NMRTC PTS EBE (NOSC EBENSBURG PA)"},</v>
      </c>
      <c r="R650" s="9" t="str">
        <f t="shared" si="32"/>
        <v>insert into FTS_rui_codes (suggest_text_1, suggest_text_2, source) values ("83757","NR NMRTC PTS EBE (NOSC EBENSBURG PA)","RESFOR N12 (07APR2021) and Re-Title List");</v>
      </c>
    </row>
    <row r="651" spans="1:18" ht="32" x14ac:dyDescent="0.2">
      <c r="A651" s="10" t="s">
        <v>141</v>
      </c>
      <c r="B651" s="7" t="s">
        <v>3176</v>
      </c>
      <c r="C651" s="66">
        <v>83758</v>
      </c>
      <c r="D651" s="7" t="s">
        <v>3190</v>
      </c>
      <c r="E651" s="59">
        <f t="shared" si="30"/>
        <v>83758</v>
      </c>
      <c r="F651" s="7" t="s">
        <v>3191</v>
      </c>
      <c r="G651" s="59" t="str">
        <f>+VLOOKUP(C651,'Unit Retitle List'!$A$2:$C$1045,3,FALSE)</f>
        <v>NR NMRTC BTH PEO</v>
      </c>
      <c r="H651" s="10" t="str">
        <f>+IFERROR(VLOOKUP(C651,'Unit Retitle List'!$A$2:$C$1045,3,FALSE),F651)</f>
        <v>NR NMRTC BTH PEO</v>
      </c>
      <c r="I651" s="7" t="s">
        <v>3180</v>
      </c>
      <c r="J651" s="7" t="s">
        <v>3181</v>
      </c>
      <c r="K651" s="7" t="s">
        <v>654</v>
      </c>
      <c r="L651" s="7" t="s">
        <v>3182</v>
      </c>
      <c r="M651" s="7" t="s">
        <v>3183</v>
      </c>
      <c r="Q651" s="9" t="str">
        <f t="shared" si="31"/>
        <v xml:space="preserve">						{"83758","NR NMRTC BTH PEO (NOSC PEORIA IL)"},</v>
      </c>
      <c r="R651" s="9" t="str">
        <f t="shared" si="32"/>
        <v>insert into FTS_rui_codes (suggest_text_1, suggest_text_2, source) values ("83758","NR NMRTC BTH PEO (NOSC PEORIA IL)","RESFOR N12 (07APR2021) and Re-Title List");</v>
      </c>
    </row>
    <row r="652" spans="1:18" ht="32" x14ac:dyDescent="0.2">
      <c r="A652" s="10" t="s">
        <v>141</v>
      </c>
      <c r="B652" s="7" t="s">
        <v>2730</v>
      </c>
      <c r="C652" s="66">
        <v>83760</v>
      </c>
      <c r="D652" s="7" t="s">
        <v>2732</v>
      </c>
      <c r="E652" s="59">
        <f t="shared" si="30"/>
        <v>83760</v>
      </c>
      <c r="F652" s="7" t="s">
        <v>2733</v>
      </c>
      <c r="G652" s="59" t="e">
        <f>+VLOOKUP(C652,'Unit Retitle List'!$A$2:$C$1045,3,FALSE)</f>
        <v>#N/A</v>
      </c>
      <c r="H652" s="10" t="str">
        <f>+IFERROR(VLOOKUP(C652,'Unit Retitle List'!$A$2:$C$1045,3,FALSE),F652)</f>
        <v>NR NAVAL SAFETY CENTER 186</v>
      </c>
      <c r="I652" s="7" t="s">
        <v>2734</v>
      </c>
      <c r="J652" s="7" t="s">
        <v>2735</v>
      </c>
      <c r="K652" s="7" t="s">
        <v>26</v>
      </c>
      <c r="L652" s="7" t="s">
        <v>2736</v>
      </c>
      <c r="M652" s="7" t="s">
        <v>2737</v>
      </c>
      <c r="Q652" s="9" t="str">
        <f t="shared" si="31"/>
        <v xml:space="preserve">						{"83760","NR NAVAL SAFETY CENTER 186 (NOSC NORFOLK VA)"},</v>
      </c>
      <c r="R652" s="9" t="str">
        <f t="shared" si="32"/>
        <v>insert into FTS_rui_codes (suggest_text_1, suggest_text_2, source) values ("83760","NR NAVAL SAFETY CENTER 186 (NOSC NORFOLK VA)","RESFOR N12 (07APR2021) and Re-Title List");</v>
      </c>
    </row>
    <row r="653" spans="1:18" ht="32" x14ac:dyDescent="0.2">
      <c r="A653" s="10" t="s">
        <v>141</v>
      </c>
      <c r="B653" s="10" t="s">
        <v>3098</v>
      </c>
      <c r="C653" s="65">
        <v>83762</v>
      </c>
      <c r="D653" s="10" t="s">
        <v>3129</v>
      </c>
      <c r="E653" s="59">
        <f t="shared" si="30"/>
        <v>83762</v>
      </c>
      <c r="F653" s="10" t="s">
        <v>3130</v>
      </c>
      <c r="G653" s="59" t="e">
        <f>+VLOOKUP(C653,'Unit Retitle List'!$A$2:$C$1045,3,FALSE)</f>
        <v>#N/A</v>
      </c>
      <c r="H653" s="10" t="str">
        <f>+IFERROR(VLOOKUP(C653,'Unit Retitle List'!$A$2:$C$1045,3,FALSE),F653)</f>
        <v>NR NSF NAS PCOLA</v>
      </c>
      <c r="I653" s="10" t="s">
        <v>3110</v>
      </c>
      <c r="J653" s="10" t="s">
        <v>3103</v>
      </c>
      <c r="K653" s="10" t="s">
        <v>54</v>
      </c>
      <c r="L653" s="10" t="s">
        <v>3104</v>
      </c>
      <c r="M653" s="10" t="s">
        <v>3105</v>
      </c>
      <c r="O653" s="10"/>
      <c r="Q653" s="9" t="str">
        <f t="shared" si="31"/>
        <v xml:space="preserve">						{"83762","NR NSF NAS PCOLA (NOSC PENSACOLA FL)"},</v>
      </c>
      <c r="R653" s="9" t="str">
        <f t="shared" si="32"/>
        <v>insert into FTS_rui_codes (suggest_text_1, suggest_text_2, source) values ("83762","NR NSF NAS PCOLA (NOSC PENSACOLA FL)","RESFOR N12 (07APR2021) and Re-Title List");</v>
      </c>
    </row>
    <row r="654" spans="1:18" ht="32" x14ac:dyDescent="0.2">
      <c r="A654" s="10" t="s">
        <v>141</v>
      </c>
      <c r="B654" s="10" t="s">
        <v>1490</v>
      </c>
      <c r="C654" s="65">
        <v>83766</v>
      </c>
      <c r="D654" s="10" t="s">
        <v>1556</v>
      </c>
      <c r="E654" s="59">
        <f t="shared" si="30"/>
        <v>83766</v>
      </c>
      <c r="F654" s="10" t="s">
        <v>1557</v>
      </c>
      <c r="G654" s="59" t="e">
        <f>+VLOOKUP(C654,'Unit Retitle List'!$A$2:$C$1045,3,FALSE)</f>
        <v>#N/A</v>
      </c>
      <c r="H654" s="10" t="str">
        <f>+IFERROR(VLOOKUP(C654,'Unit Retitle List'!$A$2:$C$1045,3,FALSE),F654)</f>
        <v>NR NSW DET GULFPORT</v>
      </c>
      <c r="I654" s="10" t="s">
        <v>1492</v>
      </c>
      <c r="J654" s="10" t="s">
        <v>1493</v>
      </c>
      <c r="K654" s="10" t="s">
        <v>1494</v>
      </c>
      <c r="L654" s="10" t="s">
        <v>1495</v>
      </c>
      <c r="M654" s="10" t="s">
        <v>1496</v>
      </c>
      <c r="Q654" s="9" t="str">
        <f t="shared" si="31"/>
        <v xml:space="preserve">						{"83766","NR NSW DET GULFPORT (NOSC GULFPORT MS)"},</v>
      </c>
      <c r="R654" s="9" t="str">
        <f t="shared" si="32"/>
        <v>insert into FTS_rui_codes (suggest_text_1, suggest_text_2, source) values ("83766","NR NSW DET GULFPORT (NOSC GULFPORT MS)","RESFOR N12 (07APR2021) and Re-Title List");</v>
      </c>
    </row>
    <row r="655" spans="1:18" ht="32" x14ac:dyDescent="0.2">
      <c r="A655" s="10" t="s">
        <v>141</v>
      </c>
      <c r="B655" s="10" t="s">
        <v>3049</v>
      </c>
      <c r="C655" s="65">
        <v>83767</v>
      </c>
      <c r="D655" s="10" t="s">
        <v>3070</v>
      </c>
      <c r="E655" s="59">
        <f t="shared" si="30"/>
        <v>83767</v>
      </c>
      <c r="F655" s="10" t="s">
        <v>3071</v>
      </c>
      <c r="G655" s="59" t="str">
        <f>+VLOOKUP(C655,'Unit Retitle List'!$A$2:$C$1045,3,FALSE)</f>
        <v>NR RSU ORL</v>
      </c>
      <c r="H655" s="10" t="str">
        <f>+IFERROR(VLOOKUP(C655,'Unit Retitle List'!$A$2:$C$1045,3,FALSE),F655)</f>
        <v>NR RSU ORL</v>
      </c>
      <c r="I655" s="10" t="s">
        <v>3053</v>
      </c>
      <c r="J655" s="10" t="s">
        <v>3054</v>
      </c>
      <c r="K655" s="10" t="s">
        <v>54</v>
      </c>
      <c r="L655" s="10" t="s">
        <v>3065</v>
      </c>
      <c r="M655" s="10" t="s">
        <v>3056</v>
      </c>
      <c r="Q655" s="9" t="str">
        <f t="shared" si="31"/>
        <v xml:space="preserve">						{"83767","NR RSU ORL (NOSC ORLANDO FL)"},</v>
      </c>
      <c r="R655" s="9" t="str">
        <f t="shared" si="32"/>
        <v>insert into FTS_rui_codes (suggest_text_1, suggest_text_2, source) values ("83767","NR RSU ORL (NOSC ORLANDO FL)","RESFOR N12 (07APR2021) and Re-Title List");</v>
      </c>
    </row>
    <row r="656" spans="1:18" ht="32" x14ac:dyDescent="0.2">
      <c r="A656" s="10" t="s">
        <v>141</v>
      </c>
      <c r="B656" s="7" t="s">
        <v>1089</v>
      </c>
      <c r="C656" s="66">
        <v>83768</v>
      </c>
      <c r="D656" s="7" t="s">
        <v>1102</v>
      </c>
      <c r="E656" s="59">
        <f t="shared" si="30"/>
        <v>83768</v>
      </c>
      <c r="F656" s="7" t="s">
        <v>1103</v>
      </c>
      <c r="G656" s="59" t="e">
        <f>+VLOOKUP(C656,'Unit Retitle List'!$A$2:$C$1045,3,FALSE)</f>
        <v>#N/A</v>
      </c>
      <c r="H656" s="10" t="str">
        <f>+IFERROR(VLOOKUP(C656,'Unit Retitle List'!$A$2:$C$1045,3,FALSE),F656)</f>
        <v>NR EXP MAINTENANCE DET E</v>
      </c>
      <c r="I656" s="7" t="s">
        <v>1092</v>
      </c>
      <c r="J656" s="7" t="s">
        <v>1093</v>
      </c>
      <c r="K656" s="7" t="s">
        <v>1094</v>
      </c>
      <c r="L656" s="7" t="s">
        <v>1104</v>
      </c>
      <c r="M656" s="7" t="s">
        <v>1096</v>
      </c>
      <c r="Q656" s="9" t="str">
        <f t="shared" si="31"/>
        <v xml:space="preserve">						{"83768","NR EXP MAINTENANCE DET E (NOSC ELEANOR WV)"},</v>
      </c>
      <c r="R656" s="9" t="str">
        <f t="shared" si="32"/>
        <v>insert into FTS_rui_codes (suggest_text_1, suggest_text_2, source) values ("83768","NR EXP MAINTENANCE DET E (NOSC ELEANOR WV)","RESFOR N12 (07APR2021) and Re-Title List");</v>
      </c>
    </row>
    <row r="657" spans="1:18" ht="32" x14ac:dyDescent="0.2">
      <c r="A657" s="10" t="s">
        <v>141</v>
      </c>
      <c r="B657" s="7" t="s">
        <v>3570</v>
      </c>
      <c r="C657" s="66">
        <v>83769</v>
      </c>
      <c r="D657" s="7" t="s">
        <v>3581</v>
      </c>
      <c r="E657" s="59">
        <f t="shared" si="30"/>
        <v>83769</v>
      </c>
      <c r="F657" s="7" t="s">
        <v>3582</v>
      </c>
      <c r="G657" s="59" t="str">
        <f>+VLOOKUP(C657,'Unit Retitle List'!$A$2:$C$1045,3,FALSE)</f>
        <v>NR NMRTC BTH RII</v>
      </c>
      <c r="H657" s="10" t="str">
        <f>+IFERROR(VLOOKUP(C657,'Unit Retitle List'!$A$2:$C$1045,3,FALSE),F657)</f>
        <v>NR NMRTC BTH RII</v>
      </c>
      <c r="I657" s="7" t="s">
        <v>3574</v>
      </c>
      <c r="J657" s="7" t="s">
        <v>3575</v>
      </c>
      <c r="K657" s="7" t="s">
        <v>654</v>
      </c>
      <c r="L657" s="7" t="s">
        <v>3576</v>
      </c>
      <c r="M657" s="7" t="s">
        <v>3577</v>
      </c>
      <c r="Q657" s="9" t="str">
        <f t="shared" si="31"/>
        <v xml:space="preserve">						{"83769","NR NMRTC BTH RII (NOSC ROCK ISLAND IL)"},</v>
      </c>
      <c r="R657" s="9" t="str">
        <f t="shared" si="32"/>
        <v>insert into FTS_rui_codes (suggest_text_1, suggest_text_2, source) values ("83769","NR NMRTC BTH RII (NOSC ROCK ISLAND IL)","RESFOR N12 (07APR2021) and Re-Title List");</v>
      </c>
    </row>
    <row r="658" spans="1:18" ht="32" x14ac:dyDescent="0.2">
      <c r="A658" s="10" t="s">
        <v>141</v>
      </c>
      <c r="B658" s="10" t="s">
        <v>2652</v>
      </c>
      <c r="C658" s="65">
        <v>83770</v>
      </c>
      <c r="D658" s="10" t="s">
        <v>2674</v>
      </c>
      <c r="E658" s="59">
        <f t="shared" si="30"/>
        <v>83770</v>
      </c>
      <c r="F658" s="10" t="s">
        <v>2675</v>
      </c>
      <c r="G658" s="59" t="str">
        <f>+VLOOKUP(C658,'Unit Retitle List'!$A$2:$C$1045,3,FALSE)</f>
        <v>NR NVL LDRSP &amp; ETH</v>
      </c>
      <c r="H658" s="10" t="str">
        <f>+IFERROR(VLOOKUP(C658,'Unit Retitle List'!$A$2:$C$1045,3,FALSE),F658)</f>
        <v>NR NVL LDRSP &amp; ETH</v>
      </c>
      <c r="I658" s="10" t="s">
        <v>2655</v>
      </c>
      <c r="J658" s="10" t="s">
        <v>2656</v>
      </c>
      <c r="K658" s="10" t="s">
        <v>2657</v>
      </c>
      <c r="L658" s="10" t="s">
        <v>2658</v>
      </c>
      <c r="M658" s="10" t="s">
        <v>2659</v>
      </c>
      <c r="Q658" s="9" t="str">
        <f t="shared" si="31"/>
        <v xml:space="preserve">						{"83770","NR NVL LDRSP &amp; ETH (NOSC NEWPORT RI)"},</v>
      </c>
      <c r="R658" s="9" t="str">
        <f t="shared" si="32"/>
        <v>insert into FTS_rui_codes (suggest_text_1, suggest_text_2, source) values ("83770","NR NVL LDRSP &amp; ETH (NOSC NEWPORT RI)","RESFOR N12 (07APR2021) and Re-Title List");</v>
      </c>
    </row>
    <row r="659" spans="1:18" ht="32" x14ac:dyDescent="0.2">
      <c r="A659" s="10" t="s">
        <v>141</v>
      </c>
      <c r="B659" s="10" t="s">
        <v>4407</v>
      </c>
      <c r="C659" s="65">
        <v>83778</v>
      </c>
      <c r="D659" s="10" t="s">
        <v>4421</v>
      </c>
      <c r="E659" s="59">
        <f t="shared" si="30"/>
        <v>83778</v>
      </c>
      <c r="F659" s="10" t="s">
        <v>4422</v>
      </c>
      <c r="G659" s="59" t="str">
        <f>+VLOOKUP(C659,'Unit Retitle List'!$A$2:$C$1045,3,FALSE)</f>
        <v>NR RSU WAC</v>
      </c>
      <c r="H659" s="10" t="str">
        <f>+IFERROR(VLOOKUP(C659,'Unit Retitle List'!$A$2:$C$1045,3,FALSE),F659)</f>
        <v>NR RSU WAC</v>
      </c>
      <c r="I659" s="10" t="s">
        <v>4410</v>
      </c>
      <c r="J659" s="10" t="s">
        <v>4411</v>
      </c>
      <c r="K659" s="10" t="s">
        <v>18</v>
      </c>
      <c r="L659" s="10" t="s">
        <v>4423</v>
      </c>
      <c r="M659" s="10" t="s">
        <v>4413</v>
      </c>
      <c r="Q659" s="9" t="str">
        <f t="shared" si="31"/>
        <v xml:space="preserve">						{"83778","NR RSU WAC (NOSC WACO TX)"},</v>
      </c>
      <c r="R659" s="9" t="str">
        <f t="shared" si="32"/>
        <v>insert into FTS_rui_codes (suggest_text_1, suggest_text_2, source) values ("83778","NR RSU WAC (NOSC WACO TX)","RESFOR N12 (07APR2021) and Re-Title List");</v>
      </c>
    </row>
    <row r="660" spans="1:18" ht="32" x14ac:dyDescent="0.2">
      <c r="A660" s="10" t="s">
        <v>141</v>
      </c>
      <c r="B660" s="10" t="s">
        <v>95</v>
      </c>
      <c r="C660" s="65">
        <v>83779</v>
      </c>
      <c r="D660" s="10" t="s">
        <v>113</v>
      </c>
      <c r="E660" s="59">
        <f t="shared" si="30"/>
        <v>83779</v>
      </c>
      <c r="F660" s="10" t="s">
        <v>114</v>
      </c>
      <c r="G660" s="59" t="str">
        <f>+VLOOKUP(C660,'Unit Retitle List'!$A$2:$C$1045,3,FALSE)</f>
        <v>NR RSU AMA</v>
      </c>
      <c r="H660" s="10" t="str">
        <f>+IFERROR(VLOOKUP(C660,'Unit Retitle List'!$A$2:$C$1045,3,FALSE),F660)</f>
        <v>NR RSU AMA</v>
      </c>
      <c r="I660" s="10" t="s">
        <v>98</v>
      </c>
      <c r="J660" s="10" t="s">
        <v>108</v>
      </c>
      <c r="K660" s="10" t="s">
        <v>18</v>
      </c>
      <c r="L660" s="10" t="s">
        <v>115</v>
      </c>
      <c r="M660" s="10" t="s">
        <v>101</v>
      </c>
      <c r="Q660" s="9" t="str">
        <f t="shared" si="31"/>
        <v xml:space="preserve">						{"83779","NR RSU AMA (NOSC AMARILLO TX)"},</v>
      </c>
      <c r="R660" s="9" t="str">
        <f t="shared" si="32"/>
        <v>insert into FTS_rui_codes (suggest_text_1, suggest_text_2, source) values ("83779","NR RSU AMA (NOSC AMARILLO TX)","RESFOR N12 (07APR2021) and Re-Title List");</v>
      </c>
    </row>
    <row r="661" spans="1:18" ht="32" x14ac:dyDescent="0.2">
      <c r="A661" s="10" t="s">
        <v>141</v>
      </c>
      <c r="B661" s="10" t="s">
        <v>4024</v>
      </c>
      <c r="C661" s="65">
        <v>83783</v>
      </c>
      <c r="D661" s="10" t="s">
        <v>4052</v>
      </c>
      <c r="E661" s="59">
        <f t="shared" si="30"/>
        <v>83783</v>
      </c>
      <c r="F661" s="10" t="s">
        <v>4053</v>
      </c>
      <c r="G661" s="59" t="str">
        <f>+VLOOKUP(C661,'Unit Retitle List'!$A$2:$C$1045,3,FALSE)</f>
        <v>NR RSU SPM</v>
      </c>
      <c r="H661" s="10" t="str">
        <f>+IFERROR(VLOOKUP(C661,'Unit Retitle List'!$A$2:$C$1045,3,FALSE),F661)</f>
        <v>NR RSU SPM</v>
      </c>
      <c r="I661" s="10" t="s">
        <v>4038</v>
      </c>
      <c r="J661" s="10" t="s">
        <v>4029</v>
      </c>
      <c r="K661" s="10" t="s">
        <v>1901</v>
      </c>
      <c r="L661" s="10" t="s">
        <v>4039</v>
      </c>
      <c r="M661" s="10" t="s">
        <v>4031</v>
      </c>
      <c r="Q661" s="9" t="str">
        <f t="shared" si="31"/>
        <v xml:space="preserve">						{"83783","NR RSU SPM (NOSC SPRINGFIELD MO)"},</v>
      </c>
      <c r="R661" s="9" t="str">
        <f t="shared" si="32"/>
        <v>insert into FTS_rui_codes (suggest_text_1, suggest_text_2, source) values ("83783","NR RSU SPM (NOSC SPRINGFIELD MO)","RESFOR N12 (07APR2021) and Re-Title List");</v>
      </c>
    </row>
    <row r="662" spans="1:18" ht="32" x14ac:dyDescent="0.2">
      <c r="A662" s="10" t="s">
        <v>141</v>
      </c>
      <c r="B662" s="7" t="s">
        <v>1935</v>
      </c>
      <c r="C662" s="66">
        <v>83784</v>
      </c>
      <c r="D662" s="7" t="s">
        <v>2013</v>
      </c>
      <c r="E662" s="59">
        <f t="shared" si="30"/>
        <v>83784</v>
      </c>
      <c r="F662" s="12" t="s">
        <v>2014</v>
      </c>
      <c r="G662" s="59" t="str">
        <f>+VLOOKUP(C662,'Unit Retitle List'!$A$2:$C$1045,3,FALSE)</f>
        <v>NR NMRTC CP HQ</v>
      </c>
      <c r="H662" s="10" t="str">
        <f>+IFERROR(VLOOKUP(C662,'Unit Retitle List'!$A$2:$C$1045,3,FALSE),F662)</f>
        <v>NR NMRTC CP HQ</v>
      </c>
      <c r="I662" s="7" t="s">
        <v>1965</v>
      </c>
      <c r="J662" s="7" t="s">
        <v>1950</v>
      </c>
      <c r="K662" s="7" t="s">
        <v>1144</v>
      </c>
      <c r="L662" s="7" t="s">
        <v>1966</v>
      </c>
      <c r="M662" s="7" t="s">
        <v>1942</v>
      </c>
      <c r="Q662" s="9" t="str">
        <f t="shared" si="31"/>
        <v xml:space="preserve">						{"83784","NR NMRTC CP HQ (NOSC KITSAP WA)"},</v>
      </c>
      <c r="R662" s="9" t="str">
        <f t="shared" si="32"/>
        <v>insert into FTS_rui_codes (suggest_text_1, suggest_text_2, source) values ("83784","NR NMRTC CP HQ (NOSC KITSAP WA)","RESFOR N12 (07APR2021) and Re-Title List");</v>
      </c>
    </row>
    <row r="663" spans="1:18" ht="32" x14ac:dyDescent="0.2">
      <c r="A663" s="10" t="s">
        <v>141</v>
      </c>
      <c r="B663" s="10" t="s">
        <v>3656</v>
      </c>
      <c r="C663" s="65">
        <v>83786</v>
      </c>
      <c r="D663" s="10" t="s">
        <v>3681</v>
      </c>
      <c r="E663" s="59">
        <f t="shared" si="30"/>
        <v>83786</v>
      </c>
      <c r="F663" s="10" t="s">
        <v>3682</v>
      </c>
      <c r="G663" s="59" t="str">
        <f>+VLOOKUP(C663,'Unit Retitle List'!$A$2:$C$1045,3,FALSE)</f>
        <v>NR NMRTC CP SLC</v>
      </c>
      <c r="H663" s="10" t="str">
        <f>+IFERROR(VLOOKUP(C663,'Unit Retitle List'!$A$2:$C$1045,3,FALSE),F663)</f>
        <v>NR NMRTC CP SLC</v>
      </c>
      <c r="I663" s="10" t="s">
        <v>3674</v>
      </c>
      <c r="J663" s="10" t="s">
        <v>3660</v>
      </c>
      <c r="K663" s="10" t="s">
        <v>3661</v>
      </c>
      <c r="L663" s="10" t="s">
        <v>3683</v>
      </c>
      <c r="M663" s="22" t="s">
        <v>3663</v>
      </c>
      <c r="P663" s="13"/>
      <c r="Q663" s="9" t="str">
        <f t="shared" si="31"/>
        <v xml:space="preserve">						{"83786","NR NMRTC CP SLC (NOSC SALT LAKE CITY UT)"},</v>
      </c>
      <c r="R663" s="9" t="str">
        <f t="shared" si="32"/>
        <v>insert into FTS_rui_codes (suggest_text_1, suggest_text_2, source) values ("83786","NR NMRTC CP SLC (NOSC SALT LAKE CITY UT)","RESFOR N12 (07APR2021) and Re-Title List");</v>
      </c>
    </row>
    <row r="664" spans="1:18" ht="32" x14ac:dyDescent="0.2">
      <c r="A664" s="10" t="s">
        <v>141</v>
      </c>
      <c r="B664" s="10" t="s">
        <v>2302</v>
      </c>
      <c r="C664" s="65">
        <v>83787</v>
      </c>
      <c r="D664" s="10" t="s">
        <v>2326</v>
      </c>
      <c r="E664" s="59">
        <f t="shared" si="30"/>
        <v>83787</v>
      </c>
      <c r="F664" s="10" t="s">
        <v>2327</v>
      </c>
      <c r="G664" s="59" t="e">
        <f>+VLOOKUP(C664,'Unit Retitle List'!$A$2:$C$1045,3,FALSE)</f>
        <v>#N/A</v>
      </c>
      <c r="H664" s="10" t="str">
        <f>+IFERROR(VLOOKUP(C664,'Unit Retitle List'!$A$2:$C$1045,3,FALSE),F664)</f>
        <v>NR ADMIN PERS 0835</v>
      </c>
      <c r="I664" s="10" t="s">
        <v>2304</v>
      </c>
      <c r="J664" s="10" t="s">
        <v>2305</v>
      </c>
      <c r="K664" s="10" t="s">
        <v>1494</v>
      </c>
      <c r="L664" s="10" t="s">
        <v>2306</v>
      </c>
      <c r="M664" s="10" t="s">
        <v>2307</v>
      </c>
      <c r="Q664" s="9" t="str">
        <f t="shared" si="31"/>
        <v xml:space="preserve">						{"83787","NR ADMIN PERS 0835 (NOSC MERIDIAN MS)"},</v>
      </c>
      <c r="R664" s="9" t="str">
        <f t="shared" si="32"/>
        <v>insert into FTS_rui_codes (suggest_text_1, suggest_text_2, source) values ("83787","NR ADMIN PERS 0835 (NOSC MERIDIAN MS)","RESFOR N12 (07APR2021) and Re-Title List");</v>
      </c>
    </row>
    <row r="665" spans="1:18" ht="32" x14ac:dyDescent="0.2">
      <c r="A665" s="10" t="s">
        <v>141</v>
      </c>
      <c r="B665" s="10" t="s">
        <v>3352</v>
      </c>
      <c r="C665" s="65">
        <v>83788</v>
      </c>
      <c r="D665" s="10" t="s">
        <v>3371</v>
      </c>
      <c r="E665" s="59">
        <f t="shared" si="30"/>
        <v>83788</v>
      </c>
      <c r="F665" s="10" t="s">
        <v>3372</v>
      </c>
      <c r="G665" s="59" t="e">
        <f>+VLOOKUP(C665,'Unit Retitle List'!$A$2:$C$1045,3,FALSE)</f>
        <v>#N/A</v>
      </c>
      <c r="H665" s="10" t="str">
        <f>+IFERROR(VLOOKUP(C665,'Unit Retitle List'!$A$2:$C$1045,3,FALSE),F665)</f>
        <v>NR ADMIN PERS 0840</v>
      </c>
      <c r="I665" s="10" t="s">
        <v>3356</v>
      </c>
      <c r="J665" s="10" t="s">
        <v>3357</v>
      </c>
      <c r="K665" s="10" t="s">
        <v>3358</v>
      </c>
      <c r="L665" s="10" t="s">
        <v>3359</v>
      </c>
      <c r="M665" s="10" t="s">
        <v>3360</v>
      </c>
      <c r="Q665" s="9" t="str">
        <f t="shared" si="31"/>
        <v xml:space="preserve">						{"83788","NR ADMIN PERS 0840 (NOSC PUERTO RICO)"},</v>
      </c>
      <c r="R665" s="9" t="str">
        <f t="shared" si="32"/>
        <v>insert into FTS_rui_codes (suggest_text_1, suggest_text_2, source) values ("83788","NR ADMIN PERS 0840 (NOSC PUERTO RICO)","RESFOR N12 (07APR2021) and Re-Title List");</v>
      </c>
    </row>
    <row r="666" spans="1:18" ht="32" x14ac:dyDescent="0.2">
      <c r="A666" s="10" t="s">
        <v>141</v>
      </c>
      <c r="B666" s="10" t="s">
        <v>2046</v>
      </c>
      <c r="C666" s="65">
        <v>83789</v>
      </c>
      <c r="D666" s="10" t="s">
        <v>2062</v>
      </c>
      <c r="E666" s="59">
        <f t="shared" si="30"/>
        <v>83789</v>
      </c>
      <c r="F666" s="10" t="s">
        <v>2063</v>
      </c>
      <c r="G666" s="59" t="e">
        <f>+VLOOKUP(C666,'Unit Retitle List'!$A$2:$C$1045,3,FALSE)</f>
        <v>#N/A</v>
      </c>
      <c r="H666" s="10" t="str">
        <f>+IFERROR(VLOOKUP(C666,'Unit Retitle List'!$A$2:$C$1045,3,FALSE),F666)</f>
        <v>NR ADMIN PERS 1341</v>
      </c>
      <c r="I666" s="10" t="s">
        <v>2050</v>
      </c>
      <c r="J666" s="10" t="s">
        <v>2051</v>
      </c>
      <c r="K666" s="10" t="s">
        <v>616</v>
      </c>
      <c r="L666" s="10" t="s">
        <v>2055</v>
      </c>
      <c r="M666" s="10" t="s">
        <v>2053</v>
      </c>
      <c r="Q666" s="9" t="str">
        <f t="shared" si="31"/>
        <v xml:space="preserve">						{"83789","NR ADMIN PERS 1341 (NOSC KNOXVILLE TN)"},</v>
      </c>
      <c r="R666" s="9" t="str">
        <f t="shared" si="32"/>
        <v>insert into FTS_rui_codes (suggest_text_1, suggest_text_2, source) values ("83789","NR ADMIN PERS 1341 (NOSC KNOXVILLE TN)","RESFOR N12 (07APR2021) and Re-Title List");</v>
      </c>
    </row>
    <row r="667" spans="1:18" ht="32" x14ac:dyDescent="0.2">
      <c r="A667" s="10" t="s">
        <v>141</v>
      </c>
      <c r="B667" s="7" t="s">
        <v>1089</v>
      </c>
      <c r="C667" s="66">
        <v>83790</v>
      </c>
      <c r="D667" s="7" t="s">
        <v>1106</v>
      </c>
      <c r="E667" s="59">
        <f t="shared" si="30"/>
        <v>83790</v>
      </c>
      <c r="F667" s="7" t="s">
        <v>1107</v>
      </c>
      <c r="G667" s="59" t="e">
        <f>+VLOOKUP(C667,'Unit Retitle List'!$A$2:$C$1045,3,FALSE)</f>
        <v>#N/A</v>
      </c>
      <c r="H667" s="10" t="str">
        <f>+IFERROR(VLOOKUP(C667,'Unit Retitle List'!$A$2:$C$1045,3,FALSE),F667)</f>
        <v>NR ADMIN PERS 0617</v>
      </c>
      <c r="I667" s="7" t="s">
        <v>1099</v>
      </c>
      <c r="J667" s="7" t="s">
        <v>1093</v>
      </c>
      <c r="K667" s="7" t="s">
        <v>1094</v>
      </c>
      <c r="L667" s="7" t="s">
        <v>1100</v>
      </c>
      <c r="M667" s="7" t="s">
        <v>1096</v>
      </c>
      <c r="Q667" s="9" t="str">
        <f t="shared" si="31"/>
        <v xml:space="preserve">						{"83790","NR ADMIN PERS 0617 (NOSC ELEANOR WV)"},</v>
      </c>
      <c r="R667" s="9" t="str">
        <f t="shared" si="32"/>
        <v>insert into FTS_rui_codes (suggest_text_1, suggest_text_2, source) values ("83790","NR ADMIN PERS 0617 (NOSC ELEANOR WV)","RESFOR N12 (07APR2021) and Re-Title List");</v>
      </c>
    </row>
    <row r="668" spans="1:18" ht="32" x14ac:dyDescent="0.2">
      <c r="A668" s="10" t="s">
        <v>141</v>
      </c>
      <c r="B668" s="7" t="s">
        <v>2730</v>
      </c>
      <c r="C668" s="66">
        <v>83791</v>
      </c>
      <c r="D668" s="7" t="s">
        <v>2757</v>
      </c>
      <c r="E668" s="59">
        <f t="shared" si="30"/>
        <v>83791</v>
      </c>
      <c r="F668" s="7" t="s">
        <v>2758</v>
      </c>
      <c r="G668" s="59" t="str">
        <f>+VLOOKUP(C668,'Unit Retitle List'!$A$2:$C$1045,3,FALSE)</f>
        <v xml:space="preserve">NR NECC IWU NOR </v>
      </c>
      <c r="H668" s="10" t="str">
        <f>+IFERROR(VLOOKUP(C668,'Unit Retitle List'!$A$2:$C$1045,3,FALSE),F668)</f>
        <v xml:space="preserve">NR NECC IWU NOR </v>
      </c>
      <c r="I668" s="7" t="s">
        <v>2734</v>
      </c>
      <c r="J668" s="7" t="s">
        <v>2735</v>
      </c>
      <c r="K668" s="7" t="s">
        <v>26</v>
      </c>
      <c r="L668" s="7" t="s">
        <v>2736</v>
      </c>
      <c r="M668" s="7" t="s">
        <v>2737</v>
      </c>
      <c r="Q668" s="9" t="str">
        <f t="shared" si="31"/>
        <v xml:space="preserve">						{"83791","NR NECC IWU NOR  (NOSC NORFOLK VA)"},</v>
      </c>
      <c r="R668" s="9" t="str">
        <f t="shared" si="32"/>
        <v>insert into FTS_rui_codes (suggest_text_1, suggest_text_2, source) values ("83791","NR NECC IWU NOR  (NOSC NORFOLK VA)","RESFOR N12 (07APR2021) and Re-Title List");</v>
      </c>
    </row>
    <row r="669" spans="1:18" ht="32" x14ac:dyDescent="0.2">
      <c r="A669" s="10" t="s">
        <v>141</v>
      </c>
      <c r="B669" s="10" t="s">
        <v>1469</v>
      </c>
      <c r="C669" s="65">
        <v>83798</v>
      </c>
      <c r="D669" s="10" t="s">
        <v>1478</v>
      </c>
      <c r="E669" s="59">
        <f t="shared" si="30"/>
        <v>83798</v>
      </c>
      <c r="F669" s="10" t="s">
        <v>1479</v>
      </c>
      <c r="G669" s="59" t="str">
        <f>+VLOOKUP(C669,'Unit Retitle List'!$A$2:$C$1045,3,FALSE)</f>
        <v>NR RSU GSC</v>
      </c>
      <c r="H669" s="10" t="str">
        <f>+IFERROR(VLOOKUP(C669,'Unit Retitle List'!$A$2:$C$1045,3,FALSE),F669)</f>
        <v>NR RSU GSC</v>
      </c>
      <c r="I669" s="10" t="s">
        <v>1480</v>
      </c>
      <c r="J669" s="10" t="s">
        <v>1474</v>
      </c>
      <c r="K669" s="10" t="s">
        <v>539</v>
      </c>
      <c r="L669" s="10" t="s">
        <v>1481</v>
      </c>
      <c r="M669" s="10" t="s">
        <v>1476</v>
      </c>
      <c r="Q669" s="9" t="str">
        <f t="shared" si="31"/>
        <v xml:space="preserve">						{"83798","NR RSU GSC (NOSC GREENVILLE SC)"},</v>
      </c>
      <c r="R669" s="9" t="str">
        <f t="shared" si="32"/>
        <v>insert into FTS_rui_codes (suggest_text_1, suggest_text_2, source) values ("83798","NR RSU GSC (NOSC GREENVILLE SC)","RESFOR N12 (07APR2021) and Re-Title List");</v>
      </c>
    </row>
    <row r="670" spans="1:18" ht="32" x14ac:dyDescent="0.2">
      <c r="A670" s="10" t="s">
        <v>141</v>
      </c>
      <c r="B670" s="10" t="s">
        <v>2398</v>
      </c>
      <c r="C670" s="65">
        <v>83799</v>
      </c>
      <c r="D670" s="10" t="s">
        <v>2417</v>
      </c>
      <c r="E670" s="59">
        <f t="shared" si="30"/>
        <v>83799</v>
      </c>
      <c r="F670" s="11" t="s">
        <v>2418</v>
      </c>
      <c r="G670" s="59" t="e">
        <f>+VLOOKUP(C670,'Unit Retitle List'!$A$2:$C$1045,3,FALSE)</f>
        <v>#N/A</v>
      </c>
      <c r="H670" s="10" t="str">
        <f>+IFERROR(VLOOKUP(C670,'Unit Retitle List'!$A$2:$C$1045,3,FALSE),F670)</f>
        <v>NR FHG HQTRS CO 4 LEB</v>
      </c>
      <c r="I670" s="10" t="s">
        <v>2401</v>
      </c>
      <c r="J670" s="10" t="s">
        <v>2402</v>
      </c>
      <c r="K670" s="10" t="s">
        <v>2403</v>
      </c>
      <c r="L670" s="10" t="s">
        <v>2404</v>
      </c>
      <c r="M670" s="10" t="s">
        <v>2405</v>
      </c>
      <c r="Q670" s="9" t="str">
        <f t="shared" si="31"/>
        <v xml:space="preserve">						{"83799","NR FHG HQTRS CO 4 LEB (NOSC MINNEAPOLIS MN)"},</v>
      </c>
      <c r="R670" s="9" t="str">
        <f t="shared" si="32"/>
        <v>insert into FTS_rui_codes (suggest_text_1, suggest_text_2, source) values ("83799","NR FHG HQTRS CO 4 LEB (NOSC MINNEAPOLIS MN)","RESFOR N12 (07APR2021) and Re-Title List");</v>
      </c>
    </row>
    <row r="671" spans="1:18" ht="32" x14ac:dyDescent="0.2">
      <c r="A671" s="10" t="s">
        <v>141</v>
      </c>
      <c r="B671" s="7" t="s">
        <v>2188</v>
      </c>
      <c r="C671" s="66">
        <v>83803</v>
      </c>
      <c r="D671" s="7" t="s">
        <v>2200</v>
      </c>
      <c r="E671" s="59">
        <f t="shared" si="30"/>
        <v>83803</v>
      </c>
      <c r="F671" s="7" t="s">
        <v>2201</v>
      </c>
      <c r="G671" s="59" t="str">
        <f>+VLOOKUP(C671,'Unit Retitle List'!$A$2:$C$1045,3,FALSE)</f>
        <v>NR RSU MAD</v>
      </c>
      <c r="H671" s="10" t="str">
        <f>+IFERROR(VLOOKUP(C671,'Unit Retitle List'!$A$2:$C$1045,3,FALSE),F671)</f>
        <v>NR RSU MAD</v>
      </c>
      <c r="I671" s="7" t="s">
        <v>2192</v>
      </c>
      <c r="J671" s="7" t="s">
        <v>2193</v>
      </c>
      <c r="K671" s="7" t="s">
        <v>1415</v>
      </c>
      <c r="L671" s="7" t="s">
        <v>2194</v>
      </c>
      <c r="M671" s="7" t="s">
        <v>2195</v>
      </c>
      <c r="Q671" s="9" t="str">
        <f t="shared" si="31"/>
        <v xml:space="preserve">						{"83803","NR RSU MAD (NOSC MADISON WI)"},</v>
      </c>
      <c r="R671" s="9" t="str">
        <f t="shared" si="32"/>
        <v>insert into FTS_rui_codes (suggest_text_1, suggest_text_2, source) values ("83803","NR RSU MAD (NOSC MADISON WI)","RESFOR N12 (07APR2021) and Re-Title List");</v>
      </c>
    </row>
    <row r="672" spans="1:18" ht="32" x14ac:dyDescent="0.2">
      <c r="A672" s="10" t="s">
        <v>141</v>
      </c>
      <c r="B672" s="10" t="s">
        <v>3019</v>
      </c>
      <c r="C672" s="65">
        <v>83840</v>
      </c>
      <c r="D672" s="10" t="s">
        <v>3033</v>
      </c>
      <c r="E672" s="59">
        <f t="shared" si="30"/>
        <v>83840</v>
      </c>
      <c r="F672" s="11" t="s">
        <v>3034</v>
      </c>
      <c r="G672" s="59" t="e">
        <f>+VLOOKUP(C672,'Unit Retitle List'!$A$2:$C$1045,3,FALSE)</f>
        <v>#N/A</v>
      </c>
      <c r="H672" s="10" t="str">
        <f>+IFERROR(VLOOKUP(C672,'Unit Retitle List'!$A$2:$C$1045,3,FALSE),F672)</f>
        <v>NR 4MLG MNT CO 451 DET1</v>
      </c>
      <c r="I672" s="11" t="s">
        <v>3022</v>
      </c>
      <c r="J672" s="11" t="s">
        <v>3023</v>
      </c>
      <c r="K672" s="11" t="s">
        <v>3024</v>
      </c>
      <c r="L672" s="10" t="s">
        <v>3025</v>
      </c>
      <c r="M672" s="11" t="s">
        <v>3026</v>
      </c>
      <c r="O672" s="33"/>
      <c r="Q672" s="9" t="str">
        <f t="shared" si="31"/>
        <v xml:space="preserve">						{"83840","NR 4MLG MNT CO 451 DET1 (NOSC OMAHA NE)"},</v>
      </c>
      <c r="R672" s="9" t="str">
        <f t="shared" si="32"/>
        <v>insert into FTS_rui_codes (suggest_text_1, suggest_text_2, source) values ("83840","NR 4MLG MNT CO 451 DET1 (NOSC OMAHA NE)","RESFOR N12 (07APR2021) and Re-Title List");</v>
      </c>
    </row>
    <row r="673" spans="1:18" ht="32" x14ac:dyDescent="0.2">
      <c r="A673" s="10" t="s">
        <v>141</v>
      </c>
      <c r="B673" s="10" t="s">
        <v>3970</v>
      </c>
      <c r="C673" s="65">
        <v>83843</v>
      </c>
      <c r="D673" s="10" t="s">
        <v>3987</v>
      </c>
      <c r="E673" s="59">
        <f t="shared" si="30"/>
        <v>83843</v>
      </c>
      <c r="F673" s="11" t="s">
        <v>3988</v>
      </c>
      <c r="G673" s="59" t="str">
        <f>+VLOOKUP(C673,'Unit Retitle List'!$A$2:$C$1045,3,FALSE)</f>
        <v>NR RSU SFS</v>
      </c>
      <c r="H673" s="10" t="str">
        <f>+IFERROR(VLOOKUP(C673,'Unit Retitle List'!$A$2:$C$1045,3,FALSE),F673)</f>
        <v>NR RSU SFS</v>
      </c>
      <c r="I673" s="10" t="s">
        <v>3974</v>
      </c>
      <c r="J673" s="10" t="s">
        <v>3975</v>
      </c>
      <c r="K673" s="10" t="s">
        <v>3976</v>
      </c>
      <c r="L673" s="10" t="s">
        <v>3977</v>
      </c>
      <c r="M673" s="10" t="s">
        <v>3978</v>
      </c>
      <c r="Q673" s="9" t="str">
        <f t="shared" si="31"/>
        <v xml:space="preserve">						{"83843","NR RSU SFS (NOSC SIOUX FALLS SD)"},</v>
      </c>
      <c r="R673" s="9" t="str">
        <f t="shared" si="32"/>
        <v>insert into FTS_rui_codes (suggest_text_1, suggest_text_2, source) values ("83843","NR RSU SFS (NOSC SIOUX FALLS SD)","RESFOR N12 (07APR2021) and Re-Title List");</v>
      </c>
    </row>
    <row r="674" spans="1:18" ht="32" x14ac:dyDescent="0.2">
      <c r="A674" s="10" t="s">
        <v>141</v>
      </c>
      <c r="B674" s="10" t="s">
        <v>1196</v>
      </c>
      <c r="C674" s="65">
        <v>83845</v>
      </c>
      <c r="D674" s="10" t="s">
        <v>1209</v>
      </c>
      <c r="E674" s="59">
        <f t="shared" si="30"/>
        <v>83845</v>
      </c>
      <c r="F674" s="10" t="s">
        <v>1210</v>
      </c>
      <c r="G674" s="59" t="str">
        <f>+VLOOKUP(C674,'Unit Retitle List'!$A$2:$C$1045,3,FALSE)</f>
        <v>NR USFF MAO FDN</v>
      </c>
      <c r="H674" s="10" t="str">
        <f>+IFERROR(VLOOKUP(C674,'Unit Retitle List'!$A$2:$C$1045,3,FALSE),F674)</f>
        <v>NR USFF MAO FDN</v>
      </c>
      <c r="I674" s="10" t="s">
        <v>1199</v>
      </c>
      <c r="J674" s="10" t="s">
        <v>1200</v>
      </c>
      <c r="K674" s="10" t="s">
        <v>1011</v>
      </c>
      <c r="L674" s="10" t="s">
        <v>1201</v>
      </c>
      <c r="M674" s="10" t="s">
        <v>1202</v>
      </c>
      <c r="O674" s="17"/>
      <c r="Q674" s="9" t="str">
        <f t="shared" si="31"/>
        <v xml:space="preserve">						{"83845","NR USFF MAO FDN (NOSC FT DIX NJ)"},</v>
      </c>
      <c r="R674" s="9" t="str">
        <f t="shared" si="32"/>
        <v>insert into FTS_rui_codes (suggest_text_1, suggest_text_2, source) values ("83845","NR USFF MAO FDN (NOSC FT DIX NJ)","RESFOR N12 (07APR2021) and Re-Title List");</v>
      </c>
    </row>
    <row r="675" spans="1:18" ht="32" x14ac:dyDescent="0.2">
      <c r="A675" s="10" t="s">
        <v>141</v>
      </c>
      <c r="B675" s="10" t="s">
        <v>2450</v>
      </c>
      <c r="C675" s="65">
        <v>83846</v>
      </c>
      <c r="D675" s="10" t="s">
        <v>2464</v>
      </c>
      <c r="E675" s="59">
        <f t="shared" si="30"/>
        <v>83846</v>
      </c>
      <c r="F675" s="10" t="s">
        <v>2465</v>
      </c>
      <c r="G675" s="59" t="e">
        <f>+VLOOKUP(C675,'Unit Retitle List'!$A$2:$C$1045,3,FALSE)</f>
        <v>#N/A</v>
      </c>
      <c r="H675" s="10" t="str">
        <f>+IFERROR(VLOOKUP(C675,'Unit Retitle List'!$A$2:$C$1045,3,FALSE),F675)</f>
        <v>NR SURGEMAIN NASHVILLE</v>
      </c>
      <c r="I675" s="10" t="s">
        <v>2454</v>
      </c>
      <c r="J675" s="10" t="s">
        <v>2455</v>
      </c>
      <c r="K675" s="10" t="s">
        <v>616</v>
      </c>
      <c r="L675" s="10" t="s">
        <v>2456</v>
      </c>
      <c r="M675" s="10" t="s">
        <v>2457</v>
      </c>
      <c r="Q675" s="9" t="str">
        <f t="shared" si="31"/>
        <v xml:space="preserve">						{"83846","NR SURGEMAIN NASHVILLE (NOSC NASHVILLE TN)"},</v>
      </c>
      <c r="R675" s="9" t="str">
        <f t="shared" si="32"/>
        <v>insert into FTS_rui_codes (suggest_text_1, suggest_text_2, source) values ("83846","NR SURGEMAIN NASHVILLE (NOSC NASHVILLE TN)","RESFOR N12 (07APR2021) and Re-Title List");</v>
      </c>
    </row>
    <row r="676" spans="1:18" ht="32" x14ac:dyDescent="0.2">
      <c r="A676" s="10" t="s">
        <v>141</v>
      </c>
      <c r="B676" s="7" t="s">
        <v>959</v>
      </c>
      <c r="C676" s="66">
        <v>83847</v>
      </c>
      <c r="D676" s="7" t="s">
        <v>984</v>
      </c>
      <c r="E676" s="59">
        <f t="shared" si="30"/>
        <v>83847</v>
      </c>
      <c r="F676" s="7" t="s">
        <v>985</v>
      </c>
      <c r="G676" s="59" t="e">
        <f>+VLOOKUP(C676,'Unit Retitle List'!$A$2:$C$1045,3,FALSE)</f>
        <v>#N/A</v>
      </c>
      <c r="H676" s="10" t="str">
        <f>+IFERROR(VLOOKUP(C676,'Unit Retitle List'!$A$2:$C$1045,3,FALSE),F676)</f>
        <v>NR SIGONELLA EMER OPS CTR</v>
      </c>
      <c r="I676" s="7" t="s">
        <v>962</v>
      </c>
      <c r="J676" s="7" t="s">
        <v>963</v>
      </c>
      <c r="K676" s="7" t="s">
        <v>399</v>
      </c>
      <c r="L676" s="7" t="s">
        <v>964</v>
      </c>
      <c r="M676" s="7" t="s">
        <v>965</v>
      </c>
      <c r="Q676" s="9" t="str">
        <f t="shared" si="31"/>
        <v xml:space="preserve">						{"83847","NR SIGONELLA EMER OPS CTR (NOSC DETROIT MI)"},</v>
      </c>
      <c r="R676" s="9" t="str">
        <f t="shared" si="32"/>
        <v>insert into FTS_rui_codes (suggest_text_1, suggest_text_2, source) values ("83847","NR SIGONELLA EMER OPS CTR (NOSC DETROIT MI)","RESFOR N12 (07APR2021) and Re-Title List");</v>
      </c>
    </row>
    <row r="677" spans="1:18" ht="32" x14ac:dyDescent="0.2">
      <c r="A677" s="10" t="s">
        <v>141</v>
      </c>
      <c r="B677" s="10" t="s">
        <v>1490</v>
      </c>
      <c r="C677" s="65">
        <v>83851</v>
      </c>
      <c r="D677" s="10" t="s">
        <v>1559</v>
      </c>
      <c r="E677" s="59">
        <f t="shared" si="30"/>
        <v>83851</v>
      </c>
      <c r="F677" s="10" t="s">
        <v>1559</v>
      </c>
      <c r="G677" s="59" t="str">
        <f>+VLOOKUP(C677,'Unit Retitle List'!$A$2:$C$1045,3,FALSE)</f>
        <v>NR CNMOC HQ</v>
      </c>
      <c r="H677" s="10" t="str">
        <f>+IFERROR(VLOOKUP(C677,'Unit Retitle List'!$A$2:$C$1045,3,FALSE),F677)</f>
        <v>NR CNMOC HQ</v>
      </c>
      <c r="I677" s="10" t="s">
        <v>1492</v>
      </c>
      <c r="J677" s="10" t="s">
        <v>1493</v>
      </c>
      <c r="K677" s="10" t="s">
        <v>1494</v>
      </c>
      <c r="L677" s="10" t="s">
        <v>1495</v>
      </c>
      <c r="M677" s="10" t="s">
        <v>1496</v>
      </c>
      <c r="Q677" s="9" t="str">
        <f t="shared" si="31"/>
        <v xml:space="preserve">						{"83851","NR CNMOC HQ (NOSC GULFPORT MS)"},</v>
      </c>
      <c r="R677" s="9" t="str">
        <f t="shared" si="32"/>
        <v>insert into FTS_rui_codes (suggest_text_1, suggest_text_2, source) values ("83851","NR CNMOC HQ (NOSC GULFPORT MS)","RESFOR N12 (07APR2021) and Re-Title List");</v>
      </c>
    </row>
    <row r="678" spans="1:18" ht="32" x14ac:dyDescent="0.2">
      <c r="A678" s="10" t="s">
        <v>141</v>
      </c>
      <c r="B678" s="10" t="s">
        <v>488</v>
      </c>
      <c r="C678" s="65">
        <v>83861</v>
      </c>
      <c r="D678" s="10" t="s">
        <v>499</v>
      </c>
      <c r="E678" s="59">
        <f t="shared" si="30"/>
        <v>83861</v>
      </c>
      <c r="F678" s="11" t="s">
        <v>499</v>
      </c>
      <c r="G678" s="59" t="e">
        <f>+VLOOKUP(C678,'Unit Retitle List'!$A$2:$C$1045,3,FALSE)</f>
        <v>#N/A</v>
      </c>
      <c r="H678" s="10" t="str">
        <f>+IFERROR(VLOOKUP(C678,'Unit Retitle List'!$A$2:$C$1045,3,FALSE),F678)</f>
        <v>NR 4MD 4TANK CO C</v>
      </c>
      <c r="I678" s="10" t="s">
        <v>491</v>
      </c>
      <c r="J678" s="10" t="s">
        <v>492</v>
      </c>
      <c r="K678" s="10" t="s">
        <v>493</v>
      </c>
      <c r="L678" s="10" t="s">
        <v>494</v>
      </c>
      <c r="M678" s="10" t="s">
        <v>495</v>
      </c>
      <c r="Q678" s="9" t="str">
        <f t="shared" si="31"/>
        <v xml:space="preserve">						{"83861","NR 4MD 4TANK CO C (NOSC BOISE ID)"},</v>
      </c>
      <c r="R678" s="9" t="str">
        <f t="shared" si="32"/>
        <v>insert into FTS_rui_codes (suggest_text_1, suggest_text_2, source) values ("83861","NR 4MD 4TANK CO C (NOSC BOISE ID)","RESFOR N12 (07APR2021) and Re-Title List");</v>
      </c>
    </row>
    <row r="679" spans="1:18" ht="32" x14ac:dyDescent="0.2">
      <c r="A679" s="10" t="s">
        <v>141</v>
      </c>
      <c r="B679" s="10" t="s">
        <v>4295</v>
      </c>
      <c r="C679" s="65">
        <v>83865</v>
      </c>
      <c r="D679" s="10" t="s">
        <v>4315</v>
      </c>
      <c r="E679" s="59">
        <f t="shared" si="30"/>
        <v>83865</v>
      </c>
      <c r="F679" s="10" t="s">
        <v>4316</v>
      </c>
      <c r="G679" s="59" t="e">
        <f>+VLOOKUP(C679,'Unit Retitle List'!$A$2:$C$1045,3,FALSE)</f>
        <v>#N/A</v>
      </c>
      <c r="H679" s="10" t="str">
        <f>+IFERROR(VLOOKUP(C679,'Unit Retitle List'!$A$2:$C$1045,3,FALSE),F679)</f>
        <v>NR 4TH MARDIV ANTI TANK CO</v>
      </c>
      <c r="I679" s="10" t="s">
        <v>4313</v>
      </c>
      <c r="J679" s="10" t="s">
        <v>4299</v>
      </c>
      <c r="K679" s="10" t="s">
        <v>2984</v>
      </c>
      <c r="L679" s="10" t="s">
        <v>4317</v>
      </c>
      <c r="M679" s="10" t="s">
        <v>4301</v>
      </c>
      <c r="Q679" s="9" t="str">
        <f t="shared" si="31"/>
        <v xml:space="preserve">						{"83865","NR 4TH MARDIV ANTI TANK CO (NOSC TULSA OK)"},</v>
      </c>
      <c r="R679" s="9" t="str">
        <f t="shared" si="32"/>
        <v>insert into FTS_rui_codes (suggest_text_1, suggest_text_2, source) values ("83865","NR 4TH MARDIV ANTI TANK CO (NOSC TULSA OK)","RESFOR N12 (07APR2021) and Re-Title List");</v>
      </c>
    </row>
    <row r="680" spans="1:18" ht="32" x14ac:dyDescent="0.2">
      <c r="A680" s="10" t="s">
        <v>141</v>
      </c>
      <c r="B680" s="10" t="s">
        <v>21</v>
      </c>
      <c r="C680" s="65">
        <v>83868</v>
      </c>
      <c r="D680" s="10" t="s">
        <v>30</v>
      </c>
      <c r="E680" s="59">
        <f t="shared" si="30"/>
        <v>83868</v>
      </c>
      <c r="F680" s="10" t="s">
        <v>31</v>
      </c>
      <c r="G680" s="59" t="e">
        <f>+VLOOKUP(C680,'Unit Retitle List'!$A$2:$C$1045,3,FALSE)</f>
        <v>#N/A</v>
      </c>
      <c r="H680" s="10" t="str">
        <f>+IFERROR(VLOOKUP(C680,'Unit Retitle List'!$A$2:$C$1045,3,FALSE),F680)</f>
        <v>NR COMNAVRESFOR NORVA</v>
      </c>
      <c r="I680" s="10" t="s">
        <v>24</v>
      </c>
      <c r="J680" s="10" t="s">
        <v>25</v>
      </c>
      <c r="K680" s="10" t="s">
        <v>26</v>
      </c>
      <c r="L680" s="10" t="s">
        <v>32</v>
      </c>
      <c r="M680" s="10" t="s">
        <v>28</v>
      </c>
      <c r="Q680" s="9" t="str">
        <f t="shared" si="31"/>
        <v xml:space="preserve">						{"83868","NR COMNAVRESFOR NORVA (CNRFC HQ)"},</v>
      </c>
      <c r="R680" s="9" t="str">
        <f t="shared" si="32"/>
        <v>insert into FTS_rui_codes (suggest_text_1, suggest_text_2, source) values ("83868","NR COMNAVRESFOR NORVA (CNRFC HQ)","RESFOR N12 (07APR2021) and Re-Title List");</v>
      </c>
    </row>
    <row r="681" spans="1:18" ht="32" x14ac:dyDescent="0.2">
      <c r="A681" s="10" t="s">
        <v>141</v>
      </c>
      <c r="B681" s="10" t="s">
        <v>2978</v>
      </c>
      <c r="C681" s="65">
        <v>83872</v>
      </c>
      <c r="D681" s="10" t="s">
        <v>3014</v>
      </c>
      <c r="E681" s="59">
        <f t="shared" si="30"/>
        <v>83872</v>
      </c>
      <c r="F681" s="10" t="s">
        <v>3015</v>
      </c>
      <c r="G681" s="59" t="e">
        <f>+VLOOKUP(C681,'Unit Retitle List'!$A$2:$C$1045,3,FALSE)</f>
        <v>#N/A</v>
      </c>
      <c r="H681" s="10" t="str">
        <f>+IFERROR(VLOOKUP(C681,'Unit Retitle List'!$A$2:$C$1045,3,FALSE),F681)</f>
        <v>NR 4MD 2/14 BTRY F</v>
      </c>
      <c r="I681" s="10" t="s">
        <v>2990</v>
      </c>
      <c r="J681" s="10" t="s">
        <v>2983</v>
      </c>
      <c r="K681" s="10" t="s">
        <v>2984</v>
      </c>
      <c r="L681" s="10" t="s">
        <v>3016</v>
      </c>
      <c r="M681" s="10" t="s">
        <v>2986</v>
      </c>
      <c r="Q681" s="9" t="str">
        <f t="shared" si="31"/>
        <v xml:space="preserve">						{"83872","NR 4MD 2/14 BTRY F (NOSC OKLAHOMA CITY OK)"},</v>
      </c>
      <c r="R681" s="9" t="str">
        <f t="shared" si="32"/>
        <v>insert into FTS_rui_codes (suggest_text_1, suggest_text_2, source) values ("83872","NR 4MD 2/14 BTRY F (NOSC OKLAHOMA CITY OK)","RESFOR N12 (07APR2021) and Re-Title List");</v>
      </c>
    </row>
    <row r="682" spans="1:18" ht="32" x14ac:dyDescent="0.2">
      <c r="A682" s="10" t="s">
        <v>141</v>
      </c>
      <c r="B682" s="10" t="s">
        <v>1196</v>
      </c>
      <c r="C682" s="65">
        <v>83873</v>
      </c>
      <c r="D682" s="10" t="s">
        <v>1205</v>
      </c>
      <c r="E682" s="59">
        <f t="shared" si="30"/>
        <v>83873</v>
      </c>
      <c r="F682" s="10" t="s">
        <v>1205</v>
      </c>
      <c r="G682" s="59" t="e">
        <f>+VLOOKUP(C682,'Unit Retitle List'!$A$2:$C$1045,3,FALSE)</f>
        <v>#N/A</v>
      </c>
      <c r="H682" s="10" t="str">
        <f>+IFERROR(VLOOKUP(C682,'Unit Retitle List'!$A$2:$C$1045,3,FALSE),F682)</f>
        <v>NR 4MD 3/14 (-)</v>
      </c>
      <c r="I682" s="10" t="s">
        <v>1206</v>
      </c>
      <c r="J682" s="10" t="s">
        <v>1200</v>
      </c>
      <c r="K682" s="10" t="s">
        <v>1011</v>
      </c>
      <c r="L682" s="10" t="s">
        <v>1207</v>
      </c>
      <c r="M682" s="10" t="s">
        <v>1202</v>
      </c>
      <c r="O682" s="17"/>
      <c r="Q682" s="9" t="str">
        <f t="shared" si="31"/>
        <v xml:space="preserve">						{"83873","NR 4MD 3/14 (-) (NOSC FT DIX NJ)"},</v>
      </c>
      <c r="R682" s="9" t="str">
        <f t="shared" si="32"/>
        <v>insert into FTS_rui_codes (suggest_text_1, suggest_text_2, source) values ("83873","NR 4MD 3/14 (-) (NOSC FT DIX NJ)","RESFOR N12 (07APR2021) and Re-Title List");</v>
      </c>
    </row>
    <row r="683" spans="1:18" ht="32" x14ac:dyDescent="0.2">
      <c r="A683" s="10" t="s">
        <v>141</v>
      </c>
      <c r="B683" s="10" t="s">
        <v>4324</v>
      </c>
      <c r="C683" s="65">
        <v>83876</v>
      </c>
      <c r="D683" s="10" t="s">
        <v>4362</v>
      </c>
      <c r="E683" s="59">
        <f t="shared" si="30"/>
        <v>83876</v>
      </c>
      <c r="F683" s="10" t="s">
        <v>4362</v>
      </c>
      <c r="G683" s="59" t="e">
        <f>+VLOOKUP(C683,'Unit Retitle List'!$A$2:$C$1045,3,FALSE)</f>
        <v>#N/A</v>
      </c>
      <c r="H683" s="10" t="str">
        <f>+IFERROR(VLOOKUP(C683,'Unit Retitle List'!$A$2:$C$1045,3,FALSE),F683)</f>
        <v>NR 4MD 2/23 W</v>
      </c>
      <c r="I683" s="10" t="s">
        <v>4327</v>
      </c>
      <c r="J683" s="10" t="s">
        <v>4328</v>
      </c>
      <c r="K683" s="10" t="s">
        <v>48</v>
      </c>
      <c r="L683" s="10" t="s">
        <v>4335</v>
      </c>
      <c r="M683" s="22" t="s">
        <v>4330</v>
      </c>
      <c r="P683" s="13"/>
      <c r="Q683" s="9" t="str">
        <f t="shared" si="31"/>
        <v xml:space="preserve">						{"83876","NR 4MD 2/23 W (NOSC VENTURA COUNTY CA)"},</v>
      </c>
      <c r="R683" s="9" t="str">
        <f t="shared" si="32"/>
        <v>insert into FTS_rui_codes (suggest_text_1, suggest_text_2, source) values ("83876","NR 4MD 2/23 W (NOSC VENTURA COUNTY CA)","RESFOR N12 (07APR2021) and Re-Title List");</v>
      </c>
    </row>
    <row r="684" spans="1:18" ht="32" x14ac:dyDescent="0.2">
      <c r="A684" s="10" t="s">
        <v>141</v>
      </c>
      <c r="B684" s="10" t="s">
        <v>3588</v>
      </c>
      <c r="C684" s="65">
        <v>83879</v>
      </c>
      <c r="D684" s="10" t="s">
        <v>3599</v>
      </c>
      <c r="E684" s="59">
        <f t="shared" si="30"/>
        <v>83879</v>
      </c>
      <c r="F684" s="10" t="s">
        <v>3600</v>
      </c>
      <c r="G684" s="59" t="str">
        <f>+VLOOKUP(C684,'Unit Retitle List'!$A$2:$C$1045,3,FALSE)</f>
        <v>EMF CAMP PEND SAC</v>
      </c>
      <c r="H684" s="10" t="str">
        <f>+IFERROR(VLOOKUP(C684,'Unit Retitle List'!$A$2:$C$1045,3,FALSE),F684)</f>
        <v>EMF CAMP PEND SAC</v>
      </c>
      <c r="I684" s="10" t="s">
        <v>3592</v>
      </c>
      <c r="J684" s="10" t="s">
        <v>3593</v>
      </c>
      <c r="K684" s="10" t="s">
        <v>48</v>
      </c>
      <c r="L684" s="10" t="s">
        <v>3601</v>
      </c>
      <c r="M684" s="22" t="s">
        <v>3595</v>
      </c>
      <c r="P684" s="13"/>
      <c r="Q684" s="9" t="str">
        <f t="shared" si="31"/>
        <v xml:space="preserve">						{"83879","EMF CAMP PEND SAC (NOSC SACRAMENTO CA)"},</v>
      </c>
      <c r="R684" s="9" t="str">
        <f t="shared" si="32"/>
        <v>insert into FTS_rui_codes (suggest_text_1, suggest_text_2, source) values ("83879","EMF CAMP PEND SAC (NOSC SACRAMENTO CA)","RESFOR N12 (07APR2021) and Re-Title List");</v>
      </c>
    </row>
    <row r="685" spans="1:18" ht="32" x14ac:dyDescent="0.2">
      <c r="A685" s="10" t="s">
        <v>141</v>
      </c>
      <c r="B685" s="10" t="s">
        <v>3310</v>
      </c>
      <c r="C685" s="65">
        <v>83880</v>
      </c>
      <c r="D685" s="10" t="s">
        <v>3338</v>
      </c>
      <c r="E685" s="59">
        <f t="shared" si="30"/>
        <v>83880</v>
      </c>
      <c r="F685" s="11" t="s">
        <v>3339</v>
      </c>
      <c r="G685" s="59" t="str">
        <f>+VLOOKUP(C685,'Unit Retitle List'!$A$2:$C$1045,3,FALSE)</f>
        <v>NR CAMP PEND DENT</v>
      </c>
      <c r="H685" s="10" t="str">
        <f>+IFERROR(VLOOKUP(C685,'Unit Retitle List'!$A$2:$C$1045,3,FALSE),F685)</f>
        <v>NR CAMP PEND DENT</v>
      </c>
      <c r="I685" s="10" t="s">
        <v>3322</v>
      </c>
      <c r="J685" s="10" t="s">
        <v>3314</v>
      </c>
      <c r="K685" s="10" t="s">
        <v>3315</v>
      </c>
      <c r="L685" s="10" t="s">
        <v>3331</v>
      </c>
      <c r="M685" s="10" t="s">
        <v>3317</v>
      </c>
      <c r="Q685" s="9" t="str">
        <f t="shared" si="31"/>
        <v xml:space="preserve">						{"83880","NR CAMP PEND DENT (NOSC PORTLAND OR)"},</v>
      </c>
      <c r="R685" s="9" t="str">
        <f t="shared" si="32"/>
        <v>insert into FTS_rui_codes (suggest_text_1, suggest_text_2, source) values ("83880","NR CAMP PEND DENT (NOSC PORTLAND OR)","RESFOR N12 (07APR2021) and Re-Title List");</v>
      </c>
    </row>
    <row r="686" spans="1:18" ht="32" x14ac:dyDescent="0.2">
      <c r="A686" s="10" t="s">
        <v>141</v>
      </c>
      <c r="B686" s="10" t="s">
        <v>789</v>
      </c>
      <c r="C686" s="65">
        <v>83883</v>
      </c>
      <c r="D686" s="10" t="s">
        <v>804</v>
      </c>
      <c r="E686" s="59">
        <f t="shared" si="30"/>
        <v>83883</v>
      </c>
      <c r="F686" s="10" t="s">
        <v>805</v>
      </c>
      <c r="G686" s="59" t="str">
        <f>+VLOOKUP(C686,'Unit Retitle List'!$A$2:$C$1045,3,FALSE)</f>
        <v>NR RSU COG</v>
      </c>
      <c r="H686" s="10" t="str">
        <f>+IFERROR(VLOOKUP(C686,'Unit Retitle List'!$A$2:$C$1045,3,FALSE),F686)</f>
        <v>NR RSU COG</v>
      </c>
      <c r="I686" s="10" t="s">
        <v>793</v>
      </c>
      <c r="J686" s="10" t="s">
        <v>794</v>
      </c>
      <c r="K686" s="10" t="s">
        <v>147</v>
      </c>
      <c r="L686" s="10" t="s">
        <v>795</v>
      </c>
      <c r="M686" s="10" t="s">
        <v>796</v>
      </c>
      <c r="Q686" s="9" t="str">
        <f t="shared" si="31"/>
        <v xml:space="preserve">						{"83883","NR RSU COG (NOSC COLUMBUS GA)"},</v>
      </c>
      <c r="R686" s="9" t="str">
        <f t="shared" si="32"/>
        <v>insert into FTS_rui_codes (suggest_text_1, suggest_text_2, source) values ("83883","NR RSU COG (NOSC COLUMBUS GA)","RESFOR N12 (07APR2021) and Re-Title List");</v>
      </c>
    </row>
    <row r="687" spans="1:18" ht="32" x14ac:dyDescent="0.2">
      <c r="A687" s="10" t="s">
        <v>141</v>
      </c>
      <c r="B687" s="10" t="s">
        <v>2328</v>
      </c>
      <c r="C687" s="65">
        <v>83885</v>
      </c>
      <c r="D687" s="10" t="s">
        <v>2349</v>
      </c>
      <c r="E687" s="59">
        <f t="shared" si="30"/>
        <v>83885</v>
      </c>
      <c r="F687" s="10" t="s">
        <v>2350</v>
      </c>
      <c r="G687" s="59" t="str">
        <f>+VLOOKUP(C687,'Unit Retitle List'!$A$2:$C$1045,3,FALSE)</f>
        <v>NR SOUTHCOM HQ</v>
      </c>
      <c r="H687" s="10" t="str">
        <f>+IFERROR(VLOOKUP(C687,'Unit Retitle List'!$A$2:$C$1045,3,FALSE),F687)</f>
        <v>NR SOUTHCOM HQ</v>
      </c>
      <c r="I687" s="10" t="s">
        <v>2332</v>
      </c>
      <c r="J687" s="10" t="s">
        <v>2333</v>
      </c>
      <c r="K687" s="10" t="s">
        <v>54</v>
      </c>
      <c r="L687" s="10" t="s">
        <v>2351</v>
      </c>
      <c r="M687" s="10" t="s">
        <v>2335</v>
      </c>
      <c r="N687" s="31"/>
      <c r="O687" s="31"/>
      <c r="P687" s="31"/>
      <c r="Q687" s="9" t="str">
        <f t="shared" si="31"/>
        <v xml:space="preserve">						{"83885","NR SOUTHCOM HQ (NOSC MIAMI FL)"},</v>
      </c>
      <c r="R687" s="9" t="str">
        <f t="shared" si="32"/>
        <v>insert into FTS_rui_codes (suggest_text_1, suggest_text_2, source) values ("83885","NR SOUTHCOM HQ (NOSC MIAMI FL)","RESFOR N12 (07APR2021) and Re-Title List");</v>
      </c>
    </row>
    <row r="688" spans="1:18" ht="32" x14ac:dyDescent="0.2">
      <c r="A688" s="10" t="s">
        <v>141</v>
      </c>
      <c r="B688" s="10" t="s">
        <v>2328</v>
      </c>
      <c r="C688" s="65">
        <v>83886</v>
      </c>
      <c r="D688" s="10" t="s">
        <v>2353</v>
      </c>
      <c r="E688" s="59">
        <f t="shared" si="30"/>
        <v>83886</v>
      </c>
      <c r="F688" s="10" t="s">
        <v>2353</v>
      </c>
      <c r="G688" s="59" t="e">
        <f>+VLOOKUP(C688,'Unit Retitle List'!$A$2:$C$1045,3,FALSE)</f>
        <v>#N/A</v>
      </c>
      <c r="H688" s="10" t="str">
        <f>+IFERROR(VLOOKUP(C688,'Unit Retitle List'!$A$2:$C$1045,3,FALSE),F688)</f>
        <v>NR CEM SOUTHCOM</v>
      </c>
      <c r="I688" s="10" t="s">
        <v>2332</v>
      </c>
      <c r="J688" s="10" t="s">
        <v>2333</v>
      </c>
      <c r="K688" s="10" t="s">
        <v>54</v>
      </c>
      <c r="L688" s="10" t="s">
        <v>2334</v>
      </c>
      <c r="M688" s="10" t="s">
        <v>2335</v>
      </c>
      <c r="N688" s="31"/>
      <c r="O688" s="31"/>
      <c r="P688" s="31"/>
      <c r="Q688" s="9" t="str">
        <f t="shared" si="31"/>
        <v xml:space="preserve">						{"83886","NR CEM SOUTHCOM (NOSC MIAMI FL)"},</v>
      </c>
      <c r="R688" s="9" t="str">
        <f t="shared" si="32"/>
        <v>insert into FTS_rui_codes (suggest_text_1, suggest_text_2, source) values ("83886","NR CEM SOUTHCOM (NOSC MIAMI FL)","RESFOR N12 (07APR2021) and Re-Title List");</v>
      </c>
    </row>
    <row r="689" spans="1:18" ht="32" x14ac:dyDescent="0.2">
      <c r="A689" s="10" t="s">
        <v>141</v>
      </c>
      <c r="B689" s="10" t="s">
        <v>4428</v>
      </c>
      <c r="C689" s="65">
        <v>83887</v>
      </c>
      <c r="D689" s="10" t="s">
        <v>4490</v>
      </c>
      <c r="E689" s="59">
        <f t="shared" si="30"/>
        <v>83887</v>
      </c>
      <c r="F689" s="10" t="s">
        <v>4491</v>
      </c>
      <c r="G689" s="59" t="e">
        <f>+VLOOKUP(C689,'Unit Retitle List'!$A$2:$C$1045,3,FALSE)</f>
        <v>#N/A</v>
      </c>
      <c r="H689" s="10" t="str">
        <f>+IFERROR(VLOOKUP(C689,'Unit Retitle List'!$A$2:$C$1045,3,FALSE),F689)</f>
        <v>NR SOCOM CWMD FT BELVOIR</v>
      </c>
      <c r="I689" s="10" t="s">
        <v>4431</v>
      </c>
      <c r="J689" s="10" t="s">
        <v>4432</v>
      </c>
      <c r="K689" s="10" t="s">
        <v>298</v>
      </c>
      <c r="L689" s="10" t="s">
        <v>4433</v>
      </c>
      <c r="M689" s="10" t="s">
        <v>4434</v>
      </c>
      <c r="Q689" s="9" t="str">
        <f t="shared" si="31"/>
        <v xml:space="preserve">						{"83887","NR SOCOM CWMD FT BELVOIR (NOSC WASHINGTON DC)"},</v>
      </c>
      <c r="R689" s="9" t="str">
        <f t="shared" si="32"/>
        <v>insert into FTS_rui_codes (suggest_text_1, suggest_text_2, source) values ("83887","NR SOCOM CWMD FT BELVOIR (NOSC WASHINGTON DC)","RESFOR N12 (07APR2021) and Re-Title List");</v>
      </c>
    </row>
    <row r="690" spans="1:18" ht="32" x14ac:dyDescent="0.2">
      <c r="A690" s="10" t="s">
        <v>141</v>
      </c>
      <c r="B690" s="10" t="s">
        <v>237</v>
      </c>
      <c r="C690" s="65">
        <v>83888</v>
      </c>
      <c r="D690" s="10" t="s">
        <v>265</v>
      </c>
      <c r="E690" s="59">
        <f t="shared" si="30"/>
        <v>83888</v>
      </c>
      <c r="F690" s="10" t="s">
        <v>266</v>
      </c>
      <c r="G690" s="59" t="str">
        <f>+VLOOKUP(C690,'Unit Retitle List'!$A$2:$C$1045,3,FALSE)</f>
        <v>NR RSU AUS</v>
      </c>
      <c r="H690" s="10" t="str">
        <f>+IFERROR(VLOOKUP(C690,'Unit Retitle List'!$A$2:$C$1045,3,FALSE),F690)</f>
        <v>NR RSU AUS</v>
      </c>
      <c r="I690" s="10" t="s">
        <v>240</v>
      </c>
      <c r="J690" s="10" t="s">
        <v>241</v>
      </c>
      <c r="K690" s="10" t="s">
        <v>18</v>
      </c>
      <c r="L690" s="10" t="s">
        <v>267</v>
      </c>
      <c r="M690" s="10" t="s">
        <v>243</v>
      </c>
      <c r="Q690" s="9" t="str">
        <f t="shared" si="31"/>
        <v xml:space="preserve">						{"83888","NR RSU AUS (NOSC AUSTIN TX)"},</v>
      </c>
      <c r="R690" s="9" t="str">
        <f t="shared" si="32"/>
        <v>insert into FTS_rui_codes (suggest_text_1, suggest_text_2, source) values ("83888","NR RSU AUS (NOSC AUSTIN TX)","RESFOR N12 (07APR2021) and Re-Title List");</v>
      </c>
    </row>
    <row r="691" spans="1:18" ht="32" x14ac:dyDescent="0.2">
      <c r="A691" s="10" t="s">
        <v>141</v>
      </c>
      <c r="B691" s="7" t="s">
        <v>1935</v>
      </c>
      <c r="C691" s="66">
        <v>83891</v>
      </c>
      <c r="D691" s="7" t="s">
        <v>2010</v>
      </c>
      <c r="E691" s="59">
        <f t="shared" si="30"/>
        <v>83891</v>
      </c>
      <c r="F691" s="12" t="s">
        <v>2011</v>
      </c>
      <c r="G691" s="59" t="str">
        <f>+VLOOKUP(C691,'Unit Retitle List'!$A$2:$C$1045,3,FALSE)</f>
        <v>NR SOI CP MED</v>
      </c>
      <c r="H691" s="10" t="str">
        <f>+IFERROR(VLOOKUP(C691,'Unit Retitle List'!$A$2:$C$1045,3,FALSE),F691)</f>
        <v>NR SOI CP MED</v>
      </c>
      <c r="I691" s="7" t="s">
        <v>1949</v>
      </c>
      <c r="J691" s="7" t="s">
        <v>1950</v>
      </c>
      <c r="K691" s="7" t="s">
        <v>1144</v>
      </c>
      <c r="L691" s="7" t="s">
        <v>1951</v>
      </c>
      <c r="M691" s="7" t="s">
        <v>1942</v>
      </c>
      <c r="Q691" s="9" t="str">
        <f t="shared" si="31"/>
        <v xml:space="preserve">						{"83891","NR SOI CP MED (NOSC KITSAP WA)"},</v>
      </c>
      <c r="R691" s="9" t="str">
        <f t="shared" si="32"/>
        <v>insert into FTS_rui_codes (suggest_text_1, suggest_text_2, source) values ("83891","NR SOI CP MED (NOSC KITSAP WA)","RESFOR N12 (07APR2021) and Re-Title List");</v>
      </c>
    </row>
    <row r="692" spans="1:18" ht="32" x14ac:dyDescent="0.2">
      <c r="A692" s="10" t="s">
        <v>141</v>
      </c>
      <c r="B692" s="10" t="s">
        <v>1623</v>
      </c>
      <c r="C692" s="65">
        <v>83893</v>
      </c>
      <c r="D692" s="10" t="s">
        <v>1625</v>
      </c>
      <c r="E692" s="59">
        <f t="shared" si="30"/>
        <v>83893</v>
      </c>
      <c r="F692" s="11" t="s">
        <v>1626</v>
      </c>
      <c r="G692" s="59" t="e">
        <f>+VLOOKUP(C692,'Unit Retitle List'!$A$2:$C$1045,3,FALSE)</f>
        <v>#N/A</v>
      </c>
      <c r="H692" s="10" t="str">
        <f>+IFERROR(VLOOKUP(C692,'Unit Retitle List'!$A$2:$C$1045,3,FALSE),F692)</f>
        <v>NR ADMIN PERS 2253</v>
      </c>
      <c r="I692" s="10" t="s">
        <v>1627</v>
      </c>
      <c r="J692" s="10" t="s">
        <v>1628</v>
      </c>
      <c r="K692" s="10" t="s">
        <v>474</v>
      </c>
      <c r="L692" s="10" t="s">
        <v>1629</v>
      </c>
      <c r="M692" s="10" t="s">
        <v>1630</v>
      </c>
      <c r="Q692" s="9" t="str">
        <f t="shared" si="31"/>
        <v xml:space="preserve">						{"83893","NR ADMIN PERS 2253 (NOSC HELENA MT)"},</v>
      </c>
      <c r="R692" s="9" t="str">
        <f t="shared" si="32"/>
        <v>insert into FTS_rui_codes (suggest_text_1, suggest_text_2, source) values ("83893","NR ADMIN PERS 2253 (NOSC HELENA MT)","RESFOR N12 (07APR2021) and Re-Title List");</v>
      </c>
    </row>
    <row r="693" spans="1:18" ht="32" x14ac:dyDescent="0.2">
      <c r="A693" s="10" t="s">
        <v>141</v>
      </c>
      <c r="B693" s="10" t="s">
        <v>4647</v>
      </c>
      <c r="C693" s="65">
        <v>83896</v>
      </c>
      <c r="D693" s="10" t="s">
        <v>4670</v>
      </c>
      <c r="E693" s="59">
        <f t="shared" si="30"/>
        <v>83896</v>
      </c>
      <c r="F693" s="11" t="s">
        <v>4671</v>
      </c>
      <c r="G693" s="59" t="e">
        <f>+VLOOKUP(C693,'Unit Retitle List'!$A$2:$C$1045,3,FALSE)</f>
        <v>#N/A</v>
      </c>
      <c r="H693" s="10" t="str">
        <f>+IFERROR(VLOOKUP(C693,'Unit Retitle List'!$A$2:$C$1045,3,FALSE),F693)</f>
        <v>NR VAQ 129 TACSUPRON SAU</v>
      </c>
      <c r="I693" s="41" t="s">
        <v>4651</v>
      </c>
      <c r="J693" s="10" t="s">
        <v>4652</v>
      </c>
      <c r="K693" s="10" t="s">
        <v>1144</v>
      </c>
      <c r="L693" s="10" t="s">
        <v>4653</v>
      </c>
      <c r="M693" s="10" t="s">
        <v>4654</v>
      </c>
      <c r="Q693" s="9" t="str">
        <f t="shared" si="31"/>
        <v xml:space="preserve">						{"83896","NR VAQ 129 TACSUPRON SAU (NOSC WHIDBEY ISLAND WA)"},</v>
      </c>
      <c r="R693" s="9" t="str">
        <f t="shared" si="32"/>
        <v>insert into FTS_rui_codes (suggest_text_1, suggest_text_2, source) values ("83896","NR VAQ 129 TACSUPRON SAU (NOSC WHIDBEY ISLAND WA)","RESFOR N12 (07APR2021) and Re-Title List");</v>
      </c>
    </row>
    <row r="694" spans="1:18" ht="32" x14ac:dyDescent="0.2">
      <c r="A694" s="10" t="s">
        <v>141</v>
      </c>
      <c r="B694" s="10" t="s">
        <v>1061</v>
      </c>
      <c r="C694" s="65">
        <v>83898</v>
      </c>
      <c r="D694" s="10" t="s">
        <v>1082</v>
      </c>
      <c r="E694" s="59">
        <f t="shared" si="30"/>
        <v>83898</v>
      </c>
      <c r="F694" s="10" t="s">
        <v>1083</v>
      </c>
      <c r="G694" s="59" t="e">
        <f>+VLOOKUP(C694,'Unit Retitle List'!$A$2:$C$1045,3,FALSE)</f>
        <v>#N/A</v>
      </c>
      <c r="H694" s="10" t="str">
        <f>+IFERROR(VLOOKUP(C694,'Unit Retitle List'!$A$2:$C$1045,3,FALSE),F694)</f>
        <v>NR ADMIN PERS 0818</v>
      </c>
      <c r="I694" s="10" t="s">
        <v>1064</v>
      </c>
      <c r="J694" s="10" t="s">
        <v>1065</v>
      </c>
      <c r="K694" s="10" t="s">
        <v>18</v>
      </c>
      <c r="L694" s="10" t="s">
        <v>1072</v>
      </c>
      <c r="M694" s="10" t="s">
        <v>1067</v>
      </c>
      <c r="Q694" s="9" t="str">
        <f t="shared" si="31"/>
        <v xml:space="preserve">						{"83898","NR ADMIN PERS 0818 (NOSC EL PASO TX)"},</v>
      </c>
      <c r="R694" s="9" t="str">
        <f t="shared" si="32"/>
        <v>insert into FTS_rui_codes (suggest_text_1, suggest_text_2, source) values ("83898","NR ADMIN PERS 0818 (NOSC EL PASO TX)","RESFOR N12 (07APR2021) and Re-Title List");</v>
      </c>
    </row>
    <row r="695" spans="1:18" ht="16" x14ac:dyDescent="0.2">
      <c r="A695" s="10" t="s">
        <v>141</v>
      </c>
      <c r="B695" s="10" t="s">
        <v>930</v>
      </c>
      <c r="C695" s="65">
        <v>83900</v>
      </c>
      <c r="D695" s="10" t="s">
        <v>941</v>
      </c>
      <c r="E695" s="59">
        <f t="shared" si="30"/>
        <v>83900</v>
      </c>
      <c r="F695" s="11" t="s">
        <v>942</v>
      </c>
      <c r="G695" s="59" t="e">
        <f>+VLOOKUP(C695,'Unit Retitle List'!$A$2:$C$1045,3,FALSE)</f>
        <v>#N/A</v>
      </c>
      <c r="H695" s="10" t="str">
        <f>+IFERROR(VLOOKUP(C695,'Unit Retitle List'!$A$2:$C$1045,3,FALSE),F695)</f>
        <v>NR ADMIN PERS 1320</v>
      </c>
      <c r="I695" s="10" t="s">
        <v>933</v>
      </c>
      <c r="J695" s="10" t="s">
        <v>934</v>
      </c>
      <c r="K695" s="10" t="s">
        <v>935</v>
      </c>
      <c r="L695" s="18">
        <v>503156213</v>
      </c>
      <c r="M695" s="10" t="s">
        <v>936</v>
      </c>
      <c r="Q695" s="9" t="str">
        <f t="shared" si="31"/>
        <v xml:space="preserve">						{"83900","NR ADMIN PERS 1320 (NOSC DES MOINES IA)"},</v>
      </c>
      <c r="R695" s="9" t="str">
        <f t="shared" si="32"/>
        <v>insert into FTS_rui_codes (suggest_text_1, suggest_text_2, source) values ("83900","NR ADMIN PERS 1320 (NOSC DES MOINES IA)","RESFOR N12 (07APR2021) and Re-Title List");</v>
      </c>
    </row>
    <row r="696" spans="1:18" ht="32" x14ac:dyDescent="0.2">
      <c r="A696" s="10" t="s">
        <v>141</v>
      </c>
      <c r="B696" s="10" t="s">
        <v>865</v>
      </c>
      <c r="C696" s="65">
        <v>83902</v>
      </c>
      <c r="D696" s="10" t="s">
        <v>910</v>
      </c>
      <c r="E696" s="59">
        <f t="shared" si="30"/>
        <v>83902</v>
      </c>
      <c r="F696" s="10" t="s">
        <v>911</v>
      </c>
      <c r="G696" s="59" t="e">
        <f>+VLOOKUP(C696,'Unit Retitle List'!$A$2:$C$1045,3,FALSE)</f>
        <v>#N/A</v>
      </c>
      <c r="H696" s="10" t="str">
        <f>+IFERROR(VLOOKUP(C696,'Unit Retitle List'!$A$2:$C$1045,3,FALSE),F696)</f>
        <v>NR ADMIN PERS 0810</v>
      </c>
      <c r="I696" s="10" t="s">
        <v>867</v>
      </c>
      <c r="J696" s="10" t="s">
        <v>868</v>
      </c>
      <c r="K696" s="10" t="s">
        <v>18</v>
      </c>
      <c r="L696" s="10" t="s">
        <v>869</v>
      </c>
      <c r="M696" s="10" t="s">
        <v>870</v>
      </c>
      <c r="Q696" s="9" t="str">
        <f t="shared" si="31"/>
        <v xml:space="preserve">						{"83902","NR ADMIN PERS 0810 (NOSC CORPUS CHRISTI TX)"},</v>
      </c>
      <c r="R696" s="9" t="str">
        <f t="shared" si="32"/>
        <v>insert into FTS_rui_codes (suggest_text_1, suggest_text_2, source) values ("83902","NR ADMIN PERS 0810 (NOSC CORPUS CHRISTI TX)","RESFOR N12 (07APR2021) and Re-Title List");</v>
      </c>
    </row>
    <row r="697" spans="1:18" ht="32" x14ac:dyDescent="0.2">
      <c r="A697" s="10" t="s">
        <v>141</v>
      </c>
      <c r="B697" s="10" t="s">
        <v>292</v>
      </c>
      <c r="C697" s="65">
        <v>83903</v>
      </c>
      <c r="D697" s="10" t="s">
        <v>313</v>
      </c>
      <c r="E697" s="59">
        <f t="shared" si="30"/>
        <v>83903</v>
      </c>
      <c r="F697" s="10" t="s">
        <v>314</v>
      </c>
      <c r="G697" s="59" t="e">
        <f>+VLOOKUP(C697,'Unit Retitle List'!$A$2:$C$1045,3,FALSE)</f>
        <v>#N/A</v>
      </c>
      <c r="H697" s="10" t="str">
        <f>+IFERROR(VLOOKUP(C697,'Unit Retitle List'!$A$2:$C$1045,3,FALSE),F697)</f>
        <v>NR STRATCOM USCYBERCOMMAND</v>
      </c>
      <c r="I697" s="10" t="s">
        <v>307</v>
      </c>
      <c r="J697" s="10" t="s">
        <v>297</v>
      </c>
      <c r="K697" s="10" t="s">
        <v>298</v>
      </c>
      <c r="L697" s="10" t="s">
        <v>308</v>
      </c>
      <c r="M697" s="10" t="s">
        <v>300</v>
      </c>
      <c r="O697" s="10"/>
      <c r="Q697" s="9" t="str">
        <f t="shared" si="31"/>
        <v xml:space="preserve">						{"83903","NR STRATCOM USCYBERCOMMAND (NOSC BALTIMORE MD)"},</v>
      </c>
      <c r="R697" s="9" t="str">
        <f t="shared" si="32"/>
        <v>insert into FTS_rui_codes (suggest_text_1, suggest_text_2, source) values ("83903","NR STRATCOM USCYBERCOMMAND (NOSC BALTIMORE MD)","RESFOR N12 (07APR2021) and Re-Title List");</v>
      </c>
    </row>
    <row r="698" spans="1:18" ht="32" x14ac:dyDescent="0.2">
      <c r="A698" s="10" t="s">
        <v>141</v>
      </c>
      <c r="B698" s="10" t="s">
        <v>95</v>
      </c>
      <c r="C698" s="65">
        <v>83904</v>
      </c>
      <c r="D698" s="10" t="s">
        <v>117</v>
      </c>
      <c r="E698" s="59">
        <f t="shared" si="30"/>
        <v>83904</v>
      </c>
      <c r="F698" s="10" t="s">
        <v>118</v>
      </c>
      <c r="G698" s="59" t="e">
        <f>+VLOOKUP(C698,'Unit Retitle List'!$A$2:$C$1045,3,FALSE)</f>
        <v>#N/A</v>
      </c>
      <c r="H698" s="10" t="str">
        <f>+IFERROR(VLOOKUP(C698,'Unit Retitle List'!$A$2:$C$1045,3,FALSE),F698)</f>
        <v>NR ADMIN PERS 0806</v>
      </c>
      <c r="I698" s="10" t="s">
        <v>98</v>
      </c>
      <c r="J698" s="10" t="s">
        <v>99</v>
      </c>
      <c r="K698" s="10" t="s">
        <v>18</v>
      </c>
      <c r="L698" s="10" t="s">
        <v>100</v>
      </c>
      <c r="M698" s="10" t="s">
        <v>101</v>
      </c>
      <c r="Q698" s="9" t="str">
        <f t="shared" si="31"/>
        <v xml:space="preserve">						{"83904","NR ADMIN PERS 0806 (NOSC AMARILLO TX)"},</v>
      </c>
      <c r="R698" s="9" t="str">
        <f t="shared" si="32"/>
        <v>insert into FTS_rui_codes (suggest_text_1, suggest_text_2, source) values ("83904","NR ADMIN PERS 0806 (NOSC AMARILLO TX)","RESFOR N12 (07APR2021) and Re-Title List");</v>
      </c>
    </row>
    <row r="699" spans="1:18" ht="32" x14ac:dyDescent="0.2">
      <c r="A699" s="10" t="s">
        <v>141</v>
      </c>
      <c r="B699" s="10" t="s">
        <v>1641</v>
      </c>
      <c r="C699" s="65">
        <v>83906</v>
      </c>
      <c r="D699" s="10" t="s">
        <v>1706</v>
      </c>
      <c r="E699" s="59">
        <f t="shared" si="30"/>
        <v>83906</v>
      </c>
      <c r="F699" s="10" t="s">
        <v>1707</v>
      </c>
      <c r="G699" s="59" t="e">
        <f>+VLOOKUP(C699,'Unit Retitle List'!$A$2:$C$1045,3,FALSE)</f>
        <v>#N/A</v>
      </c>
      <c r="H699" s="10" t="str">
        <f>+IFERROR(VLOOKUP(C699,'Unit Retitle List'!$A$2:$C$1045,3,FALSE),F699)</f>
        <v>NR ADMIN PERS 0823</v>
      </c>
      <c r="I699" s="10" t="s">
        <v>1645</v>
      </c>
      <c r="J699" s="10" t="s">
        <v>1646</v>
      </c>
      <c r="K699" s="10" t="s">
        <v>18</v>
      </c>
      <c r="L699" s="10" t="s">
        <v>1647</v>
      </c>
      <c r="M699" s="10" t="s">
        <v>1648</v>
      </c>
      <c r="Q699" s="9" t="str">
        <f t="shared" si="31"/>
        <v xml:space="preserve">						{"83906","NR ADMIN PERS 0823 (NOSC HOUSTON TX)"},</v>
      </c>
      <c r="R699" s="9" t="str">
        <f t="shared" si="32"/>
        <v>insert into FTS_rui_codes (suggest_text_1, suggest_text_2, source) values ("83906","NR ADMIN PERS 0823 (NOSC HOUSTON TX)","RESFOR N12 (07APR2021) and Re-Title List");</v>
      </c>
    </row>
    <row r="700" spans="1:18" ht="32" x14ac:dyDescent="0.2">
      <c r="A700" s="10" t="s">
        <v>94</v>
      </c>
      <c r="B700" s="10" t="s">
        <v>2103</v>
      </c>
      <c r="C700" s="65">
        <v>83907</v>
      </c>
      <c r="D700" s="10" t="s">
        <v>2127</v>
      </c>
      <c r="E700" s="59">
        <f t="shared" si="30"/>
        <v>83907</v>
      </c>
      <c r="F700" s="10" t="s">
        <v>2128</v>
      </c>
      <c r="G700" s="59" t="e">
        <f>+VLOOKUP(C700,'Unit Retitle List'!$A$2:$C$1045,3,FALSE)</f>
        <v>#N/A</v>
      </c>
      <c r="H700" s="10" t="str">
        <f>+IFERROR(VLOOKUP(C700,'Unit Retitle List'!$A$2:$C$1045,3,FALSE),F700)</f>
        <v>NR ADMIN PERS 1330</v>
      </c>
      <c r="I700" s="10" t="s">
        <v>2105</v>
      </c>
      <c r="J700" s="10" t="s">
        <v>2106</v>
      </c>
      <c r="K700" s="10" t="s">
        <v>2107</v>
      </c>
      <c r="L700" s="10" t="s">
        <v>2112</v>
      </c>
      <c r="M700" s="10" t="s">
        <v>2109</v>
      </c>
      <c r="Q700" s="9" t="str">
        <f t="shared" si="31"/>
        <v xml:space="preserve">						{"83907","NR ADMIN PERS 1330 (NOSC LITTLE ROCK AR)"},</v>
      </c>
      <c r="R700" s="9" t="str">
        <f t="shared" si="32"/>
        <v>insert into FTS_rui_codes (suggest_text_1, suggest_text_2, source) values ("83907","NR ADMIN PERS 1330 (NOSC LITTLE ROCK AR)","RESFOR N12 (07APR2021) and Re-Title List");</v>
      </c>
    </row>
    <row r="701" spans="1:18" ht="32" x14ac:dyDescent="0.2">
      <c r="A701" s="10" t="s">
        <v>94</v>
      </c>
      <c r="B701" s="10" t="s">
        <v>2591</v>
      </c>
      <c r="C701" s="65">
        <v>83908</v>
      </c>
      <c r="D701" s="10" t="s">
        <v>2614</v>
      </c>
      <c r="E701" s="59">
        <f t="shared" si="30"/>
        <v>83908</v>
      </c>
      <c r="F701" s="10" t="s">
        <v>2615</v>
      </c>
      <c r="G701" s="59" t="e">
        <f>+VLOOKUP(C701,'Unit Retitle List'!$A$2:$C$1045,3,FALSE)</f>
        <v>#N/A</v>
      </c>
      <c r="H701" s="10" t="str">
        <f>+IFERROR(VLOOKUP(C701,'Unit Retitle List'!$A$2:$C$1045,3,FALSE),F701)</f>
        <v>NR LCS ASW NEW YORK CITY</v>
      </c>
      <c r="I701" s="10" t="s">
        <v>2594</v>
      </c>
      <c r="J701" s="10" t="s">
        <v>2595</v>
      </c>
      <c r="K701" s="10" t="s">
        <v>514</v>
      </c>
      <c r="L701" s="10" t="s">
        <v>2596</v>
      </c>
      <c r="M701" s="10" t="s">
        <v>2597</v>
      </c>
      <c r="Q701" s="9" t="str">
        <f t="shared" si="31"/>
        <v xml:space="preserve">						{"83908","NR LCS ASW NEW YORK CITY (NOSC NEW YORK NY)"},</v>
      </c>
      <c r="R701" s="9" t="str">
        <f t="shared" si="32"/>
        <v>insert into FTS_rui_codes (suggest_text_1, suggest_text_2, source) values ("83908","NR LCS ASW NEW YORK CITY (NOSC NEW YORK NY)","RESFOR N12 (07APR2021) and Re-Title List");</v>
      </c>
    </row>
    <row r="702" spans="1:18" ht="32" x14ac:dyDescent="0.2">
      <c r="A702" s="10" t="s">
        <v>94</v>
      </c>
      <c r="B702" s="10" t="s">
        <v>3019</v>
      </c>
      <c r="C702" s="65">
        <v>83909</v>
      </c>
      <c r="D702" s="10" t="s">
        <v>3030</v>
      </c>
      <c r="E702" s="59">
        <f t="shared" si="30"/>
        <v>83909</v>
      </c>
      <c r="F702" s="11" t="s">
        <v>3031</v>
      </c>
      <c r="G702" s="59" t="e">
        <f>+VLOOKUP(C702,'Unit Retitle List'!$A$2:$C$1045,3,FALSE)</f>
        <v>#N/A</v>
      </c>
      <c r="H702" s="10" t="str">
        <f>+IFERROR(VLOOKUP(C702,'Unit Retitle List'!$A$2:$C$1045,3,FALSE),F702)</f>
        <v>NR ADMIN PERS 1362</v>
      </c>
      <c r="I702" s="11" t="s">
        <v>3022</v>
      </c>
      <c r="J702" s="11" t="s">
        <v>3023</v>
      </c>
      <c r="K702" s="11" t="s">
        <v>3024</v>
      </c>
      <c r="L702" s="10" t="s">
        <v>3025</v>
      </c>
      <c r="M702" s="11" t="s">
        <v>3026</v>
      </c>
      <c r="O702" s="33"/>
      <c r="Q702" s="9" t="str">
        <f t="shared" si="31"/>
        <v xml:space="preserve">						{"83909","NR ADMIN PERS 1362 (NOSC OMAHA NE)"},</v>
      </c>
      <c r="R702" s="9" t="str">
        <f t="shared" si="32"/>
        <v>insert into FTS_rui_codes (suggest_text_1, suggest_text_2, source) values ("83909","NR ADMIN PERS 1362 (NOSC OMAHA NE)","RESFOR N12 (07APR2021) and Re-Title List");</v>
      </c>
    </row>
    <row r="703" spans="1:18" ht="32" x14ac:dyDescent="0.2">
      <c r="A703" s="10" t="s">
        <v>94</v>
      </c>
      <c r="B703" s="10" t="s">
        <v>1895</v>
      </c>
      <c r="C703" s="65">
        <v>83910</v>
      </c>
      <c r="D703" s="10" t="s">
        <v>1933</v>
      </c>
      <c r="E703" s="59">
        <f t="shared" si="30"/>
        <v>83910</v>
      </c>
      <c r="F703" s="10" t="s">
        <v>1934</v>
      </c>
      <c r="G703" s="59" t="e">
        <f>+VLOOKUP(C703,'Unit Retitle List'!$A$2:$C$1045,3,FALSE)</f>
        <v>#N/A</v>
      </c>
      <c r="H703" s="10" t="str">
        <f>+IFERROR(VLOOKUP(C703,'Unit Retitle List'!$A$2:$C$1045,3,FALSE),F703)</f>
        <v>NR ADMIN PERS 1349</v>
      </c>
      <c r="I703" s="10" t="s">
        <v>1899</v>
      </c>
      <c r="J703" s="10" t="s">
        <v>1900</v>
      </c>
      <c r="K703" s="10" t="s">
        <v>1901</v>
      </c>
      <c r="L703" s="10" t="s">
        <v>1913</v>
      </c>
      <c r="M703" s="10" t="s">
        <v>1903</v>
      </c>
      <c r="Q703" s="9" t="str">
        <f t="shared" si="31"/>
        <v xml:space="preserve">						{"83910","NR ADMIN PERS 1349 (NOSC KANSAS CITY MO)"},</v>
      </c>
      <c r="R703" s="9" t="str">
        <f t="shared" si="32"/>
        <v>insert into FTS_rui_codes (suggest_text_1, suggest_text_2, source) values ("83910","NR ADMIN PERS 1349 (NOSC KANSAS CITY MO)","RESFOR N12 (07APR2021) and Re-Title List");</v>
      </c>
    </row>
    <row r="704" spans="1:18" ht="32" x14ac:dyDescent="0.2">
      <c r="A704" s="10" t="s">
        <v>94</v>
      </c>
      <c r="B704" s="10" t="s">
        <v>4295</v>
      </c>
      <c r="C704" s="65">
        <v>83911</v>
      </c>
      <c r="D704" s="10" t="s">
        <v>4322</v>
      </c>
      <c r="E704" s="59">
        <f t="shared" si="30"/>
        <v>83911</v>
      </c>
      <c r="F704" s="10" t="s">
        <v>4323</v>
      </c>
      <c r="G704" s="59" t="e">
        <f>+VLOOKUP(C704,'Unit Retitle List'!$A$2:$C$1045,3,FALSE)</f>
        <v>#N/A</v>
      </c>
      <c r="H704" s="10" t="str">
        <f>+IFERROR(VLOOKUP(C704,'Unit Retitle List'!$A$2:$C$1045,3,FALSE),F704)</f>
        <v>NR ADMIN PERS 1350</v>
      </c>
      <c r="I704" s="10" t="s">
        <v>4298</v>
      </c>
      <c r="J704" s="10" t="s">
        <v>4299</v>
      </c>
      <c r="K704" s="10" t="s">
        <v>2984</v>
      </c>
      <c r="L704" s="10" t="s">
        <v>4300</v>
      </c>
      <c r="M704" s="10" t="s">
        <v>4301</v>
      </c>
      <c r="Q704" s="9" t="str">
        <f t="shared" si="31"/>
        <v xml:space="preserve">						{"83911","NR ADMIN PERS 1350 (NOSC TULSA OK)"},</v>
      </c>
      <c r="R704" s="9" t="str">
        <f t="shared" si="32"/>
        <v>insert into FTS_rui_codes (suggest_text_1, suggest_text_2, source) values ("83911","NR ADMIN PERS 1350 (NOSC TULSA OK)","RESFOR N12 (07APR2021) and Re-Title List");</v>
      </c>
    </row>
    <row r="705" spans="1:18" ht="32" x14ac:dyDescent="0.2">
      <c r="A705" s="10" t="s">
        <v>94</v>
      </c>
      <c r="B705" s="10" t="s">
        <v>4407</v>
      </c>
      <c r="C705" s="65">
        <v>83912</v>
      </c>
      <c r="D705" s="10" t="s">
        <v>4426</v>
      </c>
      <c r="E705" s="59">
        <f t="shared" si="30"/>
        <v>83912</v>
      </c>
      <c r="F705" s="10" t="s">
        <v>4427</v>
      </c>
      <c r="G705" s="59" t="e">
        <f>+VLOOKUP(C705,'Unit Retitle List'!$A$2:$C$1045,3,FALSE)</f>
        <v>#N/A</v>
      </c>
      <c r="H705" s="10" t="str">
        <f>+IFERROR(VLOOKUP(C705,'Unit Retitle List'!$A$2:$C$1045,3,FALSE),F705)</f>
        <v>NR ADMIN PERS 0853</v>
      </c>
      <c r="I705" s="10" t="s">
        <v>4410</v>
      </c>
      <c r="J705" s="10" t="s">
        <v>4411</v>
      </c>
      <c r="K705" s="10" t="s">
        <v>18</v>
      </c>
      <c r="L705" s="10" t="s">
        <v>4412</v>
      </c>
      <c r="M705" s="10" t="s">
        <v>4413</v>
      </c>
      <c r="Q705" s="9" t="str">
        <f t="shared" si="31"/>
        <v xml:space="preserve">						{"83912","NR ADMIN PERS 0853 (NOSC WACO TX)"},</v>
      </c>
      <c r="R705" s="9" t="str">
        <f t="shared" si="32"/>
        <v>insert into FTS_rui_codes (suggest_text_1, suggest_text_2, source) values ("83912","NR ADMIN PERS 0853 (NOSC WACO TX)","RESFOR N12 (07APR2021) and Re-Title List");</v>
      </c>
    </row>
    <row r="706" spans="1:18" ht="32" x14ac:dyDescent="0.2">
      <c r="A706" s="10" t="s">
        <v>94</v>
      </c>
      <c r="B706" s="10" t="s">
        <v>4159</v>
      </c>
      <c r="C706" s="65">
        <v>83914</v>
      </c>
      <c r="D706" s="10" t="s">
        <v>4172</v>
      </c>
      <c r="E706" s="59">
        <f t="shared" si="30"/>
        <v>83914</v>
      </c>
      <c r="F706" s="10" t="s">
        <v>4173</v>
      </c>
      <c r="G706" s="59" t="e">
        <f>+VLOOKUP(C706,'Unit Retitle List'!$A$2:$C$1045,3,FALSE)</f>
        <v>#N/A</v>
      </c>
      <c r="H706" s="10" t="str">
        <f>+IFERROR(VLOOKUP(C706,'Unit Retitle List'!$A$2:$C$1045,3,FALSE),F706)</f>
        <v>NR ADMIN PERS 0897</v>
      </c>
      <c r="I706" s="10" t="s">
        <v>4163</v>
      </c>
      <c r="J706" s="10" t="s">
        <v>4164</v>
      </c>
      <c r="K706" s="10" t="s">
        <v>54</v>
      </c>
      <c r="L706" s="10" t="s">
        <v>4174</v>
      </c>
      <c r="M706" s="10" t="s">
        <v>4166</v>
      </c>
      <c r="Q706" s="9" t="str">
        <f t="shared" si="31"/>
        <v xml:space="preserve">						{"83914","NR ADMIN PERS 0897 (NOSC TALLAHASSEE FL)"},</v>
      </c>
      <c r="R706" s="9" t="str">
        <f t="shared" si="32"/>
        <v>insert into FTS_rui_codes (suggest_text_1, suggest_text_2, source) values ("83914","NR ADMIN PERS 0897 (NOSC TALLAHASSEE FL)","RESFOR N12 (07APR2021) and Re-Title List");</v>
      </c>
    </row>
    <row r="707" spans="1:18" ht="32" x14ac:dyDescent="0.2">
      <c r="A707" s="10" t="s">
        <v>94</v>
      </c>
      <c r="B707" s="10" t="s">
        <v>3941</v>
      </c>
      <c r="C707" s="65">
        <v>83915</v>
      </c>
      <c r="D707" s="10" t="s">
        <v>3968</v>
      </c>
      <c r="E707" s="59">
        <f t="shared" ref="E707:E770" si="33">+IF(LEN(C707)&lt;=4,_xlfn.CONCAT("0",C707),C707)</f>
        <v>83915</v>
      </c>
      <c r="F707" s="10" t="s">
        <v>3969</v>
      </c>
      <c r="G707" s="59" t="e">
        <f>+VLOOKUP(C707,'Unit Retitle List'!$A$2:$C$1045,3,FALSE)</f>
        <v>#N/A</v>
      </c>
      <c r="H707" s="10" t="str">
        <f>+IFERROR(VLOOKUP(C707,'Unit Retitle List'!$A$2:$C$1045,3,FALSE),F707)</f>
        <v>NR ADMIN PERS 0843</v>
      </c>
      <c r="I707" s="10" t="s">
        <v>3944</v>
      </c>
      <c r="J707" s="10" t="s">
        <v>3945</v>
      </c>
      <c r="K707" s="10" t="s">
        <v>2548</v>
      </c>
      <c r="L707" s="10" t="s">
        <v>3946</v>
      </c>
      <c r="M707" s="10" t="s">
        <v>3947</v>
      </c>
      <c r="Q707" s="9" t="str">
        <f t="shared" ref="Q707:Q770" si="34">+_xlfn.CONCAT("						{""",E707,""",""",H707," (",B707,")""},")</f>
        <v xml:space="preserve">						{"83915","NR ADMIN PERS 0843 (NOSC SHREVEPORT LA)"},</v>
      </c>
      <c r="R707" s="9" t="str">
        <f t="shared" ref="R707:R770" si="35">+_xlfn.CONCAT("insert into FTS_rui_codes (suggest_text_1, suggest_text_2, source) values (""",E707,""",""",H707," (",B707,")"",""RESFOR N12 (07APR2021) and Re-Title List"");")</f>
        <v>insert into FTS_rui_codes (suggest_text_1, suggest_text_2, source) values ("83915","NR ADMIN PERS 0843 (NOSC SHREVEPORT LA)","RESFOR N12 (07APR2021) and Re-Title List");</v>
      </c>
    </row>
    <row r="708" spans="1:18" ht="32" x14ac:dyDescent="0.2">
      <c r="A708" s="10" t="s">
        <v>94</v>
      </c>
      <c r="B708" s="10" t="s">
        <v>4428</v>
      </c>
      <c r="C708" s="65">
        <v>83916</v>
      </c>
      <c r="D708" s="10" t="s">
        <v>4470</v>
      </c>
      <c r="E708" s="59">
        <f t="shared" si="33"/>
        <v>83916</v>
      </c>
      <c r="F708" s="10" t="s">
        <v>4471</v>
      </c>
      <c r="G708" s="59" t="str">
        <f>+VLOOKUP(C708,'Unit Retitle List'!$A$2:$C$1045,3,FALSE)</f>
        <v>NR NATO ACT WAS</v>
      </c>
      <c r="H708" s="10" t="str">
        <f>+IFERROR(VLOOKUP(C708,'Unit Retitle List'!$A$2:$C$1045,3,FALSE),F708)</f>
        <v>NR NATO ACT WAS</v>
      </c>
      <c r="I708" s="10" t="s">
        <v>4431</v>
      </c>
      <c r="J708" s="10" t="s">
        <v>4432</v>
      </c>
      <c r="K708" s="10" t="s">
        <v>298</v>
      </c>
      <c r="L708" s="10" t="s">
        <v>4433</v>
      </c>
      <c r="M708" s="10" t="s">
        <v>4434</v>
      </c>
      <c r="Q708" s="9" t="str">
        <f t="shared" si="34"/>
        <v xml:space="preserve">						{"83916","NR NATO ACT WAS (NOSC WASHINGTON DC)"},</v>
      </c>
      <c r="R708" s="9" t="str">
        <f t="shared" si="35"/>
        <v>insert into FTS_rui_codes (suggest_text_1, suggest_text_2, source) values ("83916","NR NATO ACT WAS (NOSC WASHINGTON DC)","RESFOR N12 (07APR2021) and Re-Title List");</v>
      </c>
    </row>
    <row r="709" spans="1:18" ht="32" x14ac:dyDescent="0.2">
      <c r="A709" s="10" t="s">
        <v>94</v>
      </c>
      <c r="B709" s="10" t="s">
        <v>3098</v>
      </c>
      <c r="C709" s="65">
        <v>83917</v>
      </c>
      <c r="D709" s="10" t="s">
        <v>3132</v>
      </c>
      <c r="E709" s="59">
        <f t="shared" si="33"/>
        <v>83917</v>
      </c>
      <c r="F709" s="10" t="s">
        <v>3132</v>
      </c>
      <c r="G709" s="59" t="e">
        <f>+VLOOKUP(C709,'Unit Retitle List'!$A$2:$C$1045,3,FALSE)</f>
        <v>#N/A</v>
      </c>
      <c r="H709" s="10" t="str">
        <f>+IFERROR(VLOOKUP(C709,'Unit Retitle List'!$A$2:$C$1045,3,FALSE),F709)</f>
        <v>NR NEDU</v>
      </c>
      <c r="I709" s="10" t="s">
        <v>3112</v>
      </c>
      <c r="J709" s="10" t="s">
        <v>3103</v>
      </c>
      <c r="K709" s="10" t="s">
        <v>54</v>
      </c>
      <c r="L709" s="10" t="s">
        <v>3113</v>
      </c>
      <c r="M709" s="10" t="s">
        <v>3105</v>
      </c>
      <c r="O709" s="10"/>
      <c r="Q709" s="9" t="str">
        <f t="shared" si="34"/>
        <v xml:space="preserve">						{"83917","NR NEDU (NOSC PENSACOLA FL)"},</v>
      </c>
      <c r="R709" s="9" t="str">
        <f t="shared" si="35"/>
        <v>insert into FTS_rui_codes (suggest_text_1, suggest_text_2, source) values ("83917","NR NEDU (NOSC PENSACOLA FL)","RESFOR N12 (07APR2021) and Re-Title List");</v>
      </c>
    </row>
    <row r="710" spans="1:18" ht="32" x14ac:dyDescent="0.2">
      <c r="A710" s="10" t="s">
        <v>94</v>
      </c>
      <c r="B710" s="7" t="s">
        <v>1935</v>
      </c>
      <c r="C710" s="66">
        <v>83918</v>
      </c>
      <c r="D710" s="7" t="s">
        <v>1988</v>
      </c>
      <c r="E710" s="59">
        <f t="shared" si="33"/>
        <v>83918</v>
      </c>
      <c r="F710" s="12" t="s">
        <v>1989</v>
      </c>
      <c r="G710" s="59" t="str">
        <f>+VLOOKUP(C710,'Unit Retitle List'!$A$2:$C$1045,3,FALSE)</f>
        <v>NR C3F N2N39</v>
      </c>
      <c r="H710" s="10" t="str">
        <f>+IFERROR(VLOOKUP(C710,'Unit Retitle List'!$A$2:$C$1045,3,FALSE),F710)</f>
        <v>NR C3F N2N39</v>
      </c>
      <c r="I710" s="7" t="s">
        <v>1949</v>
      </c>
      <c r="J710" s="7" t="s">
        <v>1950</v>
      </c>
      <c r="K710" s="7" t="s">
        <v>1144</v>
      </c>
      <c r="L710" s="7" t="s">
        <v>1951</v>
      </c>
      <c r="M710" s="7" t="s">
        <v>1942</v>
      </c>
      <c r="Q710" s="9" t="str">
        <f t="shared" si="34"/>
        <v xml:space="preserve">						{"83918","NR C3F N2N39 (NOSC KITSAP WA)"},</v>
      </c>
      <c r="R710" s="9" t="str">
        <f t="shared" si="35"/>
        <v>insert into FTS_rui_codes (suggest_text_1, suggest_text_2, source) values ("83918","NR C3F N2N39 (NOSC KITSAP WA)","RESFOR N12 (07APR2021) and Re-Title List");</v>
      </c>
    </row>
    <row r="711" spans="1:18" ht="32" x14ac:dyDescent="0.2">
      <c r="A711" s="10" t="s">
        <v>94</v>
      </c>
      <c r="B711" s="10" t="s">
        <v>3736</v>
      </c>
      <c r="C711" s="65">
        <v>83924</v>
      </c>
      <c r="D711" s="10" t="s">
        <v>3822</v>
      </c>
      <c r="E711" s="59">
        <f t="shared" si="33"/>
        <v>83924</v>
      </c>
      <c r="F711" s="10" t="s">
        <v>3823</v>
      </c>
      <c r="G711" s="59" t="str">
        <f>+VLOOKUP(C711,'Unit Retitle List'!$A$2:$C$1045,3,FALSE)</f>
        <v>NR CPF N6</v>
      </c>
      <c r="H711" s="10" t="str">
        <f>+IFERROR(VLOOKUP(C711,'Unit Retitle List'!$A$2:$C$1045,3,FALSE),F711)</f>
        <v>NR CPF N6</v>
      </c>
      <c r="I711" s="10" t="s">
        <v>3746</v>
      </c>
      <c r="J711" s="10" t="s">
        <v>47</v>
      </c>
      <c r="K711" s="10" t="s">
        <v>48</v>
      </c>
      <c r="L711" s="10" t="s">
        <v>3740</v>
      </c>
      <c r="M711" s="22" t="s">
        <v>3741</v>
      </c>
      <c r="O711" s="14"/>
      <c r="P711" s="13"/>
      <c r="Q711" s="9" t="str">
        <f t="shared" si="34"/>
        <v xml:space="preserve">						{"83924","NR CPF N6 (NOSC SAN DIEGO CA)"},</v>
      </c>
      <c r="R711" s="9" t="str">
        <f t="shared" si="35"/>
        <v>insert into FTS_rui_codes (suggest_text_1, suggest_text_2, source) values ("83924","NR CPF N6 (NOSC SAN DIEGO CA)","RESFOR N12 (07APR2021) and Re-Title List");</v>
      </c>
    </row>
    <row r="712" spans="1:18" ht="32" x14ac:dyDescent="0.2">
      <c r="A712" s="10" t="s">
        <v>94</v>
      </c>
      <c r="B712" s="10" t="s">
        <v>3352</v>
      </c>
      <c r="C712" s="65">
        <v>83925</v>
      </c>
      <c r="D712" s="10" t="s">
        <v>3374</v>
      </c>
      <c r="E712" s="59">
        <f t="shared" si="33"/>
        <v>83925</v>
      </c>
      <c r="F712" s="10" t="s">
        <v>3375</v>
      </c>
      <c r="G712" s="59" t="e">
        <f>+VLOOKUP(C712,'Unit Retitle List'!$A$2:$C$1045,3,FALSE)</f>
        <v>#N/A</v>
      </c>
      <c r="H712" s="10" t="str">
        <f>+IFERROR(VLOOKUP(C712,'Unit Retitle List'!$A$2:$C$1045,3,FALSE),F712)</f>
        <v>NR LGSPT DET 1 CLR 45</v>
      </c>
      <c r="I712" s="10" t="s">
        <v>3356</v>
      </c>
      <c r="J712" s="10" t="s">
        <v>3357</v>
      </c>
      <c r="K712" s="10" t="s">
        <v>3358</v>
      </c>
      <c r="L712" s="10" t="s">
        <v>3359</v>
      </c>
      <c r="M712" s="10" t="s">
        <v>3360</v>
      </c>
      <c r="Q712" s="9" t="str">
        <f t="shared" si="34"/>
        <v xml:space="preserve">						{"83925","NR LGSPT DET 1 CLR 45 (NOSC PUERTO RICO)"},</v>
      </c>
      <c r="R712" s="9" t="str">
        <f t="shared" si="35"/>
        <v>insert into FTS_rui_codes (suggest_text_1, suggest_text_2, source) values ("83925","NR LGSPT DET 1 CLR 45 (NOSC PUERTO RICO)","RESFOR N12 (07APR2021) and Re-Title List");</v>
      </c>
    </row>
    <row r="713" spans="1:18" ht="32" x14ac:dyDescent="0.2">
      <c r="A713" s="7" t="s">
        <v>121</v>
      </c>
      <c r="B713" s="7" t="s">
        <v>959</v>
      </c>
      <c r="C713" s="66">
        <v>83928</v>
      </c>
      <c r="D713" s="7" t="s">
        <v>979</v>
      </c>
      <c r="E713" s="59">
        <f t="shared" si="33"/>
        <v>83928</v>
      </c>
      <c r="F713" s="7" t="s">
        <v>980</v>
      </c>
      <c r="G713" s="59" t="e">
        <f>+VLOOKUP(C713,'Unit Retitle List'!$A$2:$C$1045,3,FALSE)</f>
        <v>#N/A</v>
      </c>
      <c r="H713" s="10" t="str">
        <f>+IFERROR(VLOOKUP(C713,'Unit Retitle List'!$A$2:$C$1045,3,FALSE),F713)</f>
        <v>NR ADMIN PERS 1301</v>
      </c>
      <c r="I713" s="7" t="s">
        <v>962</v>
      </c>
      <c r="J713" s="7" t="s">
        <v>963</v>
      </c>
      <c r="K713" s="7" t="s">
        <v>399</v>
      </c>
      <c r="L713" s="7" t="s">
        <v>964</v>
      </c>
      <c r="M713" s="7" t="s">
        <v>965</v>
      </c>
      <c r="Q713" s="9" t="str">
        <f t="shared" si="34"/>
        <v xml:space="preserve">						{"83928","NR ADMIN PERS 1301 (NOSC DETROIT MI)"},</v>
      </c>
      <c r="R713" s="9" t="str">
        <f t="shared" si="35"/>
        <v>insert into FTS_rui_codes (suggest_text_1, suggest_text_2, source) values ("83928","NR ADMIN PERS 1301 (NOSC DETROIT MI)","RESFOR N12 (07APR2021) and Re-Title List");</v>
      </c>
    </row>
    <row r="714" spans="1:18" ht="32" x14ac:dyDescent="0.2">
      <c r="A714" s="7" t="s">
        <v>121</v>
      </c>
      <c r="B714" s="10" t="s">
        <v>3736</v>
      </c>
      <c r="C714" s="65">
        <v>83929</v>
      </c>
      <c r="D714" s="10" t="s">
        <v>3838</v>
      </c>
      <c r="E714" s="59">
        <f t="shared" si="33"/>
        <v>83929</v>
      </c>
      <c r="F714" s="10" t="s">
        <v>3839</v>
      </c>
      <c r="G714" s="59" t="str">
        <f>+VLOOKUP(C714,'Unit Retitle List'!$A$2:$C$1045,3,FALSE)</f>
        <v>NR RSU SDC</v>
      </c>
      <c r="H714" s="10" t="str">
        <f>+IFERROR(VLOOKUP(C714,'Unit Retitle List'!$A$2:$C$1045,3,FALSE),F714)</f>
        <v>NR RSU SDC</v>
      </c>
      <c r="I714" s="10" t="s">
        <v>3739</v>
      </c>
      <c r="J714" s="10" t="s">
        <v>47</v>
      </c>
      <c r="K714" s="10" t="s">
        <v>48</v>
      </c>
      <c r="L714" s="10" t="s">
        <v>3740</v>
      </c>
      <c r="M714" s="22" t="s">
        <v>3741</v>
      </c>
      <c r="O714" s="17"/>
      <c r="P714" s="13"/>
      <c r="Q714" s="9" t="str">
        <f t="shared" si="34"/>
        <v xml:space="preserve">						{"83929","NR RSU SDC (NOSC SAN DIEGO CA)"},</v>
      </c>
      <c r="R714" s="9" t="str">
        <f t="shared" si="35"/>
        <v>insert into FTS_rui_codes (suggest_text_1, suggest_text_2, source) values ("83929","NR RSU SDC (NOSC SAN DIEGO CA)","RESFOR N12 (07APR2021) and Re-Title List");</v>
      </c>
    </row>
    <row r="715" spans="1:18" ht="32" x14ac:dyDescent="0.2">
      <c r="A715" s="7" t="s">
        <v>121</v>
      </c>
      <c r="B715" s="7" t="s">
        <v>649</v>
      </c>
      <c r="C715" s="66">
        <v>83930</v>
      </c>
      <c r="D715" s="7" t="s">
        <v>667</v>
      </c>
      <c r="E715" s="59">
        <f t="shared" si="33"/>
        <v>83930</v>
      </c>
      <c r="F715" s="7" t="s">
        <v>668</v>
      </c>
      <c r="G715" s="59" t="str">
        <f>+VLOOKUP(C715,'Unit Retitle List'!$A$2:$C$1045,3,FALSE)</f>
        <v>NR NATO AUX CHI</v>
      </c>
      <c r="H715" s="10" t="str">
        <f>+IFERROR(VLOOKUP(C715,'Unit Retitle List'!$A$2:$C$1045,3,FALSE),F715)</f>
        <v>NR NATO AUX CHI</v>
      </c>
      <c r="I715" s="7" t="s">
        <v>652</v>
      </c>
      <c r="J715" s="7" t="s">
        <v>653</v>
      </c>
      <c r="K715" s="7" t="s">
        <v>654</v>
      </c>
      <c r="L715" s="7" t="s">
        <v>655</v>
      </c>
      <c r="M715" s="7" t="s">
        <v>656</v>
      </c>
      <c r="Q715" s="9" t="str">
        <f t="shared" si="34"/>
        <v xml:space="preserve">						{"83930","NR NATO AUX CHI (NOSC CHICAGO IL)"},</v>
      </c>
      <c r="R715" s="9" t="str">
        <f t="shared" si="35"/>
        <v>insert into FTS_rui_codes (suggest_text_1, suggest_text_2, source) values ("83930","NR NATO AUX CHI (NOSC CHICAGO IL)","RESFOR N12 (07APR2021) and Re-Title List");</v>
      </c>
    </row>
    <row r="716" spans="1:18" ht="32" x14ac:dyDescent="0.2">
      <c r="A716" s="7" t="s">
        <v>121</v>
      </c>
      <c r="B716" s="10" t="s">
        <v>4184</v>
      </c>
      <c r="C716" s="65">
        <v>83932</v>
      </c>
      <c r="D716" s="10" t="s">
        <v>4205</v>
      </c>
      <c r="E716" s="59">
        <f t="shared" si="33"/>
        <v>83932</v>
      </c>
      <c r="F716" s="10" t="s">
        <v>4206</v>
      </c>
      <c r="G716" s="59" t="str">
        <f>+VLOOKUP(C716,'Unit Retitle List'!$A$2:$C$1045,3,FALSE)</f>
        <v>NR RSU TAM</v>
      </c>
      <c r="H716" s="10" t="str">
        <f>+IFERROR(VLOOKUP(C716,'Unit Retitle List'!$A$2:$C$1045,3,FALSE),F716)</f>
        <v>NR RSU TAM</v>
      </c>
      <c r="I716" s="10" t="s">
        <v>4188</v>
      </c>
      <c r="J716" s="10" t="s">
        <v>4189</v>
      </c>
      <c r="K716" s="10" t="s">
        <v>54</v>
      </c>
      <c r="L716" s="10" t="s">
        <v>4193</v>
      </c>
      <c r="M716" s="10" t="s">
        <v>4191</v>
      </c>
      <c r="Q716" s="9" t="str">
        <f t="shared" si="34"/>
        <v xml:space="preserve">						{"83932","NR RSU TAM (NOSC TAMPA FL)"},</v>
      </c>
      <c r="R716" s="9" t="str">
        <f t="shared" si="35"/>
        <v>insert into FTS_rui_codes (suggest_text_1, suggest_text_2, source) values ("83932","NR RSU TAM (NOSC TAMPA FL)","RESFOR N12 (07APR2021) and Re-Title List");</v>
      </c>
    </row>
    <row r="717" spans="1:18" ht="32" x14ac:dyDescent="0.2">
      <c r="A717" s="7" t="s">
        <v>121</v>
      </c>
      <c r="B717" s="7" t="s">
        <v>2730</v>
      </c>
      <c r="C717" s="66">
        <v>83934</v>
      </c>
      <c r="D717" s="7" t="s">
        <v>2773</v>
      </c>
      <c r="E717" s="59">
        <f t="shared" si="33"/>
        <v>83934</v>
      </c>
      <c r="F717" s="7" t="s">
        <v>2774</v>
      </c>
      <c r="G717" s="59" t="str">
        <f>+VLOOKUP(C717,'Unit Retitle List'!$A$2:$C$1045,3,FALSE)</f>
        <v>NR USFF N3</v>
      </c>
      <c r="H717" s="10" t="str">
        <f>+IFERROR(VLOOKUP(C717,'Unit Retitle List'!$A$2:$C$1045,3,FALSE),F717)</f>
        <v>NR USFF N3</v>
      </c>
      <c r="I717" s="7" t="s">
        <v>2734</v>
      </c>
      <c r="J717" s="7" t="s">
        <v>2735</v>
      </c>
      <c r="K717" s="7" t="s">
        <v>26</v>
      </c>
      <c r="L717" s="7" t="s">
        <v>2736</v>
      </c>
      <c r="M717" s="7" t="s">
        <v>2737</v>
      </c>
      <c r="Q717" s="9" t="str">
        <f t="shared" si="34"/>
        <v xml:space="preserve">						{"83934","NR USFF N3 (NOSC NORFOLK VA)"},</v>
      </c>
      <c r="R717" s="9" t="str">
        <f t="shared" si="35"/>
        <v>insert into FTS_rui_codes (suggest_text_1, suggest_text_2, source) values ("83934","NR USFF N3 (NOSC NORFOLK VA)","RESFOR N12 (07APR2021) and Re-Title List");</v>
      </c>
    </row>
    <row r="718" spans="1:18" ht="32" x14ac:dyDescent="0.2">
      <c r="A718" s="7" t="s">
        <v>121</v>
      </c>
      <c r="B718" s="10" t="s">
        <v>2978</v>
      </c>
      <c r="C718" s="65">
        <v>83935</v>
      </c>
      <c r="D718" s="10" t="s">
        <v>3007</v>
      </c>
      <c r="E718" s="59">
        <f t="shared" si="33"/>
        <v>83935</v>
      </c>
      <c r="F718" s="10" t="s">
        <v>3008</v>
      </c>
      <c r="G718" s="59" t="str">
        <f>+VLOOKUP(C718,'Unit Retitle List'!$A$2:$C$1045,3,FALSE)</f>
        <v>NR DLA JRF DST OCO</v>
      </c>
      <c r="H718" s="10" t="str">
        <f>+IFERROR(VLOOKUP(C718,'Unit Retitle List'!$A$2:$C$1045,3,FALSE),F718)</f>
        <v>NR DLA JRF DST OCO</v>
      </c>
      <c r="I718" s="10" t="s">
        <v>2990</v>
      </c>
      <c r="J718" s="10" t="s">
        <v>2983</v>
      </c>
      <c r="K718" s="10" t="s">
        <v>2984</v>
      </c>
      <c r="L718" s="10" t="s">
        <v>2991</v>
      </c>
      <c r="M718" s="10" t="s">
        <v>2986</v>
      </c>
      <c r="Q718" s="9" t="str">
        <f t="shared" si="34"/>
        <v xml:space="preserve">						{"83935","NR DLA JRF DST OCO (NOSC OKLAHOMA CITY OK)"},</v>
      </c>
      <c r="R718" s="9" t="str">
        <f t="shared" si="35"/>
        <v>insert into FTS_rui_codes (suggest_text_1, suggest_text_2, source) values ("83935","NR DLA JRF DST OCO (NOSC OKLAHOMA CITY OK)","RESFOR N12 (07APR2021) and Re-Title List");</v>
      </c>
    </row>
    <row r="719" spans="1:18" ht="32" x14ac:dyDescent="0.2">
      <c r="A719" s="7" t="s">
        <v>121</v>
      </c>
      <c r="B719" s="10" t="s">
        <v>4324</v>
      </c>
      <c r="C719" s="65">
        <v>83936</v>
      </c>
      <c r="D719" s="10" t="s">
        <v>4395</v>
      </c>
      <c r="E719" s="59">
        <f t="shared" si="33"/>
        <v>83936</v>
      </c>
      <c r="F719" s="10" t="s">
        <v>4395</v>
      </c>
      <c r="G719" s="59" t="str">
        <f>+VLOOKUP(C719,'Unit Retitle List'!$A$2:$C$1045,3,FALSE)</f>
        <v>NR NAVAIR PEO MGU</v>
      </c>
      <c r="H719" s="10" t="str">
        <f>+IFERROR(VLOOKUP(C719,'Unit Retitle List'!$A$2:$C$1045,3,FALSE),F719)</f>
        <v>NR NAVAIR PEO MGU</v>
      </c>
      <c r="I719" s="10" t="s">
        <v>4327</v>
      </c>
      <c r="J719" s="10" t="s">
        <v>4328</v>
      </c>
      <c r="K719" s="10" t="s">
        <v>48</v>
      </c>
      <c r="L719" s="10" t="s">
        <v>4329</v>
      </c>
      <c r="M719" s="22" t="s">
        <v>4330</v>
      </c>
      <c r="O719" s="14"/>
      <c r="P719" s="13"/>
      <c r="Q719" s="9" t="str">
        <f t="shared" si="34"/>
        <v xml:space="preserve">						{"83936","NR NAVAIR PEO MGU (NOSC VENTURA COUNTY CA)"},</v>
      </c>
      <c r="R719" s="9" t="str">
        <f t="shared" si="35"/>
        <v>insert into FTS_rui_codes (suggest_text_1, suggest_text_2, source) values ("83936","NR NAVAIR PEO MGU (NOSC VENTURA COUNTY CA)","RESFOR N12 (07APR2021) and Re-Title List");</v>
      </c>
    </row>
    <row r="720" spans="1:18" ht="32" x14ac:dyDescent="0.2">
      <c r="A720" s="7" t="s">
        <v>121</v>
      </c>
      <c r="B720" s="10" t="s">
        <v>2398</v>
      </c>
      <c r="C720" s="65">
        <v>83937</v>
      </c>
      <c r="D720" s="10" t="s">
        <v>2409</v>
      </c>
      <c r="E720" s="59">
        <f t="shared" si="33"/>
        <v>83937</v>
      </c>
      <c r="F720" s="11" t="s">
        <v>2409</v>
      </c>
      <c r="G720" s="59" t="e">
        <f>+VLOOKUP(C720,'Unit Retitle List'!$A$2:$C$1045,3,FALSE)</f>
        <v>#N/A</v>
      </c>
      <c r="H720" s="10" t="str">
        <f>+IFERROR(VLOOKUP(C720,'Unit Retitle List'!$A$2:$C$1045,3,FALSE),F720)</f>
        <v>NR 4MAW MWSS 471</v>
      </c>
      <c r="I720" s="10" t="s">
        <v>2401</v>
      </c>
      <c r="J720" s="10" t="s">
        <v>2402</v>
      </c>
      <c r="K720" s="10" t="s">
        <v>2403</v>
      </c>
      <c r="L720" s="10" t="s">
        <v>2404</v>
      </c>
      <c r="M720" s="10" t="s">
        <v>2405</v>
      </c>
      <c r="Q720" s="9" t="str">
        <f t="shared" si="34"/>
        <v xml:space="preserve">						{"83937","NR 4MAW MWSS 471 (NOSC MINNEAPOLIS MN)"},</v>
      </c>
      <c r="R720" s="9" t="str">
        <f t="shared" si="35"/>
        <v>insert into FTS_rui_codes (suggest_text_1, suggest_text_2, source) values ("83937","NR 4MAW MWSS 471 (NOSC MINNEAPOLIS MN)","RESFOR N12 (07APR2021) and Re-Title List");</v>
      </c>
    </row>
    <row r="721" spans="1:18" ht="32" x14ac:dyDescent="0.2">
      <c r="A721" s="10" t="s">
        <v>121</v>
      </c>
      <c r="B721" s="10" t="s">
        <v>3878</v>
      </c>
      <c r="C721" s="65">
        <v>83939</v>
      </c>
      <c r="D721" s="10" t="s">
        <v>3891</v>
      </c>
      <c r="E721" s="59">
        <f t="shared" si="33"/>
        <v>83939</v>
      </c>
      <c r="F721" s="10" t="s">
        <v>3891</v>
      </c>
      <c r="G721" s="59" t="e">
        <f>+VLOOKUP(C721,'Unit Retitle List'!$A$2:$C$1045,3,FALSE)</f>
        <v>#N/A</v>
      </c>
      <c r="H721" s="10" t="str">
        <f>+IFERROR(VLOOKUP(C721,'Unit Retitle List'!$A$2:$C$1045,3,FALSE),F721)</f>
        <v>NR 4MAW MWSS473</v>
      </c>
      <c r="I721" s="10" t="s">
        <v>3881</v>
      </c>
      <c r="J721" s="10" t="s">
        <v>3882</v>
      </c>
      <c r="K721" s="10" t="s">
        <v>48</v>
      </c>
      <c r="L721" s="10" t="s">
        <v>3883</v>
      </c>
      <c r="M721" s="22" t="s">
        <v>3884</v>
      </c>
      <c r="O721" s="17"/>
      <c r="P721" s="13"/>
      <c r="Q721" s="9" t="str">
        <f t="shared" si="34"/>
        <v xml:space="preserve">						{"83939","NR 4MAW MWSS473 (NOSC SAN JOSE CA)"},</v>
      </c>
      <c r="R721" s="9" t="str">
        <f t="shared" si="35"/>
        <v>insert into FTS_rui_codes (suggest_text_1, suggest_text_2, source) values ("83939","NR 4MAW MWSS473 (NOSC SAN JOSE CA)","RESFOR N12 (07APR2021) and Re-Title List");</v>
      </c>
    </row>
    <row r="722" spans="1:18" ht="32" x14ac:dyDescent="0.2">
      <c r="A722" s="7" t="s">
        <v>121</v>
      </c>
      <c r="B722" s="10" t="s">
        <v>1007</v>
      </c>
      <c r="C722" s="65">
        <v>83944</v>
      </c>
      <c r="D722" s="10" t="s">
        <v>1027</v>
      </c>
      <c r="E722" s="59">
        <f t="shared" si="33"/>
        <v>83944</v>
      </c>
      <c r="F722" s="10" t="s">
        <v>1028</v>
      </c>
      <c r="G722" s="59" t="e">
        <f>+VLOOKUP(C722,'Unit Retitle List'!$A$2:$C$1045,3,FALSE)</f>
        <v>#N/A</v>
      </c>
      <c r="H722" s="10" t="str">
        <f>+IFERROR(VLOOKUP(C722,'Unit Retitle List'!$A$2:$C$1045,3,FALSE),F722)</f>
        <v>NR HQ H&amp;S CO CLB 25 CLR 45</v>
      </c>
      <c r="I722" s="10" t="s">
        <v>1016</v>
      </c>
      <c r="J722" s="10" t="s">
        <v>1010</v>
      </c>
      <c r="K722" s="10" t="s">
        <v>1011</v>
      </c>
      <c r="L722" s="10" t="s">
        <v>1012</v>
      </c>
      <c r="M722" s="10" t="s">
        <v>1013</v>
      </c>
      <c r="Q722" s="9" t="str">
        <f t="shared" si="34"/>
        <v xml:space="preserve">						{"83944","NR HQ H&amp;S CO CLB 25 CLR 45 (NOSC EARLE NJ)"},</v>
      </c>
      <c r="R722" s="9" t="str">
        <f t="shared" si="35"/>
        <v>insert into FTS_rui_codes (suggest_text_1, suggest_text_2, source) values ("83944","NR HQ H&amp;S CO CLB 25 CLR 45 (NOSC EARLE NJ)","RESFOR N12 (07APR2021) and Re-Title List");</v>
      </c>
    </row>
    <row r="723" spans="1:18" ht="32" x14ac:dyDescent="0.2">
      <c r="A723" s="7" t="s">
        <v>121</v>
      </c>
      <c r="B723" s="10" t="s">
        <v>1196</v>
      </c>
      <c r="C723" s="65">
        <v>83947</v>
      </c>
      <c r="D723" s="10" t="s">
        <v>1212</v>
      </c>
      <c r="E723" s="59">
        <f t="shared" si="33"/>
        <v>83947</v>
      </c>
      <c r="F723" s="10" t="s">
        <v>1213</v>
      </c>
      <c r="G723" s="59" t="str">
        <f>+VLOOKUP(C723,'Unit Retitle List'!$A$2:$C$1045,3,FALSE)</f>
        <v>NR NSF LAKEHURST</v>
      </c>
      <c r="H723" s="10" t="str">
        <f>+IFERROR(VLOOKUP(C723,'Unit Retitle List'!$A$2:$C$1045,3,FALSE),F723)</f>
        <v>NR NSF LAKEHURST</v>
      </c>
      <c r="I723" s="10" t="s">
        <v>1206</v>
      </c>
      <c r="J723" s="10" t="s">
        <v>1200</v>
      </c>
      <c r="K723" s="10" t="s">
        <v>1011</v>
      </c>
      <c r="L723" s="10" t="s">
        <v>1207</v>
      </c>
      <c r="M723" s="10" t="s">
        <v>1202</v>
      </c>
      <c r="O723" s="17"/>
      <c r="Q723" s="9" t="str">
        <f t="shared" si="34"/>
        <v xml:space="preserve">						{"83947","NR NSF LAKEHURST (NOSC FT DIX NJ)"},</v>
      </c>
      <c r="R723" s="9" t="str">
        <f t="shared" si="35"/>
        <v>insert into FTS_rui_codes (suggest_text_1, suggest_text_2, source) values ("83947","NR NSF LAKEHURST (NOSC FT DIX NJ)","RESFOR N12 (07APR2021) and Re-Title List");</v>
      </c>
    </row>
    <row r="724" spans="1:18" ht="32" x14ac:dyDescent="0.2">
      <c r="A724" s="7" t="s">
        <v>121</v>
      </c>
      <c r="B724" s="10" t="s">
        <v>3423</v>
      </c>
      <c r="C724" s="65">
        <v>83949</v>
      </c>
      <c r="D724" s="10" t="s">
        <v>3439</v>
      </c>
      <c r="E724" s="59">
        <f t="shared" si="33"/>
        <v>83949</v>
      </c>
      <c r="F724" s="10" t="s">
        <v>3440</v>
      </c>
      <c r="G724" s="59" t="e">
        <f>+VLOOKUP(C724,'Unit Retitle List'!$A$2:$C$1045,3,FALSE)</f>
        <v>#N/A</v>
      </c>
      <c r="H724" s="10" t="str">
        <f>+IFERROR(VLOOKUP(C724,'Unit Retitle List'!$A$2:$C$1045,3,FALSE),F724)</f>
        <v>NR NSF NMC PORTSMOUTH</v>
      </c>
      <c r="I724" s="10" t="s">
        <v>3426</v>
      </c>
      <c r="J724" s="10" t="s">
        <v>3427</v>
      </c>
      <c r="K724" s="10" t="s">
        <v>577</v>
      </c>
      <c r="L724" s="10" t="s">
        <v>3428</v>
      </c>
      <c r="M724" s="10" t="s">
        <v>3429</v>
      </c>
      <c r="Q724" s="9" t="str">
        <f t="shared" si="34"/>
        <v xml:space="preserve">						{"83949","NR NSF NMC PORTSMOUTH (NOSC RALEIGH NC)"},</v>
      </c>
      <c r="R724" s="9" t="str">
        <f t="shared" si="35"/>
        <v>insert into FTS_rui_codes (suggest_text_1, suggest_text_2, source) values ("83949","NR NSF NMC PORTSMOUTH (NOSC RALEIGH NC)","RESFOR N12 (07APR2021) and Re-Title List");</v>
      </c>
    </row>
    <row r="725" spans="1:18" ht="32" x14ac:dyDescent="0.2">
      <c r="A725" s="7" t="s">
        <v>121</v>
      </c>
      <c r="B725" s="10" t="s">
        <v>3098</v>
      </c>
      <c r="C725" s="65">
        <v>83950</v>
      </c>
      <c r="D725" s="10" t="s">
        <v>3134</v>
      </c>
      <c r="E725" s="59">
        <f t="shared" si="33"/>
        <v>83950</v>
      </c>
      <c r="F725" s="10" t="s">
        <v>3135</v>
      </c>
      <c r="G725" s="59" t="e">
        <f>+VLOOKUP(C725,'Unit Retitle List'!$A$2:$C$1045,3,FALSE)</f>
        <v>#N/A</v>
      </c>
      <c r="H725" s="10" t="str">
        <f>+IFERROR(VLOOKUP(C725,'Unit Retitle List'!$A$2:$C$1045,3,FALSE),F725)</f>
        <v>NR NSF NH PENSACOLA</v>
      </c>
      <c r="I725" s="10" t="s">
        <v>3112</v>
      </c>
      <c r="J725" s="10" t="s">
        <v>3103</v>
      </c>
      <c r="K725" s="10" t="s">
        <v>54</v>
      </c>
      <c r="L725" s="10" t="s">
        <v>3113</v>
      </c>
      <c r="M725" s="10" t="s">
        <v>3105</v>
      </c>
      <c r="O725" s="10"/>
      <c r="Q725" s="9" t="str">
        <f t="shared" si="34"/>
        <v xml:space="preserve">						{"83950","NR NSF NH PENSACOLA (NOSC PENSACOLA FL)"},</v>
      </c>
      <c r="R725" s="9" t="str">
        <f t="shared" si="35"/>
        <v>insert into FTS_rui_codes (suggest_text_1, suggest_text_2, source) values ("83950","NR NSF NH PENSACOLA (NOSC PENSACOLA FL)","RESFOR N12 (07APR2021) and Re-Title List");</v>
      </c>
    </row>
    <row r="726" spans="1:18" ht="32" x14ac:dyDescent="0.2">
      <c r="A726" s="7" t="s">
        <v>121</v>
      </c>
      <c r="B726" s="10" t="s">
        <v>4428</v>
      </c>
      <c r="C726" s="65">
        <v>83952</v>
      </c>
      <c r="D726" s="10" t="s">
        <v>4485</v>
      </c>
      <c r="E726" s="59">
        <f t="shared" si="33"/>
        <v>83952</v>
      </c>
      <c r="F726" s="10" t="s">
        <v>4486</v>
      </c>
      <c r="G726" s="59" t="e">
        <f>+VLOOKUP(C726,'Unit Retitle List'!$A$2:$C$1045,3,FALSE)</f>
        <v>#N/A</v>
      </c>
      <c r="H726" s="10" t="str">
        <f>+IFERROR(VLOOKUP(C726,'Unit Retitle List'!$A$2:$C$1045,3,FALSE),F726)</f>
        <v>NR NSF NMMC BETHESDA</v>
      </c>
      <c r="I726" s="10" t="s">
        <v>4431</v>
      </c>
      <c r="J726" s="10" t="s">
        <v>4432</v>
      </c>
      <c r="K726" s="10" t="s">
        <v>298</v>
      </c>
      <c r="L726" s="10" t="s">
        <v>4433</v>
      </c>
      <c r="M726" s="10" t="s">
        <v>4434</v>
      </c>
      <c r="Q726" s="9" t="str">
        <f t="shared" si="34"/>
        <v xml:space="preserve">						{"83952","NR NSF NMMC BETHESDA (NOSC WASHINGTON DC)"},</v>
      </c>
      <c r="R726" s="9" t="str">
        <f t="shared" si="35"/>
        <v>insert into FTS_rui_codes (suggest_text_1, suggest_text_2, source) values ("83952","NR NSF NMMC BETHESDA (NOSC WASHINGTON DC)","RESFOR N12 (07APR2021) and Re-Title List");</v>
      </c>
    </row>
    <row r="727" spans="1:18" ht="32" x14ac:dyDescent="0.2">
      <c r="A727" s="7" t="s">
        <v>121</v>
      </c>
      <c r="B727" s="10" t="s">
        <v>213</v>
      </c>
      <c r="C727" s="65">
        <v>83953</v>
      </c>
      <c r="D727" s="10" t="s">
        <v>232</v>
      </c>
      <c r="E727" s="59">
        <f t="shared" si="33"/>
        <v>83953</v>
      </c>
      <c r="F727" s="10" t="s">
        <v>233</v>
      </c>
      <c r="G727" s="59" t="e">
        <f>+VLOOKUP(C727,'Unit Retitle List'!$A$2:$C$1045,3,FALSE)</f>
        <v>#N/A</v>
      </c>
      <c r="H727" s="10" t="str">
        <f>+IFERROR(VLOOKUP(C727,'Unit Retitle List'!$A$2:$C$1045,3,FALSE),F727)</f>
        <v>NR NSF NH BEAUFORT</v>
      </c>
      <c r="I727" s="10" t="s">
        <v>217</v>
      </c>
      <c r="J727" s="10" t="s">
        <v>218</v>
      </c>
      <c r="K727" s="10" t="s">
        <v>147</v>
      </c>
      <c r="L727" s="10" t="s">
        <v>230</v>
      </c>
      <c r="M727" s="10" t="s">
        <v>220</v>
      </c>
      <c r="Q727" s="9" t="str">
        <f t="shared" si="34"/>
        <v xml:space="preserve">						{"83953","NR NSF NH BEAUFORT (NOSC AUGUSTA GA)"},</v>
      </c>
      <c r="R727" s="9" t="str">
        <f t="shared" si="35"/>
        <v>insert into FTS_rui_codes (suggest_text_1, suggest_text_2, source) values ("83953","NR NSF NH BEAUFORT (NOSC AUGUSTA GA)","RESFOR N12 (07APR2021) and Re-Title List");</v>
      </c>
    </row>
    <row r="728" spans="1:18" ht="32" x14ac:dyDescent="0.2">
      <c r="A728" s="7" t="s">
        <v>121</v>
      </c>
      <c r="B728" s="10" t="s">
        <v>1641</v>
      </c>
      <c r="C728" s="65">
        <v>83956</v>
      </c>
      <c r="D728" s="10" t="s">
        <v>1689</v>
      </c>
      <c r="E728" s="59">
        <f t="shared" si="33"/>
        <v>83956</v>
      </c>
      <c r="F728" s="10" t="s">
        <v>1690</v>
      </c>
      <c r="G728" s="59" t="str">
        <f>+VLOOKUP(C728,'Unit Retitle List'!$A$2:$C$1045,3,FALSE)</f>
        <v>NR USFF NCAGS C4F</v>
      </c>
      <c r="H728" s="10" t="str">
        <f>+IFERROR(VLOOKUP(C728,'Unit Retitle List'!$A$2:$C$1045,3,FALSE),F728)</f>
        <v>NR USFF NCAGS C4F</v>
      </c>
      <c r="I728" s="10" t="s">
        <v>1645</v>
      </c>
      <c r="J728" s="10" t="s">
        <v>1646</v>
      </c>
      <c r="K728" s="10" t="s">
        <v>18</v>
      </c>
      <c r="L728" s="10" t="s">
        <v>1647</v>
      </c>
      <c r="M728" s="10" t="s">
        <v>1648</v>
      </c>
      <c r="Q728" s="9" t="str">
        <f t="shared" si="34"/>
        <v xml:space="preserve">						{"83956","NR USFF NCAGS C4F (NOSC HOUSTON TX)"},</v>
      </c>
      <c r="R728" s="9" t="str">
        <f t="shared" si="35"/>
        <v>insert into FTS_rui_codes (suggest_text_1, suggest_text_2, source) values ("83956","NR USFF NCAGS C4F (NOSC HOUSTON TX)","RESFOR N12 (07APR2021) and Re-Title List");</v>
      </c>
    </row>
    <row r="729" spans="1:18" ht="32" x14ac:dyDescent="0.2">
      <c r="A729" s="7" t="s">
        <v>121</v>
      </c>
      <c r="B729" s="7" t="s">
        <v>1935</v>
      </c>
      <c r="C729" s="66">
        <v>83957</v>
      </c>
      <c r="D729" s="7" t="s">
        <v>2005</v>
      </c>
      <c r="E729" s="59">
        <f t="shared" si="33"/>
        <v>83957</v>
      </c>
      <c r="F729" s="12" t="s">
        <v>2006</v>
      </c>
      <c r="G729" s="59" t="e">
        <f>+VLOOKUP(C729,'Unit Retitle List'!$A$2:$C$1045,3,FALSE)</f>
        <v>#N/A</v>
      </c>
      <c r="H729" s="10" t="str">
        <f>+IFERROR(VLOOKUP(C729,'Unit Retitle List'!$A$2:$C$1045,3,FALSE),F729)</f>
        <v>NR NSF NH BREMERTON</v>
      </c>
      <c r="I729" s="7" t="s">
        <v>1949</v>
      </c>
      <c r="J729" s="7" t="s">
        <v>1950</v>
      </c>
      <c r="K729" s="7" t="s">
        <v>1144</v>
      </c>
      <c r="L729" s="7" t="s">
        <v>1951</v>
      </c>
      <c r="M729" s="7" t="s">
        <v>1942</v>
      </c>
      <c r="Q729" s="9" t="str">
        <f t="shared" si="34"/>
        <v xml:space="preserve">						{"83957","NR NSF NH BREMERTON (NOSC KITSAP WA)"},</v>
      </c>
      <c r="R729" s="9" t="str">
        <f t="shared" si="35"/>
        <v>insert into FTS_rui_codes (suggest_text_1, suggest_text_2, source) values ("83957","NR NSF NH BREMERTON (NOSC KITSAP WA)","RESFOR N12 (07APR2021) and Re-Title List");</v>
      </c>
    </row>
    <row r="730" spans="1:18" ht="32" x14ac:dyDescent="0.2">
      <c r="A730" s="7" t="s">
        <v>121</v>
      </c>
      <c r="B730" s="10" t="s">
        <v>3736</v>
      </c>
      <c r="C730" s="65">
        <v>83958</v>
      </c>
      <c r="D730" s="10" t="s">
        <v>3776</v>
      </c>
      <c r="E730" s="59">
        <f t="shared" si="33"/>
        <v>83958</v>
      </c>
      <c r="F730" s="10" t="s">
        <v>3777</v>
      </c>
      <c r="G730" s="59" t="e">
        <f>+VLOOKUP(C730,'Unit Retitle List'!$A$2:$C$1045,3,FALSE)</f>
        <v>#N/A</v>
      </c>
      <c r="H730" s="10" t="str">
        <f>+IFERROR(VLOOKUP(C730,'Unit Retitle List'!$A$2:$C$1045,3,FALSE),F730)</f>
        <v>NR NSF NMC SAN DIEGO</v>
      </c>
      <c r="I730" s="10" t="s">
        <v>3739</v>
      </c>
      <c r="J730" s="10" t="s">
        <v>47</v>
      </c>
      <c r="K730" s="10" t="s">
        <v>48</v>
      </c>
      <c r="L730" s="10" t="s">
        <v>3740</v>
      </c>
      <c r="M730" s="22" t="s">
        <v>3741</v>
      </c>
      <c r="O730" s="13"/>
      <c r="P730" s="13"/>
      <c r="Q730" s="9" t="str">
        <f t="shared" si="34"/>
        <v xml:space="preserve">						{"83958","NR NSF NMC SAN DIEGO (NOSC SAN DIEGO CA)"},</v>
      </c>
      <c r="R730" s="9" t="str">
        <f t="shared" si="35"/>
        <v>insert into FTS_rui_codes (suggest_text_1, suggest_text_2, source) values ("83958","NR NSF NMC SAN DIEGO (NOSC SAN DIEGO CA)","RESFOR N12 (07APR2021) and Re-Title List");</v>
      </c>
    </row>
    <row r="731" spans="1:18" ht="32" x14ac:dyDescent="0.2">
      <c r="A731" s="7" t="s">
        <v>121</v>
      </c>
      <c r="B731" s="10" t="s">
        <v>1749</v>
      </c>
      <c r="C731" s="65">
        <v>83959</v>
      </c>
      <c r="D731" s="10" t="s">
        <v>1810</v>
      </c>
      <c r="E731" s="59">
        <f t="shared" si="33"/>
        <v>83959</v>
      </c>
      <c r="F731" s="10" t="s">
        <v>1811</v>
      </c>
      <c r="G731" s="59" t="str">
        <f>+VLOOKUP(C731,'Unit Retitle List'!$A$2:$C$1045,3,FALSE)</f>
        <v>NR NMRTC JAX JAC-2</v>
      </c>
      <c r="H731" s="10" t="str">
        <f>+IFERROR(VLOOKUP(C731,'Unit Retitle List'!$A$2:$C$1045,3,FALSE),F731)</f>
        <v>NR NMRTC JAX JAC-2</v>
      </c>
      <c r="I731" s="10" t="s">
        <v>1753</v>
      </c>
      <c r="J731" s="10" t="s">
        <v>53</v>
      </c>
      <c r="K731" s="10" t="s">
        <v>54</v>
      </c>
      <c r="L731" s="10" t="s">
        <v>1754</v>
      </c>
      <c r="M731" s="10" t="s">
        <v>1755</v>
      </c>
      <c r="O731" s="30"/>
      <c r="Q731" s="9" t="str">
        <f t="shared" si="34"/>
        <v xml:space="preserve">						{"83959","NR NMRTC JAX JAC-2 (NOSC JACKSONVILLE FL)"},</v>
      </c>
      <c r="R731" s="9" t="str">
        <f t="shared" si="35"/>
        <v>insert into FTS_rui_codes (suggest_text_1, suggest_text_2, source) values ("83959","NR NMRTC JAX JAC-2 (NOSC JACKSONVILLE FL)","RESFOR N12 (07APR2021) and Re-Title List");</v>
      </c>
    </row>
    <row r="732" spans="1:18" ht="32" x14ac:dyDescent="0.2">
      <c r="A732" s="7" t="s">
        <v>121</v>
      </c>
      <c r="B732" s="10" t="s">
        <v>761</v>
      </c>
      <c r="C732" s="65">
        <v>83960</v>
      </c>
      <c r="D732" s="10" t="s">
        <v>777</v>
      </c>
      <c r="E732" s="59">
        <f t="shared" si="33"/>
        <v>83960</v>
      </c>
      <c r="F732" s="10" t="s">
        <v>778</v>
      </c>
      <c r="G732" s="59" t="e">
        <f>+VLOOKUP(C732,'Unit Retitle List'!$A$2:$C$1045,3,FALSE)</f>
        <v>#N/A</v>
      </c>
      <c r="H732" s="10" t="str">
        <f>+IFERROR(VLOOKUP(C732,'Unit Retitle List'!$A$2:$C$1045,3,FALSE),F732)</f>
        <v>NR NSF NH CHARLESTON</v>
      </c>
      <c r="I732" s="10" t="s">
        <v>765</v>
      </c>
      <c r="J732" s="10" t="s">
        <v>766</v>
      </c>
      <c r="K732" s="10" t="s">
        <v>539</v>
      </c>
      <c r="L732" s="10" t="s">
        <v>772</v>
      </c>
      <c r="M732" s="10" t="s">
        <v>768</v>
      </c>
      <c r="Q732" s="9" t="str">
        <f t="shared" si="34"/>
        <v xml:space="preserve">						{"83960","NR NSF NH CHARLESTON (NOSC COLUMBIA SC)"},</v>
      </c>
      <c r="R732" s="9" t="str">
        <f t="shared" si="35"/>
        <v>insert into FTS_rui_codes (suggest_text_1, suggest_text_2, source) values ("83960","NR NSF NH CHARLESTON (NOSC COLUMBIA SC)","RESFOR N12 (07APR2021) and Re-Title List");</v>
      </c>
    </row>
    <row r="733" spans="1:18" ht="32" x14ac:dyDescent="0.2">
      <c r="A733" s="7" t="s">
        <v>121</v>
      </c>
      <c r="B733" s="10" t="s">
        <v>1490</v>
      </c>
      <c r="C733" s="65">
        <v>83961</v>
      </c>
      <c r="D733" s="10" t="s">
        <v>1528</v>
      </c>
      <c r="E733" s="59">
        <f t="shared" si="33"/>
        <v>83961</v>
      </c>
      <c r="F733" s="10" t="s">
        <v>1529</v>
      </c>
      <c r="G733" s="59" t="str">
        <f>+VLOOKUP(C733,'Unit Retitle List'!$A$2:$C$1045,3,FALSE)</f>
        <v>NR CNMOC NAVO IW</v>
      </c>
      <c r="H733" s="10" t="str">
        <f>+IFERROR(VLOOKUP(C733,'Unit Retitle List'!$A$2:$C$1045,3,FALSE),F733)</f>
        <v>NR CNMOC NAVO IW</v>
      </c>
      <c r="I733" s="10" t="s">
        <v>1492</v>
      </c>
      <c r="J733" s="10" t="s">
        <v>1493</v>
      </c>
      <c r="K733" s="10" t="s">
        <v>1494</v>
      </c>
      <c r="L733" s="10" t="s">
        <v>1495</v>
      </c>
      <c r="M733" s="10" t="s">
        <v>1496</v>
      </c>
      <c r="Q733" s="9" t="str">
        <f t="shared" si="34"/>
        <v xml:space="preserve">						{"83961","NR CNMOC NAVO IW (NOSC GULFPORT MS)"},</v>
      </c>
      <c r="R733" s="9" t="str">
        <f t="shared" si="35"/>
        <v>insert into FTS_rui_codes (suggest_text_1, suggest_text_2, source) values ("83961","NR CNMOC NAVO IW (NOSC GULFPORT MS)","RESFOR N12 (07APR2021) and Re-Title List");</v>
      </c>
    </row>
    <row r="734" spans="1:18" ht="32" x14ac:dyDescent="0.2">
      <c r="A734" s="7" t="s">
        <v>121</v>
      </c>
      <c r="B734" s="10" t="s">
        <v>434</v>
      </c>
      <c r="C734" s="65">
        <v>83962</v>
      </c>
      <c r="D734" s="10" t="s">
        <v>455</v>
      </c>
      <c r="E734" s="59">
        <f t="shared" si="33"/>
        <v>83962</v>
      </c>
      <c r="F734" s="10" t="s">
        <v>455</v>
      </c>
      <c r="G734" s="59" t="e">
        <f>+VLOOKUP(C734,'Unit Retitle List'!$A$2:$C$1045,3,FALSE)</f>
        <v>#N/A</v>
      </c>
      <c r="H734" s="10" t="str">
        <f>+IFERROR(VLOOKUP(C734,'Unit Retitle List'!$A$2:$C$1045,3,FALSE),F734)</f>
        <v>NR DIAHQ 1567</v>
      </c>
      <c r="I734" s="10" t="s">
        <v>438</v>
      </c>
      <c r="J734" s="10" t="s">
        <v>439</v>
      </c>
      <c r="K734" s="10" t="s">
        <v>440</v>
      </c>
      <c r="L734" s="10" t="s">
        <v>445</v>
      </c>
      <c r="M734" s="10" t="s">
        <v>442</v>
      </c>
      <c r="Q734" s="9" t="str">
        <f t="shared" si="34"/>
        <v xml:space="preserve">						{"83962","NR DIAHQ 1567 (NOSC BESSEMER AL)"},</v>
      </c>
      <c r="R734" s="9" t="str">
        <f t="shared" si="35"/>
        <v>insert into FTS_rui_codes (suggest_text_1, suggest_text_2, source) values ("83962","NR DIAHQ 1567 (NOSC BESSEMER AL)","RESFOR N12 (07APR2021) and Re-Title List");</v>
      </c>
    </row>
    <row r="735" spans="1:18" ht="32" x14ac:dyDescent="0.2">
      <c r="A735" s="7" t="s">
        <v>121</v>
      </c>
      <c r="B735" s="10" t="s">
        <v>1282</v>
      </c>
      <c r="C735" s="65">
        <v>83964</v>
      </c>
      <c r="D735" s="10" t="s">
        <v>1389</v>
      </c>
      <c r="E735" s="59">
        <f t="shared" si="33"/>
        <v>83964</v>
      </c>
      <c r="F735" s="10" t="s">
        <v>1390</v>
      </c>
      <c r="G735" s="59" t="str">
        <f>+VLOOKUP(C735,'Unit Retitle List'!$A$2:$C$1045,3,FALSE)</f>
        <v>NR C3F MAO FTW</v>
      </c>
      <c r="H735" s="10" t="str">
        <f>+IFERROR(VLOOKUP(C735,'Unit Retitle List'!$A$2:$C$1045,3,FALSE),F735)</f>
        <v>NR C3F MAO FTW</v>
      </c>
      <c r="I735" s="10" t="s">
        <v>1290</v>
      </c>
      <c r="J735" s="10" t="s">
        <v>17</v>
      </c>
      <c r="K735" s="10" t="s">
        <v>18</v>
      </c>
      <c r="L735" s="10" t="s">
        <v>1286</v>
      </c>
      <c r="M735" s="10" t="s">
        <v>1287</v>
      </c>
      <c r="Q735" s="9" t="str">
        <f t="shared" si="34"/>
        <v xml:space="preserve">						{"83964","NR C3F MAO FTW (NOSC FT WORTH TX)"},</v>
      </c>
      <c r="R735" s="9" t="str">
        <f t="shared" si="35"/>
        <v>insert into FTS_rui_codes (suggest_text_1, suggest_text_2, source) values ("83964","NR C3F MAO FTW (NOSC FT WORTH TX)","RESFOR N12 (07APR2021) and Re-Title List");</v>
      </c>
    </row>
    <row r="736" spans="1:18" ht="32" x14ac:dyDescent="0.2">
      <c r="A736" s="7" t="s">
        <v>121</v>
      </c>
      <c r="B736" s="7" t="s">
        <v>2730</v>
      </c>
      <c r="C736" s="66">
        <v>83965</v>
      </c>
      <c r="D736" s="7" t="s">
        <v>2797</v>
      </c>
      <c r="E736" s="59">
        <f t="shared" si="33"/>
        <v>83965</v>
      </c>
      <c r="F736" s="7" t="s">
        <v>2798</v>
      </c>
      <c r="G736" s="59" t="str">
        <f>+VLOOKUP(C736,'Unit Retitle List'!$A$2:$C$1045,3,FALSE)</f>
        <v>NR USFF MAO HQ</v>
      </c>
      <c r="H736" s="10" t="str">
        <f>+IFERROR(VLOOKUP(C736,'Unit Retitle List'!$A$2:$C$1045,3,FALSE),F736)</f>
        <v>NR USFF MAO HQ</v>
      </c>
      <c r="I736" s="7" t="s">
        <v>2734</v>
      </c>
      <c r="J736" s="7" t="s">
        <v>2735</v>
      </c>
      <c r="K736" s="7" t="s">
        <v>26</v>
      </c>
      <c r="L736" s="7" t="s">
        <v>2736</v>
      </c>
      <c r="M736" s="7" t="s">
        <v>2737</v>
      </c>
      <c r="Q736" s="9" t="str">
        <f t="shared" si="34"/>
        <v xml:space="preserve">						{"83965","NR USFF MAO HQ (NOSC NORFOLK VA)"},</v>
      </c>
      <c r="R736" s="9" t="str">
        <f t="shared" si="35"/>
        <v>insert into FTS_rui_codes (suggest_text_1, suggest_text_2, source) values ("83965","NR USFF MAO HQ (NOSC NORFOLK VA)","RESFOR N12 (07APR2021) and Re-Title List");</v>
      </c>
    </row>
    <row r="737" spans="1:18" ht="32" x14ac:dyDescent="0.2">
      <c r="A737" s="7" t="s">
        <v>121</v>
      </c>
      <c r="B737" s="10" t="s">
        <v>142</v>
      </c>
      <c r="C737" s="65">
        <v>83971</v>
      </c>
      <c r="D737" s="10" t="s">
        <v>178</v>
      </c>
      <c r="E737" s="59">
        <f t="shared" si="33"/>
        <v>83971</v>
      </c>
      <c r="F737" s="10" t="s">
        <v>179</v>
      </c>
      <c r="G737" s="59" t="str">
        <f>+VLOOKUP(C737,'Unit Retitle List'!$A$2:$C$1045,3,FALSE)</f>
        <v>NR CNE-CNA-C6F IW</v>
      </c>
      <c r="H737" s="10" t="str">
        <f>+IFERROR(VLOOKUP(C737,'Unit Retitle List'!$A$2:$C$1045,3,FALSE),F737)</f>
        <v>NR CNE-CNA-C6F IW</v>
      </c>
      <c r="I737" s="10" t="s">
        <v>145</v>
      </c>
      <c r="J737" s="10" t="s">
        <v>146</v>
      </c>
      <c r="K737" s="10" t="s">
        <v>147</v>
      </c>
      <c r="L737" s="10" t="s">
        <v>148</v>
      </c>
      <c r="M737" s="10" t="s">
        <v>149</v>
      </c>
      <c r="Q737" s="9" t="str">
        <f t="shared" si="34"/>
        <v xml:space="preserve">						{"83971","NR CNE-CNA-C6F IW (NOSC ATLANTA GA)"},</v>
      </c>
      <c r="R737" s="9" t="str">
        <f t="shared" si="35"/>
        <v>insert into FTS_rui_codes (suggest_text_1, suggest_text_2, source) values ("83971","NR CNE-CNA-C6F IW (NOSC ATLANTA GA)","RESFOR N12 (07APR2021) and Re-Title List");</v>
      </c>
    </row>
    <row r="738" spans="1:18" ht="32" x14ac:dyDescent="0.2">
      <c r="A738" s="7" t="s">
        <v>121</v>
      </c>
      <c r="B738" s="10" t="s">
        <v>1749</v>
      </c>
      <c r="C738" s="65">
        <v>83974</v>
      </c>
      <c r="D738" s="10" t="s">
        <v>1813</v>
      </c>
      <c r="E738" s="59">
        <f t="shared" si="33"/>
        <v>83974</v>
      </c>
      <c r="F738" s="10" t="s">
        <v>1814</v>
      </c>
      <c r="G738" s="59" t="e">
        <f>+VLOOKUP(C738,'Unit Retitle List'!$A$2:$C$1045,3,FALSE)</f>
        <v>#N/A</v>
      </c>
      <c r="H738" s="10" t="str">
        <f>+IFERROR(VLOOKUP(C738,'Unit Retitle List'!$A$2:$C$1045,3,FALSE),F738)</f>
        <v>NR OHSU NH JAX DET N</v>
      </c>
      <c r="I738" s="10" t="s">
        <v>1753</v>
      </c>
      <c r="J738" s="10" t="s">
        <v>53</v>
      </c>
      <c r="K738" s="10" t="s">
        <v>54</v>
      </c>
      <c r="L738" s="10" t="s">
        <v>1754</v>
      </c>
      <c r="M738" s="10" t="s">
        <v>1755</v>
      </c>
      <c r="O738" s="30"/>
      <c r="Q738" s="9" t="str">
        <f t="shared" si="34"/>
        <v xml:space="preserve">						{"83974","NR OHSU NH JAX DET N (NOSC JACKSONVILLE FL)"},</v>
      </c>
      <c r="R738" s="9" t="str">
        <f t="shared" si="35"/>
        <v>insert into FTS_rui_codes (suggest_text_1, suggest_text_2, source) values ("83974","NR OHSU NH JAX DET N (NOSC JACKSONVILLE FL)","RESFOR N12 (07APR2021) and Re-Title List");</v>
      </c>
    </row>
    <row r="739" spans="1:18" ht="32" x14ac:dyDescent="0.2">
      <c r="A739" s="7" t="s">
        <v>121</v>
      </c>
      <c r="B739" s="10" t="s">
        <v>3736</v>
      </c>
      <c r="C739" s="65">
        <v>83976</v>
      </c>
      <c r="D739" s="10" t="s">
        <v>3783</v>
      </c>
      <c r="E739" s="59">
        <f t="shared" si="33"/>
        <v>83976</v>
      </c>
      <c r="F739" s="10" t="s">
        <v>3784</v>
      </c>
      <c r="G739" s="59" t="e">
        <f>+VLOOKUP(C739,'Unit Retitle List'!$A$2:$C$1045,3,FALSE)</f>
        <v>#N/A</v>
      </c>
      <c r="H739" s="10" t="str">
        <f>+IFERROR(VLOOKUP(C739,'Unit Retitle List'!$A$2:$C$1045,3,FALSE),F739)</f>
        <v>NR 1ST CIVIL AFFAIRS GROUP</v>
      </c>
      <c r="I739" s="10" t="s">
        <v>3739</v>
      </c>
      <c r="J739" s="10" t="s">
        <v>47</v>
      </c>
      <c r="K739" s="10" t="s">
        <v>48</v>
      </c>
      <c r="L739" s="10" t="s">
        <v>3740</v>
      </c>
      <c r="M739" s="22" t="s">
        <v>3741</v>
      </c>
      <c r="O739" s="17"/>
      <c r="P739" s="13"/>
      <c r="Q739" s="9" t="str">
        <f t="shared" si="34"/>
        <v xml:space="preserve">						{"83976","NR 1ST CIVIL AFFAIRS GROUP (NOSC SAN DIEGO CA)"},</v>
      </c>
      <c r="R739" s="9" t="str">
        <f t="shared" si="35"/>
        <v>insert into FTS_rui_codes (suggest_text_1, suggest_text_2, source) values ("83976","NR 1ST CIVIL AFFAIRS GROUP (NOSC SAN DIEGO CA)","RESFOR N12 (07APR2021) and Re-Title List");</v>
      </c>
    </row>
    <row r="740" spans="1:18" ht="32" x14ac:dyDescent="0.2">
      <c r="A740" s="7" t="s">
        <v>121</v>
      </c>
      <c r="B740" s="7" t="s">
        <v>1409</v>
      </c>
      <c r="C740" s="66">
        <v>83977</v>
      </c>
      <c r="D740" s="7" t="s">
        <v>1422</v>
      </c>
      <c r="E740" s="59">
        <f t="shared" si="33"/>
        <v>83977</v>
      </c>
      <c r="F740" s="7" t="s">
        <v>1423</v>
      </c>
      <c r="G740" s="59" t="e">
        <f>+VLOOKUP(C740,'Unit Retitle List'!$A$2:$C$1045,3,FALSE)</f>
        <v>#N/A</v>
      </c>
      <c r="H740" s="10" t="str">
        <f>+IFERROR(VLOOKUP(C740,'Unit Retitle List'!$A$2:$C$1045,3,FALSE),F740)</f>
        <v>NR 4MLG B FUEL CO B 6 ESB</v>
      </c>
      <c r="I740" s="7" t="s">
        <v>1413</v>
      </c>
      <c r="J740" s="7" t="s">
        <v>1414</v>
      </c>
      <c r="K740" s="7" t="s">
        <v>1415</v>
      </c>
      <c r="L740" s="7" t="s">
        <v>1424</v>
      </c>
      <c r="M740" s="7" t="s">
        <v>1417</v>
      </c>
      <c r="Q740" s="9" t="str">
        <f t="shared" si="34"/>
        <v xml:space="preserve">						{"83977","NR 4MLG B FUEL CO B 6 ESB (NOSC GREEN BAY WI)"},</v>
      </c>
      <c r="R740" s="9" t="str">
        <f t="shared" si="35"/>
        <v>insert into FTS_rui_codes (suggest_text_1, suggest_text_2, source) values ("83977","NR 4MLG B FUEL CO B 6 ESB (NOSC GREEN BAY WI)","RESFOR N12 (07APR2021) and Re-Title List");</v>
      </c>
    </row>
    <row r="741" spans="1:18" ht="16" x14ac:dyDescent="0.2">
      <c r="A741" s="7" t="s">
        <v>121</v>
      </c>
      <c r="B741" s="10" t="s">
        <v>270</v>
      </c>
      <c r="C741" s="65">
        <v>83978</v>
      </c>
      <c r="D741" s="10" t="s">
        <v>272</v>
      </c>
      <c r="E741" s="59">
        <f t="shared" si="33"/>
        <v>83978</v>
      </c>
      <c r="F741" s="10" t="s">
        <v>272</v>
      </c>
      <c r="G741" s="59" t="e">
        <f>+VLOOKUP(C741,'Unit Retitle List'!$A$2:$C$1045,3,FALSE)</f>
        <v>#N/A</v>
      </c>
      <c r="H741" s="10" t="str">
        <f>+IFERROR(VLOOKUP(C741,'Unit Retitle List'!$A$2:$C$1045,3,FALSE),F741)</f>
        <v>NR 4MAW MWSS472 A</v>
      </c>
      <c r="I741" s="10" t="s">
        <v>273</v>
      </c>
      <c r="J741" s="10" t="s">
        <v>274</v>
      </c>
      <c r="K741" s="10" t="s">
        <v>275</v>
      </c>
      <c r="L741" s="10">
        <v>186440000</v>
      </c>
      <c r="M741" s="10" t="s">
        <v>276</v>
      </c>
      <c r="O741" s="10"/>
      <c r="Q741" s="9" t="str">
        <f t="shared" si="34"/>
        <v xml:space="preserve">						{"83978","NR 4MAW MWSS472 A (NOSC AVOCA PA)"},</v>
      </c>
      <c r="R741" s="9" t="str">
        <f t="shared" si="35"/>
        <v>insert into FTS_rui_codes (suggest_text_1, suggest_text_2, source) values ("83978","NR 4MAW MWSS472 A (NOSC AVOCA PA)","RESFOR N12 (07APR2021) and Re-Title List");</v>
      </c>
    </row>
    <row r="742" spans="1:18" ht="32" x14ac:dyDescent="0.2">
      <c r="A742" s="7" t="s">
        <v>121</v>
      </c>
      <c r="B742" s="10" t="s">
        <v>3941</v>
      </c>
      <c r="C742" s="65">
        <v>83979</v>
      </c>
      <c r="D742" s="10" t="s">
        <v>3961</v>
      </c>
      <c r="E742" s="59">
        <f t="shared" si="33"/>
        <v>83979</v>
      </c>
      <c r="F742" s="10" t="s">
        <v>3962</v>
      </c>
      <c r="G742" s="59" t="str">
        <f>+VLOOKUP(C742,'Unit Retitle List'!$A$2:$C$1045,3,FALSE)</f>
        <v>NR RSU SHR</v>
      </c>
      <c r="H742" s="10" t="str">
        <f>+IFERROR(VLOOKUP(C742,'Unit Retitle List'!$A$2:$C$1045,3,FALSE),F742)</f>
        <v>NR RSU SHR</v>
      </c>
      <c r="I742" s="10" t="s">
        <v>3944</v>
      </c>
      <c r="J742" s="10" t="s">
        <v>3945</v>
      </c>
      <c r="K742" s="10" t="s">
        <v>2548</v>
      </c>
      <c r="L742" s="10" t="s">
        <v>3963</v>
      </c>
      <c r="M742" s="10" t="s">
        <v>3947</v>
      </c>
      <c r="Q742" s="9" t="str">
        <f t="shared" si="34"/>
        <v xml:space="preserve">						{"83979","NR RSU SHR (NOSC SHREVEPORT LA)"},</v>
      </c>
      <c r="R742" s="9" t="str">
        <f t="shared" si="35"/>
        <v>insert into FTS_rui_codes (suggest_text_1, suggest_text_2, source) values ("83979","NR RSU SHR (NOSC SHREVEPORT LA)","RESFOR N12 (07APR2021) and Re-Title List");</v>
      </c>
    </row>
    <row r="743" spans="1:18" ht="32" x14ac:dyDescent="0.2">
      <c r="A743" s="7" t="s">
        <v>121</v>
      </c>
      <c r="B743" s="7" t="s">
        <v>2730</v>
      </c>
      <c r="C743" s="66">
        <v>83980</v>
      </c>
      <c r="D743" s="7" t="s">
        <v>2800</v>
      </c>
      <c r="E743" s="59">
        <f t="shared" si="33"/>
        <v>83980</v>
      </c>
      <c r="F743" s="7" t="s">
        <v>2801</v>
      </c>
      <c r="G743" s="59" t="str">
        <f>+VLOOKUP(C743,'Unit Retitle List'!$A$2:$C$1045,3,FALSE)</f>
        <v>NR C10F NNWC</v>
      </c>
      <c r="H743" s="10" t="str">
        <f>+IFERROR(VLOOKUP(C743,'Unit Retitle List'!$A$2:$C$1045,3,FALSE),F743)</f>
        <v>NR C10F NNWC</v>
      </c>
      <c r="I743" s="7" t="s">
        <v>2734</v>
      </c>
      <c r="J743" s="7" t="s">
        <v>2735</v>
      </c>
      <c r="K743" s="7" t="s">
        <v>26</v>
      </c>
      <c r="L743" s="7" t="s">
        <v>2736</v>
      </c>
      <c r="M743" s="7" t="s">
        <v>2737</v>
      </c>
      <c r="Q743" s="9" t="str">
        <f t="shared" si="34"/>
        <v xml:space="preserve">						{"83980","NR C10F NNWC (NOSC NORFOLK VA)"},</v>
      </c>
      <c r="R743" s="9" t="str">
        <f t="shared" si="35"/>
        <v>insert into FTS_rui_codes (suggest_text_1, suggest_text_2, source) values ("83980","NR C10F NNWC (NOSC NORFOLK VA)","RESFOR N12 (07APR2021) and Re-Title List");</v>
      </c>
    </row>
    <row r="744" spans="1:18" ht="32" x14ac:dyDescent="0.2">
      <c r="A744" s="7" t="s">
        <v>121</v>
      </c>
      <c r="B744" s="10" t="s">
        <v>2302</v>
      </c>
      <c r="C744" s="65">
        <v>83981</v>
      </c>
      <c r="D744" s="10" t="s">
        <v>2312</v>
      </c>
      <c r="E744" s="59">
        <f t="shared" si="33"/>
        <v>83981</v>
      </c>
      <c r="F744" s="10" t="s">
        <v>2313</v>
      </c>
      <c r="G744" s="59" t="str">
        <f>+VLOOKUP(C744,'Unit Retitle List'!$A$2:$C$1045,3,FALSE)</f>
        <v>NR RSU MER</v>
      </c>
      <c r="H744" s="10" t="str">
        <f>+IFERROR(VLOOKUP(C744,'Unit Retitle List'!$A$2:$C$1045,3,FALSE),F744)</f>
        <v>NR RSU MER</v>
      </c>
      <c r="I744" s="10" t="s">
        <v>2304</v>
      </c>
      <c r="J744" s="10" t="s">
        <v>2305</v>
      </c>
      <c r="K744" s="10" t="s">
        <v>1494</v>
      </c>
      <c r="L744" s="10" t="s">
        <v>2306</v>
      </c>
      <c r="M744" s="10" t="s">
        <v>2307</v>
      </c>
      <c r="Q744" s="9" t="str">
        <f t="shared" si="34"/>
        <v xml:space="preserve">						{"83981","NR RSU MER (NOSC MERIDIAN MS)"},</v>
      </c>
      <c r="R744" s="9" t="str">
        <f t="shared" si="35"/>
        <v>insert into FTS_rui_codes (suggest_text_1, suggest_text_2, source) values ("83981","NR RSU MER (NOSC MERIDIAN MS)","RESFOR N12 (07APR2021) and Re-Title List");</v>
      </c>
    </row>
    <row r="745" spans="1:18" ht="32" x14ac:dyDescent="0.2">
      <c r="A745" s="10" t="s">
        <v>121</v>
      </c>
      <c r="B745" s="10" t="s">
        <v>2210</v>
      </c>
      <c r="C745" s="65">
        <v>83983</v>
      </c>
      <c r="D745" s="10" t="s">
        <v>2225</v>
      </c>
      <c r="E745" s="59">
        <f t="shared" si="33"/>
        <v>83983</v>
      </c>
      <c r="F745" s="10" t="s">
        <v>2226</v>
      </c>
      <c r="G745" s="59" t="e">
        <f>+VLOOKUP(C745,'Unit Retitle List'!$A$2:$C$1045,3,FALSE)</f>
        <v>#N/A</v>
      </c>
      <c r="H745" s="10" t="str">
        <f>+IFERROR(VLOOKUP(C745,'Unit Retitle List'!$A$2:$C$1045,3,FALSE),F745)</f>
        <v>NR ADMIN PERS 0630</v>
      </c>
      <c r="I745" s="10" t="s">
        <v>2213</v>
      </c>
      <c r="J745" s="10" t="s">
        <v>2214</v>
      </c>
      <c r="K745" s="10" t="s">
        <v>2215</v>
      </c>
      <c r="L745" s="10" t="s">
        <v>2216</v>
      </c>
      <c r="M745" s="10" t="s">
        <v>2217</v>
      </c>
      <c r="Q745" s="9" t="str">
        <f t="shared" si="34"/>
        <v xml:space="preserve">						{"83983","NR ADMIN PERS 0630 (NOSC MANCHESTER NH)"},</v>
      </c>
      <c r="R745" s="9" t="str">
        <f t="shared" si="35"/>
        <v>insert into FTS_rui_codes (suggest_text_1, suggest_text_2, source) values ("83983","NR ADMIN PERS 0630 (NOSC MANCHESTER NH)","RESFOR N12 (07APR2021) and Re-Title List");</v>
      </c>
    </row>
    <row r="746" spans="1:18" ht="32" x14ac:dyDescent="0.2">
      <c r="A746" s="7" t="s">
        <v>121</v>
      </c>
      <c r="B746" s="10" t="s">
        <v>4184</v>
      </c>
      <c r="C746" s="65">
        <v>83986</v>
      </c>
      <c r="D746" s="10" t="s">
        <v>4208</v>
      </c>
      <c r="E746" s="59">
        <f t="shared" si="33"/>
        <v>83986</v>
      </c>
      <c r="F746" s="10" t="s">
        <v>4208</v>
      </c>
      <c r="G746" s="59" t="e">
        <f>+VLOOKUP(C746,'Unit Retitle List'!$A$2:$C$1045,3,FALSE)</f>
        <v>#N/A</v>
      </c>
      <c r="H746" s="10" t="str">
        <f>+IFERROR(VLOOKUP(C746,'Unit Retitle List'!$A$2:$C$1045,3,FALSE),F746)</f>
        <v>NR SOCKOREA</v>
      </c>
      <c r="I746" s="10" t="s">
        <v>4188</v>
      </c>
      <c r="J746" s="10" t="s">
        <v>4189</v>
      </c>
      <c r="K746" s="10" t="s">
        <v>54</v>
      </c>
      <c r="L746" s="10" t="s">
        <v>4193</v>
      </c>
      <c r="M746" s="10" t="s">
        <v>4191</v>
      </c>
      <c r="Q746" s="9" t="str">
        <f t="shared" si="34"/>
        <v xml:space="preserve">						{"83986","NR SOCKOREA (NOSC TAMPA FL)"},</v>
      </c>
      <c r="R746" s="9" t="str">
        <f t="shared" si="35"/>
        <v>insert into FTS_rui_codes (suggest_text_1, suggest_text_2, source) values ("83986","NR SOCKOREA (NOSC TAMPA FL)","RESFOR N12 (07APR2021) and Re-Title List");</v>
      </c>
    </row>
    <row r="747" spans="1:18" ht="32" x14ac:dyDescent="0.2">
      <c r="A747" s="7" t="s">
        <v>121</v>
      </c>
      <c r="B747" s="10" t="s">
        <v>4184</v>
      </c>
      <c r="C747" s="65">
        <v>83987</v>
      </c>
      <c r="D747" s="10" t="s">
        <v>4210</v>
      </c>
      <c r="E747" s="59">
        <f t="shared" si="33"/>
        <v>83987</v>
      </c>
      <c r="F747" s="10" t="s">
        <v>4210</v>
      </c>
      <c r="G747" s="59" t="e">
        <f>+VLOOKUP(C747,'Unit Retitle List'!$A$2:$C$1045,3,FALSE)</f>
        <v>#N/A</v>
      </c>
      <c r="H747" s="10" t="str">
        <f>+IFERROR(VLOOKUP(C747,'Unit Retitle List'!$A$2:$C$1045,3,FALSE),F747)</f>
        <v>NR SOCCENT</v>
      </c>
      <c r="I747" s="10" t="s">
        <v>4188</v>
      </c>
      <c r="J747" s="10" t="s">
        <v>4189</v>
      </c>
      <c r="K747" s="10" t="s">
        <v>54</v>
      </c>
      <c r="L747" s="10" t="s">
        <v>4190</v>
      </c>
      <c r="M747" s="10" t="s">
        <v>4191</v>
      </c>
      <c r="Q747" s="9" t="str">
        <f t="shared" si="34"/>
        <v xml:space="preserve">						{"83987","NR SOCCENT (NOSC TAMPA FL)"},</v>
      </c>
      <c r="R747" s="9" t="str">
        <f t="shared" si="35"/>
        <v>insert into FTS_rui_codes (suggest_text_1, suggest_text_2, source) values ("83987","NR SOCCENT (NOSC TAMPA FL)","RESFOR N12 (07APR2021) and Re-Title List");</v>
      </c>
    </row>
    <row r="748" spans="1:18" ht="32" x14ac:dyDescent="0.2">
      <c r="A748" s="7" t="s">
        <v>121</v>
      </c>
      <c r="B748" s="10" t="s">
        <v>3736</v>
      </c>
      <c r="C748" s="65">
        <v>83993</v>
      </c>
      <c r="D748" s="10" t="s">
        <v>3786</v>
      </c>
      <c r="E748" s="59">
        <f t="shared" si="33"/>
        <v>83993</v>
      </c>
      <c r="F748" s="10" t="s">
        <v>3787</v>
      </c>
      <c r="G748" s="59" t="str">
        <f>+VLOOKUP(C748,'Unit Retitle List'!$A$2:$C$1045,3,FALSE)</f>
        <v>EMF CAMP PEND HQ</v>
      </c>
      <c r="H748" s="10" t="str">
        <f>+IFERROR(VLOOKUP(C748,'Unit Retitle List'!$A$2:$C$1045,3,FALSE),F748)</f>
        <v>EMF CAMP PEND HQ</v>
      </c>
      <c r="I748" s="10" t="s">
        <v>3739</v>
      </c>
      <c r="J748" s="10" t="s">
        <v>47</v>
      </c>
      <c r="K748" s="10" t="s">
        <v>48</v>
      </c>
      <c r="L748" s="10" t="s">
        <v>3740</v>
      </c>
      <c r="M748" s="22" t="s">
        <v>3741</v>
      </c>
      <c r="O748" s="17"/>
      <c r="P748" s="13"/>
      <c r="Q748" s="9" t="str">
        <f t="shared" si="34"/>
        <v xml:space="preserve">						{"83993","EMF CAMP PEND HQ (NOSC SAN DIEGO CA)"},</v>
      </c>
      <c r="R748" s="9" t="str">
        <f t="shared" si="35"/>
        <v>insert into FTS_rui_codes (suggest_text_1, suggest_text_2, source) values ("83993","EMF CAMP PEND HQ (NOSC SAN DIEGO CA)","RESFOR N12 (07APR2021) and Re-Title List");</v>
      </c>
    </row>
    <row r="749" spans="1:18" ht="32" x14ac:dyDescent="0.2">
      <c r="A749" s="7" t="s">
        <v>121</v>
      </c>
      <c r="B749" s="10" t="s">
        <v>3736</v>
      </c>
      <c r="C749" s="65">
        <v>83994</v>
      </c>
      <c r="D749" s="10" t="s">
        <v>3812</v>
      </c>
      <c r="E749" s="59">
        <f t="shared" si="33"/>
        <v>83994</v>
      </c>
      <c r="F749" s="10" t="s">
        <v>3813</v>
      </c>
      <c r="G749" s="59" t="str">
        <f>+VLOOKUP(C749,'Unit Retitle List'!$A$2:$C$1045,3,FALSE)</f>
        <v>NR NMRTC SD HQ</v>
      </c>
      <c r="H749" s="10" t="str">
        <f>+IFERROR(VLOOKUP(C749,'Unit Retitle List'!$A$2:$C$1045,3,FALSE),F749)</f>
        <v>NR NMRTC SD HQ</v>
      </c>
      <c r="I749" s="10" t="s">
        <v>3739</v>
      </c>
      <c r="J749" s="10" t="s">
        <v>47</v>
      </c>
      <c r="K749" s="10" t="s">
        <v>48</v>
      </c>
      <c r="L749" s="10" t="s">
        <v>3740</v>
      </c>
      <c r="M749" s="22" t="s">
        <v>3741</v>
      </c>
      <c r="O749" s="17"/>
      <c r="P749" s="13"/>
      <c r="Q749" s="9" t="str">
        <f t="shared" si="34"/>
        <v xml:space="preserve">						{"83994","NR NMRTC SD HQ (NOSC SAN DIEGO CA)"},</v>
      </c>
      <c r="R749" s="9" t="str">
        <f t="shared" si="35"/>
        <v>insert into FTS_rui_codes (suggest_text_1, suggest_text_2, source) values ("83994","NR NMRTC SD HQ (NOSC SAN DIEGO CA)","RESFOR N12 (07APR2021) and Re-Title List");</v>
      </c>
    </row>
    <row r="750" spans="1:18" ht="32" x14ac:dyDescent="0.2">
      <c r="A750" s="7" t="s">
        <v>121</v>
      </c>
      <c r="B750" s="7" t="s">
        <v>2730</v>
      </c>
      <c r="C750" s="66">
        <v>83996</v>
      </c>
      <c r="D750" s="7" t="s">
        <v>2792</v>
      </c>
      <c r="E750" s="59">
        <f t="shared" si="33"/>
        <v>83996</v>
      </c>
      <c r="F750" s="7" t="s">
        <v>2793</v>
      </c>
      <c r="G750" s="59" t="str">
        <f>+VLOOKUP(C750,'Unit Retitle List'!$A$2:$C$1045,3,FALSE)</f>
        <v>S10 SBC D PTM</v>
      </c>
      <c r="H750" s="10" t="str">
        <f>+IFERROR(VLOOKUP(C750,'Unit Retitle List'!$A$2:$C$1045,3,FALSE),F750)</f>
        <v>S10 SBC D PTM</v>
      </c>
      <c r="I750" s="7" t="s">
        <v>2734</v>
      </c>
      <c r="J750" s="7" t="s">
        <v>2735</v>
      </c>
      <c r="K750" s="7" t="s">
        <v>26</v>
      </c>
      <c r="L750" s="7" t="s">
        <v>2736</v>
      </c>
      <c r="M750" s="7" t="s">
        <v>2737</v>
      </c>
      <c r="Q750" s="9" t="str">
        <f t="shared" si="34"/>
        <v xml:space="preserve">						{"83996","S10 SBC D PTM (NOSC NORFOLK VA)"},</v>
      </c>
      <c r="R750" s="9" t="str">
        <f t="shared" si="35"/>
        <v>insert into FTS_rui_codes (suggest_text_1, suggest_text_2, source) values ("83996","S10 SBC D PTM (NOSC NORFOLK VA)","RESFOR N12 (07APR2021) and Re-Title List");</v>
      </c>
    </row>
    <row r="751" spans="1:18" ht="32" x14ac:dyDescent="0.2">
      <c r="A751" s="7" t="s">
        <v>121</v>
      </c>
      <c r="B751" s="7" t="s">
        <v>2730</v>
      </c>
      <c r="C751" s="66">
        <v>83998</v>
      </c>
      <c r="D751" s="7" t="s">
        <v>2789</v>
      </c>
      <c r="E751" s="59">
        <f t="shared" si="33"/>
        <v>83998</v>
      </c>
      <c r="F751" s="7" t="s">
        <v>2790</v>
      </c>
      <c r="G751" s="59" t="str">
        <f>+VLOOKUP(C751,'Unit Retitle List'!$A$2:$C$1045,3,FALSE)</f>
        <v>NR NSF NNSY</v>
      </c>
      <c r="H751" s="10" t="str">
        <f>+IFERROR(VLOOKUP(C751,'Unit Retitle List'!$A$2:$C$1045,3,FALSE),F751)</f>
        <v>NR NSF NNSY</v>
      </c>
      <c r="I751" s="7" t="s">
        <v>2734</v>
      </c>
      <c r="J751" s="7" t="s">
        <v>2735</v>
      </c>
      <c r="K751" s="7" t="s">
        <v>26</v>
      </c>
      <c r="L751" s="7" t="s">
        <v>2736</v>
      </c>
      <c r="M751" s="7" t="s">
        <v>2737</v>
      </c>
      <c r="Q751" s="9" t="str">
        <f t="shared" si="34"/>
        <v xml:space="preserve">						{"83998","NR NSF NNSY (NOSC NORFOLK VA)"},</v>
      </c>
      <c r="R751" s="9" t="str">
        <f t="shared" si="35"/>
        <v>insert into FTS_rui_codes (suggest_text_1, suggest_text_2, source) values ("83998","NR NSF NNSY (NOSC NORFOLK VA)","RESFOR N12 (07APR2021) and Re-Title List");</v>
      </c>
    </row>
    <row r="752" spans="1:18" ht="32" x14ac:dyDescent="0.2">
      <c r="A752" s="7" t="s">
        <v>121</v>
      </c>
      <c r="B752" s="10" t="s">
        <v>3098</v>
      </c>
      <c r="C752" s="65">
        <v>84000</v>
      </c>
      <c r="D752" s="10" t="s">
        <v>3137</v>
      </c>
      <c r="E752" s="59">
        <f t="shared" si="33"/>
        <v>84000</v>
      </c>
      <c r="F752" s="10" t="s">
        <v>3138</v>
      </c>
      <c r="G752" s="59" t="str">
        <f>+VLOOKUP(C752,'Unit Retitle List'!$A$2:$C$1045,3,FALSE)</f>
        <v>NR NSF WHITING FLD</v>
      </c>
      <c r="H752" s="10" t="str">
        <f>+IFERROR(VLOOKUP(C752,'Unit Retitle List'!$A$2:$C$1045,3,FALSE),F752)</f>
        <v>NR NSF WHITING FLD</v>
      </c>
      <c r="I752" s="10" t="s">
        <v>3110</v>
      </c>
      <c r="J752" s="10" t="s">
        <v>3103</v>
      </c>
      <c r="K752" s="10" t="s">
        <v>54</v>
      </c>
      <c r="L752" s="10" t="s">
        <v>3139</v>
      </c>
      <c r="M752" s="10" t="s">
        <v>3105</v>
      </c>
      <c r="O752" s="10"/>
      <c r="Q752" s="9" t="str">
        <f t="shared" si="34"/>
        <v xml:space="preserve">						{"84000","NR NSF WHITING FLD (NOSC PENSACOLA FL)"},</v>
      </c>
      <c r="R752" s="9" t="str">
        <f t="shared" si="35"/>
        <v>insert into FTS_rui_codes (suggest_text_1, suggest_text_2, source) values ("84000","NR NSF WHITING FLD (NOSC PENSACOLA FL)","RESFOR N12 (07APR2021) and Re-Title List");</v>
      </c>
    </row>
    <row r="753" spans="1:18" ht="32" x14ac:dyDescent="0.2">
      <c r="A753" s="7" t="s">
        <v>121</v>
      </c>
      <c r="B753" s="10" t="s">
        <v>1139</v>
      </c>
      <c r="C753" s="65">
        <v>84001</v>
      </c>
      <c r="D753" s="10" t="s">
        <v>1166</v>
      </c>
      <c r="E753" s="59">
        <f t="shared" si="33"/>
        <v>84001</v>
      </c>
      <c r="F753" s="11" t="s">
        <v>1167</v>
      </c>
      <c r="G753" s="59" t="str">
        <f>+VLOOKUP(C753,'Unit Retitle List'!$A$2:$C$1045,3,FALSE)</f>
        <v>NR RSU EVE</v>
      </c>
      <c r="H753" s="10" t="str">
        <f>+IFERROR(VLOOKUP(C753,'Unit Retitle List'!$A$2:$C$1045,3,FALSE),F753)</f>
        <v>NR RSU EVE</v>
      </c>
      <c r="I753" s="10" t="s">
        <v>1142</v>
      </c>
      <c r="J753" s="10" t="s">
        <v>1143</v>
      </c>
      <c r="K753" s="10" t="s">
        <v>1144</v>
      </c>
      <c r="L753" s="10" t="s">
        <v>1145</v>
      </c>
      <c r="M753" s="10" t="s">
        <v>1146</v>
      </c>
      <c r="Q753" s="9" t="str">
        <f t="shared" si="34"/>
        <v xml:space="preserve">						{"84001","NR RSU EVE (NOSC EVERETT WA)"},</v>
      </c>
      <c r="R753" s="9" t="str">
        <f t="shared" si="35"/>
        <v>insert into FTS_rui_codes (suggest_text_1, suggest_text_2, source) values ("84001","NR RSU EVE (NOSC EVERETT WA)","RESFOR N12 (07APR2021) and Re-Title List");</v>
      </c>
    </row>
    <row r="754" spans="1:18" ht="32" x14ac:dyDescent="0.2">
      <c r="A754" s="7" t="s">
        <v>121</v>
      </c>
      <c r="B754" s="10" t="s">
        <v>3736</v>
      </c>
      <c r="C754" s="65">
        <v>84008</v>
      </c>
      <c r="D754" s="10" t="s">
        <v>3835</v>
      </c>
      <c r="E754" s="59">
        <f t="shared" si="33"/>
        <v>84008</v>
      </c>
      <c r="F754" s="10" t="s">
        <v>3836</v>
      </c>
      <c r="G754" s="59" t="e">
        <f>+VLOOKUP(C754,'Unit Retitle List'!$A$2:$C$1045,3,FALSE)</f>
        <v>#N/A</v>
      </c>
      <c r="H754" s="10" t="str">
        <f>+IFERROR(VLOOKUP(C754,'Unit Retitle List'!$A$2:$C$1045,3,FALSE),F754)</f>
        <v>NR ADMIN PERS 1942</v>
      </c>
      <c r="I754" s="10" t="s">
        <v>3739</v>
      </c>
      <c r="J754" s="10" t="s">
        <v>47</v>
      </c>
      <c r="K754" s="10" t="s">
        <v>48</v>
      </c>
      <c r="L754" s="10" t="s">
        <v>3740</v>
      </c>
      <c r="M754" s="22" t="s">
        <v>3741</v>
      </c>
      <c r="O754" s="17"/>
      <c r="P754" s="13"/>
      <c r="Q754" s="9" t="str">
        <f t="shared" si="34"/>
        <v xml:space="preserve">						{"84008","NR ADMIN PERS 1942 (NOSC SAN DIEGO CA)"},</v>
      </c>
      <c r="R754" s="9" t="str">
        <f t="shared" si="35"/>
        <v>insert into FTS_rui_codes (suggest_text_1, suggest_text_2, source) values ("84008","NR ADMIN PERS 1942 (NOSC SAN DIEGO CA)","RESFOR N12 (07APR2021) and Re-Title List");</v>
      </c>
    </row>
    <row r="755" spans="1:18" ht="32" x14ac:dyDescent="0.2">
      <c r="A755" s="7" t="s">
        <v>121</v>
      </c>
      <c r="B755" s="10" t="s">
        <v>4324</v>
      </c>
      <c r="C755" s="65">
        <v>84010</v>
      </c>
      <c r="D755" s="10" t="s">
        <v>4365</v>
      </c>
      <c r="E755" s="59">
        <f t="shared" si="33"/>
        <v>84010</v>
      </c>
      <c r="F755" s="10" t="s">
        <v>4366</v>
      </c>
      <c r="G755" s="59" t="e">
        <f>+VLOOKUP(C755,'Unit Retitle List'!$A$2:$C$1045,3,FALSE)</f>
        <v>#N/A</v>
      </c>
      <c r="H755" s="10" t="str">
        <f>+IFERROR(VLOOKUP(C755,'Unit Retitle List'!$A$2:$C$1045,3,FALSE),F755)</f>
        <v>NR ADMIN PERS 1946</v>
      </c>
      <c r="I755" s="10" t="s">
        <v>4327</v>
      </c>
      <c r="J755" s="10" t="s">
        <v>4328</v>
      </c>
      <c r="K755" s="10" t="s">
        <v>48</v>
      </c>
      <c r="L755" s="10" t="s">
        <v>4329</v>
      </c>
      <c r="M755" s="22" t="s">
        <v>4330</v>
      </c>
      <c r="P755" s="13"/>
      <c r="Q755" s="9" t="str">
        <f t="shared" si="34"/>
        <v xml:space="preserve">						{"84010","NR ADMIN PERS 1946 (NOSC VENTURA COUNTY CA)"},</v>
      </c>
      <c r="R755" s="9" t="str">
        <f t="shared" si="35"/>
        <v>insert into FTS_rui_codes (suggest_text_1, suggest_text_2, source) values ("84010","NR ADMIN PERS 1946 (NOSC VENTURA COUNTY CA)","RESFOR N12 (07APR2021) and Re-Title List");</v>
      </c>
    </row>
    <row r="756" spans="1:18" ht="32" x14ac:dyDescent="0.2">
      <c r="A756" s="7" t="s">
        <v>121</v>
      </c>
      <c r="B756" s="10" t="s">
        <v>4721</v>
      </c>
      <c r="C756" s="65">
        <v>84019</v>
      </c>
      <c r="D756" s="10" t="s">
        <v>4735</v>
      </c>
      <c r="E756" s="59">
        <f t="shared" si="33"/>
        <v>84019</v>
      </c>
      <c r="F756" s="10" t="s">
        <v>4736</v>
      </c>
      <c r="G756" s="59" t="str">
        <f>+VLOOKUP(C756,'Unit Retitle List'!$A$2:$C$1045,3,FALSE)</f>
        <v>NR NMRTC CL HQ</v>
      </c>
      <c r="H756" s="10" t="str">
        <f>+IFERROR(VLOOKUP(C756,'Unit Retitle List'!$A$2:$C$1045,3,FALSE),F756)</f>
        <v>NR NMRTC CL HQ</v>
      </c>
      <c r="I756" s="10" t="s">
        <v>4729</v>
      </c>
      <c r="J756" s="10" t="s">
        <v>2478</v>
      </c>
      <c r="K756" s="10" t="s">
        <v>577</v>
      </c>
      <c r="L756" s="10" t="s">
        <v>4737</v>
      </c>
      <c r="M756" s="10" t="s">
        <v>4726</v>
      </c>
      <c r="Q756" s="9" t="str">
        <f t="shared" si="34"/>
        <v xml:space="preserve">						{"84019","NR NMRTC CL HQ (NOSC WILMINGTON NC)"},</v>
      </c>
      <c r="R756" s="9" t="str">
        <f t="shared" si="35"/>
        <v>insert into FTS_rui_codes (suggest_text_1, suggest_text_2, source) values ("84019","NR NMRTC CL HQ (NOSC WILMINGTON NC)","RESFOR N12 (07APR2021) and Re-Title List");</v>
      </c>
    </row>
    <row r="757" spans="1:18" ht="32" x14ac:dyDescent="0.2">
      <c r="A757" s="10" t="s">
        <v>121</v>
      </c>
      <c r="B757" s="10" t="s">
        <v>4428</v>
      </c>
      <c r="C757" s="65">
        <v>84020</v>
      </c>
      <c r="D757" s="10" t="s">
        <v>4482</v>
      </c>
      <c r="E757" s="59">
        <f t="shared" si="33"/>
        <v>84020</v>
      </c>
      <c r="F757" s="10" t="s">
        <v>4483</v>
      </c>
      <c r="G757" s="59" t="e">
        <f>+VLOOKUP(C757,'Unit Retitle List'!$A$2:$C$1045,3,FALSE)</f>
        <v>#N/A</v>
      </c>
      <c r="H757" s="10" t="str">
        <f>+IFERROR(VLOOKUP(C757,'Unit Retitle List'!$A$2:$C$1045,3,FALSE),F757)</f>
        <v>NR CNO WARFARE SYSTEMS N9</v>
      </c>
      <c r="I757" s="10" t="s">
        <v>4431</v>
      </c>
      <c r="J757" s="10" t="s">
        <v>4432</v>
      </c>
      <c r="K757" s="10" t="s">
        <v>298</v>
      </c>
      <c r="L757" s="10" t="s">
        <v>4433</v>
      </c>
      <c r="M757" s="10" t="s">
        <v>4434</v>
      </c>
      <c r="Q757" s="9" t="str">
        <f t="shared" si="34"/>
        <v xml:space="preserve">						{"84020","NR CNO WARFARE SYSTEMS N9 (NOSC WASHINGTON DC)"},</v>
      </c>
      <c r="R757" s="9" t="str">
        <f t="shared" si="35"/>
        <v>insert into FTS_rui_codes (suggest_text_1, suggest_text_2, source) values ("84020","NR CNO WARFARE SYSTEMS N9 (NOSC WASHINGTON DC)","RESFOR N12 (07APR2021) and Re-Title List");</v>
      </c>
    </row>
    <row r="758" spans="1:18" ht="32" x14ac:dyDescent="0.2">
      <c r="A758" s="10" t="s">
        <v>121</v>
      </c>
      <c r="B758" s="7" t="s">
        <v>2730</v>
      </c>
      <c r="C758" s="66">
        <v>84027</v>
      </c>
      <c r="D758" s="7" t="s">
        <v>2795</v>
      </c>
      <c r="E758" s="59">
        <f t="shared" si="33"/>
        <v>84027</v>
      </c>
      <c r="F758" s="7" t="s">
        <v>2795</v>
      </c>
      <c r="G758" s="59" t="str">
        <f>+VLOOKUP(C758,'Unit Retitle List'!$A$2:$C$1045,3,FALSE)</f>
        <v>NR USFF N01L JAG</v>
      </c>
      <c r="H758" s="10" t="str">
        <f>+IFERROR(VLOOKUP(C758,'Unit Retitle List'!$A$2:$C$1045,3,FALSE),F758)</f>
        <v>NR USFF N01L JAG</v>
      </c>
      <c r="I758" s="7" t="s">
        <v>2734</v>
      </c>
      <c r="J758" s="7" t="s">
        <v>2735</v>
      </c>
      <c r="K758" s="7" t="s">
        <v>26</v>
      </c>
      <c r="L758" s="7" t="s">
        <v>2736</v>
      </c>
      <c r="M758" s="7" t="s">
        <v>2737</v>
      </c>
      <c r="Q758" s="9" t="str">
        <f t="shared" si="34"/>
        <v xml:space="preserve">						{"84027","NR USFF N01L JAG (NOSC NORFOLK VA)"},</v>
      </c>
      <c r="R758" s="9" t="str">
        <f t="shared" si="35"/>
        <v>insert into FTS_rui_codes (suggest_text_1, suggest_text_2, source) values ("84027","NR USFF N01L JAG (NOSC NORFOLK VA)","RESFOR N12 (07APR2021) and Re-Title List");</v>
      </c>
    </row>
    <row r="759" spans="1:18" ht="32" x14ac:dyDescent="0.2">
      <c r="A759" s="10" t="s">
        <v>141</v>
      </c>
      <c r="B759" s="10" t="s">
        <v>4072</v>
      </c>
      <c r="C759" s="65">
        <v>84031</v>
      </c>
      <c r="D759" s="10" t="s">
        <v>4114</v>
      </c>
      <c r="E759" s="59">
        <f t="shared" si="33"/>
        <v>84031</v>
      </c>
      <c r="F759" s="10" t="s">
        <v>4115</v>
      </c>
      <c r="G759" s="59" t="str">
        <f>+VLOOKUP(C759,'Unit Retitle List'!$A$2:$C$1045,3,FALSE)</f>
        <v>NR KIWC SLM</v>
      </c>
      <c r="H759" s="10" t="str">
        <f>+IFERROR(VLOOKUP(C759,'Unit Retitle List'!$A$2:$C$1045,3,FALSE),F759)</f>
        <v>NR KIWC SLM</v>
      </c>
      <c r="I759" s="10" t="s">
        <v>4075</v>
      </c>
      <c r="J759" s="10" t="s">
        <v>4076</v>
      </c>
      <c r="K759" s="10" t="s">
        <v>1901</v>
      </c>
      <c r="L759" s="10" t="s">
        <v>4077</v>
      </c>
      <c r="M759" s="10" t="s">
        <v>4078</v>
      </c>
      <c r="Q759" s="9" t="str">
        <f t="shared" si="34"/>
        <v xml:space="preserve">						{"84031","NR KIWC SLM (NOSC ST LOUIS MO)"},</v>
      </c>
      <c r="R759" s="9" t="str">
        <f t="shared" si="35"/>
        <v>insert into FTS_rui_codes (suggest_text_1, suggest_text_2, source) values ("84031","NR KIWC SLM (NOSC ST LOUIS MO)","RESFOR N12 (07APR2021) and Re-Title List");</v>
      </c>
    </row>
    <row r="760" spans="1:18" ht="32" x14ac:dyDescent="0.2">
      <c r="A760" s="10" t="s">
        <v>141</v>
      </c>
      <c r="B760" s="7" t="s">
        <v>1935</v>
      </c>
      <c r="C760" s="66">
        <v>84032</v>
      </c>
      <c r="D760" s="7" t="s">
        <v>1970</v>
      </c>
      <c r="E760" s="59">
        <f t="shared" si="33"/>
        <v>84032</v>
      </c>
      <c r="F760" s="12" t="s">
        <v>1971</v>
      </c>
      <c r="G760" s="59" t="str">
        <f>+VLOOKUP(C760,'Unit Retitle List'!$A$2:$C$1045,3,FALSE)</f>
        <v>NR CPF N2N39 KIT</v>
      </c>
      <c r="H760" s="10" t="str">
        <f>+IFERROR(VLOOKUP(C760,'Unit Retitle List'!$A$2:$C$1045,3,FALSE),F760)</f>
        <v>NR CPF N2N39 KIT</v>
      </c>
      <c r="I760" s="7" t="s">
        <v>1949</v>
      </c>
      <c r="J760" s="7" t="s">
        <v>1950</v>
      </c>
      <c r="K760" s="7" t="s">
        <v>1144</v>
      </c>
      <c r="L760" s="7" t="s">
        <v>1951</v>
      </c>
      <c r="M760" s="7" t="s">
        <v>1942</v>
      </c>
      <c r="Q760" s="9" t="str">
        <f t="shared" si="34"/>
        <v xml:space="preserve">						{"84032","NR CPF N2N39 KIT (NOSC KITSAP WA)"},</v>
      </c>
      <c r="R760" s="9" t="str">
        <f t="shared" si="35"/>
        <v>insert into FTS_rui_codes (suggest_text_1, suggest_text_2, source) values ("84032","NR CPF N2N39 KIT (NOSC KITSAP WA)","RESFOR N12 (07APR2021) and Re-Title List");</v>
      </c>
    </row>
    <row r="761" spans="1:18" ht="32" x14ac:dyDescent="0.2">
      <c r="A761" s="10" t="s">
        <v>141</v>
      </c>
      <c r="B761" s="10" t="s">
        <v>2652</v>
      </c>
      <c r="C761" s="65">
        <v>84033</v>
      </c>
      <c r="D761" s="10" t="s">
        <v>2682</v>
      </c>
      <c r="E761" s="59">
        <f t="shared" si="33"/>
        <v>84033</v>
      </c>
      <c r="F761" s="10" t="s">
        <v>2682</v>
      </c>
      <c r="G761" s="59" t="str">
        <f>+VLOOKUP(C761,'Unit Retitle List'!$A$2:$C$1045,3,FALSE)</f>
        <v>NR OTC</v>
      </c>
      <c r="H761" s="10" t="str">
        <f>+IFERROR(VLOOKUP(C761,'Unit Retitle List'!$A$2:$C$1045,3,FALSE),F761)</f>
        <v>NR OTC</v>
      </c>
      <c r="I761" s="10" t="s">
        <v>2655</v>
      </c>
      <c r="J761" s="10" t="s">
        <v>2656</v>
      </c>
      <c r="K761" s="10" t="s">
        <v>2657</v>
      </c>
      <c r="L761" s="10" t="s">
        <v>2658</v>
      </c>
      <c r="M761" s="10" t="s">
        <v>2659</v>
      </c>
      <c r="O761" s="9"/>
      <c r="Q761" s="9" t="str">
        <f t="shared" si="34"/>
        <v xml:space="preserve">						{"84033","NR OTC (NOSC NEWPORT RI)"},</v>
      </c>
      <c r="R761" s="9" t="str">
        <f t="shared" si="35"/>
        <v>insert into FTS_rui_codes (suggest_text_1, suggest_text_2, source) values ("84033","NR OTC (NOSC NEWPORT RI)","RESFOR N12 (07APR2021) and Re-Title List");</v>
      </c>
    </row>
    <row r="762" spans="1:18" ht="32" x14ac:dyDescent="0.2">
      <c r="A762" s="10" t="s">
        <v>141</v>
      </c>
      <c r="B762" s="10" t="s">
        <v>2251</v>
      </c>
      <c r="C762" s="65">
        <v>84040</v>
      </c>
      <c r="D762" s="10" t="s">
        <v>2278</v>
      </c>
      <c r="E762" s="59">
        <f t="shared" si="33"/>
        <v>84040</v>
      </c>
      <c r="F762" s="10" t="s">
        <v>2279</v>
      </c>
      <c r="G762" s="59" t="str">
        <f>+VLOOKUP(C762,'Unit Retitle List'!$A$2:$C$1045,3,FALSE)</f>
        <v>NR NVY RECRUIT CMD</v>
      </c>
      <c r="H762" s="10" t="str">
        <f>+IFERROR(VLOOKUP(C762,'Unit Retitle List'!$A$2:$C$1045,3,FALSE),F762)</f>
        <v>NR NVY RECRUIT CMD</v>
      </c>
      <c r="I762" s="10" t="s">
        <v>2255</v>
      </c>
      <c r="J762" s="10" t="s">
        <v>2256</v>
      </c>
      <c r="K762" s="10" t="s">
        <v>616</v>
      </c>
      <c r="L762" s="10" t="s">
        <v>2257</v>
      </c>
      <c r="M762" s="10" t="s">
        <v>2258</v>
      </c>
      <c r="Q762" s="9" t="str">
        <f t="shared" si="34"/>
        <v xml:space="preserve">						{"84040","NR NVY RECRUIT CMD (NOSC MEMPHIS TN)"},</v>
      </c>
      <c r="R762" s="9" t="str">
        <f t="shared" si="35"/>
        <v>insert into FTS_rui_codes (suggest_text_1, suggest_text_2, source) values ("84040","NR NVY RECRUIT CMD (NOSC MEMPHIS TN)","RESFOR N12 (07APR2021) and Re-Title List");</v>
      </c>
    </row>
    <row r="763" spans="1:18" ht="32" x14ac:dyDescent="0.2">
      <c r="A763" s="10" t="s">
        <v>141</v>
      </c>
      <c r="B763" s="10" t="s">
        <v>50</v>
      </c>
      <c r="C763" s="65">
        <v>84055</v>
      </c>
      <c r="D763" s="10" t="s">
        <v>50</v>
      </c>
      <c r="E763" s="59">
        <f t="shared" si="33"/>
        <v>84055</v>
      </c>
      <c r="F763" s="10" t="s">
        <v>50</v>
      </c>
      <c r="G763" s="59" t="e">
        <f>+VLOOKUP(C763,'Unit Retitle List'!$A$2:$C$1045,3,FALSE)</f>
        <v>#N/A</v>
      </c>
      <c r="H763" s="10" t="str">
        <f>+IFERROR(VLOOKUP(C763,'Unit Retitle List'!$A$2:$C$1045,3,FALSE),F763)</f>
        <v>HSM 60</v>
      </c>
      <c r="I763" s="10" t="s">
        <v>52</v>
      </c>
      <c r="J763" s="10" t="s">
        <v>53</v>
      </c>
      <c r="K763" s="10" t="s">
        <v>54</v>
      </c>
      <c r="L763" s="10" t="s">
        <v>55</v>
      </c>
      <c r="M763" s="10" t="s">
        <v>56</v>
      </c>
      <c r="Q763" s="9" t="str">
        <f t="shared" si="34"/>
        <v xml:space="preserve">						{"84055","HSM 60 (HSM 60)"},</v>
      </c>
      <c r="R763" s="9" t="str">
        <f t="shared" si="35"/>
        <v>insert into FTS_rui_codes (suggest_text_1, suggest_text_2, source) values ("84055","HSM 60 (HSM 60)","RESFOR N12 (07APR2021) and Re-Title List");</v>
      </c>
    </row>
    <row r="764" spans="1:18" ht="16" x14ac:dyDescent="0.2">
      <c r="A764" s="10" t="s">
        <v>141</v>
      </c>
      <c r="B764" s="10" t="s">
        <v>930</v>
      </c>
      <c r="C764" s="65">
        <v>84056</v>
      </c>
      <c r="D764" s="10" t="s">
        <v>944</v>
      </c>
      <c r="E764" s="59">
        <f t="shared" si="33"/>
        <v>84056</v>
      </c>
      <c r="F764" s="11" t="s">
        <v>945</v>
      </c>
      <c r="G764" s="59" t="e">
        <f>+VLOOKUP(C764,'Unit Retitle List'!$A$2:$C$1045,3,FALSE)</f>
        <v>#N/A</v>
      </c>
      <c r="H764" s="10" t="str">
        <f>+IFERROR(VLOOKUP(C764,'Unit Retitle List'!$A$2:$C$1045,3,FALSE),F764)</f>
        <v>NR COMNAVFOR KOREA DET A</v>
      </c>
      <c r="I764" s="10" t="s">
        <v>933</v>
      </c>
      <c r="J764" s="10" t="s">
        <v>934</v>
      </c>
      <c r="K764" s="10" t="s">
        <v>935</v>
      </c>
      <c r="L764" s="18">
        <v>503156213</v>
      </c>
      <c r="M764" s="10" t="s">
        <v>936</v>
      </c>
      <c r="Q764" s="9" t="str">
        <f t="shared" si="34"/>
        <v xml:space="preserve">						{"84056","NR COMNAVFOR KOREA DET A (NOSC DES MOINES IA)"},</v>
      </c>
      <c r="R764" s="9" t="str">
        <f t="shared" si="35"/>
        <v>insert into FTS_rui_codes (suggest_text_1, suggest_text_2, source) values ("84056","NR COMNAVFOR KOREA DET A (NOSC DES MOINES IA)","RESFOR N12 (07APR2021) and Re-Title List");</v>
      </c>
    </row>
    <row r="765" spans="1:18" ht="32" x14ac:dyDescent="0.2">
      <c r="A765" s="10" t="s">
        <v>141</v>
      </c>
      <c r="B765" s="10" t="s">
        <v>1490</v>
      </c>
      <c r="C765" s="65">
        <v>84058</v>
      </c>
      <c r="D765" s="10" t="s">
        <v>1525</v>
      </c>
      <c r="E765" s="59">
        <f t="shared" si="33"/>
        <v>84058</v>
      </c>
      <c r="F765" s="10" t="s">
        <v>1526</v>
      </c>
      <c r="G765" s="59" t="e">
        <f>+VLOOKUP(C765,'Unit Retitle List'!$A$2:$C$1045,3,FALSE)</f>
        <v>#N/A</v>
      </c>
      <c r="H765" s="10" t="str">
        <f>+IFERROR(VLOOKUP(C765,'Unit Retitle List'!$A$2:$C$1045,3,FALSE),F765)</f>
        <v>NR 4MLG MAINTCO 451 DET 2</v>
      </c>
      <c r="I765" s="10" t="s">
        <v>1492</v>
      </c>
      <c r="J765" s="10" t="s">
        <v>1493</v>
      </c>
      <c r="K765" s="10" t="s">
        <v>1494</v>
      </c>
      <c r="L765" s="10" t="s">
        <v>1495</v>
      </c>
      <c r="M765" s="10" t="s">
        <v>1496</v>
      </c>
      <c r="Q765" s="9" t="str">
        <f t="shared" si="34"/>
        <v xml:space="preserve">						{"84058","NR 4MLG MAINTCO 451 DET 2 (NOSC GULFPORT MS)"},</v>
      </c>
      <c r="R765" s="9" t="str">
        <f t="shared" si="35"/>
        <v>insert into FTS_rui_codes (suggest_text_1, suggest_text_2, source) values ("84058","NR 4MLG MAINTCO 451 DET 2 (NOSC GULFPORT MS)","RESFOR N12 (07APR2021) and Re-Title List");</v>
      </c>
    </row>
    <row r="766" spans="1:18" ht="32" x14ac:dyDescent="0.2">
      <c r="A766" s="10" t="s">
        <v>141</v>
      </c>
      <c r="B766" s="7" t="s">
        <v>1582</v>
      </c>
      <c r="C766" s="66">
        <v>84061</v>
      </c>
      <c r="D766" s="7" t="s">
        <v>1611</v>
      </c>
      <c r="E766" s="59">
        <f t="shared" si="33"/>
        <v>84061</v>
      </c>
      <c r="F766" s="7" t="s">
        <v>1612</v>
      </c>
      <c r="G766" s="59" t="str">
        <f>+VLOOKUP(C766,'Unit Retitle List'!$A$2:$C$1045,3,FALSE)</f>
        <v>NR RSU HAR</v>
      </c>
      <c r="H766" s="10" t="str">
        <f>+IFERROR(VLOOKUP(C766,'Unit Retitle List'!$A$2:$C$1045,3,FALSE),F766)</f>
        <v>NR RSU HAR</v>
      </c>
      <c r="I766" s="7" t="s">
        <v>1584</v>
      </c>
      <c r="J766" s="7" t="s">
        <v>1585</v>
      </c>
      <c r="K766" s="7" t="s">
        <v>275</v>
      </c>
      <c r="L766" s="7" t="s">
        <v>1599</v>
      </c>
      <c r="M766" s="7" t="s">
        <v>1587</v>
      </c>
      <c r="Q766" s="9" t="str">
        <f t="shared" si="34"/>
        <v xml:space="preserve">						{"84061","NR RSU HAR (NOSC HARRISBURG PA)"},</v>
      </c>
      <c r="R766" s="9" t="str">
        <f t="shared" si="35"/>
        <v>insert into FTS_rui_codes (suggest_text_1, suggest_text_2, source) values ("84061","NR RSU HAR (NOSC HARRISBURG PA)","RESFOR N12 (07APR2021) and Re-Title List");</v>
      </c>
    </row>
    <row r="767" spans="1:18" ht="32" x14ac:dyDescent="0.2">
      <c r="A767" s="10" t="s">
        <v>141</v>
      </c>
      <c r="B767" s="10" t="s">
        <v>2591</v>
      </c>
      <c r="C767" s="65">
        <v>84062</v>
      </c>
      <c r="D767" s="10" t="s">
        <v>2611</v>
      </c>
      <c r="E767" s="59">
        <f t="shared" si="33"/>
        <v>84062</v>
      </c>
      <c r="F767" s="10" t="s">
        <v>2612</v>
      </c>
      <c r="G767" s="59" t="e">
        <f>+VLOOKUP(C767,'Unit Retitle List'!$A$2:$C$1045,3,FALSE)</f>
        <v>#N/A</v>
      </c>
      <c r="H767" s="10" t="str">
        <f>+IFERROR(VLOOKUP(C767,'Unit Retitle List'!$A$2:$C$1045,3,FALSE),F767)</f>
        <v>NR HQTRS CO 6 COMM BN FHG</v>
      </c>
      <c r="I767" s="10" t="s">
        <v>2594</v>
      </c>
      <c r="J767" s="10" t="s">
        <v>2595</v>
      </c>
      <c r="K767" s="10" t="s">
        <v>514</v>
      </c>
      <c r="L767" s="10" t="s">
        <v>2596</v>
      </c>
      <c r="M767" s="10" t="s">
        <v>2597</v>
      </c>
      <c r="Q767" s="9" t="str">
        <f t="shared" si="34"/>
        <v xml:space="preserve">						{"84062","NR HQTRS CO 6 COMM BN FHG (NOSC NEW YORK NY)"},</v>
      </c>
      <c r="R767" s="9" t="str">
        <f t="shared" si="35"/>
        <v>insert into FTS_rui_codes (suggest_text_1, suggest_text_2, source) values ("84062","NR HQTRS CO 6 COMM BN FHG (NOSC NEW YORK NY)","RESFOR N12 (07APR2021) and Re-Title List");</v>
      </c>
    </row>
    <row r="768" spans="1:18" ht="32" x14ac:dyDescent="0.2">
      <c r="A768" s="7" t="s">
        <v>66</v>
      </c>
      <c r="B768" s="10" t="s">
        <v>1641</v>
      </c>
      <c r="C768" s="65">
        <v>84063</v>
      </c>
      <c r="D768" s="10" t="s">
        <v>1699</v>
      </c>
      <c r="E768" s="59">
        <f t="shared" si="33"/>
        <v>84063</v>
      </c>
      <c r="F768" s="10" t="s">
        <v>1700</v>
      </c>
      <c r="G768" s="59" t="e">
        <f>+VLOOKUP(C768,'Unit Retitle List'!$A$2:$C$1045,3,FALSE)</f>
        <v>#N/A</v>
      </c>
      <c r="H768" s="10" t="str">
        <f>+IFERROR(VLOOKUP(C768,'Unit Retitle List'!$A$2:$C$1045,3,FALSE),F768)</f>
        <v>NR SURGEMAIN CENTRAL SOUTH</v>
      </c>
      <c r="I768" s="10" t="s">
        <v>1645</v>
      </c>
      <c r="J768" s="10" t="s">
        <v>1646</v>
      </c>
      <c r="K768" s="10" t="s">
        <v>18</v>
      </c>
      <c r="L768" s="10" t="s">
        <v>1647</v>
      </c>
      <c r="M768" s="10" t="s">
        <v>1648</v>
      </c>
      <c r="Q768" s="9" t="str">
        <f t="shared" si="34"/>
        <v xml:space="preserve">						{"84063","NR SURGEMAIN CENTRAL SOUTH (NOSC HOUSTON TX)"},</v>
      </c>
      <c r="R768" s="9" t="str">
        <f t="shared" si="35"/>
        <v>insert into FTS_rui_codes (suggest_text_1, suggest_text_2, source) values ("84063","NR SURGEMAIN CENTRAL SOUTH (NOSC HOUSTON TX)","RESFOR N12 (07APR2021) and Re-Title List");</v>
      </c>
    </row>
    <row r="769" spans="1:18" ht="32" x14ac:dyDescent="0.2">
      <c r="A769" s="7" t="s">
        <v>66</v>
      </c>
      <c r="B769" s="10" t="s">
        <v>2251</v>
      </c>
      <c r="C769" s="65">
        <v>84064</v>
      </c>
      <c r="D769" s="10" t="s">
        <v>2281</v>
      </c>
      <c r="E769" s="59">
        <f t="shared" si="33"/>
        <v>84064</v>
      </c>
      <c r="F769" s="10" t="s">
        <v>2282</v>
      </c>
      <c r="G769" s="59" t="e">
        <f>+VLOOKUP(C769,'Unit Retitle List'!$A$2:$C$1045,3,FALSE)</f>
        <v>#N/A</v>
      </c>
      <c r="H769" s="10" t="str">
        <f>+IFERROR(VLOOKUP(C769,'Unit Retitle List'!$A$2:$C$1045,3,FALSE),F769)</f>
        <v>NR ADMIN PERS 1346</v>
      </c>
      <c r="I769" s="10" t="s">
        <v>2255</v>
      </c>
      <c r="J769" s="10" t="s">
        <v>2256</v>
      </c>
      <c r="K769" s="10" t="s">
        <v>616</v>
      </c>
      <c r="L769" s="10" t="s">
        <v>2257</v>
      </c>
      <c r="M769" s="10" t="s">
        <v>2258</v>
      </c>
      <c r="Q769" s="9" t="str">
        <f t="shared" si="34"/>
        <v xml:space="preserve">						{"84064","NR ADMIN PERS 1346 (NOSC MEMPHIS TN)"},</v>
      </c>
      <c r="R769" s="9" t="str">
        <f t="shared" si="35"/>
        <v>insert into FTS_rui_codes (suggest_text_1, suggest_text_2, source) values ("84064","NR ADMIN PERS 1346 (NOSC MEMPHIS TN)","RESFOR N12 (07APR2021) and Re-Title List");</v>
      </c>
    </row>
    <row r="770" spans="1:18" ht="32" x14ac:dyDescent="0.2">
      <c r="A770" s="7" t="s">
        <v>66</v>
      </c>
      <c r="B770" s="10" t="s">
        <v>2328</v>
      </c>
      <c r="C770" s="65">
        <v>84065</v>
      </c>
      <c r="D770" s="10" t="s">
        <v>2355</v>
      </c>
      <c r="E770" s="59">
        <f t="shared" si="33"/>
        <v>84065</v>
      </c>
      <c r="F770" s="10" t="s">
        <v>2356</v>
      </c>
      <c r="G770" s="59" t="e">
        <f>+VLOOKUP(C770,'Unit Retitle List'!$A$2:$C$1045,3,FALSE)</f>
        <v>#N/A</v>
      </c>
      <c r="H770" s="10" t="str">
        <f>+IFERROR(VLOOKUP(C770,'Unit Retitle List'!$A$2:$C$1045,3,FALSE),F770)</f>
        <v>NR ADMIN PERS 0847</v>
      </c>
      <c r="I770" s="10" t="s">
        <v>2344</v>
      </c>
      <c r="J770" s="10" t="s">
        <v>2333</v>
      </c>
      <c r="K770" s="10" t="s">
        <v>54</v>
      </c>
      <c r="L770" s="10" t="s">
        <v>2345</v>
      </c>
      <c r="M770" s="10" t="s">
        <v>2335</v>
      </c>
      <c r="N770" s="31"/>
      <c r="O770" s="32"/>
      <c r="P770" s="31"/>
      <c r="Q770" s="9" t="str">
        <f t="shared" si="34"/>
        <v xml:space="preserve">						{"84065","NR ADMIN PERS 0847 (NOSC MIAMI FL)"},</v>
      </c>
      <c r="R770" s="9" t="str">
        <f t="shared" si="35"/>
        <v>insert into FTS_rui_codes (suggest_text_1, suggest_text_2, source) values ("84065","NR ADMIN PERS 0847 (NOSC MIAMI FL)","RESFOR N12 (07APR2021) and Re-Title List");</v>
      </c>
    </row>
    <row r="771" spans="1:18" ht="32" x14ac:dyDescent="0.2">
      <c r="A771" s="7" t="s">
        <v>66</v>
      </c>
      <c r="B771" s="10" t="s">
        <v>3049</v>
      </c>
      <c r="C771" s="65">
        <v>84066</v>
      </c>
      <c r="D771" s="10" t="s">
        <v>3073</v>
      </c>
      <c r="E771" s="59">
        <f t="shared" ref="E771:E834" si="36">+IF(LEN(C771)&lt;=4,_xlfn.CONCAT("0",C771),C771)</f>
        <v>84066</v>
      </c>
      <c r="F771" s="10" t="s">
        <v>3074</v>
      </c>
      <c r="G771" s="59" t="e">
        <f>+VLOOKUP(C771,'Unit Retitle List'!$A$2:$C$1045,3,FALSE)</f>
        <v>#N/A</v>
      </c>
      <c r="H771" s="10" t="str">
        <f>+IFERROR(VLOOKUP(C771,'Unit Retitle List'!$A$2:$C$1045,3,FALSE),F771)</f>
        <v>NR ADMIN PERS 0855</v>
      </c>
      <c r="I771" s="10" t="s">
        <v>3053</v>
      </c>
      <c r="J771" s="10" t="s">
        <v>3054</v>
      </c>
      <c r="K771" s="10" t="s">
        <v>54</v>
      </c>
      <c r="L771" s="10" t="s">
        <v>3055</v>
      </c>
      <c r="M771" s="10" t="s">
        <v>3056</v>
      </c>
      <c r="Q771" s="9" t="str">
        <f t="shared" ref="Q771:Q834" si="37">+_xlfn.CONCAT("						{""",E771,""",""",H771," (",B771,")""},")</f>
        <v xml:space="preserve">						{"84066","NR ADMIN PERS 0855 (NOSC ORLANDO FL)"},</v>
      </c>
      <c r="R771" s="9" t="str">
        <f t="shared" ref="R771:R834" si="38">+_xlfn.CONCAT("insert into FTS_rui_codes (suggest_text_1, suggest_text_2, source) values (""",E771,""",""",H771," (",B771,")"",""RESFOR N12 (07APR2021) and Re-Title List"");")</f>
        <v>insert into FTS_rui_codes (suggest_text_1, suggest_text_2, source) values ("84066","NR ADMIN PERS 0855 (NOSC ORLANDO FL)","RESFOR N12 (07APR2021) and Re-Title List");</v>
      </c>
    </row>
    <row r="772" spans="1:18" ht="32" x14ac:dyDescent="0.2">
      <c r="A772" s="7" t="s">
        <v>66</v>
      </c>
      <c r="B772" s="10" t="s">
        <v>3019</v>
      </c>
      <c r="C772" s="65">
        <v>84068</v>
      </c>
      <c r="D772" s="10" t="s">
        <v>3036</v>
      </c>
      <c r="E772" s="59">
        <f t="shared" si="36"/>
        <v>84068</v>
      </c>
      <c r="F772" s="11" t="s">
        <v>3037</v>
      </c>
      <c r="G772" s="59" t="str">
        <f>+VLOOKUP(C772,'Unit Retitle List'!$A$2:$C$1045,3,FALSE)</f>
        <v>NR RSU OMA</v>
      </c>
      <c r="H772" s="10" t="str">
        <f>+IFERROR(VLOOKUP(C772,'Unit Retitle List'!$A$2:$C$1045,3,FALSE),F772)</f>
        <v>NR RSU OMA</v>
      </c>
      <c r="I772" s="11" t="s">
        <v>3022</v>
      </c>
      <c r="J772" s="11" t="s">
        <v>3023</v>
      </c>
      <c r="K772" s="11" t="s">
        <v>3024</v>
      </c>
      <c r="L772" s="10" t="s">
        <v>3025</v>
      </c>
      <c r="M772" s="11" t="s">
        <v>3026</v>
      </c>
      <c r="O772" s="33"/>
      <c r="Q772" s="9" t="str">
        <f t="shared" si="37"/>
        <v xml:space="preserve">						{"84068","NR RSU OMA (NOSC OMAHA NE)"},</v>
      </c>
      <c r="R772" s="9" t="str">
        <f t="shared" si="38"/>
        <v>insert into FTS_rui_codes (suggest_text_1, suggest_text_2, source) values ("84068","NR RSU OMA (NOSC OMAHA NE)","RESFOR N12 (07APR2021) and Re-Title List");</v>
      </c>
    </row>
    <row r="773" spans="1:18" ht="32" x14ac:dyDescent="0.2">
      <c r="A773" s="7" t="s">
        <v>66</v>
      </c>
      <c r="B773" s="7" t="s">
        <v>3570</v>
      </c>
      <c r="C773" s="66">
        <v>84069</v>
      </c>
      <c r="D773" s="7" t="s">
        <v>3586</v>
      </c>
      <c r="E773" s="59">
        <f t="shared" si="36"/>
        <v>84069</v>
      </c>
      <c r="F773" s="7" t="s">
        <v>3587</v>
      </c>
      <c r="G773" s="59" t="str">
        <f>+VLOOKUP(C773,'Unit Retitle List'!$A$2:$C$1045,3,FALSE)</f>
        <v>NR RSU RII</v>
      </c>
      <c r="H773" s="10" t="str">
        <f>+IFERROR(VLOOKUP(C773,'Unit Retitle List'!$A$2:$C$1045,3,FALSE),F773)</f>
        <v>NR RSU RII</v>
      </c>
      <c r="I773" s="7" t="s">
        <v>3574</v>
      </c>
      <c r="J773" s="7" t="s">
        <v>3575</v>
      </c>
      <c r="K773" s="7" t="s">
        <v>654</v>
      </c>
      <c r="L773" s="7" t="s">
        <v>3576</v>
      </c>
      <c r="M773" s="7" t="s">
        <v>3577</v>
      </c>
      <c r="Q773" s="9" t="str">
        <f t="shared" si="37"/>
        <v xml:space="preserve">						{"84069","NR RSU RII (NOSC ROCK ISLAND IL)"},</v>
      </c>
      <c r="R773" s="9" t="str">
        <f t="shared" si="38"/>
        <v>insert into FTS_rui_codes (suggest_text_1, suggest_text_2, source) values ("84069","NR RSU RII (NOSC ROCK ISLAND IL)","RESFOR N12 (07APR2021) and Re-Title List");</v>
      </c>
    </row>
    <row r="774" spans="1:18" ht="32" x14ac:dyDescent="0.2">
      <c r="A774" s="7" t="s">
        <v>66</v>
      </c>
      <c r="B774" s="10" t="s">
        <v>4072</v>
      </c>
      <c r="C774" s="65">
        <v>84074</v>
      </c>
      <c r="D774" s="10" t="s">
        <v>4130</v>
      </c>
      <c r="E774" s="59">
        <f t="shared" si="36"/>
        <v>84074</v>
      </c>
      <c r="F774" s="10" t="s">
        <v>4131</v>
      </c>
      <c r="G774" s="59" t="str">
        <f>+VLOOKUP(C774,'Unit Retitle List'!$A$2:$C$1045,3,FALSE)</f>
        <v>NR RSU SLM</v>
      </c>
      <c r="H774" s="10" t="str">
        <f>+IFERROR(VLOOKUP(C774,'Unit Retitle List'!$A$2:$C$1045,3,FALSE),F774)</f>
        <v>NR RSU SLM</v>
      </c>
      <c r="I774" s="10" t="s">
        <v>4075</v>
      </c>
      <c r="J774" s="10" t="s">
        <v>4076</v>
      </c>
      <c r="K774" s="10" t="s">
        <v>1901</v>
      </c>
      <c r="L774" s="10" t="s">
        <v>4077</v>
      </c>
      <c r="M774" s="10" t="s">
        <v>4078</v>
      </c>
      <c r="Q774" s="9" t="str">
        <f t="shared" si="37"/>
        <v xml:space="preserve">						{"84074","NR RSU SLM (NOSC ST LOUIS MO)"},</v>
      </c>
      <c r="R774" s="9" t="str">
        <f t="shared" si="38"/>
        <v>insert into FTS_rui_codes (suggest_text_1, suggest_text_2, source) values ("84074","NR RSU SLM (NOSC ST LOUIS MO)","RESFOR N12 (07APR2021) and Re-Title List");</v>
      </c>
    </row>
    <row r="775" spans="1:18" ht="32" x14ac:dyDescent="0.2">
      <c r="A775" s="7" t="s">
        <v>66</v>
      </c>
      <c r="B775" s="10" t="s">
        <v>3310</v>
      </c>
      <c r="C775" s="65">
        <v>84075</v>
      </c>
      <c r="D775" s="10" t="s">
        <v>3335</v>
      </c>
      <c r="E775" s="59">
        <f t="shared" si="36"/>
        <v>84075</v>
      </c>
      <c r="F775" s="11" t="s">
        <v>3336</v>
      </c>
      <c r="G775" s="59" t="str">
        <f>+VLOOKUP(C775,'Unit Retitle List'!$A$2:$C$1045,3,FALSE)</f>
        <v>NR NSF CFAY PORTS</v>
      </c>
      <c r="H775" s="10" t="str">
        <f>+IFERROR(VLOOKUP(C775,'Unit Retitle List'!$A$2:$C$1045,3,FALSE),F775)</f>
        <v>NR NSF CFAY PORTS</v>
      </c>
      <c r="I775" s="10" t="s">
        <v>3313</v>
      </c>
      <c r="J775" s="10" t="s">
        <v>3314</v>
      </c>
      <c r="K775" s="10" t="s">
        <v>3315</v>
      </c>
      <c r="L775" s="10" t="s">
        <v>3316</v>
      </c>
      <c r="M775" s="10" t="s">
        <v>3317</v>
      </c>
      <c r="Q775" s="9" t="str">
        <f t="shared" si="37"/>
        <v xml:space="preserve">						{"84075","NR NSF CFAY PORTS (NOSC PORTLAND OR)"},</v>
      </c>
      <c r="R775" s="9" t="str">
        <f t="shared" si="38"/>
        <v>insert into FTS_rui_codes (suggest_text_1, suggest_text_2, source) values ("84075","NR NSF CFAY PORTS (NOSC PORTLAND OR)","RESFOR N12 (07APR2021) and Re-Title List");</v>
      </c>
    </row>
    <row r="776" spans="1:18" ht="32" x14ac:dyDescent="0.2">
      <c r="A776" s="7" t="s">
        <v>66</v>
      </c>
      <c r="B776" s="7" t="s">
        <v>3634</v>
      </c>
      <c r="C776" s="66">
        <v>84076</v>
      </c>
      <c r="D776" s="7" t="s">
        <v>3649</v>
      </c>
      <c r="E776" s="59">
        <f t="shared" si="36"/>
        <v>84076</v>
      </c>
      <c r="F776" s="7" t="s">
        <v>3650</v>
      </c>
      <c r="G776" s="59" t="str">
        <f>+VLOOKUP(C776,'Unit Retitle List'!$A$2:$C$1045,3,FALSE)</f>
        <v>NR RSU SAG</v>
      </c>
      <c r="H776" s="10" t="str">
        <f>+IFERROR(VLOOKUP(C776,'Unit Retitle List'!$A$2:$C$1045,3,FALSE),F776)</f>
        <v>NR RSU SAG</v>
      </c>
      <c r="I776" s="7" t="s">
        <v>3638</v>
      </c>
      <c r="J776" s="7" t="s">
        <v>3639</v>
      </c>
      <c r="K776" s="7" t="s">
        <v>399</v>
      </c>
      <c r="L776" s="7" t="s">
        <v>3651</v>
      </c>
      <c r="M776" s="7" t="s">
        <v>3641</v>
      </c>
      <c r="Q776" s="9" t="str">
        <f t="shared" si="37"/>
        <v xml:space="preserve">						{"84076","NR RSU SAG (NOSC SAGINAW MI)"},</v>
      </c>
      <c r="R776" s="9" t="str">
        <f t="shared" si="38"/>
        <v>insert into FTS_rui_codes (suggest_text_1, suggest_text_2, source) values ("84076","NR RSU SAG (NOSC SAGINAW MI)","RESFOR N12 (07APR2021) and Re-Title List");</v>
      </c>
    </row>
    <row r="777" spans="1:18" ht="32" x14ac:dyDescent="0.2">
      <c r="A777" s="7" t="s">
        <v>66</v>
      </c>
      <c r="B777" s="10" t="s">
        <v>4024</v>
      </c>
      <c r="C777" s="65">
        <v>84077</v>
      </c>
      <c r="D777" s="10" t="s">
        <v>4049</v>
      </c>
      <c r="E777" s="59">
        <f t="shared" si="36"/>
        <v>84077</v>
      </c>
      <c r="F777" s="10" t="s">
        <v>4050</v>
      </c>
      <c r="G777" s="59" t="e">
        <f>+VLOOKUP(C777,'Unit Retitle List'!$A$2:$C$1045,3,FALSE)</f>
        <v>#N/A</v>
      </c>
      <c r="H777" s="10" t="str">
        <f>+IFERROR(VLOOKUP(C777,'Unit Retitle List'!$A$2:$C$1045,3,FALSE),F777)</f>
        <v>NR SURGEMAIN SPRINGFIELD</v>
      </c>
      <c r="I777" s="10" t="s">
        <v>4038</v>
      </c>
      <c r="J777" s="10" t="s">
        <v>4029</v>
      </c>
      <c r="K777" s="10" t="s">
        <v>1901</v>
      </c>
      <c r="L777" s="10" t="s">
        <v>4039</v>
      </c>
      <c r="M777" s="10" t="s">
        <v>4031</v>
      </c>
      <c r="Q777" s="9" t="str">
        <f t="shared" si="37"/>
        <v xml:space="preserve">						{"84077","NR SURGEMAIN SPRINGFIELD (NOSC SPRINGFIELD MO)"},</v>
      </c>
      <c r="R777" s="9" t="str">
        <f t="shared" si="38"/>
        <v>insert into FTS_rui_codes (suggest_text_1, suggest_text_2, source) values ("84077","NR SURGEMAIN SPRINGFIELD (NOSC SPRINGFIELD MO)","RESFOR N12 (07APR2021) and Re-Title List");</v>
      </c>
    </row>
    <row r="778" spans="1:18" ht="32" x14ac:dyDescent="0.2">
      <c r="A778" s="7" t="s">
        <v>66</v>
      </c>
      <c r="B778" s="7" t="s">
        <v>2375</v>
      </c>
      <c r="C778" s="66">
        <v>84078</v>
      </c>
      <c r="D778" s="7" t="s">
        <v>2393</v>
      </c>
      <c r="E778" s="59">
        <f t="shared" si="36"/>
        <v>84078</v>
      </c>
      <c r="F778" s="7" t="s">
        <v>2394</v>
      </c>
      <c r="G778" s="59" t="str">
        <f>+VLOOKUP(C778,'Unit Retitle List'!$A$2:$C$1045,3,FALSE)</f>
        <v>NR RSU MIL</v>
      </c>
      <c r="H778" s="10" t="str">
        <f>+IFERROR(VLOOKUP(C778,'Unit Retitle List'!$A$2:$C$1045,3,FALSE),F778)</f>
        <v>NR RSU MIL</v>
      </c>
      <c r="I778" s="7" t="s">
        <v>2386</v>
      </c>
      <c r="J778" s="7" t="s">
        <v>2380</v>
      </c>
      <c r="K778" s="7" t="s">
        <v>1415</v>
      </c>
      <c r="L778" s="7" t="s">
        <v>2395</v>
      </c>
      <c r="M778" s="7" t="s">
        <v>2382</v>
      </c>
      <c r="Q778" s="9" t="str">
        <f t="shared" si="37"/>
        <v xml:space="preserve">						{"84078","NR RSU MIL (NOSC MILWAUKEE WI)"},</v>
      </c>
      <c r="R778" s="9" t="str">
        <f t="shared" si="38"/>
        <v>insert into FTS_rui_codes (suggest_text_1, suggest_text_2, source) values ("84078","NR RSU MIL (NOSC MILWAUKEE WI)","RESFOR N12 (07APR2021) and Re-Title List");</v>
      </c>
    </row>
    <row r="779" spans="1:18" ht="32" x14ac:dyDescent="0.2">
      <c r="A779" s="10" t="s">
        <v>94</v>
      </c>
      <c r="B779" s="7" t="s">
        <v>2159</v>
      </c>
      <c r="C779" s="66">
        <v>84080</v>
      </c>
      <c r="D779" s="7" t="s">
        <v>2180</v>
      </c>
      <c r="E779" s="59">
        <f t="shared" si="36"/>
        <v>84080</v>
      </c>
      <c r="F779" s="7" t="s">
        <v>2181</v>
      </c>
      <c r="G779" s="59" t="str">
        <f>+VLOOKUP(C779,'Unit Retitle List'!$A$2:$C$1045,3,FALSE)</f>
        <v>NR RSU LOU</v>
      </c>
      <c r="H779" s="10" t="str">
        <f>+IFERROR(VLOOKUP(C779,'Unit Retitle List'!$A$2:$C$1045,3,FALSE),F779)</f>
        <v>NR RSU LOU</v>
      </c>
      <c r="I779" s="7" t="s">
        <v>2163</v>
      </c>
      <c r="J779" s="7" t="s">
        <v>2164</v>
      </c>
      <c r="K779" s="7" t="s">
        <v>2165</v>
      </c>
      <c r="L779" s="7" t="s">
        <v>2178</v>
      </c>
      <c r="M779" s="7" t="s">
        <v>2167</v>
      </c>
      <c r="Q779" s="9" t="str">
        <f t="shared" si="37"/>
        <v xml:space="preserve">						{"84080","NR RSU LOU (NOSC LOUISVILLE KY)"},</v>
      </c>
      <c r="R779" s="9" t="str">
        <f t="shared" si="38"/>
        <v>insert into FTS_rui_codes (suggest_text_1, suggest_text_2, source) values ("84080","NR RSU LOU (NOSC LOUISVILLE KY)","RESFOR N12 (07APR2021) and Re-Title List");</v>
      </c>
    </row>
    <row r="780" spans="1:18" ht="32" x14ac:dyDescent="0.2">
      <c r="A780" s="10" t="s">
        <v>94</v>
      </c>
      <c r="B780" s="10" t="s">
        <v>3588</v>
      </c>
      <c r="C780" s="65">
        <v>84084</v>
      </c>
      <c r="D780" s="10" t="s">
        <v>3603</v>
      </c>
      <c r="E780" s="59">
        <f t="shared" si="36"/>
        <v>84084</v>
      </c>
      <c r="F780" s="10" t="s">
        <v>3604</v>
      </c>
      <c r="G780" s="59" t="str">
        <f>+VLOOKUP(C780,'Unit Retitle List'!$A$2:$C$1045,3,FALSE)</f>
        <v>NR RSU SAC</v>
      </c>
      <c r="H780" s="10" t="str">
        <f>+IFERROR(VLOOKUP(C780,'Unit Retitle List'!$A$2:$C$1045,3,FALSE),F780)</f>
        <v>NR RSU SAC</v>
      </c>
      <c r="I780" s="10" t="s">
        <v>3592</v>
      </c>
      <c r="J780" s="10" t="s">
        <v>3593</v>
      </c>
      <c r="K780" s="10" t="s">
        <v>48</v>
      </c>
      <c r="L780" s="10" t="s">
        <v>3605</v>
      </c>
      <c r="M780" s="22" t="s">
        <v>3595</v>
      </c>
      <c r="P780" s="13"/>
      <c r="Q780" s="9" t="str">
        <f t="shared" si="37"/>
        <v xml:space="preserve">						{"84084","NR RSU SAC (NOSC SACRAMENTO CA)"},</v>
      </c>
      <c r="R780" s="9" t="str">
        <f t="shared" si="38"/>
        <v>insert into FTS_rui_codes (suggest_text_1, suggest_text_2, source) values ("84084","NR RSU SAC (NOSC SACRAMENTO CA)","RESFOR N12 (07APR2021) and Re-Title List");</v>
      </c>
    </row>
    <row r="781" spans="1:18" ht="32" x14ac:dyDescent="0.2">
      <c r="A781" s="10" t="s">
        <v>94</v>
      </c>
      <c r="B781" s="10" t="s">
        <v>3736</v>
      </c>
      <c r="C781" s="65">
        <v>84089</v>
      </c>
      <c r="D781" s="10" t="s">
        <v>3761</v>
      </c>
      <c r="E781" s="59">
        <f t="shared" si="36"/>
        <v>84089</v>
      </c>
      <c r="F781" s="10" t="s">
        <v>3762</v>
      </c>
      <c r="G781" s="59" t="str">
        <f>+VLOOKUP(C781,'Unit Retitle List'!$A$2:$C$1045,3,FALSE)</f>
        <v>NR NCIS SWFO</v>
      </c>
      <c r="H781" s="10" t="str">
        <f>+IFERROR(VLOOKUP(C781,'Unit Retitle List'!$A$2:$C$1045,3,FALSE),F781)</f>
        <v>NR NCIS SWFO</v>
      </c>
      <c r="I781" s="10" t="s">
        <v>3739</v>
      </c>
      <c r="J781" s="10" t="s">
        <v>47</v>
      </c>
      <c r="K781" s="10" t="s">
        <v>48</v>
      </c>
      <c r="L781" s="10" t="s">
        <v>3740</v>
      </c>
      <c r="M781" s="22" t="s">
        <v>3741</v>
      </c>
      <c r="O781" s="17"/>
      <c r="P781" s="13"/>
      <c r="Q781" s="9" t="str">
        <f t="shared" si="37"/>
        <v xml:space="preserve">						{"84089","NR NCIS SWFO (NOSC SAN DIEGO CA)"},</v>
      </c>
      <c r="R781" s="9" t="str">
        <f t="shared" si="38"/>
        <v>insert into FTS_rui_codes (suggest_text_1, suggest_text_2, source) values ("84089","NR NCIS SWFO (NOSC SAN DIEGO CA)","RESFOR N12 (07APR2021) and Re-Title List");</v>
      </c>
    </row>
    <row r="782" spans="1:18" ht="32" x14ac:dyDescent="0.2">
      <c r="A782" s="10" t="s">
        <v>94</v>
      </c>
      <c r="B782" s="7" t="s">
        <v>1935</v>
      </c>
      <c r="C782" s="66">
        <v>84095</v>
      </c>
      <c r="D782" s="7" t="s">
        <v>1955</v>
      </c>
      <c r="E782" s="59">
        <f t="shared" si="36"/>
        <v>84095</v>
      </c>
      <c r="F782" s="12" t="s">
        <v>1955</v>
      </c>
      <c r="G782" s="59" t="str">
        <f>+VLOOKUP(C782,'Unit Retitle List'!$A$2:$C$1045,3,FALSE)</f>
        <v>NCHB 5 ESC A</v>
      </c>
      <c r="H782" s="10" t="str">
        <f>+IFERROR(VLOOKUP(C782,'Unit Retitle List'!$A$2:$C$1045,3,FALSE),F782)</f>
        <v>NCHB 5 ESC A</v>
      </c>
      <c r="I782" s="7" t="s">
        <v>1949</v>
      </c>
      <c r="J782" s="7" t="s">
        <v>1950</v>
      </c>
      <c r="K782" s="7" t="s">
        <v>1144</v>
      </c>
      <c r="L782" s="7" t="s">
        <v>1951</v>
      </c>
      <c r="M782" s="7" t="s">
        <v>1942</v>
      </c>
      <c r="Q782" s="9" t="str">
        <f t="shared" si="37"/>
        <v xml:space="preserve">						{"84095","NCHB 5 ESC A (NOSC KITSAP WA)"},</v>
      </c>
      <c r="R782" s="9" t="str">
        <f t="shared" si="38"/>
        <v>insert into FTS_rui_codes (suggest_text_1, suggest_text_2, source) values ("84095","NCHB 5 ESC A (NOSC KITSAP WA)","RESFOR N12 (07APR2021) and Re-Title List");</v>
      </c>
    </row>
    <row r="783" spans="1:18" ht="32" x14ac:dyDescent="0.2">
      <c r="A783" s="10" t="s">
        <v>94</v>
      </c>
      <c r="B783" s="10" t="s">
        <v>4054</v>
      </c>
      <c r="C783" s="65">
        <v>84096</v>
      </c>
      <c r="D783" s="10" t="s">
        <v>4056</v>
      </c>
      <c r="E783" s="59">
        <f t="shared" si="36"/>
        <v>84096</v>
      </c>
      <c r="F783" s="12" t="s">
        <v>4057</v>
      </c>
      <c r="G783" s="59" t="str">
        <f>+VLOOKUP(C783,'Unit Retitle List'!$A$2:$C$1045,3,FALSE)</f>
        <v>NCHB 5 SURF D</v>
      </c>
      <c r="H783" s="10" t="str">
        <f>+IFERROR(VLOOKUP(C783,'Unit Retitle List'!$A$2:$C$1045,3,FALSE),F783)</f>
        <v>NCHB 5 SURF D</v>
      </c>
      <c r="I783" s="7" t="s">
        <v>4058</v>
      </c>
      <c r="J783" s="7" t="s">
        <v>4029</v>
      </c>
      <c r="K783" s="7" t="s">
        <v>3315</v>
      </c>
      <c r="L783" s="7" t="s">
        <v>4059</v>
      </c>
      <c r="M783" s="10" t="s">
        <v>4060</v>
      </c>
      <c r="Q783" s="9" t="str">
        <f t="shared" si="37"/>
        <v xml:space="preserve">						{"84096","NCHB 5 SURF D (NOSC SPRINGFIELD OR)"},</v>
      </c>
      <c r="R783" s="9" t="str">
        <f t="shared" si="38"/>
        <v>insert into FTS_rui_codes (suggest_text_1, suggest_text_2, source) values ("84096","NCHB 5 SURF D (NOSC SPRINGFIELD OR)","RESFOR N12 (07APR2021) and Re-Title List");</v>
      </c>
    </row>
    <row r="784" spans="1:18" ht="32" x14ac:dyDescent="0.2">
      <c r="A784" s="10" t="s">
        <v>94</v>
      </c>
      <c r="B784" s="7" t="s">
        <v>2730</v>
      </c>
      <c r="C784" s="66">
        <v>84097</v>
      </c>
      <c r="D784" s="7" t="s">
        <v>2817</v>
      </c>
      <c r="E784" s="59">
        <f t="shared" si="36"/>
        <v>84097</v>
      </c>
      <c r="F784" s="7" t="s">
        <v>2818</v>
      </c>
      <c r="G784" s="59" t="str">
        <f>+VLOOKUP(C784,'Unit Retitle List'!$A$2:$C$1045,3,FALSE)</f>
        <v>NR USFF N6</v>
      </c>
      <c r="H784" s="10" t="str">
        <f>+IFERROR(VLOOKUP(C784,'Unit Retitle List'!$A$2:$C$1045,3,FALSE),F784)</f>
        <v>NR USFF N6</v>
      </c>
      <c r="I784" s="7" t="s">
        <v>2734</v>
      </c>
      <c r="J784" s="7" t="s">
        <v>2735</v>
      </c>
      <c r="K784" s="7" t="s">
        <v>26</v>
      </c>
      <c r="L784" s="7" t="s">
        <v>2736</v>
      </c>
      <c r="M784" s="7" t="s">
        <v>2737</v>
      </c>
      <c r="Q784" s="9" t="str">
        <f t="shared" si="37"/>
        <v xml:space="preserve">						{"84097","NR USFF N6 (NOSC NORFOLK VA)"},</v>
      </c>
      <c r="R784" s="9" t="str">
        <f t="shared" si="38"/>
        <v>insert into FTS_rui_codes (suggest_text_1, suggest_text_2, source) values ("84097","NR USFF N6 (NOSC NORFOLK VA)","RESFOR N12 (07APR2021) and Re-Title List");</v>
      </c>
    </row>
    <row r="785" spans="1:18" ht="32" x14ac:dyDescent="0.2">
      <c r="A785" s="10" t="s">
        <v>94</v>
      </c>
      <c r="B785" s="10" t="s">
        <v>1196</v>
      </c>
      <c r="C785" s="65">
        <v>84100</v>
      </c>
      <c r="D785" s="10" t="s">
        <v>1219</v>
      </c>
      <c r="E785" s="59">
        <f t="shared" si="36"/>
        <v>84100</v>
      </c>
      <c r="F785" s="10" t="s">
        <v>1219</v>
      </c>
      <c r="G785" s="59" t="str">
        <f>+VLOOKUP(C785,'Unit Retitle List'!$A$2:$C$1045,3,FALSE)</f>
        <v>NCHB 8 ESC A</v>
      </c>
      <c r="H785" s="10" t="str">
        <f>+IFERROR(VLOOKUP(C785,'Unit Retitle List'!$A$2:$C$1045,3,FALSE),F785)</f>
        <v>NCHB 8 ESC A</v>
      </c>
      <c r="I785" s="10" t="s">
        <v>1206</v>
      </c>
      <c r="J785" s="10" t="s">
        <v>1200</v>
      </c>
      <c r="K785" s="10" t="s">
        <v>1011</v>
      </c>
      <c r="L785" s="10" t="s">
        <v>1207</v>
      </c>
      <c r="M785" s="10" t="s">
        <v>1202</v>
      </c>
      <c r="O785" s="17"/>
      <c r="Q785" s="9" t="str">
        <f t="shared" si="37"/>
        <v xml:space="preserve">						{"84100","NCHB 8 ESC A (NOSC FT DIX NJ)"},</v>
      </c>
      <c r="R785" s="9" t="str">
        <f t="shared" si="38"/>
        <v>insert into FTS_rui_codes (suggest_text_1, suggest_text_2, source) values ("84100","NCHB 8 ESC A (NOSC FT DIX NJ)","RESFOR N12 (07APR2021) and Re-Title List");</v>
      </c>
    </row>
    <row r="786" spans="1:18" ht="32" x14ac:dyDescent="0.2">
      <c r="A786" s="10" t="s">
        <v>94</v>
      </c>
      <c r="B786" s="7" t="s">
        <v>2071</v>
      </c>
      <c r="C786" s="66">
        <v>84101</v>
      </c>
      <c r="D786" s="7" t="s">
        <v>2094</v>
      </c>
      <c r="E786" s="59">
        <f t="shared" si="36"/>
        <v>84101</v>
      </c>
      <c r="F786" s="7" t="s">
        <v>2095</v>
      </c>
      <c r="G786" s="59" t="str">
        <f>+VLOOKUP(C786,'Unit Retitle List'!$A$2:$C$1045,3,FALSE)</f>
        <v>NCHB 8 SURF A</v>
      </c>
      <c r="H786" s="10" t="str">
        <f>+IFERROR(VLOOKUP(C786,'Unit Retitle List'!$A$2:$C$1045,3,FALSE),F786)</f>
        <v>NCHB 8 SURF A</v>
      </c>
      <c r="I786" s="7" t="s">
        <v>2080</v>
      </c>
      <c r="J786" s="7" t="s">
        <v>2075</v>
      </c>
      <c r="K786" s="7" t="s">
        <v>275</v>
      </c>
      <c r="L786" s="7" t="s">
        <v>2081</v>
      </c>
      <c r="M786" s="7" t="s">
        <v>2077</v>
      </c>
      <c r="Q786" s="9" t="str">
        <f t="shared" si="37"/>
        <v xml:space="preserve">						{"84101","NCHB 8 SURF A (NOSC LEHIGH VALLEY PA)"},</v>
      </c>
      <c r="R786" s="9" t="str">
        <f t="shared" si="38"/>
        <v>insert into FTS_rui_codes (suggest_text_1, suggest_text_2, source) values ("84101","NCHB 8 SURF A (NOSC LEHIGH VALLEY PA)","RESFOR N12 (07APR2021) and Re-Title List");</v>
      </c>
    </row>
    <row r="787" spans="1:18" ht="32" x14ac:dyDescent="0.2">
      <c r="A787" s="10" t="s">
        <v>94</v>
      </c>
      <c r="B787" s="10" t="s">
        <v>1007</v>
      </c>
      <c r="C787" s="65">
        <v>84102</v>
      </c>
      <c r="D787" s="10" t="s">
        <v>1032</v>
      </c>
      <c r="E787" s="59">
        <f t="shared" si="36"/>
        <v>84102</v>
      </c>
      <c r="F787" s="10" t="s">
        <v>1033</v>
      </c>
      <c r="G787" s="59" t="str">
        <f>+VLOOKUP(C787,'Unit Retitle List'!$A$2:$C$1045,3,FALSE)</f>
        <v>NCHB 8 SURF B</v>
      </c>
      <c r="H787" s="10" t="str">
        <f>+IFERROR(VLOOKUP(C787,'Unit Retitle List'!$A$2:$C$1045,3,FALSE),F787)</f>
        <v>NCHB 8 SURF B</v>
      </c>
      <c r="I787" s="10" t="s">
        <v>1016</v>
      </c>
      <c r="J787" s="10" t="s">
        <v>1010</v>
      </c>
      <c r="K787" s="10" t="s">
        <v>1011</v>
      </c>
      <c r="L787" s="10" t="s">
        <v>1012</v>
      </c>
      <c r="M787" s="10" t="s">
        <v>1013</v>
      </c>
      <c r="Q787" s="9" t="str">
        <f t="shared" si="37"/>
        <v xml:space="preserve">						{"84102","NCHB 8 SURF B (NOSC EARLE NJ)"},</v>
      </c>
      <c r="R787" s="9" t="str">
        <f t="shared" si="38"/>
        <v>insert into FTS_rui_codes (suggest_text_1, suggest_text_2, source) values ("84102","NCHB 8 SURF B (NOSC EARLE NJ)","RESFOR N12 (07APR2021) and Re-Title List");</v>
      </c>
    </row>
    <row r="788" spans="1:18" ht="32" x14ac:dyDescent="0.2">
      <c r="A788" s="10" t="s">
        <v>291</v>
      </c>
      <c r="B788" s="10" t="s">
        <v>2591</v>
      </c>
      <c r="C788" s="65">
        <v>84103</v>
      </c>
      <c r="D788" s="10" t="s">
        <v>2599</v>
      </c>
      <c r="E788" s="59">
        <f t="shared" si="36"/>
        <v>84103</v>
      </c>
      <c r="F788" s="10" t="s">
        <v>2600</v>
      </c>
      <c r="G788" s="59" t="str">
        <f>+VLOOKUP(C788,'Unit Retitle List'!$A$2:$C$1045,3,FALSE)</f>
        <v>NCHB 8 SURF C</v>
      </c>
      <c r="H788" s="10" t="str">
        <f>+IFERROR(VLOOKUP(C788,'Unit Retitle List'!$A$2:$C$1045,3,FALSE),F788)</f>
        <v>NCHB 8 SURF C</v>
      </c>
      <c r="I788" s="10" t="s">
        <v>2594</v>
      </c>
      <c r="J788" s="10" t="s">
        <v>2595</v>
      </c>
      <c r="K788" s="10" t="s">
        <v>514</v>
      </c>
      <c r="L788" s="10" t="s">
        <v>2596</v>
      </c>
      <c r="M788" s="10" t="s">
        <v>2597</v>
      </c>
      <c r="Q788" s="9" t="str">
        <f t="shared" si="37"/>
        <v xml:space="preserve">						{"84103","NCHB 8 SURF C (NOSC NEW YORK NY)"},</v>
      </c>
      <c r="R788" s="9" t="str">
        <f t="shared" si="38"/>
        <v>insert into FTS_rui_codes (suggest_text_1, suggest_text_2, source) values ("84103","NCHB 8 SURF C (NOSC NEW YORK NY)","RESFOR N12 (07APR2021) and Re-Title List");</v>
      </c>
    </row>
    <row r="789" spans="1:18" ht="32" x14ac:dyDescent="0.2">
      <c r="A789" s="10" t="s">
        <v>291</v>
      </c>
      <c r="B789" s="10" t="s">
        <v>3484</v>
      </c>
      <c r="C789" s="65">
        <v>84107</v>
      </c>
      <c r="D789" s="10" t="s">
        <v>3486</v>
      </c>
      <c r="E789" s="59">
        <f t="shared" si="36"/>
        <v>84107</v>
      </c>
      <c r="F789" s="10" t="s">
        <v>3486</v>
      </c>
      <c r="G789" s="59" t="str">
        <f>+VLOOKUP(C789,'Unit Retitle List'!$A$2:$C$1045,3,FALSE)</f>
        <v>NCHB 10 ESC A</v>
      </c>
      <c r="H789" s="10" t="str">
        <f>+IFERROR(VLOOKUP(C789,'Unit Retitle List'!$A$2:$C$1045,3,FALSE),F789)</f>
        <v>NCHB 10 ESC A</v>
      </c>
      <c r="I789" s="10" t="s">
        <v>3487</v>
      </c>
      <c r="J789" s="10" t="s">
        <v>3488</v>
      </c>
      <c r="K789" s="10" t="s">
        <v>26</v>
      </c>
      <c r="L789" s="10" t="s">
        <v>3489</v>
      </c>
      <c r="M789" s="10" t="s">
        <v>3490</v>
      </c>
      <c r="O789" s="21"/>
      <c r="Q789" s="9" t="str">
        <f t="shared" si="37"/>
        <v xml:space="preserve">						{"84107","NCHB 10 ESC A (NOSC RICHMOND VA)"},</v>
      </c>
      <c r="R789" s="9" t="str">
        <f t="shared" si="38"/>
        <v>insert into FTS_rui_codes (suggest_text_1, suggest_text_2, source) values ("84107","NCHB 10 ESC A (NOSC RICHMOND VA)","RESFOR N12 (07APR2021) and Re-Title List");</v>
      </c>
    </row>
    <row r="790" spans="1:18" ht="32" x14ac:dyDescent="0.2">
      <c r="A790" s="10" t="s">
        <v>291</v>
      </c>
      <c r="B790" s="10" t="s">
        <v>1282</v>
      </c>
      <c r="C790" s="65">
        <v>84108</v>
      </c>
      <c r="D790" s="10" t="s">
        <v>1397</v>
      </c>
      <c r="E790" s="59">
        <f t="shared" si="36"/>
        <v>84108</v>
      </c>
      <c r="F790" s="10" t="s">
        <v>1397</v>
      </c>
      <c r="G790" s="59" t="e">
        <f>+VLOOKUP(C790,'Unit Retitle List'!$A$2:$C$1045,3,FALSE)</f>
        <v>#N/A</v>
      </c>
      <c r="H790" s="10" t="str">
        <f>+IFERROR(VLOOKUP(C790,'Unit Retitle List'!$A$2:$C$1045,3,FALSE),F790)</f>
        <v>NR 4MB H&amp;S DET 3</v>
      </c>
      <c r="I790" s="10" t="s">
        <v>1290</v>
      </c>
      <c r="J790" s="10" t="s">
        <v>17</v>
      </c>
      <c r="K790" s="10" t="s">
        <v>18</v>
      </c>
      <c r="L790" s="10" t="s">
        <v>1286</v>
      </c>
      <c r="M790" s="10" t="s">
        <v>1287</v>
      </c>
      <c r="Q790" s="9" t="str">
        <f t="shared" si="37"/>
        <v xml:space="preserve">						{"84108","NR 4MB H&amp;S DET 3 (NOSC FT WORTH TX)"},</v>
      </c>
      <c r="R790" s="9" t="str">
        <f t="shared" si="38"/>
        <v>insert into FTS_rui_codes (suggest_text_1, suggest_text_2, source) values ("84108","NR 4MB H&amp;S DET 3 (NOSC FT WORTH TX)","RESFOR N12 (07APR2021) and Re-Title List");</v>
      </c>
    </row>
    <row r="791" spans="1:18" ht="32" x14ac:dyDescent="0.2">
      <c r="A791" s="10" t="s">
        <v>291</v>
      </c>
      <c r="B791" s="10" t="s">
        <v>292</v>
      </c>
      <c r="C791" s="65">
        <v>84109</v>
      </c>
      <c r="D791" s="10" t="s">
        <v>294</v>
      </c>
      <c r="E791" s="59">
        <f t="shared" si="36"/>
        <v>84109</v>
      </c>
      <c r="F791" s="10" t="s">
        <v>295</v>
      </c>
      <c r="G791" s="59" t="str">
        <f>+VLOOKUP(C791,'Unit Retitle List'!$A$2:$C$1045,3,FALSE)</f>
        <v>NCHB 10 SURF B</v>
      </c>
      <c r="H791" s="10" t="str">
        <f>+IFERROR(VLOOKUP(C791,'Unit Retitle List'!$A$2:$C$1045,3,FALSE),F791)</f>
        <v>NCHB 10 SURF B</v>
      </c>
      <c r="I791" s="10" t="s">
        <v>296</v>
      </c>
      <c r="J791" s="10" t="s">
        <v>297</v>
      </c>
      <c r="K791" s="10" t="s">
        <v>298</v>
      </c>
      <c r="L791" s="10" t="s">
        <v>299</v>
      </c>
      <c r="M791" s="10" t="s">
        <v>300</v>
      </c>
      <c r="Q791" s="9" t="str">
        <f t="shared" si="37"/>
        <v xml:space="preserve">						{"84109","NCHB 10 SURF B (NOSC BALTIMORE MD)"},</v>
      </c>
      <c r="R791" s="9" t="str">
        <f t="shared" si="38"/>
        <v>insert into FTS_rui_codes (suggest_text_1, suggest_text_2, source) values ("84109","NCHB 10 SURF B (NOSC BALTIMORE MD)","RESFOR N12 (07APR2021) and Re-Title List");</v>
      </c>
    </row>
    <row r="792" spans="1:18" ht="32" x14ac:dyDescent="0.2">
      <c r="A792" s="10" t="s">
        <v>291</v>
      </c>
      <c r="B792" s="10" t="s">
        <v>1749</v>
      </c>
      <c r="C792" s="65">
        <v>84110</v>
      </c>
      <c r="D792" s="10" t="s">
        <v>1816</v>
      </c>
      <c r="E792" s="59">
        <f t="shared" si="36"/>
        <v>84110</v>
      </c>
      <c r="F792" s="10" t="s">
        <v>1816</v>
      </c>
      <c r="G792" s="59" t="str">
        <f>+VLOOKUP(C792,'Unit Retitle List'!$A$2:$C$1045,3,FALSE)</f>
        <v>NCHB 11 ESC A</v>
      </c>
      <c r="H792" s="10" t="str">
        <f>+IFERROR(VLOOKUP(C792,'Unit Retitle List'!$A$2:$C$1045,3,FALSE),F792)</f>
        <v>NCHB 11 ESC A</v>
      </c>
      <c r="I792" s="10" t="s">
        <v>1753</v>
      </c>
      <c r="J792" s="10" t="s">
        <v>53</v>
      </c>
      <c r="K792" s="10" t="s">
        <v>54</v>
      </c>
      <c r="L792" s="10" t="s">
        <v>1754</v>
      </c>
      <c r="M792" s="10" t="s">
        <v>1755</v>
      </c>
      <c r="O792" s="28"/>
      <c r="Q792" s="9" t="str">
        <f t="shared" si="37"/>
        <v xml:space="preserve">						{"84110","NCHB 11 ESC A (NOSC JACKSONVILLE FL)"},</v>
      </c>
      <c r="R792" s="9" t="str">
        <f t="shared" si="38"/>
        <v>insert into FTS_rui_codes (suggest_text_1, suggest_text_2, source) values ("84110","NCHB 11 ESC A (NOSC JACKSONVILLE FL)","RESFOR N12 (07APR2021) and Re-Title List");</v>
      </c>
    </row>
    <row r="793" spans="1:18" ht="32" x14ac:dyDescent="0.2">
      <c r="A793" s="10" t="s">
        <v>291</v>
      </c>
      <c r="B793" s="10" t="s">
        <v>1749</v>
      </c>
      <c r="C793" s="65">
        <v>84111</v>
      </c>
      <c r="D793" s="10" t="s">
        <v>1818</v>
      </c>
      <c r="E793" s="59">
        <f t="shared" si="36"/>
        <v>84111</v>
      </c>
      <c r="F793" s="10" t="s">
        <v>1819</v>
      </c>
      <c r="G793" s="59" t="str">
        <f>+VLOOKUP(C793,'Unit Retitle List'!$A$2:$C$1045,3,FALSE)</f>
        <v>NCHB 11 SURF A</v>
      </c>
      <c r="H793" s="10" t="str">
        <f>+IFERROR(VLOOKUP(C793,'Unit Retitle List'!$A$2:$C$1045,3,FALSE),F793)</f>
        <v>NCHB 11 SURF A</v>
      </c>
      <c r="I793" s="10" t="s">
        <v>1753</v>
      </c>
      <c r="J793" s="10" t="s">
        <v>53</v>
      </c>
      <c r="K793" s="10" t="s">
        <v>54</v>
      </c>
      <c r="L793" s="10" t="s">
        <v>1754</v>
      </c>
      <c r="M793" s="10" t="s">
        <v>1755</v>
      </c>
      <c r="O793" s="28"/>
      <c r="Q793" s="9" t="str">
        <f t="shared" si="37"/>
        <v xml:space="preserve">						{"84111","NCHB 11 SURF A (NOSC JACKSONVILLE FL)"},</v>
      </c>
      <c r="R793" s="9" t="str">
        <f t="shared" si="38"/>
        <v>insert into FTS_rui_codes (suggest_text_1, suggest_text_2, source) values ("84111","NCHB 11 SURF A (NOSC JACKSONVILLE FL)","RESFOR N12 (07APR2021) and Re-Title List");</v>
      </c>
    </row>
    <row r="794" spans="1:18" ht="32" x14ac:dyDescent="0.2">
      <c r="A794" s="10" t="s">
        <v>291</v>
      </c>
      <c r="B794" s="10" t="s">
        <v>4184</v>
      </c>
      <c r="C794" s="65">
        <v>84112</v>
      </c>
      <c r="D794" s="10" t="s">
        <v>4212</v>
      </c>
      <c r="E794" s="59">
        <f t="shared" si="36"/>
        <v>84112</v>
      </c>
      <c r="F794" s="10" t="s">
        <v>4213</v>
      </c>
      <c r="G794" s="59" t="str">
        <f>+VLOOKUP(C794,'Unit Retitle List'!$A$2:$C$1045,3,FALSE)</f>
        <v>NCHB 11 SURF C</v>
      </c>
      <c r="H794" s="10" t="str">
        <f>+IFERROR(VLOOKUP(C794,'Unit Retitle List'!$A$2:$C$1045,3,FALSE),F794)</f>
        <v>NCHB 11 SURF C</v>
      </c>
      <c r="I794" s="10" t="s">
        <v>4188</v>
      </c>
      <c r="J794" s="10" t="s">
        <v>4189</v>
      </c>
      <c r="K794" s="10" t="s">
        <v>54</v>
      </c>
      <c r="L794" s="10" t="s">
        <v>4190</v>
      </c>
      <c r="M794" s="10" t="s">
        <v>4191</v>
      </c>
      <c r="Q794" s="9" t="str">
        <f t="shared" si="37"/>
        <v xml:space="preserve">						{"84112","NCHB 11 SURF C (NOSC TAMPA FL)"},</v>
      </c>
      <c r="R794" s="9" t="str">
        <f t="shared" si="38"/>
        <v>insert into FTS_rui_codes (suggest_text_1, suggest_text_2, source) values ("84112","NCHB 11 SURF C (NOSC TAMPA FL)","RESFOR N12 (07APR2021) and Re-Title List");</v>
      </c>
    </row>
    <row r="795" spans="1:18" ht="32" x14ac:dyDescent="0.2">
      <c r="A795" s="10" t="s">
        <v>291</v>
      </c>
      <c r="B795" s="10" t="s">
        <v>434</v>
      </c>
      <c r="C795" s="65">
        <v>84114</v>
      </c>
      <c r="D795" s="10" t="s">
        <v>457</v>
      </c>
      <c r="E795" s="59">
        <f t="shared" si="36"/>
        <v>84114</v>
      </c>
      <c r="F795" s="10" t="s">
        <v>458</v>
      </c>
      <c r="G795" s="59" t="str">
        <f>+VLOOKUP(C795,'Unit Retitle List'!$A$2:$C$1045,3,FALSE)</f>
        <v>NCHB 13 SURF C</v>
      </c>
      <c r="H795" s="10" t="str">
        <f>+IFERROR(VLOOKUP(C795,'Unit Retitle List'!$A$2:$C$1045,3,FALSE),F795)</f>
        <v>NCHB 13 SURF C</v>
      </c>
      <c r="I795" s="10" t="s">
        <v>438</v>
      </c>
      <c r="J795" s="10" t="s">
        <v>439</v>
      </c>
      <c r="K795" s="10" t="s">
        <v>440</v>
      </c>
      <c r="L795" s="10" t="s">
        <v>459</v>
      </c>
      <c r="M795" s="10" t="s">
        <v>442</v>
      </c>
      <c r="Q795" s="9" t="str">
        <f t="shared" si="37"/>
        <v xml:space="preserve">						{"84114","NCHB 13 SURF C (NOSC BESSEMER AL)"},</v>
      </c>
      <c r="R795" s="9" t="str">
        <f t="shared" si="38"/>
        <v>insert into FTS_rui_codes (suggest_text_1, suggest_text_2, source) values ("84114","NCHB 13 SURF C (NOSC BESSEMER AL)","RESFOR N12 (07APR2021) and Re-Title List");</v>
      </c>
    </row>
    <row r="796" spans="1:18" ht="32" x14ac:dyDescent="0.2">
      <c r="A796" s="7" t="s">
        <v>66</v>
      </c>
      <c r="B796" s="10" t="s">
        <v>1490</v>
      </c>
      <c r="C796" s="65">
        <v>84116</v>
      </c>
      <c r="D796" s="10" t="s">
        <v>1549</v>
      </c>
      <c r="E796" s="59">
        <f t="shared" si="36"/>
        <v>84116</v>
      </c>
      <c r="F796" s="10" t="s">
        <v>1549</v>
      </c>
      <c r="G796" s="59" t="str">
        <f>+VLOOKUP(C796,'Unit Retitle List'!$A$2:$C$1045,3,FALSE)</f>
        <v>NCHB 13 ESC A</v>
      </c>
      <c r="H796" s="10" t="str">
        <f>+IFERROR(VLOOKUP(C796,'Unit Retitle List'!$A$2:$C$1045,3,FALSE),F796)</f>
        <v>NCHB 13 ESC A</v>
      </c>
      <c r="I796" s="10" t="s">
        <v>1550</v>
      </c>
      <c r="J796" s="10" t="s">
        <v>1493</v>
      </c>
      <c r="K796" s="10" t="s">
        <v>1494</v>
      </c>
      <c r="L796" s="10" t="s">
        <v>1551</v>
      </c>
      <c r="M796" s="10" t="s">
        <v>1496</v>
      </c>
      <c r="Q796" s="9" t="str">
        <f t="shared" si="37"/>
        <v xml:space="preserve">						{"84116","NCHB 13 ESC A (NOSC GULFPORT MS)"},</v>
      </c>
      <c r="R796" s="9" t="str">
        <f t="shared" si="38"/>
        <v>insert into FTS_rui_codes (suggest_text_1, suggest_text_2, source) values ("84116","NCHB 13 ESC A (NOSC GULFPORT MS)","RESFOR N12 (07APR2021) and Re-Title List");</v>
      </c>
    </row>
    <row r="797" spans="1:18" ht="32" x14ac:dyDescent="0.2">
      <c r="A797" s="7" t="s">
        <v>66</v>
      </c>
      <c r="B797" s="10" t="s">
        <v>3098</v>
      </c>
      <c r="C797" s="65">
        <v>84118</v>
      </c>
      <c r="D797" s="10" t="s">
        <v>3141</v>
      </c>
      <c r="E797" s="59">
        <f t="shared" si="36"/>
        <v>84118</v>
      </c>
      <c r="F797" s="10" t="s">
        <v>3142</v>
      </c>
      <c r="G797" s="59" t="str">
        <f>+VLOOKUP(C797,'Unit Retitle List'!$A$2:$C$1045,3,FALSE)</f>
        <v>NCHB 13 SURF D</v>
      </c>
      <c r="H797" s="10" t="str">
        <f>+IFERROR(VLOOKUP(C797,'Unit Retitle List'!$A$2:$C$1045,3,FALSE),F797)</f>
        <v>NCHB 13 SURF D</v>
      </c>
      <c r="I797" s="10" t="s">
        <v>3112</v>
      </c>
      <c r="J797" s="10" t="s">
        <v>3103</v>
      </c>
      <c r="K797" s="10" t="s">
        <v>54</v>
      </c>
      <c r="L797" s="10" t="s">
        <v>3113</v>
      </c>
      <c r="M797" s="10" t="s">
        <v>3105</v>
      </c>
      <c r="O797" s="10"/>
      <c r="Q797" s="9" t="str">
        <f t="shared" si="37"/>
        <v xml:space="preserve">						{"84118","NCHB 13 SURF D (NOSC PENSACOLA FL)"},</v>
      </c>
      <c r="R797" s="9" t="str">
        <f t="shared" si="38"/>
        <v>insert into FTS_rui_codes (suggest_text_1, suggest_text_2, source) values ("84118","NCHB 13 SURF D (NOSC PENSACOLA FL)","RESFOR N12 (07APR2021) and Re-Title List");</v>
      </c>
    </row>
    <row r="798" spans="1:18" ht="32" x14ac:dyDescent="0.2">
      <c r="A798" s="7" t="s">
        <v>66</v>
      </c>
      <c r="B798" s="10" t="s">
        <v>1490</v>
      </c>
      <c r="C798" s="65">
        <v>84119</v>
      </c>
      <c r="D798" s="10" t="s">
        <v>1553</v>
      </c>
      <c r="E798" s="59">
        <f t="shared" si="36"/>
        <v>84119</v>
      </c>
      <c r="F798" s="10" t="s">
        <v>1554</v>
      </c>
      <c r="G798" s="59" t="str">
        <f>+VLOOKUP(C798,'Unit Retitle List'!$A$2:$C$1045,3,FALSE)</f>
        <v>NR RSU GUL</v>
      </c>
      <c r="H798" s="10" t="str">
        <f>+IFERROR(VLOOKUP(C798,'Unit Retitle List'!$A$2:$C$1045,3,FALSE),F798)</f>
        <v>NR RSU GUL</v>
      </c>
      <c r="I798" s="10" t="s">
        <v>1492</v>
      </c>
      <c r="J798" s="10" t="s">
        <v>1493</v>
      </c>
      <c r="K798" s="10" t="s">
        <v>1494</v>
      </c>
      <c r="L798" s="10" t="s">
        <v>1495</v>
      </c>
      <c r="M798" s="10" t="s">
        <v>1496</v>
      </c>
      <c r="Q798" s="9" t="str">
        <f t="shared" si="37"/>
        <v xml:space="preserve">						{"84119","NR RSU GUL (NOSC GULFPORT MS)"},</v>
      </c>
      <c r="R798" s="9" t="str">
        <f t="shared" si="38"/>
        <v>insert into FTS_rui_codes (suggest_text_1, suggest_text_2, source) values ("84119","NR RSU GUL (NOSC GULFPORT MS)","RESFOR N12 (07APR2021) and Re-Title List");</v>
      </c>
    </row>
    <row r="799" spans="1:18" ht="32" x14ac:dyDescent="0.2">
      <c r="A799" s="7" t="s">
        <v>66</v>
      </c>
      <c r="B799" s="10" t="s">
        <v>4324</v>
      </c>
      <c r="C799" s="65">
        <v>84120</v>
      </c>
      <c r="D799" s="10" t="s">
        <v>4348</v>
      </c>
      <c r="E799" s="59">
        <f t="shared" si="36"/>
        <v>84120</v>
      </c>
      <c r="F799" s="10" t="s">
        <v>4348</v>
      </c>
      <c r="G799" s="59" t="str">
        <f>+VLOOKUP(C799,'Unit Retitle List'!$A$2:$C$1045,3,FALSE)</f>
        <v>NCHB 14 ESC A</v>
      </c>
      <c r="H799" s="10" t="str">
        <f>+IFERROR(VLOOKUP(C799,'Unit Retitle List'!$A$2:$C$1045,3,FALSE),F799)</f>
        <v>NCHB 14 ESC A</v>
      </c>
      <c r="I799" s="10" t="s">
        <v>4327</v>
      </c>
      <c r="J799" s="10" t="s">
        <v>4328</v>
      </c>
      <c r="K799" s="10" t="s">
        <v>48</v>
      </c>
      <c r="L799" s="10" t="s">
        <v>4335</v>
      </c>
      <c r="M799" s="22" t="s">
        <v>4330</v>
      </c>
      <c r="P799" s="13"/>
      <c r="Q799" s="9" t="str">
        <f t="shared" si="37"/>
        <v xml:space="preserve">						{"84120","NCHB 14 ESC A (NOSC VENTURA COUNTY CA)"},</v>
      </c>
      <c r="R799" s="9" t="str">
        <f t="shared" si="38"/>
        <v>insert into FTS_rui_codes (suggest_text_1, suggest_text_2, source) values ("84120","NCHB 14 ESC A (NOSC VENTURA COUNTY CA)","RESFOR N12 (07APR2021) and Re-Title List");</v>
      </c>
    </row>
    <row r="800" spans="1:18" ht="32" x14ac:dyDescent="0.2">
      <c r="A800" s="7" t="s">
        <v>66</v>
      </c>
      <c r="B800" s="10" t="s">
        <v>3195</v>
      </c>
      <c r="C800" s="65">
        <v>84121</v>
      </c>
      <c r="D800" s="10" t="s">
        <v>3212</v>
      </c>
      <c r="E800" s="59">
        <f t="shared" si="36"/>
        <v>84121</v>
      </c>
      <c r="F800" s="10" t="s">
        <v>3213</v>
      </c>
      <c r="G800" s="59" t="str">
        <f>+VLOOKUP(C800,'Unit Retitle List'!$A$2:$C$1045,3,FALSE)</f>
        <v>NCHB 14 SURF A</v>
      </c>
      <c r="H800" s="10" t="str">
        <f>+IFERROR(VLOOKUP(C800,'Unit Retitle List'!$A$2:$C$1045,3,FALSE),F800)</f>
        <v>NCHB 14 SURF A</v>
      </c>
      <c r="I800" s="10" t="s">
        <v>3208</v>
      </c>
      <c r="J800" s="10" t="s">
        <v>3204</v>
      </c>
      <c r="K800" s="10" t="s">
        <v>3199</v>
      </c>
      <c r="L800" s="10" t="s">
        <v>3209</v>
      </c>
      <c r="M800" s="22" t="s">
        <v>3201</v>
      </c>
      <c r="O800" s="17"/>
      <c r="P800" s="13"/>
      <c r="Q800" s="9" t="str">
        <f t="shared" si="37"/>
        <v xml:space="preserve">						{"84121","NCHB 14 SURF A (NOSC PHOENIX AZ)"},</v>
      </c>
      <c r="R800" s="9" t="str">
        <f t="shared" si="38"/>
        <v>insert into FTS_rui_codes (suggest_text_1, suggest_text_2, source) values ("84121","NCHB 14 SURF A (NOSC PHOENIX AZ)","RESFOR N12 (07APR2021) and Re-Title List");</v>
      </c>
    </row>
    <row r="801" spans="1:18" ht="32" x14ac:dyDescent="0.2">
      <c r="A801" s="7" t="s">
        <v>66</v>
      </c>
      <c r="B801" s="10" t="s">
        <v>4324</v>
      </c>
      <c r="C801" s="65">
        <v>84128</v>
      </c>
      <c r="D801" s="10" t="s">
        <v>4343</v>
      </c>
      <c r="E801" s="59">
        <f t="shared" si="36"/>
        <v>84128</v>
      </c>
      <c r="F801" s="10" t="s">
        <v>4344</v>
      </c>
      <c r="G801" s="59" t="e">
        <f>+VLOOKUP(C801,'Unit Retitle List'!$A$2:$C$1045,3,FALSE)</f>
        <v>#N/A</v>
      </c>
      <c r="H801" s="10" t="str">
        <f>+IFERROR(VLOOKUP(C801,'Unit Retitle List'!$A$2:$C$1045,3,FALSE),F801)</f>
        <v>NCHB 14 CARGO TERM CO A</v>
      </c>
      <c r="I801" s="10" t="s">
        <v>4327</v>
      </c>
      <c r="J801" s="10" t="s">
        <v>4328</v>
      </c>
      <c r="K801" s="10" t="s">
        <v>48</v>
      </c>
      <c r="L801" s="10" t="s">
        <v>4329</v>
      </c>
      <c r="M801" s="22" t="s">
        <v>4330</v>
      </c>
      <c r="P801" s="13"/>
      <c r="Q801" s="9" t="str">
        <f t="shared" si="37"/>
        <v xml:space="preserve">						{"84128","NCHB 14 CARGO TERM CO A (NOSC VENTURA COUNTY CA)"},</v>
      </c>
      <c r="R801" s="9" t="str">
        <f t="shared" si="38"/>
        <v>insert into FTS_rui_codes (suggest_text_1, suggest_text_2, source) values ("84128","NCHB 14 CARGO TERM CO A (NOSC VENTURA COUNTY CA)","RESFOR N12 (07APR2021) and Re-Title List");</v>
      </c>
    </row>
    <row r="802" spans="1:18" ht="32" x14ac:dyDescent="0.2">
      <c r="A802" s="7" t="s">
        <v>66</v>
      </c>
      <c r="B802" s="7" t="s">
        <v>1935</v>
      </c>
      <c r="C802" s="66">
        <v>84130</v>
      </c>
      <c r="D802" s="7" t="s">
        <v>1937</v>
      </c>
      <c r="E802" s="59">
        <f t="shared" si="36"/>
        <v>84130</v>
      </c>
      <c r="F802" s="12" t="s">
        <v>1938</v>
      </c>
      <c r="G802" s="59" t="str">
        <f>+VLOOKUP(C802,'Unit Retitle List'!$A$2:$C$1045,3,FALSE)</f>
        <v>S11 SBC D PLT PGS</v>
      </c>
      <c r="H802" s="10" t="str">
        <f>+IFERROR(VLOOKUP(C802,'Unit Retitle List'!$A$2:$C$1045,3,FALSE),F802)</f>
        <v>S11 SBC D PLT PGS</v>
      </c>
      <c r="I802" s="7" t="s">
        <v>1939</v>
      </c>
      <c r="J802" s="7" t="s">
        <v>1940</v>
      </c>
      <c r="K802" s="7" t="s">
        <v>1144</v>
      </c>
      <c r="L802" s="7" t="s">
        <v>1941</v>
      </c>
      <c r="M802" s="7" t="s">
        <v>1942</v>
      </c>
      <c r="Q802" s="9" t="str">
        <f t="shared" si="37"/>
        <v xml:space="preserve">						{"84130","S11 SBC D PLT PGS (NOSC KITSAP WA)"},</v>
      </c>
      <c r="R802" s="9" t="str">
        <f t="shared" si="38"/>
        <v>insert into FTS_rui_codes (suggest_text_1, suggest_text_2, source) values ("84130","S11 SBC D PLT PGS (NOSC KITSAP WA)","RESFOR N12 (07APR2021) and Re-Title List");</v>
      </c>
    </row>
    <row r="803" spans="1:18" ht="32" x14ac:dyDescent="0.2">
      <c r="A803" s="7" t="s">
        <v>66</v>
      </c>
      <c r="B803" s="10" t="s">
        <v>142</v>
      </c>
      <c r="C803" s="65">
        <v>84131</v>
      </c>
      <c r="D803" s="10" t="s">
        <v>181</v>
      </c>
      <c r="E803" s="59">
        <f t="shared" si="36"/>
        <v>84131</v>
      </c>
      <c r="F803" s="10" t="s">
        <v>182</v>
      </c>
      <c r="G803" s="59" t="e">
        <f>+VLOOKUP(C803,'Unit Retitle List'!$A$2:$C$1045,3,FALSE)</f>
        <v>#N/A</v>
      </c>
      <c r="H803" s="10" t="str">
        <f>+IFERROR(VLOOKUP(C803,'Unit Retitle List'!$A$2:$C$1045,3,FALSE),F803)</f>
        <v>NR NSW DETACHMENT ATLANTA</v>
      </c>
      <c r="I803" s="10" t="s">
        <v>145</v>
      </c>
      <c r="J803" s="10" t="s">
        <v>146</v>
      </c>
      <c r="K803" s="10" t="s">
        <v>147</v>
      </c>
      <c r="L803" s="10" t="s">
        <v>148</v>
      </c>
      <c r="M803" s="10" t="s">
        <v>149</v>
      </c>
      <c r="Q803" s="9" t="str">
        <f t="shared" si="37"/>
        <v xml:space="preserve">						{"84131","NR NSW DETACHMENT ATLANTA (NOSC ATLANTA GA)"},</v>
      </c>
      <c r="R803" s="9" t="str">
        <f t="shared" si="38"/>
        <v>insert into FTS_rui_codes (suggest_text_1, suggest_text_2, source) values ("84131","NR NSW DETACHMENT ATLANTA (NOSC ATLANTA GA)","RESFOR N12 (07APR2021) and Re-Title List");</v>
      </c>
    </row>
    <row r="804" spans="1:18" ht="32" x14ac:dyDescent="0.2">
      <c r="A804" s="7" t="s">
        <v>66</v>
      </c>
      <c r="B804" s="10" t="s">
        <v>1641</v>
      </c>
      <c r="C804" s="65">
        <v>84133</v>
      </c>
      <c r="D804" s="10" t="s">
        <v>1696</v>
      </c>
      <c r="E804" s="59">
        <f t="shared" si="36"/>
        <v>84133</v>
      </c>
      <c r="F804" s="10" t="s">
        <v>1697</v>
      </c>
      <c r="G804" s="59" t="str">
        <f>+VLOOKUP(C804,'Unit Retitle List'!$A$2:$C$1045,3,FALSE)</f>
        <v>NR COMNAVREG JAPAN</v>
      </c>
      <c r="H804" s="10" t="str">
        <f>+IFERROR(VLOOKUP(C804,'Unit Retitle List'!$A$2:$C$1045,3,FALSE),F804)</f>
        <v>NR COMNAVREG JAPAN</v>
      </c>
      <c r="I804" s="10" t="s">
        <v>1645</v>
      </c>
      <c r="J804" s="10" t="s">
        <v>1646</v>
      </c>
      <c r="K804" s="10" t="s">
        <v>18</v>
      </c>
      <c r="L804" s="10" t="s">
        <v>1647</v>
      </c>
      <c r="M804" s="10" t="s">
        <v>1648</v>
      </c>
      <c r="Q804" s="9" t="str">
        <f t="shared" si="37"/>
        <v xml:space="preserve">						{"84133","NR COMNAVREG JAPAN (NOSC HOUSTON TX)"},</v>
      </c>
      <c r="R804" s="9" t="str">
        <f t="shared" si="38"/>
        <v>insert into FTS_rui_codes (suggest_text_1, suggest_text_2, source) values ("84133","NR COMNAVREG JAPAN (NOSC HOUSTON TX)","RESFOR N12 (07APR2021) and Re-Title List");</v>
      </c>
    </row>
    <row r="805" spans="1:18" ht="32" x14ac:dyDescent="0.2">
      <c r="A805" s="7" t="s">
        <v>66</v>
      </c>
      <c r="B805" s="10" t="s">
        <v>2652</v>
      </c>
      <c r="C805" s="65">
        <v>84135</v>
      </c>
      <c r="D805" s="10" t="s">
        <v>2671</v>
      </c>
      <c r="E805" s="59">
        <f t="shared" si="36"/>
        <v>84135</v>
      </c>
      <c r="F805" s="10" t="s">
        <v>2672</v>
      </c>
      <c r="G805" s="59" t="e">
        <f>+VLOOKUP(C805,'Unit Retitle List'!$A$2:$C$1045,3,FALSE)</f>
        <v>#N/A</v>
      </c>
      <c r="H805" s="10" t="str">
        <f>+IFERROR(VLOOKUP(C805,'Unit Retitle List'!$A$2:$C$1045,3,FALSE),F805)</f>
        <v>NR DEF INST INTL LEGL STUD</v>
      </c>
      <c r="I805" s="10" t="s">
        <v>2655</v>
      </c>
      <c r="J805" s="10" t="s">
        <v>2656</v>
      </c>
      <c r="K805" s="10" t="s">
        <v>2657</v>
      </c>
      <c r="L805" s="10" t="s">
        <v>2662</v>
      </c>
      <c r="M805" s="10" t="s">
        <v>2659</v>
      </c>
      <c r="Q805" s="9" t="str">
        <f t="shared" si="37"/>
        <v xml:space="preserve">						{"84135","NR DEF INST INTL LEGL STUD (NOSC NEWPORT RI)"},</v>
      </c>
      <c r="R805" s="9" t="str">
        <f t="shared" si="38"/>
        <v>insert into FTS_rui_codes (suggest_text_1, suggest_text_2, source) values ("84135","NR DEF INST INTL LEGL STUD (NOSC NEWPORT RI)","RESFOR N12 (07APR2021) and Re-Title List");</v>
      </c>
    </row>
    <row r="806" spans="1:18" ht="32" x14ac:dyDescent="0.2">
      <c r="A806" s="7" t="s">
        <v>66</v>
      </c>
      <c r="B806" s="7" t="s">
        <v>2730</v>
      </c>
      <c r="C806" s="66">
        <v>84139</v>
      </c>
      <c r="D806" s="7" t="s">
        <v>2762</v>
      </c>
      <c r="E806" s="59">
        <f t="shared" si="36"/>
        <v>84139</v>
      </c>
      <c r="F806" s="7" t="s">
        <v>2763</v>
      </c>
      <c r="G806" s="59" t="str">
        <f>+VLOOKUP(C806,'Unit Retitle List'!$A$2:$C$1045,3,FALSE)</f>
        <v>NR EXP MAINT NOR</v>
      </c>
      <c r="H806" s="10" t="str">
        <f>+IFERROR(VLOOKUP(C806,'Unit Retitle List'!$A$2:$C$1045,3,FALSE),F806)</f>
        <v>NR EXP MAINT NOR</v>
      </c>
      <c r="I806" s="7" t="s">
        <v>2734</v>
      </c>
      <c r="J806" s="7" t="s">
        <v>2735</v>
      </c>
      <c r="K806" s="7" t="s">
        <v>26</v>
      </c>
      <c r="L806" s="7" t="s">
        <v>2736</v>
      </c>
      <c r="M806" s="7" t="s">
        <v>2737</v>
      </c>
      <c r="Q806" s="9" t="str">
        <f t="shared" si="37"/>
        <v xml:space="preserve">						{"84139","NR EXP MAINT NOR (NOSC NORFOLK VA)"},</v>
      </c>
      <c r="R806" s="9" t="str">
        <f t="shared" si="38"/>
        <v>insert into FTS_rui_codes (suggest_text_1, suggest_text_2, source) values ("84139","NR EXP MAINT NOR (NOSC NORFOLK VA)","RESFOR N12 (07APR2021) and Re-Title List");</v>
      </c>
    </row>
    <row r="807" spans="1:18" ht="32" x14ac:dyDescent="0.2">
      <c r="A807" s="7" t="s">
        <v>66</v>
      </c>
      <c r="B807" s="10" t="s">
        <v>1895</v>
      </c>
      <c r="C807" s="65">
        <v>84140</v>
      </c>
      <c r="D807" s="10" t="s">
        <v>1923</v>
      </c>
      <c r="E807" s="59">
        <f t="shared" si="36"/>
        <v>84140</v>
      </c>
      <c r="F807" s="10" t="s">
        <v>1924</v>
      </c>
      <c r="G807" s="59" t="str">
        <f>+VLOOKUP(C807,'Unit Retitle List'!$A$2:$C$1045,3,FALSE)</f>
        <v>NR BMU 2 KCM</v>
      </c>
      <c r="H807" s="10" t="str">
        <f>+IFERROR(VLOOKUP(C807,'Unit Retitle List'!$A$2:$C$1045,3,FALSE),F807)</f>
        <v>NR BMU 2 KCM</v>
      </c>
      <c r="I807" s="10" t="s">
        <v>1899</v>
      </c>
      <c r="J807" s="10" t="s">
        <v>1900</v>
      </c>
      <c r="K807" s="10" t="s">
        <v>1901</v>
      </c>
      <c r="L807" s="10" t="s">
        <v>1907</v>
      </c>
      <c r="M807" s="10" t="s">
        <v>1903</v>
      </c>
      <c r="Q807" s="9" t="str">
        <f t="shared" si="37"/>
        <v xml:space="preserve">						{"84140","NR BMU 2 KCM (NOSC KANSAS CITY MO)"},</v>
      </c>
      <c r="R807" s="9" t="str">
        <f t="shared" si="38"/>
        <v>insert into FTS_rui_codes (suggest_text_1, suggest_text_2, source) values ("84140","NR BMU 2 KCM (NOSC KANSAS CITY MO)","RESFOR N12 (07APR2021) and Re-Title List");</v>
      </c>
    </row>
    <row r="808" spans="1:18" ht="32" x14ac:dyDescent="0.2">
      <c r="A808" s="7" t="s">
        <v>66</v>
      </c>
      <c r="B808" s="10" t="s">
        <v>1061</v>
      </c>
      <c r="C808" s="65">
        <v>84141</v>
      </c>
      <c r="D808" s="10" t="s">
        <v>1077</v>
      </c>
      <c r="E808" s="59">
        <f t="shared" si="36"/>
        <v>84141</v>
      </c>
      <c r="F808" s="10" t="s">
        <v>1078</v>
      </c>
      <c r="G808" s="59" t="str">
        <f>+VLOOKUP(C808,'Unit Retitle List'!$A$2:$C$1045,3,FALSE)</f>
        <v>NR RSU EPT</v>
      </c>
      <c r="H808" s="10" t="str">
        <f>+IFERROR(VLOOKUP(C808,'Unit Retitle List'!$A$2:$C$1045,3,FALSE),F808)</f>
        <v>NR RSU EPT</v>
      </c>
      <c r="I808" s="10" t="s">
        <v>1064</v>
      </c>
      <c r="J808" s="10" t="s">
        <v>1065</v>
      </c>
      <c r="K808" s="10" t="s">
        <v>18</v>
      </c>
      <c r="L808" s="10" t="s">
        <v>1072</v>
      </c>
      <c r="M808" s="10" t="s">
        <v>1067</v>
      </c>
      <c r="Q808" s="9" t="str">
        <f t="shared" si="37"/>
        <v xml:space="preserve">						{"84141","NR RSU EPT (NOSC EL PASO TX)"},</v>
      </c>
      <c r="R808" s="9" t="str">
        <f t="shared" si="38"/>
        <v>insert into FTS_rui_codes (suggest_text_1, suggest_text_2, source) values ("84141","NR RSU EPT (NOSC EL PASO TX)","RESFOR N12 (07APR2021) and Re-Title List");</v>
      </c>
    </row>
    <row r="809" spans="1:18" ht="32" x14ac:dyDescent="0.2">
      <c r="A809" s="7" t="s">
        <v>66</v>
      </c>
      <c r="B809" s="7" t="s">
        <v>2730</v>
      </c>
      <c r="C809" s="66">
        <v>84143</v>
      </c>
      <c r="D809" s="7" t="s">
        <v>2754</v>
      </c>
      <c r="E809" s="59">
        <f t="shared" si="36"/>
        <v>84143</v>
      </c>
      <c r="F809" s="7" t="s">
        <v>2755</v>
      </c>
      <c r="G809" s="59" t="str">
        <f>+VLOOKUP(C809,'Unit Retitle List'!$A$2:$C$1045,3,FALSE)</f>
        <v>NR CSG4 FP</v>
      </c>
      <c r="H809" s="10" t="str">
        <f>+IFERROR(VLOOKUP(C809,'Unit Retitle List'!$A$2:$C$1045,3,FALSE),F809)</f>
        <v>NR CSG4 FP</v>
      </c>
      <c r="I809" s="7" t="s">
        <v>2734</v>
      </c>
      <c r="J809" s="7" t="s">
        <v>2735</v>
      </c>
      <c r="K809" s="7" t="s">
        <v>26</v>
      </c>
      <c r="L809" s="7" t="s">
        <v>2736</v>
      </c>
      <c r="M809" s="7" t="s">
        <v>2737</v>
      </c>
      <c r="Q809" s="9" t="str">
        <f t="shared" si="37"/>
        <v xml:space="preserve">						{"84143","NR CSG4 FP (NOSC NORFOLK VA)"},</v>
      </c>
      <c r="R809" s="9" t="str">
        <f t="shared" si="38"/>
        <v>insert into FTS_rui_codes (suggest_text_1, suggest_text_2, source) values ("84143","NR CSG4 FP (NOSC NORFOLK VA)","RESFOR N12 (07APR2021) and Re-Title List");</v>
      </c>
    </row>
    <row r="810" spans="1:18" ht="32" x14ac:dyDescent="0.2">
      <c r="A810" s="7" t="s">
        <v>66</v>
      </c>
      <c r="B810" s="10" t="s">
        <v>3098</v>
      </c>
      <c r="C810" s="65">
        <v>84150</v>
      </c>
      <c r="D810" s="10" t="s">
        <v>3144</v>
      </c>
      <c r="E810" s="59">
        <f t="shared" si="36"/>
        <v>84150</v>
      </c>
      <c r="F810" s="10" t="s">
        <v>3145</v>
      </c>
      <c r="G810" s="59" t="e">
        <f>+VLOOKUP(C810,'Unit Retitle List'!$A$2:$C$1045,3,FALSE)</f>
        <v>#N/A</v>
      </c>
      <c r="H810" s="10" t="str">
        <f>+IFERROR(VLOOKUP(C810,'Unit Retitle List'!$A$2:$C$1045,3,FALSE),F810)</f>
        <v>NR NAVCENT OPS SPT DET C</v>
      </c>
      <c r="I810" s="10" t="s">
        <v>3112</v>
      </c>
      <c r="J810" s="10" t="s">
        <v>3103</v>
      </c>
      <c r="K810" s="10" t="s">
        <v>54</v>
      </c>
      <c r="L810" s="10" t="s">
        <v>3113</v>
      </c>
      <c r="M810" s="10" t="s">
        <v>3105</v>
      </c>
      <c r="O810" s="10"/>
      <c r="Q810" s="9" t="str">
        <f t="shared" si="37"/>
        <v xml:space="preserve">						{"84150","NR NAVCENT OPS SPT DET C (NOSC PENSACOLA FL)"},</v>
      </c>
      <c r="R810" s="9" t="str">
        <f t="shared" si="38"/>
        <v>insert into FTS_rui_codes (suggest_text_1, suggest_text_2, source) values ("84150","NR NAVCENT OPS SPT DET C (NOSC PENSACOLA FL)","RESFOR N12 (07APR2021) and Re-Title List");</v>
      </c>
    </row>
    <row r="811" spans="1:18" ht="32" x14ac:dyDescent="0.2">
      <c r="A811" s="7" t="s">
        <v>66</v>
      </c>
      <c r="B811" s="10" t="s">
        <v>3941</v>
      </c>
      <c r="C811" s="65">
        <v>84154</v>
      </c>
      <c r="D811" s="10" t="s">
        <v>3965</v>
      </c>
      <c r="E811" s="59">
        <f t="shared" si="36"/>
        <v>84154</v>
      </c>
      <c r="F811" s="10" t="s">
        <v>3966</v>
      </c>
      <c r="G811" s="59" t="e">
        <f>+VLOOKUP(C811,'Unit Retitle List'!$A$2:$C$1045,3,FALSE)</f>
        <v>#N/A</v>
      </c>
      <c r="H811" s="10" t="str">
        <f>+IFERROR(VLOOKUP(C811,'Unit Retitle List'!$A$2:$C$1045,3,FALSE),F811)</f>
        <v>NR NSF NSA GAETA</v>
      </c>
      <c r="I811" s="10" t="s">
        <v>3944</v>
      </c>
      <c r="J811" s="10" t="s">
        <v>3945</v>
      </c>
      <c r="K811" s="10" t="s">
        <v>2548</v>
      </c>
      <c r="L811" s="10" t="s">
        <v>3946</v>
      </c>
      <c r="M811" s="10" t="s">
        <v>3947</v>
      </c>
      <c r="Q811" s="9" t="str">
        <f t="shared" si="37"/>
        <v xml:space="preserve">						{"84154","NR NSF NSA GAETA (NOSC SHREVEPORT LA)"},</v>
      </c>
      <c r="R811" s="9" t="str">
        <f t="shared" si="38"/>
        <v>insert into FTS_rui_codes (suggest_text_1, suggest_text_2, source) values ("84154","NR NSF NSA GAETA (NOSC SHREVEPORT LA)","RESFOR N12 (07APR2021) and Re-Title List");</v>
      </c>
    </row>
    <row r="812" spans="1:18" ht="32" x14ac:dyDescent="0.2">
      <c r="A812" s="7" t="s">
        <v>66</v>
      </c>
      <c r="B812" s="10" t="s">
        <v>2131</v>
      </c>
      <c r="C812" s="65">
        <v>84156</v>
      </c>
      <c r="D812" s="10" t="s">
        <v>2139</v>
      </c>
      <c r="E812" s="59">
        <f t="shared" si="36"/>
        <v>84156</v>
      </c>
      <c r="F812" s="10" t="s">
        <v>2140</v>
      </c>
      <c r="G812" s="59" t="e">
        <f>+VLOOKUP(C812,'Unit Retitle List'!$A$2:$C$1045,3,FALSE)</f>
        <v>#N/A</v>
      </c>
      <c r="H812" s="10" t="str">
        <f>+IFERROR(VLOOKUP(C812,'Unit Retitle List'!$A$2:$C$1045,3,FALSE),F812)</f>
        <v>NR NSF NSA NAPLES</v>
      </c>
      <c r="I812" s="10" t="s">
        <v>2141</v>
      </c>
      <c r="J812" s="10" t="s">
        <v>2135</v>
      </c>
      <c r="K812" s="10" t="s">
        <v>514</v>
      </c>
      <c r="L812" s="10" t="s">
        <v>2142</v>
      </c>
      <c r="M812" s="10" t="s">
        <v>2137</v>
      </c>
      <c r="O812" s="10"/>
      <c r="Q812" s="9" t="str">
        <f t="shared" si="37"/>
        <v xml:space="preserve">						{"84156","NR NSF NSA NAPLES (NOSC LONG ISLAND NY)"},</v>
      </c>
      <c r="R812" s="9" t="str">
        <f t="shared" si="38"/>
        <v>insert into FTS_rui_codes (suggest_text_1, suggest_text_2, source) values ("84156","NR NSF NSA NAPLES (NOSC LONG ISLAND NY)","RESFOR N12 (07APR2021) and Re-Title List");</v>
      </c>
    </row>
    <row r="813" spans="1:18" ht="32" x14ac:dyDescent="0.2">
      <c r="A813" s="10" t="s">
        <v>291</v>
      </c>
      <c r="B813" s="10" t="s">
        <v>3049</v>
      </c>
      <c r="C813" s="65">
        <v>84157</v>
      </c>
      <c r="D813" s="10" t="s">
        <v>3076</v>
      </c>
      <c r="E813" s="59">
        <f t="shared" si="36"/>
        <v>84157</v>
      </c>
      <c r="F813" s="10" t="s">
        <v>3077</v>
      </c>
      <c r="G813" s="59" t="e">
        <f>+VLOOKUP(C813,'Unit Retitle List'!$A$2:$C$1045,3,FALSE)</f>
        <v>#N/A</v>
      </c>
      <c r="H813" s="10" t="str">
        <f>+IFERROR(VLOOKUP(C813,'Unit Retitle List'!$A$2:$C$1045,3,FALSE),F813)</f>
        <v>NR SURGEMAIN GULF</v>
      </c>
      <c r="I813" s="10" t="s">
        <v>3053</v>
      </c>
      <c r="J813" s="10" t="s">
        <v>3054</v>
      </c>
      <c r="K813" s="10" t="s">
        <v>54</v>
      </c>
      <c r="L813" s="10" t="s">
        <v>3055</v>
      </c>
      <c r="M813" s="10" t="s">
        <v>3056</v>
      </c>
      <c r="Q813" s="9" t="str">
        <f t="shared" si="37"/>
        <v xml:space="preserve">						{"84157","NR SURGEMAIN GULF (NOSC ORLANDO FL)"},</v>
      </c>
      <c r="R813" s="9" t="str">
        <f t="shared" si="38"/>
        <v>insert into FTS_rui_codes (suggest_text_1, suggest_text_2, source) values ("84157","NR SURGEMAIN GULF (NOSC ORLANDO FL)","RESFOR N12 (07APR2021) and Re-Title List");</v>
      </c>
    </row>
    <row r="814" spans="1:18" ht="32" x14ac:dyDescent="0.2">
      <c r="A814" s="10" t="s">
        <v>291</v>
      </c>
      <c r="B814" s="10" t="s">
        <v>3992</v>
      </c>
      <c r="C814" s="65">
        <v>84159</v>
      </c>
      <c r="D814" s="10" t="s">
        <v>4000</v>
      </c>
      <c r="E814" s="59">
        <f t="shared" si="36"/>
        <v>84159</v>
      </c>
      <c r="F814" s="11" t="s">
        <v>4001</v>
      </c>
      <c r="G814" s="59" t="str">
        <f>+VLOOKUP(C814,'Unit Retitle List'!$A$2:$C$1045,3,FALSE)</f>
        <v>S11 SECPLT 7&amp;8 PGT</v>
      </c>
      <c r="H814" s="10" t="str">
        <f>+IFERROR(VLOOKUP(C814,'Unit Retitle List'!$A$2:$C$1045,3,FALSE),F814)</f>
        <v>S11 SECPLT 7&amp;8 PGT</v>
      </c>
      <c r="I814" s="10" t="s">
        <v>3995</v>
      </c>
      <c r="J814" s="10" t="s">
        <v>3996</v>
      </c>
      <c r="K814" s="10" t="s">
        <v>1144</v>
      </c>
      <c r="L814" s="10" t="s">
        <v>3997</v>
      </c>
      <c r="M814" s="10" t="s">
        <v>3998</v>
      </c>
      <c r="Q814" s="9" t="str">
        <f t="shared" si="37"/>
        <v xml:space="preserve">						{"84159","S11 SECPLT 7&amp;8 PGT (NOSC SPOKANE WA)"},</v>
      </c>
      <c r="R814" s="9" t="str">
        <f t="shared" si="38"/>
        <v>insert into FTS_rui_codes (suggest_text_1, suggest_text_2, source) values ("84159","S11 SECPLT 7&amp;8 PGT (NOSC SPOKANE WA)","RESFOR N12 (07APR2021) and Re-Title List");</v>
      </c>
    </row>
    <row r="815" spans="1:18" ht="32" x14ac:dyDescent="0.2">
      <c r="A815" s="10" t="s">
        <v>291</v>
      </c>
      <c r="B815" s="7" t="s">
        <v>649</v>
      </c>
      <c r="C815" s="66">
        <v>84160</v>
      </c>
      <c r="D815" s="7" t="s">
        <v>670</v>
      </c>
      <c r="E815" s="59">
        <f t="shared" si="36"/>
        <v>84160</v>
      </c>
      <c r="F815" s="7" t="s">
        <v>671</v>
      </c>
      <c r="G815" s="59" t="e">
        <f>+VLOOKUP(C815,'Unit Retitle List'!$A$2:$C$1045,3,FALSE)</f>
        <v>#N/A</v>
      </c>
      <c r="H815" s="10" t="str">
        <f>+IFERROR(VLOOKUP(C815,'Unit Retitle List'!$A$2:$C$1045,3,FALSE),F815)</f>
        <v>NR ADMIN PERS 1326</v>
      </c>
      <c r="I815" s="7" t="s">
        <v>652</v>
      </c>
      <c r="J815" s="7" t="s">
        <v>653</v>
      </c>
      <c r="K815" s="7" t="s">
        <v>654</v>
      </c>
      <c r="L815" s="7" t="s">
        <v>655</v>
      </c>
      <c r="M815" s="7" t="s">
        <v>656</v>
      </c>
      <c r="Q815" s="9" t="str">
        <f t="shared" si="37"/>
        <v xml:space="preserve">						{"84160","NR ADMIN PERS 1326 (NOSC CHICAGO IL)"},</v>
      </c>
      <c r="R815" s="9" t="str">
        <f t="shared" si="38"/>
        <v>insert into FTS_rui_codes (suggest_text_1, suggest_text_2, source) values ("84160","NR ADMIN PERS 1326 (NOSC CHICAGO IL)","RESFOR N12 (07APR2021) and Re-Title List");</v>
      </c>
    </row>
    <row r="816" spans="1:18" ht="32" x14ac:dyDescent="0.2">
      <c r="A816" s="10" t="s">
        <v>291</v>
      </c>
      <c r="B816" s="10" t="s">
        <v>4428</v>
      </c>
      <c r="C816" s="65">
        <v>84161</v>
      </c>
      <c r="D816" s="10" t="s">
        <v>4459</v>
      </c>
      <c r="E816" s="59">
        <f t="shared" si="36"/>
        <v>84161</v>
      </c>
      <c r="F816" s="10" t="s">
        <v>4459</v>
      </c>
      <c r="G816" s="59" t="e">
        <f>+VLOOKUP(C816,'Unit Retitle List'!$A$2:$C$1045,3,FALSE)</f>
        <v>#N/A</v>
      </c>
      <c r="H816" s="10" t="str">
        <f>+IFERROR(VLOOKUP(C816,'Unit Retitle List'!$A$2:$C$1045,3,FALSE),F816)</f>
        <v>NR DIAHQ 0908</v>
      </c>
      <c r="I816" s="10" t="s">
        <v>4431</v>
      </c>
      <c r="J816" s="10" t="s">
        <v>4432</v>
      </c>
      <c r="K816" s="10" t="s">
        <v>298</v>
      </c>
      <c r="L816" s="10" t="s">
        <v>4433</v>
      </c>
      <c r="M816" s="10" t="s">
        <v>4434</v>
      </c>
      <c r="O816" s="40"/>
      <c r="Q816" s="9" t="str">
        <f t="shared" si="37"/>
        <v xml:space="preserve">						{"84161","NR DIAHQ 0908 (NOSC WASHINGTON DC)"},</v>
      </c>
      <c r="R816" s="9" t="str">
        <f t="shared" si="38"/>
        <v>insert into FTS_rui_codes (suggest_text_1, suggest_text_2, source) values ("84161","NR DIAHQ 0908 (NOSC WASHINGTON DC)","RESFOR N12 (07APR2021) and Re-Title List");</v>
      </c>
    </row>
    <row r="817" spans="1:18" ht="32" x14ac:dyDescent="0.2">
      <c r="A817" s="10" t="s">
        <v>291</v>
      </c>
      <c r="B817" s="10" t="s">
        <v>4072</v>
      </c>
      <c r="C817" s="65">
        <v>84162</v>
      </c>
      <c r="D817" s="10" t="s">
        <v>4125</v>
      </c>
      <c r="E817" s="59">
        <f t="shared" si="36"/>
        <v>84162</v>
      </c>
      <c r="F817" s="10" t="s">
        <v>4125</v>
      </c>
      <c r="G817" s="59" t="e">
        <f>+VLOOKUP(C817,'Unit Retitle List'!$A$2:$C$1045,3,FALSE)</f>
        <v>#N/A</v>
      </c>
      <c r="H817" s="10" t="str">
        <f>+IFERROR(VLOOKUP(C817,'Unit Retitle List'!$A$2:$C$1045,3,FALSE),F817)</f>
        <v>NR JICCENT 0382</v>
      </c>
      <c r="I817" s="10" t="s">
        <v>4126</v>
      </c>
      <c r="J817" s="10" t="s">
        <v>4127</v>
      </c>
      <c r="K817" s="10" t="s">
        <v>1901</v>
      </c>
      <c r="L817" s="10" t="s">
        <v>4128</v>
      </c>
      <c r="M817" s="10" t="s">
        <v>4078</v>
      </c>
      <c r="Q817" s="9" t="str">
        <f t="shared" si="37"/>
        <v xml:space="preserve">						{"84162","NR JICCENT 0382 (NOSC ST LOUIS MO)"},</v>
      </c>
      <c r="R817" s="9" t="str">
        <f t="shared" si="38"/>
        <v>insert into FTS_rui_codes (suggest_text_1, suggest_text_2, source) values ("84162","NR JICCENT 0382 (NOSC ST LOUIS MO)","RESFOR N12 (07APR2021) and Re-Title List");</v>
      </c>
    </row>
    <row r="818" spans="1:18" ht="32" x14ac:dyDescent="0.2">
      <c r="A818" s="10" t="s">
        <v>291</v>
      </c>
      <c r="B818" s="10" t="s">
        <v>2398</v>
      </c>
      <c r="C818" s="65">
        <v>84164</v>
      </c>
      <c r="D818" s="10" t="s">
        <v>2420</v>
      </c>
      <c r="E818" s="59">
        <f t="shared" si="36"/>
        <v>84164</v>
      </c>
      <c r="F818" s="11" t="s">
        <v>2421</v>
      </c>
      <c r="G818" s="59" t="e">
        <f>+VLOOKUP(C818,'Unit Retitle List'!$A$2:$C$1045,3,FALSE)</f>
        <v>#N/A</v>
      </c>
      <c r="H818" s="10" t="str">
        <f>+IFERROR(VLOOKUP(C818,'Unit Retitle List'!$A$2:$C$1045,3,FALSE),F818)</f>
        <v>NR JNT INT OP CTR EUR 0289</v>
      </c>
      <c r="I818" s="10" t="s">
        <v>2401</v>
      </c>
      <c r="J818" s="10" t="s">
        <v>2402</v>
      </c>
      <c r="K818" s="10" t="s">
        <v>2403</v>
      </c>
      <c r="L818" s="10" t="s">
        <v>2404</v>
      </c>
      <c r="M818" s="10" t="s">
        <v>2405</v>
      </c>
      <c r="Q818" s="9" t="str">
        <f t="shared" si="37"/>
        <v xml:space="preserve">						{"84164","NR JNT INT OP CTR EUR 0289 (NOSC MINNEAPOLIS MN)"},</v>
      </c>
      <c r="R818" s="9" t="str">
        <f t="shared" si="38"/>
        <v>insert into FTS_rui_codes (suggest_text_1, suggest_text_2, source) values ("84164","NR JNT INT OP CTR EUR 0289 (NOSC MINNEAPOLIS MN)","RESFOR N12 (07APR2021) and Re-Title List");</v>
      </c>
    </row>
    <row r="819" spans="1:18" ht="32" x14ac:dyDescent="0.2">
      <c r="A819" s="10" t="s">
        <v>291</v>
      </c>
      <c r="B819" s="10" t="s">
        <v>4803</v>
      </c>
      <c r="C819" s="65">
        <v>84166</v>
      </c>
      <c r="D819" s="10" t="s">
        <v>4826</v>
      </c>
      <c r="E819" s="59">
        <f t="shared" si="36"/>
        <v>84166</v>
      </c>
      <c r="F819" s="10" t="s">
        <v>4827</v>
      </c>
      <c r="G819" s="59" t="e">
        <f>+VLOOKUP(C819,'Unit Retitle List'!$A$2:$C$1045,3,FALSE)</f>
        <v>#N/A</v>
      </c>
      <c r="H819" s="10" t="str">
        <f>+IFERROR(VLOOKUP(C819,'Unit Retitle List'!$A$2:$C$1045,3,FALSE),F819)</f>
        <v>NR NSW INFO WARFARE COM 18</v>
      </c>
      <c r="I819" s="10" t="s">
        <v>4806</v>
      </c>
      <c r="J819" s="10" t="s">
        <v>2735</v>
      </c>
      <c r="K819" s="10" t="s">
        <v>26</v>
      </c>
      <c r="L819" s="10" t="s">
        <v>4828</v>
      </c>
      <c r="M819" s="10" t="s">
        <v>4808</v>
      </c>
      <c r="Q819" s="9" t="str">
        <f t="shared" si="37"/>
        <v xml:space="preserve">						{"84166","NR NSW INFO WARFARE COM 18 (SEAL TEAM EIGHTEEN)"},</v>
      </c>
      <c r="R819" s="9" t="str">
        <f t="shared" si="38"/>
        <v>insert into FTS_rui_codes (suggest_text_1, suggest_text_2, source) values ("84166","NR NSW INFO WARFARE COM 18 (SEAL TEAM EIGHTEEN)","RESFOR N12 (07APR2021) and Re-Title List");</v>
      </c>
    </row>
    <row r="820" spans="1:18" ht="32" x14ac:dyDescent="0.2">
      <c r="A820" s="10" t="s">
        <v>291</v>
      </c>
      <c r="B820" s="10" t="s">
        <v>4829</v>
      </c>
      <c r="C820" s="65">
        <v>84167</v>
      </c>
      <c r="D820" s="10" t="s">
        <v>4846</v>
      </c>
      <c r="E820" s="59">
        <f t="shared" si="36"/>
        <v>84167</v>
      </c>
      <c r="F820" s="10" t="s">
        <v>4847</v>
      </c>
      <c r="G820" s="59" t="e">
        <f>+VLOOKUP(C820,'Unit Retitle List'!$A$2:$C$1045,3,FALSE)</f>
        <v>#N/A</v>
      </c>
      <c r="H820" s="10" t="str">
        <f>+IFERROR(VLOOKUP(C820,'Unit Retitle List'!$A$2:$C$1045,3,FALSE),F820)</f>
        <v>NR NSW INFO WARFARE COM 17</v>
      </c>
      <c r="I820" s="10" t="s">
        <v>4833</v>
      </c>
      <c r="J820" s="10" t="s">
        <v>47</v>
      </c>
      <c r="K820" s="10" t="s">
        <v>48</v>
      </c>
      <c r="L820" s="10" t="s">
        <v>4834</v>
      </c>
      <c r="M820" s="10" t="s">
        <v>4835</v>
      </c>
      <c r="Q820" s="9" t="str">
        <f t="shared" si="37"/>
        <v xml:space="preserve">						{"84167","NR NSW INFO WARFARE COM 17 (SEAL TEAM SEVENTEEN)"},</v>
      </c>
      <c r="R820" s="9" t="str">
        <f t="shared" si="38"/>
        <v>insert into FTS_rui_codes (suggest_text_1, suggest_text_2, source) values ("84167","NR NSW INFO WARFARE COM 17 (SEAL TEAM SEVENTEEN)","RESFOR N12 (07APR2021) and Re-Title List");</v>
      </c>
    </row>
    <row r="821" spans="1:18" ht="32" x14ac:dyDescent="0.2">
      <c r="A821" s="10" t="s">
        <v>291</v>
      </c>
      <c r="B821" s="10" t="s">
        <v>3098</v>
      </c>
      <c r="C821" s="65">
        <v>84170</v>
      </c>
      <c r="D821" s="10" t="s">
        <v>3147</v>
      </c>
      <c r="E821" s="59">
        <f t="shared" si="36"/>
        <v>84170</v>
      </c>
      <c r="F821" s="10" t="s">
        <v>3148</v>
      </c>
      <c r="G821" s="59" t="e">
        <f>+VLOOKUP(C821,'Unit Retitle List'!$A$2:$C$1045,3,FALSE)</f>
        <v>#N/A</v>
      </c>
      <c r="H821" s="10" t="str">
        <f>+IFERROR(VLOOKUP(C821,'Unit Retitle List'!$A$2:$C$1045,3,FALSE),F821)</f>
        <v>NR HELTRARON 28 SAU</v>
      </c>
      <c r="I821" s="10" t="s">
        <v>3112</v>
      </c>
      <c r="J821" s="10" t="s">
        <v>3103</v>
      </c>
      <c r="K821" s="10" t="s">
        <v>54</v>
      </c>
      <c r="L821" s="10" t="s">
        <v>3113</v>
      </c>
      <c r="M821" s="10" t="s">
        <v>3105</v>
      </c>
      <c r="O821" s="10"/>
      <c r="Q821" s="9" t="str">
        <f t="shared" si="37"/>
        <v xml:space="preserve">						{"84170","NR HELTRARON 28 SAU (NOSC PENSACOLA FL)"},</v>
      </c>
      <c r="R821" s="9" t="str">
        <f t="shared" si="38"/>
        <v>insert into FTS_rui_codes (suggest_text_1, suggest_text_2, source) values ("84170","NR HELTRARON 28 SAU (NOSC PENSACOLA FL)","RESFOR N12 (07APR2021) and Re-Title List");</v>
      </c>
    </row>
    <row r="822" spans="1:18" ht="32" x14ac:dyDescent="0.2">
      <c r="A822" s="10" t="s">
        <v>291</v>
      </c>
      <c r="B822" s="10" t="s">
        <v>810</v>
      </c>
      <c r="C822" s="65">
        <v>84171</v>
      </c>
      <c r="D822" s="10" t="s">
        <v>851</v>
      </c>
      <c r="E822" s="59">
        <f t="shared" si="36"/>
        <v>84171</v>
      </c>
      <c r="F822" s="10" t="s">
        <v>852</v>
      </c>
      <c r="G822" s="59" t="e">
        <f>+VLOOKUP(C822,'Unit Retitle List'!$A$2:$C$1045,3,FALSE)</f>
        <v>#N/A</v>
      </c>
      <c r="H822" s="10" t="str">
        <f>+IFERROR(VLOOKUP(C822,'Unit Retitle List'!$A$2:$C$1045,3,FALSE),F822)</f>
        <v>NR FLTCOMBATRACEN LNT</v>
      </c>
      <c r="I822" s="10" t="s">
        <v>813</v>
      </c>
      <c r="J822" s="10" t="s">
        <v>794</v>
      </c>
      <c r="K822" s="10" t="s">
        <v>72</v>
      </c>
      <c r="L822" s="10" t="s">
        <v>814</v>
      </c>
      <c r="M822" s="10" t="s">
        <v>815</v>
      </c>
      <c r="Q822" s="9" t="str">
        <f t="shared" si="37"/>
        <v xml:space="preserve">						{"84171","NR FLTCOMBATRACEN LNT (NOSC COLUMBUS OH)"},</v>
      </c>
      <c r="R822" s="9" t="str">
        <f t="shared" si="38"/>
        <v>insert into FTS_rui_codes (suggest_text_1, suggest_text_2, source) values ("84171","NR FLTCOMBATRACEN LNT (NOSC COLUMBUS OH)","RESFOR N12 (07APR2021) and Re-Title List");</v>
      </c>
    </row>
    <row r="823" spans="1:18" ht="32" x14ac:dyDescent="0.2">
      <c r="A823" s="10" t="s">
        <v>291</v>
      </c>
      <c r="B823" s="10" t="s">
        <v>4262</v>
      </c>
      <c r="C823" s="65">
        <v>84172</v>
      </c>
      <c r="D823" s="10" t="s">
        <v>4278</v>
      </c>
      <c r="E823" s="59">
        <f t="shared" si="36"/>
        <v>84172</v>
      </c>
      <c r="F823" s="10" t="s">
        <v>4279</v>
      </c>
      <c r="G823" s="59" t="e">
        <f>+VLOOKUP(C823,'Unit Retitle List'!$A$2:$C$1045,3,FALSE)</f>
        <v>#N/A</v>
      </c>
      <c r="H823" s="10" t="str">
        <f>+IFERROR(VLOOKUP(C823,'Unit Retitle List'!$A$2:$C$1045,3,FALSE),F823)</f>
        <v>NR ADMIN PERS 1950</v>
      </c>
      <c r="I823" s="10" t="s">
        <v>4280</v>
      </c>
      <c r="J823" s="10" t="s">
        <v>4266</v>
      </c>
      <c r="K823" s="10" t="s">
        <v>3199</v>
      </c>
      <c r="L823" s="10" t="s">
        <v>4281</v>
      </c>
      <c r="M823" s="22" t="s">
        <v>4268</v>
      </c>
      <c r="N823" s="13"/>
      <c r="O823" s="13"/>
      <c r="P823" s="13"/>
      <c r="Q823" s="9" t="str">
        <f t="shared" si="37"/>
        <v xml:space="preserve">						{"84172","NR ADMIN PERS 1950 (NOSC TUCSON AZ)"},</v>
      </c>
      <c r="R823" s="9" t="str">
        <f t="shared" si="38"/>
        <v>insert into FTS_rui_codes (suggest_text_1, suggest_text_2, source) values ("84172","NR ADMIN PERS 1950 (NOSC TUCSON AZ)","RESFOR N12 (07APR2021) and Re-Title List");</v>
      </c>
    </row>
    <row r="824" spans="1:18" ht="32" x14ac:dyDescent="0.2">
      <c r="A824" s="10" t="s">
        <v>291</v>
      </c>
      <c r="B824" s="10" t="s">
        <v>3917</v>
      </c>
      <c r="C824" s="65">
        <v>84176</v>
      </c>
      <c r="D824" s="10" t="s">
        <v>3933</v>
      </c>
      <c r="E824" s="59">
        <f t="shared" si="36"/>
        <v>84176</v>
      </c>
      <c r="F824" s="10" t="s">
        <v>3934</v>
      </c>
      <c r="G824" s="59" t="e">
        <f>+VLOOKUP(C824,'Unit Retitle List'!$A$2:$C$1045,3,FALSE)</f>
        <v>#N/A</v>
      </c>
      <c r="H824" s="10" t="str">
        <f>+IFERROR(VLOOKUP(C824,'Unit Retitle List'!$A$2:$C$1045,3,FALSE),F824)</f>
        <v>NR SURGEMAIN ALBANY</v>
      </c>
      <c r="I824" s="10" t="s">
        <v>3920</v>
      </c>
      <c r="J824" s="10" t="s">
        <v>3921</v>
      </c>
      <c r="K824" s="10" t="s">
        <v>514</v>
      </c>
      <c r="L824" s="10" t="s">
        <v>3922</v>
      </c>
      <c r="M824" s="10" t="s">
        <v>3923</v>
      </c>
      <c r="Q824" s="9" t="str">
        <f t="shared" si="37"/>
        <v xml:space="preserve">						{"84176","NR SURGEMAIN ALBANY (NOSC SCHENECTADY NY)"},</v>
      </c>
      <c r="R824" s="9" t="str">
        <f t="shared" si="38"/>
        <v>insert into FTS_rui_codes (suggest_text_1, suggest_text_2, source) values ("84176","NR SURGEMAIN ALBANY (NOSC SCHENECTADY NY)","RESFOR N12 (07APR2021) and Re-Title List");</v>
      </c>
    </row>
    <row r="825" spans="1:18" ht="32" x14ac:dyDescent="0.2">
      <c r="A825" s="10" t="s">
        <v>291</v>
      </c>
      <c r="B825" s="10" t="s">
        <v>1749</v>
      </c>
      <c r="C825" s="65">
        <v>84177</v>
      </c>
      <c r="D825" s="10" t="s">
        <v>1821</v>
      </c>
      <c r="E825" s="59">
        <f t="shared" si="36"/>
        <v>84177</v>
      </c>
      <c r="F825" s="10" t="s">
        <v>1822</v>
      </c>
      <c r="G825" s="59" t="str">
        <f>+VLOOKUP(C825,'Unit Retitle List'!$A$2:$C$1045,3,FALSE)</f>
        <v>NR RSU JAC</v>
      </c>
      <c r="H825" s="10" t="str">
        <f>+IFERROR(VLOOKUP(C825,'Unit Retitle List'!$A$2:$C$1045,3,FALSE),F825)</f>
        <v>NR RSU JAC</v>
      </c>
      <c r="I825" s="10" t="s">
        <v>1753</v>
      </c>
      <c r="J825" s="10" t="s">
        <v>53</v>
      </c>
      <c r="K825" s="10" t="s">
        <v>54</v>
      </c>
      <c r="L825" s="10" t="s">
        <v>1754</v>
      </c>
      <c r="M825" s="10" t="s">
        <v>1755</v>
      </c>
      <c r="O825" s="29"/>
      <c r="Q825" s="9" t="str">
        <f t="shared" si="37"/>
        <v xml:space="preserve">						{"84177","NR RSU JAC (NOSC JACKSONVILLE FL)"},</v>
      </c>
      <c r="R825" s="9" t="str">
        <f t="shared" si="38"/>
        <v>insert into FTS_rui_codes (suggest_text_1, suggest_text_2, source) values ("84177","NR RSU JAC (NOSC JACKSONVILLE FL)","RESFOR N12 (07APR2021) and Re-Title List");</v>
      </c>
    </row>
    <row r="826" spans="1:18" ht="32" x14ac:dyDescent="0.2">
      <c r="A826" s="10" t="s">
        <v>291</v>
      </c>
      <c r="B826" s="10" t="s">
        <v>1749</v>
      </c>
      <c r="C826" s="65">
        <v>84178</v>
      </c>
      <c r="D826" s="10" t="s">
        <v>1824</v>
      </c>
      <c r="E826" s="59">
        <f t="shared" si="36"/>
        <v>84178</v>
      </c>
      <c r="F826" s="10" t="s">
        <v>1825</v>
      </c>
      <c r="G826" s="59" t="str">
        <f>+VLOOKUP(C826,'Unit Retitle List'!$A$2:$C$1045,3,FALSE)</f>
        <v>NR CUSNC/C5F N2</v>
      </c>
      <c r="H826" s="10" t="str">
        <f>+IFERROR(VLOOKUP(C826,'Unit Retitle List'!$A$2:$C$1045,3,FALSE),F826)</f>
        <v>NR CUSNC/C5F N2</v>
      </c>
      <c r="I826" s="10" t="s">
        <v>1753</v>
      </c>
      <c r="J826" s="10" t="s">
        <v>53</v>
      </c>
      <c r="K826" s="10" t="s">
        <v>54</v>
      </c>
      <c r="L826" s="10" t="s">
        <v>1754</v>
      </c>
      <c r="M826" s="10" t="s">
        <v>1755</v>
      </c>
      <c r="O826" s="29"/>
      <c r="Q826" s="9" t="str">
        <f t="shared" si="37"/>
        <v xml:space="preserve">						{"84178","NR CUSNC/C5F N2 (NOSC JACKSONVILLE FL)"},</v>
      </c>
      <c r="R826" s="9" t="str">
        <f t="shared" si="38"/>
        <v>insert into FTS_rui_codes (suggest_text_1, suggest_text_2, source) values ("84178","NR CUSNC/C5F N2 (NOSC JACKSONVILLE FL)","RESFOR N12 (07APR2021) and Re-Title List");</v>
      </c>
    </row>
    <row r="827" spans="1:18" ht="32" x14ac:dyDescent="0.2">
      <c r="A827" s="10" t="s">
        <v>291</v>
      </c>
      <c r="B827" s="10" t="s">
        <v>4428</v>
      </c>
      <c r="C827" s="65">
        <v>84179</v>
      </c>
      <c r="D827" s="10" t="s">
        <v>4439</v>
      </c>
      <c r="E827" s="59">
        <f t="shared" si="36"/>
        <v>84179</v>
      </c>
      <c r="F827" s="10" t="s">
        <v>4439</v>
      </c>
      <c r="G827" s="59" t="e">
        <f>+VLOOKUP(C827,'Unit Retitle List'!$A$2:$C$1045,3,FALSE)</f>
        <v>#N/A</v>
      </c>
      <c r="H827" s="10" t="str">
        <f>+IFERROR(VLOOKUP(C827,'Unit Retitle List'!$A$2:$C$1045,3,FALSE),F827)</f>
        <v>NR SPAWAR 866</v>
      </c>
      <c r="I827" s="10" t="s">
        <v>4431</v>
      </c>
      <c r="J827" s="10" t="s">
        <v>4432</v>
      </c>
      <c r="K827" s="10" t="s">
        <v>298</v>
      </c>
      <c r="L827" s="10" t="s">
        <v>4440</v>
      </c>
      <c r="M827" s="10" t="s">
        <v>4434</v>
      </c>
      <c r="Q827" s="9" t="str">
        <f t="shared" si="37"/>
        <v xml:space="preserve">						{"84179","NR SPAWAR 866 (NOSC WASHINGTON DC)"},</v>
      </c>
      <c r="R827" s="9" t="str">
        <f t="shared" si="38"/>
        <v>insert into FTS_rui_codes (suggest_text_1, suggest_text_2, source) values ("84179","NR SPAWAR 866 (NOSC WASHINGTON DC)","RESFOR N12 (07APR2021) and Re-Title List");</v>
      </c>
    </row>
    <row r="828" spans="1:18" ht="32" x14ac:dyDescent="0.2">
      <c r="A828" s="10" t="s">
        <v>291</v>
      </c>
      <c r="B828" s="10" t="s">
        <v>4428</v>
      </c>
      <c r="C828" s="65">
        <v>84180</v>
      </c>
      <c r="D828" s="10" t="s">
        <v>4442</v>
      </c>
      <c r="E828" s="59">
        <f t="shared" si="36"/>
        <v>84180</v>
      </c>
      <c r="F828" s="10" t="s">
        <v>4442</v>
      </c>
      <c r="G828" s="59" t="e">
        <f>+VLOOKUP(C828,'Unit Retitle List'!$A$2:$C$1045,3,FALSE)</f>
        <v>#N/A</v>
      </c>
      <c r="H828" s="10" t="str">
        <f>+IFERROR(VLOOKUP(C828,'Unit Retitle List'!$A$2:$C$1045,3,FALSE),F828)</f>
        <v>NR DSCA NDW</v>
      </c>
      <c r="I828" s="10" t="s">
        <v>4431</v>
      </c>
      <c r="J828" s="10" t="s">
        <v>4432</v>
      </c>
      <c r="K828" s="10" t="s">
        <v>298</v>
      </c>
      <c r="L828" s="10" t="s">
        <v>4433</v>
      </c>
      <c r="M828" s="10" t="s">
        <v>4434</v>
      </c>
      <c r="Q828" s="9" t="str">
        <f t="shared" si="37"/>
        <v xml:space="preserve">						{"84180","NR DSCA NDW (NOSC WASHINGTON DC)"},</v>
      </c>
      <c r="R828" s="9" t="str">
        <f t="shared" si="38"/>
        <v>insert into FTS_rui_codes (suggest_text_1, suggest_text_2, source) values ("84180","NR DSCA NDW (NOSC WASHINGTON DC)","RESFOR N12 (07APR2021) and Re-Title List");</v>
      </c>
    </row>
    <row r="829" spans="1:18" ht="32" x14ac:dyDescent="0.2">
      <c r="A829" s="10" t="s">
        <v>291</v>
      </c>
      <c r="B829" s="10" t="s">
        <v>1490</v>
      </c>
      <c r="C829" s="65">
        <v>84182</v>
      </c>
      <c r="D829" s="10" t="s">
        <v>1533</v>
      </c>
      <c r="E829" s="59">
        <f t="shared" si="36"/>
        <v>84182</v>
      </c>
      <c r="F829" s="10" t="s">
        <v>1533</v>
      </c>
      <c r="G829" s="59" t="str">
        <f>+VLOOKUP(C829,'Unit Retitle List'!$A$2:$C$1045,3,FALSE)</f>
        <v>NR CNMOC NOOC</v>
      </c>
      <c r="H829" s="10" t="str">
        <f>+IFERROR(VLOOKUP(C829,'Unit Retitle List'!$A$2:$C$1045,3,FALSE),F829)</f>
        <v>NR CNMOC NOOC</v>
      </c>
      <c r="I829" s="10" t="s">
        <v>1492</v>
      </c>
      <c r="J829" s="10" t="s">
        <v>1493</v>
      </c>
      <c r="K829" s="10" t="s">
        <v>1494</v>
      </c>
      <c r="L829" s="10" t="s">
        <v>1495</v>
      </c>
      <c r="M829" s="10" t="s">
        <v>1496</v>
      </c>
      <c r="Q829" s="9" t="str">
        <f t="shared" si="37"/>
        <v xml:space="preserve">						{"84182","NR CNMOC NOOC (NOSC GULFPORT MS)"},</v>
      </c>
      <c r="R829" s="9" t="str">
        <f t="shared" si="38"/>
        <v>insert into FTS_rui_codes (suggest_text_1, suggest_text_2, source) values ("84182","NR CNMOC NOOC (NOSC GULFPORT MS)","RESFOR N12 (07APR2021) and Re-Title List");</v>
      </c>
    </row>
    <row r="830" spans="1:18" ht="32" x14ac:dyDescent="0.2">
      <c r="A830" s="10" t="s">
        <v>141</v>
      </c>
      <c r="B830" s="10" t="s">
        <v>3352</v>
      </c>
      <c r="C830" s="65">
        <v>84186</v>
      </c>
      <c r="D830" s="10" t="s">
        <v>3377</v>
      </c>
      <c r="E830" s="59">
        <f t="shared" si="36"/>
        <v>84186</v>
      </c>
      <c r="F830" s="10" t="s">
        <v>3378</v>
      </c>
      <c r="G830" s="59" t="str">
        <f>+VLOOKUP(C830,'Unit Retitle List'!$A$2:$C$1045,3,FALSE)</f>
        <v>NR RSU PRP</v>
      </c>
      <c r="H830" s="10" t="str">
        <f>+IFERROR(VLOOKUP(C830,'Unit Retitle List'!$A$2:$C$1045,3,FALSE),F830)</f>
        <v>NR RSU PRP</v>
      </c>
      <c r="I830" s="10" t="s">
        <v>3356</v>
      </c>
      <c r="J830" s="10" t="s">
        <v>3357</v>
      </c>
      <c r="K830" s="10" t="s">
        <v>3358</v>
      </c>
      <c r="L830" s="10" t="s">
        <v>3359</v>
      </c>
      <c r="M830" s="10" t="s">
        <v>3360</v>
      </c>
      <c r="Q830" s="9" t="str">
        <f t="shared" si="37"/>
        <v xml:space="preserve">						{"84186","NR RSU PRP (NOSC PUERTO RICO)"},</v>
      </c>
      <c r="R830" s="9" t="str">
        <f t="shared" si="38"/>
        <v>insert into FTS_rui_codes (suggest_text_1, suggest_text_2, source) values ("84186","NR RSU PRP (NOSC PUERTO RICO)","RESFOR N12 (07APR2021) and Re-Title List");</v>
      </c>
    </row>
    <row r="831" spans="1:18" ht="32" x14ac:dyDescent="0.2">
      <c r="A831" s="10" t="s">
        <v>141</v>
      </c>
      <c r="B831" s="10" t="s">
        <v>1749</v>
      </c>
      <c r="C831" s="65">
        <v>84187</v>
      </c>
      <c r="D831" s="10" t="s">
        <v>1827</v>
      </c>
      <c r="E831" s="59">
        <f t="shared" si="36"/>
        <v>84187</v>
      </c>
      <c r="F831" s="10" t="s">
        <v>1828</v>
      </c>
      <c r="G831" s="59" t="e">
        <f>+VLOOKUP(C831,'Unit Retitle List'!$A$2:$C$1045,3,FALSE)</f>
        <v>#N/A</v>
      </c>
      <c r="H831" s="10" t="str">
        <f>+IFERROR(VLOOKUP(C831,'Unit Retitle List'!$A$2:$C$1045,3,FALSE),F831)</f>
        <v>NR JNT INT OP CTR EUR 0430</v>
      </c>
      <c r="I831" s="10" t="s">
        <v>1753</v>
      </c>
      <c r="J831" s="10" t="s">
        <v>53</v>
      </c>
      <c r="K831" s="10" t="s">
        <v>54</v>
      </c>
      <c r="L831" s="10" t="s">
        <v>1754</v>
      </c>
      <c r="M831" s="10" t="s">
        <v>1755</v>
      </c>
      <c r="O831" s="29"/>
      <c r="Q831" s="9" t="str">
        <f t="shared" si="37"/>
        <v xml:space="preserve">						{"84187","NR JNT INT OP CTR EUR 0430 (NOSC JACKSONVILLE FL)"},</v>
      </c>
      <c r="R831" s="9" t="str">
        <f t="shared" si="38"/>
        <v>insert into FTS_rui_codes (suggest_text_1, suggest_text_2, source) values ("84187","NR JNT INT OP CTR EUR 0430 (NOSC JACKSONVILLE FL)","RESFOR N12 (07APR2021) and Re-Title List");</v>
      </c>
    </row>
    <row r="832" spans="1:18" ht="32" x14ac:dyDescent="0.2">
      <c r="A832" s="10" t="s">
        <v>141</v>
      </c>
      <c r="B832" s="10" t="s">
        <v>865</v>
      </c>
      <c r="C832" s="65">
        <v>84189</v>
      </c>
      <c r="D832" s="10" t="s">
        <v>902</v>
      </c>
      <c r="E832" s="59">
        <f t="shared" si="36"/>
        <v>84189</v>
      </c>
      <c r="F832" s="10" t="s">
        <v>903</v>
      </c>
      <c r="G832" s="59" t="e">
        <f>+VLOOKUP(C832,'Unit Retitle List'!$A$2:$C$1045,3,FALSE)</f>
        <v>#N/A</v>
      </c>
      <c r="H832" s="10" t="str">
        <f>+IFERROR(VLOOKUP(C832,'Unit Retitle List'!$A$2:$C$1045,3,FALSE),F832)</f>
        <v>NR TRARON 31 SAU</v>
      </c>
      <c r="I832" s="10" t="s">
        <v>867</v>
      </c>
      <c r="J832" s="10" t="s">
        <v>868</v>
      </c>
      <c r="K832" s="10" t="s">
        <v>18</v>
      </c>
      <c r="L832" s="10" t="s">
        <v>869</v>
      </c>
      <c r="M832" s="10" t="s">
        <v>870</v>
      </c>
      <c r="O832" s="27"/>
      <c r="Q832" s="9" t="str">
        <f t="shared" si="37"/>
        <v xml:space="preserve">						{"84189","NR TRARON 31 SAU (NOSC CORPUS CHRISTI TX)"},</v>
      </c>
      <c r="R832" s="9" t="str">
        <f t="shared" si="38"/>
        <v>insert into FTS_rui_codes (suggest_text_1, suggest_text_2, source) values ("84189","NR TRARON 31 SAU (NOSC CORPUS CHRISTI TX)","RESFOR N12 (07APR2021) and Re-Title List");</v>
      </c>
    </row>
    <row r="833" spans="1:18" ht="32" x14ac:dyDescent="0.2">
      <c r="A833" s="10" t="s">
        <v>141</v>
      </c>
      <c r="B833" s="10" t="s">
        <v>2302</v>
      </c>
      <c r="C833" s="65">
        <v>84190</v>
      </c>
      <c r="D833" s="10" t="s">
        <v>2318</v>
      </c>
      <c r="E833" s="59">
        <f t="shared" si="36"/>
        <v>84190</v>
      </c>
      <c r="F833" s="10" t="s">
        <v>2319</v>
      </c>
      <c r="G833" s="59" t="e">
        <f>+VLOOKUP(C833,'Unit Retitle List'!$A$2:$C$1045,3,FALSE)</f>
        <v>#N/A</v>
      </c>
      <c r="H833" s="10" t="str">
        <f>+IFERROR(VLOOKUP(C833,'Unit Retitle List'!$A$2:$C$1045,3,FALSE),F833)</f>
        <v>NR TRARON 9 SAU</v>
      </c>
      <c r="I833" s="10" t="s">
        <v>2304</v>
      </c>
      <c r="J833" s="10" t="s">
        <v>2305</v>
      </c>
      <c r="K833" s="10" t="s">
        <v>1494</v>
      </c>
      <c r="L833" s="10" t="s">
        <v>2306</v>
      </c>
      <c r="M833" s="10" t="s">
        <v>2307</v>
      </c>
      <c r="Q833" s="9" t="str">
        <f t="shared" si="37"/>
        <v xml:space="preserve">						{"84190","NR TRARON 9 SAU (NOSC MERIDIAN MS)"},</v>
      </c>
      <c r="R833" s="9" t="str">
        <f t="shared" si="38"/>
        <v>insert into FTS_rui_codes (suggest_text_1, suggest_text_2, source) values ("84190","NR TRARON 9 SAU (NOSC MERIDIAN MS)","RESFOR N12 (07APR2021) and Re-Title List");</v>
      </c>
    </row>
    <row r="834" spans="1:18" ht="32" x14ac:dyDescent="0.2">
      <c r="A834" s="10" t="s">
        <v>141</v>
      </c>
      <c r="B834" s="10" t="s">
        <v>865</v>
      </c>
      <c r="C834" s="65">
        <v>84191</v>
      </c>
      <c r="D834" s="10" t="s">
        <v>899</v>
      </c>
      <c r="E834" s="59">
        <f t="shared" si="36"/>
        <v>84191</v>
      </c>
      <c r="F834" s="10" t="s">
        <v>900</v>
      </c>
      <c r="G834" s="59" t="e">
        <f>+VLOOKUP(C834,'Unit Retitle List'!$A$2:$C$1045,3,FALSE)</f>
        <v>#N/A</v>
      </c>
      <c r="H834" s="10" t="str">
        <f>+IFERROR(VLOOKUP(C834,'Unit Retitle List'!$A$2:$C$1045,3,FALSE),F834)</f>
        <v>NR TRARON 21 SAU</v>
      </c>
      <c r="I834" s="10" t="s">
        <v>867</v>
      </c>
      <c r="J834" s="10" t="s">
        <v>868</v>
      </c>
      <c r="K834" s="10" t="s">
        <v>18</v>
      </c>
      <c r="L834" s="10" t="s">
        <v>869</v>
      </c>
      <c r="M834" s="10" t="s">
        <v>870</v>
      </c>
      <c r="O834" s="26"/>
      <c r="Q834" s="9" t="str">
        <f t="shared" si="37"/>
        <v xml:space="preserve">						{"84191","NR TRARON 21 SAU (NOSC CORPUS CHRISTI TX)"},</v>
      </c>
      <c r="R834" s="9" t="str">
        <f t="shared" si="38"/>
        <v>insert into FTS_rui_codes (suggest_text_1, suggest_text_2, source) values ("84191","NR TRARON 21 SAU (NOSC CORPUS CHRISTI TX)","RESFOR N12 (07APR2021) and Re-Title List");</v>
      </c>
    </row>
    <row r="835" spans="1:18" ht="32" x14ac:dyDescent="0.2">
      <c r="A835" s="10" t="s">
        <v>141</v>
      </c>
      <c r="B835" s="10" t="s">
        <v>865</v>
      </c>
      <c r="C835" s="65">
        <v>84192</v>
      </c>
      <c r="D835" s="10" t="s">
        <v>896</v>
      </c>
      <c r="E835" s="59">
        <f t="shared" ref="E835:E898" si="39">+IF(LEN(C835)&lt;=4,_xlfn.CONCAT("0",C835),C835)</f>
        <v>84192</v>
      </c>
      <c r="F835" s="10" t="s">
        <v>897</v>
      </c>
      <c r="G835" s="59" t="e">
        <f>+VLOOKUP(C835,'Unit Retitle List'!$A$2:$C$1045,3,FALSE)</f>
        <v>#N/A</v>
      </c>
      <c r="H835" s="10" t="str">
        <f>+IFERROR(VLOOKUP(C835,'Unit Retitle List'!$A$2:$C$1045,3,FALSE),F835)</f>
        <v>NR TRARON 22 SAU</v>
      </c>
      <c r="I835" s="10" t="s">
        <v>867</v>
      </c>
      <c r="J835" s="10" t="s">
        <v>868</v>
      </c>
      <c r="K835" s="10" t="s">
        <v>18</v>
      </c>
      <c r="L835" s="10" t="s">
        <v>869</v>
      </c>
      <c r="M835" s="10" t="s">
        <v>870</v>
      </c>
      <c r="O835" s="26"/>
      <c r="Q835" s="9" t="str">
        <f t="shared" ref="Q835:Q898" si="40">+_xlfn.CONCAT("						{""",E835,""",""",H835," (",B835,")""},")</f>
        <v xml:space="preserve">						{"84192","NR TRARON 22 SAU (NOSC CORPUS CHRISTI TX)"},</v>
      </c>
      <c r="R835" s="9" t="str">
        <f t="shared" ref="R835:R898" si="41">+_xlfn.CONCAT("insert into FTS_rui_codes (suggest_text_1, suggest_text_2, source) values (""",E835,""",""",H835," (",B835,")"",""RESFOR N12 (07APR2021) and Re-Title List"");")</f>
        <v>insert into FTS_rui_codes (suggest_text_1, suggest_text_2, source) values ("84192","NR TRARON 22 SAU (NOSC CORPUS CHRISTI TX)","RESFOR N12 (07APR2021) and Re-Title List");</v>
      </c>
    </row>
    <row r="836" spans="1:18" ht="32" x14ac:dyDescent="0.2">
      <c r="A836" s="10" t="s">
        <v>141</v>
      </c>
      <c r="B836" s="10" t="s">
        <v>865</v>
      </c>
      <c r="C836" s="65">
        <v>84193</v>
      </c>
      <c r="D836" s="10" t="s">
        <v>893</v>
      </c>
      <c r="E836" s="59">
        <f t="shared" si="39"/>
        <v>84193</v>
      </c>
      <c r="F836" s="10" t="s">
        <v>894</v>
      </c>
      <c r="G836" s="59" t="e">
        <f>+VLOOKUP(C836,'Unit Retitle List'!$A$2:$C$1045,3,FALSE)</f>
        <v>#N/A</v>
      </c>
      <c r="H836" s="10" t="str">
        <f>+IFERROR(VLOOKUP(C836,'Unit Retitle List'!$A$2:$C$1045,3,FALSE),F836)</f>
        <v>NR TRARON 27 SAU</v>
      </c>
      <c r="I836" s="10" t="s">
        <v>867</v>
      </c>
      <c r="J836" s="10" t="s">
        <v>868</v>
      </c>
      <c r="K836" s="10" t="s">
        <v>18</v>
      </c>
      <c r="L836" s="10" t="s">
        <v>869</v>
      </c>
      <c r="M836" s="10" t="s">
        <v>870</v>
      </c>
      <c r="O836" s="27"/>
      <c r="Q836" s="9" t="str">
        <f t="shared" si="40"/>
        <v xml:space="preserve">						{"84193","NR TRARON 27 SAU (NOSC CORPUS CHRISTI TX)"},</v>
      </c>
      <c r="R836" s="9" t="str">
        <f t="shared" si="41"/>
        <v>insert into FTS_rui_codes (suggest_text_1, suggest_text_2, source) values ("84193","NR TRARON 27 SAU (NOSC CORPUS CHRISTI TX)","RESFOR N12 (07APR2021) and Re-Title List");</v>
      </c>
    </row>
    <row r="837" spans="1:18" ht="32" x14ac:dyDescent="0.2">
      <c r="A837" s="10" t="s">
        <v>141</v>
      </c>
      <c r="B837" s="10" t="s">
        <v>865</v>
      </c>
      <c r="C837" s="65">
        <v>84194</v>
      </c>
      <c r="D837" s="10" t="s">
        <v>890</v>
      </c>
      <c r="E837" s="59">
        <f t="shared" si="39"/>
        <v>84194</v>
      </c>
      <c r="F837" s="10" t="s">
        <v>891</v>
      </c>
      <c r="G837" s="59" t="e">
        <f>+VLOOKUP(C837,'Unit Retitle List'!$A$2:$C$1045,3,FALSE)</f>
        <v>#N/A</v>
      </c>
      <c r="H837" s="10" t="str">
        <f>+IFERROR(VLOOKUP(C837,'Unit Retitle List'!$A$2:$C$1045,3,FALSE),F837)</f>
        <v>NR TRARON 28 SAU</v>
      </c>
      <c r="I837" s="10" t="s">
        <v>867</v>
      </c>
      <c r="J837" s="10" t="s">
        <v>868</v>
      </c>
      <c r="K837" s="10" t="s">
        <v>18</v>
      </c>
      <c r="L837" s="10" t="s">
        <v>869</v>
      </c>
      <c r="M837" s="10" t="s">
        <v>870</v>
      </c>
      <c r="O837" s="27"/>
      <c r="Q837" s="9" t="str">
        <f t="shared" si="40"/>
        <v xml:space="preserve">						{"84194","NR TRARON 28 SAU (NOSC CORPUS CHRISTI TX)"},</v>
      </c>
      <c r="R837" s="9" t="str">
        <f t="shared" si="41"/>
        <v>insert into FTS_rui_codes (suggest_text_1, suggest_text_2, source) values ("84194","NR TRARON 28 SAU (NOSC CORPUS CHRISTI TX)","RESFOR N12 (07APR2021) and Re-Title List");</v>
      </c>
    </row>
    <row r="838" spans="1:18" ht="32" x14ac:dyDescent="0.2">
      <c r="A838" s="10" t="s">
        <v>141</v>
      </c>
      <c r="B838" s="10" t="s">
        <v>2302</v>
      </c>
      <c r="C838" s="65">
        <v>84195</v>
      </c>
      <c r="D838" s="10" t="s">
        <v>2315</v>
      </c>
      <c r="E838" s="59">
        <f t="shared" si="39"/>
        <v>84195</v>
      </c>
      <c r="F838" s="10" t="s">
        <v>2316</v>
      </c>
      <c r="G838" s="59" t="e">
        <f>+VLOOKUP(C838,'Unit Retitle List'!$A$2:$C$1045,3,FALSE)</f>
        <v>#N/A</v>
      </c>
      <c r="H838" s="10" t="str">
        <f>+IFERROR(VLOOKUP(C838,'Unit Retitle List'!$A$2:$C$1045,3,FALSE),F838)</f>
        <v>NR TRARON 7 SAU</v>
      </c>
      <c r="I838" s="10" t="s">
        <v>2304</v>
      </c>
      <c r="J838" s="10" t="s">
        <v>2305</v>
      </c>
      <c r="K838" s="10" t="s">
        <v>1494</v>
      </c>
      <c r="L838" s="10" t="s">
        <v>2306</v>
      </c>
      <c r="M838" s="10" t="s">
        <v>2307</v>
      </c>
      <c r="Q838" s="9" t="str">
        <f t="shared" si="40"/>
        <v xml:space="preserve">						{"84195","NR TRARON 7 SAU (NOSC MERIDIAN MS)"},</v>
      </c>
      <c r="R838" s="9" t="str">
        <f t="shared" si="41"/>
        <v>insert into FTS_rui_codes (suggest_text_1, suggest_text_2, source) values ("84195","NR TRARON 7 SAU (NOSC MERIDIAN MS)","RESFOR N12 (07APR2021) and Re-Title List");</v>
      </c>
    </row>
    <row r="839" spans="1:18" ht="32" x14ac:dyDescent="0.2">
      <c r="A839" s="10" t="s">
        <v>141</v>
      </c>
      <c r="B839" s="10" t="s">
        <v>3098</v>
      </c>
      <c r="C839" s="65">
        <v>84196</v>
      </c>
      <c r="D839" s="10" t="s">
        <v>3150</v>
      </c>
      <c r="E839" s="59">
        <f t="shared" si="39"/>
        <v>84196</v>
      </c>
      <c r="F839" s="10" t="s">
        <v>3151</v>
      </c>
      <c r="G839" s="59" t="e">
        <f>+VLOOKUP(C839,'Unit Retitle List'!$A$2:$C$1045,3,FALSE)</f>
        <v>#N/A</v>
      </c>
      <c r="H839" s="10" t="str">
        <f>+IFERROR(VLOOKUP(C839,'Unit Retitle List'!$A$2:$C$1045,3,FALSE),F839)</f>
        <v>NR TRARON 86 SAU</v>
      </c>
      <c r="I839" s="10" t="s">
        <v>3112</v>
      </c>
      <c r="J839" s="10" t="s">
        <v>3103</v>
      </c>
      <c r="K839" s="10" t="s">
        <v>54</v>
      </c>
      <c r="L839" s="10" t="s">
        <v>3113</v>
      </c>
      <c r="M839" s="10" t="s">
        <v>3105</v>
      </c>
      <c r="O839" s="10"/>
      <c r="Q839" s="9" t="str">
        <f t="shared" si="40"/>
        <v xml:space="preserve">						{"84196","NR TRARON 86 SAU (NOSC PENSACOLA FL)"},</v>
      </c>
      <c r="R839" s="9" t="str">
        <f t="shared" si="41"/>
        <v>insert into FTS_rui_codes (suggest_text_1, suggest_text_2, source) values ("84196","NR TRARON 86 SAU (NOSC PENSACOLA FL)","RESFOR N12 (07APR2021) and Re-Title List");</v>
      </c>
    </row>
    <row r="840" spans="1:18" ht="32" x14ac:dyDescent="0.2">
      <c r="A840" s="10" t="s">
        <v>141</v>
      </c>
      <c r="B840" s="10" t="s">
        <v>3098</v>
      </c>
      <c r="C840" s="65">
        <v>84197</v>
      </c>
      <c r="D840" s="10" t="s">
        <v>3153</v>
      </c>
      <c r="E840" s="59">
        <f t="shared" si="39"/>
        <v>84197</v>
      </c>
      <c r="F840" s="10" t="s">
        <v>3154</v>
      </c>
      <c r="G840" s="59" t="e">
        <f>+VLOOKUP(C840,'Unit Retitle List'!$A$2:$C$1045,3,FALSE)</f>
        <v>#N/A</v>
      </c>
      <c r="H840" s="10" t="str">
        <f>+IFERROR(VLOOKUP(C840,'Unit Retitle List'!$A$2:$C$1045,3,FALSE),F840)</f>
        <v>NR TARRON 4 SAU</v>
      </c>
      <c r="I840" s="10" t="s">
        <v>3112</v>
      </c>
      <c r="J840" s="10" t="s">
        <v>3103</v>
      </c>
      <c r="K840" s="10" t="s">
        <v>54</v>
      </c>
      <c r="L840" s="10" t="s">
        <v>3113</v>
      </c>
      <c r="M840" s="10" t="s">
        <v>3105</v>
      </c>
      <c r="O840" s="10"/>
      <c r="Q840" s="9" t="str">
        <f t="shared" si="40"/>
        <v xml:space="preserve">						{"84197","NR TARRON 4 SAU (NOSC PENSACOLA FL)"},</v>
      </c>
      <c r="R840" s="9" t="str">
        <f t="shared" si="41"/>
        <v>insert into FTS_rui_codes (suggest_text_1, suggest_text_2, source) values ("84197","NR TARRON 4 SAU (NOSC PENSACOLA FL)","RESFOR N12 (07APR2021) and Re-Title List");</v>
      </c>
    </row>
    <row r="841" spans="1:18" ht="32" x14ac:dyDescent="0.2">
      <c r="A841" s="10" t="s">
        <v>141</v>
      </c>
      <c r="B841" s="10" t="s">
        <v>3098</v>
      </c>
      <c r="C841" s="65">
        <v>84198</v>
      </c>
      <c r="D841" s="10" t="s">
        <v>3156</v>
      </c>
      <c r="E841" s="59">
        <f t="shared" si="39"/>
        <v>84198</v>
      </c>
      <c r="F841" s="10" t="s">
        <v>3157</v>
      </c>
      <c r="G841" s="59" t="e">
        <f>+VLOOKUP(C841,'Unit Retitle List'!$A$2:$C$1045,3,FALSE)</f>
        <v>#N/A</v>
      </c>
      <c r="H841" s="10" t="str">
        <f>+IFERROR(VLOOKUP(C841,'Unit Retitle List'!$A$2:$C$1045,3,FALSE),F841)</f>
        <v>NR TRARON 10 SAU</v>
      </c>
      <c r="I841" s="10" t="s">
        <v>3112</v>
      </c>
      <c r="J841" s="10" t="s">
        <v>3103</v>
      </c>
      <c r="K841" s="10" t="s">
        <v>54</v>
      </c>
      <c r="L841" s="10" t="s">
        <v>3113</v>
      </c>
      <c r="M841" s="10" t="s">
        <v>3105</v>
      </c>
      <c r="O841" s="10"/>
      <c r="Q841" s="9" t="str">
        <f t="shared" si="40"/>
        <v xml:space="preserve">						{"84198","NR TRARON 10 SAU (NOSC PENSACOLA FL)"},</v>
      </c>
      <c r="R841" s="9" t="str">
        <f t="shared" si="41"/>
        <v>insert into FTS_rui_codes (suggest_text_1, suggest_text_2, source) values ("84198","NR TRARON 10 SAU (NOSC PENSACOLA FL)","RESFOR N12 (07APR2021) and Re-Title List");</v>
      </c>
    </row>
    <row r="842" spans="1:18" ht="32" x14ac:dyDescent="0.2">
      <c r="A842" s="10" t="s">
        <v>141</v>
      </c>
      <c r="B842" s="10" t="s">
        <v>865</v>
      </c>
      <c r="C842" s="65">
        <v>84199</v>
      </c>
      <c r="D842" s="10" t="s">
        <v>887</v>
      </c>
      <c r="E842" s="59">
        <f t="shared" si="39"/>
        <v>84199</v>
      </c>
      <c r="F842" s="10" t="s">
        <v>888</v>
      </c>
      <c r="G842" s="59" t="e">
        <f>+VLOOKUP(C842,'Unit Retitle List'!$A$2:$C$1045,3,FALSE)</f>
        <v>#N/A</v>
      </c>
      <c r="H842" s="10" t="str">
        <f>+IFERROR(VLOOKUP(C842,'Unit Retitle List'!$A$2:$C$1045,3,FALSE),F842)</f>
        <v>NR TRARON 35 SAU</v>
      </c>
      <c r="I842" s="10" t="s">
        <v>867</v>
      </c>
      <c r="J842" s="10" t="s">
        <v>868</v>
      </c>
      <c r="K842" s="10" t="s">
        <v>18</v>
      </c>
      <c r="L842" s="10" t="s">
        <v>869</v>
      </c>
      <c r="M842" s="10" t="s">
        <v>870</v>
      </c>
      <c r="O842" s="27"/>
      <c r="Q842" s="9" t="str">
        <f t="shared" si="40"/>
        <v xml:space="preserve">						{"84199","NR TRARON 35 SAU (NOSC CORPUS CHRISTI TX)"},</v>
      </c>
      <c r="R842" s="9" t="str">
        <f t="shared" si="41"/>
        <v>insert into FTS_rui_codes (suggest_text_1, suggest_text_2, source) values ("84199","NR TRARON 35 SAU (NOSC CORPUS CHRISTI TX)","RESFOR N12 (07APR2021) and Re-Title List");</v>
      </c>
    </row>
    <row r="843" spans="1:18" ht="32" x14ac:dyDescent="0.2">
      <c r="A843" s="10" t="s">
        <v>141</v>
      </c>
      <c r="B843" s="10" t="s">
        <v>3736</v>
      </c>
      <c r="C843" s="65">
        <v>84200</v>
      </c>
      <c r="D843" s="10" t="s">
        <v>3854</v>
      </c>
      <c r="E843" s="59">
        <f t="shared" si="39"/>
        <v>84200</v>
      </c>
      <c r="F843" s="10" t="s">
        <v>3855</v>
      </c>
      <c r="G843" s="59" t="e">
        <f>+VLOOKUP(C843,'Unit Retitle List'!$A$2:$C$1045,3,FALSE)</f>
        <v>#N/A</v>
      </c>
      <c r="H843" s="10" t="str">
        <f>+IFERROR(VLOOKUP(C843,'Unit Retitle List'!$A$2:$C$1045,3,FALSE),F843)</f>
        <v>NR LCS SEAFRAME DET D SD</v>
      </c>
      <c r="I843" s="10" t="s">
        <v>3853</v>
      </c>
      <c r="J843" s="10" t="s">
        <v>47</v>
      </c>
      <c r="K843" s="10" t="s">
        <v>48</v>
      </c>
      <c r="L843" s="10" t="s">
        <v>3740</v>
      </c>
      <c r="M843" s="22" t="s">
        <v>3741</v>
      </c>
      <c r="O843" s="17"/>
      <c r="P843" s="13"/>
      <c r="Q843" s="9" t="str">
        <f t="shared" si="40"/>
        <v xml:space="preserve">						{"84200","NR LCS SEAFRAME DET D SD (NOSC SAN DIEGO CA)"},</v>
      </c>
      <c r="R843" s="9" t="str">
        <f t="shared" si="41"/>
        <v>insert into FTS_rui_codes (suggest_text_1, suggest_text_2, source) values ("84200","NR LCS SEAFRAME DET D SD (NOSC SAN DIEGO CA)","RESFOR N12 (07APR2021) and Re-Title List");</v>
      </c>
    </row>
    <row r="844" spans="1:18" ht="32" x14ac:dyDescent="0.2">
      <c r="A844" s="10" t="s">
        <v>141</v>
      </c>
      <c r="B844" s="10" t="s">
        <v>3049</v>
      </c>
      <c r="C844" s="65">
        <v>84201</v>
      </c>
      <c r="D844" s="10" t="s">
        <v>3078</v>
      </c>
      <c r="E844" s="59">
        <f t="shared" si="39"/>
        <v>84201</v>
      </c>
      <c r="F844" s="10" t="s">
        <v>3079</v>
      </c>
      <c r="G844" s="59" t="str">
        <f>+VLOOKUP(C844,'Unit Retitle List'!$A$2:$C$1045,3,FALSE)</f>
        <v>NR RLSO SE</v>
      </c>
      <c r="H844" s="10" t="str">
        <f>+IFERROR(VLOOKUP(C844,'Unit Retitle List'!$A$2:$C$1045,3,FALSE),F844)</f>
        <v>NR RLSO SE</v>
      </c>
      <c r="I844" s="10" t="s">
        <v>3053</v>
      </c>
      <c r="J844" s="10" t="s">
        <v>3054</v>
      </c>
      <c r="K844" s="10" t="s">
        <v>54</v>
      </c>
      <c r="L844" s="10" t="s">
        <v>3055</v>
      </c>
      <c r="M844" s="10" t="s">
        <v>3056</v>
      </c>
      <c r="Q844" s="9" t="str">
        <f t="shared" si="40"/>
        <v xml:space="preserve">						{"84201","NR RLSO SE (NOSC ORLANDO FL)"},</v>
      </c>
      <c r="R844" s="9" t="str">
        <f t="shared" si="41"/>
        <v>insert into FTS_rui_codes (suggest_text_1, suggest_text_2, source) values ("84201","NR RLSO SE (NOSC ORLANDO FL)","RESFOR N12 (07APR2021) and Re-Title List");</v>
      </c>
    </row>
    <row r="845" spans="1:18" ht="32" x14ac:dyDescent="0.2">
      <c r="A845" s="10" t="s">
        <v>141</v>
      </c>
      <c r="B845" s="7" t="s">
        <v>1935</v>
      </c>
      <c r="C845" s="66">
        <v>84202</v>
      </c>
      <c r="D845" s="7" t="s">
        <v>2020</v>
      </c>
      <c r="E845" s="59">
        <f t="shared" si="39"/>
        <v>84202</v>
      </c>
      <c r="F845" s="12" t="s">
        <v>2021</v>
      </c>
      <c r="G845" s="59" t="str">
        <f>+VLOOKUP(C845,'Unit Retitle List'!$A$2:$C$1045,3,FALSE)</f>
        <v>NR RLSO NW</v>
      </c>
      <c r="H845" s="10" t="str">
        <f>+IFERROR(VLOOKUP(C845,'Unit Retitle List'!$A$2:$C$1045,3,FALSE),F845)</f>
        <v>NR RLSO NW</v>
      </c>
      <c r="I845" s="7" t="s">
        <v>1949</v>
      </c>
      <c r="J845" s="7" t="s">
        <v>1950</v>
      </c>
      <c r="K845" s="7" t="s">
        <v>1144</v>
      </c>
      <c r="L845" s="7" t="s">
        <v>1951</v>
      </c>
      <c r="M845" s="7" t="s">
        <v>1942</v>
      </c>
      <c r="Q845" s="9" t="str">
        <f t="shared" si="40"/>
        <v xml:space="preserve">						{"84202","NR RLSO NW (NOSC KITSAP WA)"},</v>
      </c>
      <c r="R845" s="9" t="str">
        <f t="shared" si="41"/>
        <v>insert into FTS_rui_codes (suggest_text_1, suggest_text_2, source) values ("84202","NR RLSO NW (NOSC KITSAP WA)","RESFOR N12 (07APR2021) and Re-Title List");</v>
      </c>
    </row>
    <row r="846" spans="1:18" ht="32" x14ac:dyDescent="0.2">
      <c r="A846" s="10" t="s">
        <v>141</v>
      </c>
      <c r="B846" s="10" t="s">
        <v>4428</v>
      </c>
      <c r="C846" s="65">
        <v>84203</v>
      </c>
      <c r="D846" s="10" t="s">
        <v>4456</v>
      </c>
      <c r="E846" s="59">
        <f t="shared" si="39"/>
        <v>84203</v>
      </c>
      <c r="F846" s="10" t="s">
        <v>4457</v>
      </c>
      <c r="G846" s="59" t="str">
        <f>+VLOOKUP(C846,'Unit Retitle List'!$A$2:$C$1045,3,FALSE)</f>
        <v>NR RLSO NDW</v>
      </c>
      <c r="H846" s="10" t="str">
        <f>+IFERROR(VLOOKUP(C846,'Unit Retitle List'!$A$2:$C$1045,3,FALSE),F846)</f>
        <v>NR RLSO NDW</v>
      </c>
      <c r="I846" s="10" t="s">
        <v>4431</v>
      </c>
      <c r="J846" s="10" t="s">
        <v>4432</v>
      </c>
      <c r="K846" s="10" t="s">
        <v>298</v>
      </c>
      <c r="L846" s="10" t="s">
        <v>4433</v>
      </c>
      <c r="M846" s="10" t="s">
        <v>4434</v>
      </c>
      <c r="O846" s="17"/>
      <c r="Q846" s="9" t="str">
        <f t="shared" si="40"/>
        <v xml:space="preserve">						{"84203","NR RLSO NDW (NOSC WASHINGTON DC)"},</v>
      </c>
      <c r="R846" s="9" t="str">
        <f t="shared" si="41"/>
        <v>insert into FTS_rui_codes (suggest_text_1, suggest_text_2, source) values ("84203","NR RLSO NDW (NOSC WASHINGTON DC)","RESFOR N12 (07APR2021) and Re-Title List");</v>
      </c>
    </row>
    <row r="847" spans="1:18" ht="32" x14ac:dyDescent="0.2">
      <c r="A847" s="10" t="s">
        <v>141</v>
      </c>
      <c r="B847" s="10" t="s">
        <v>2543</v>
      </c>
      <c r="C847" s="65">
        <v>84204</v>
      </c>
      <c r="D847" s="10" t="s">
        <v>2582</v>
      </c>
      <c r="E847" s="59">
        <f t="shared" si="39"/>
        <v>84204</v>
      </c>
      <c r="F847" s="10" t="s">
        <v>2583</v>
      </c>
      <c r="G847" s="59" t="e">
        <f>+VLOOKUP(C847,'Unit Retitle List'!$A$2:$C$1045,3,FALSE)</f>
        <v>#N/A</v>
      </c>
      <c r="H847" s="10" t="str">
        <f>+IFERROR(VLOOKUP(C847,'Unit Retitle List'!$A$2:$C$1045,3,FALSE),F847)</f>
        <v>NR ADMIN PERS 0882</v>
      </c>
      <c r="I847" s="10" t="s">
        <v>2546</v>
      </c>
      <c r="J847" s="10" t="s">
        <v>2547</v>
      </c>
      <c r="K847" s="10" t="s">
        <v>2548</v>
      </c>
      <c r="L847" s="10" t="s">
        <v>2549</v>
      </c>
      <c r="M847" s="10" t="s">
        <v>2550</v>
      </c>
      <c r="Q847" s="9" t="str">
        <f t="shared" si="40"/>
        <v xml:space="preserve">						{"84204","NR ADMIN PERS 0882 (NOSC NEW ORLEANS LA)"},</v>
      </c>
      <c r="R847" s="9" t="str">
        <f t="shared" si="41"/>
        <v>insert into FTS_rui_codes (suggest_text_1, suggest_text_2, source) values ("84204","NR ADMIN PERS 0882 (NOSC NEW ORLEANS LA)","RESFOR N12 (07APR2021) and Re-Title List");</v>
      </c>
    </row>
    <row r="848" spans="1:18" ht="32" x14ac:dyDescent="0.2">
      <c r="A848" s="10" t="s">
        <v>141</v>
      </c>
      <c r="B848" s="7" t="s">
        <v>2730</v>
      </c>
      <c r="C848" s="66">
        <v>84205</v>
      </c>
      <c r="D848" s="7" t="s">
        <v>2749</v>
      </c>
      <c r="E848" s="59">
        <f t="shared" si="39"/>
        <v>84205</v>
      </c>
      <c r="F848" s="7" t="s">
        <v>2750</v>
      </c>
      <c r="G848" s="59" t="e">
        <f>+VLOOKUP(C848,'Unit Retitle List'!$A$2:$C$1045,3,FALSE)</f>
        <v>#N/A</v>
      </c>
      <c r="H848" s="10" t="str">
        <f>+IFERROR(VLOOKUP(C848,'Unit Retitle List'!$A$2:$C$1045,3,FALSE),F848)</f>
        <v>NR VAW VRC TACSUPRON SAU</v>
      </c>
      <c r="I848" s="7" t="s">
        <v>2734</v>
      </c>
      <c r="J848" s="7" t="s">
        <v>2735</v>
      </c>
      <c r="K848" s="7" t="s">
        <v>26</v>
      </c>
      <c r="L848" s="7" t="s">
        <v>2736</v>
      </c>
      <c r="M848" s="7" t="s">
        <v>2737</v>
      </c>
      <c r="Q848" s="9" t="str">
        <f t="shared" si="40"/>
        <v xml:space="preserve">						{"84205","NR VAW VRC TACSUPRON SAU (NOSC NORFOLK VA)"},</v>
      </c>
      <c r="R848" s="9" t="str">
        <f t="shared" si="41"/>
        <v>insert into FTS_rui_codes (suggest_text_1, suggest_text_2, source) values ("84205","NR VAW VRC TACSUPRON SAU (NOSC NORFOLK VA)","RESFOR N12 (07APR2021) and Re-Title List");</v>
      </c>
    </row>
    <row r="849" spans="1:18" ht="32" x14ac:dyDescent="0.2">
      <c r="A849" s="10" t="s">
        <v>141</v>
      </c>
      <c r="B849" s="7" t="s">
        <v>2730</v>
      </c>
      <c r="C849" s="66">
        <v>84207</v>
      </c>
      <c r="D849" s="7" t="s">
        <v>2747</v>
      </c>
      <c r="E849" s="59">
        <f t="shared" si="39"/>
        <v>84207</v>
      </c>
      <c r="F849" s="7" t="s">
        <v>2748</v>
      </c>
      <c r="G849" s="59" t="str">
        <f>+VLOOKUP(C849,'Unit Retitle List'!$A$2:$C$1045,3,FALSE)</f>
        <v>NR CNRFC MOB CENT</v>
      </c>
      <c r="H849" s="10" t="str">
        <f>+IFERROR(VLOOKUP(C849,'Unit Retitle List'!$A$2:$C$1045,3,FALSE),F849)</f>
        <v>NR CNRFC MOB CENT</v>
      </c>
      <c r="I849" s="7" t="s">
        <v>2734</v>
      </c>
      <c r="J849" s="7" t="s">
        <v>2735</v>
      </c>
      <c r="K849" s="7" t="s">
        <v>26</v>
      </c>
      <c r="L849" s="7" t="s">
        <v>2736</v>
      </c>
      <c r="M849" s="7" t="s">
        <v>2737</v>
      </c>
      <c r="Q849" s="9" t="str">
        <f t="shared" si="40"/>
        <v xml:space="preserve">						{"84207","NR CNRFC MOB CENT (NOSC NORFOLK VA)"},</v>
      </c>
      <c r="R849" s="9" t="str">
        <f t="shared" si="41"/>
        <v>insert into FTS_rui_codes (suggest_text_1, suggest_text_2, source) values ("84207","NR CNRFC MOB CENT (NOSC NORFOLK VA)","RESFOR N12 (07APR2021) and Re-Title List");</v>
      </c>
    </row>
    <row r="850" spans="1:18" ht="32" x14ac:dyDescent="0.2">
      <c r="A850" s="10" t="s">
        <v>94</v>
      </c>
      <c r="B850" s="10" t="s">
        <v>3736</v>
      </c>
      <c r="C850" s="65">
        <v>84208</v>
      </c>
      <c r="D850" s="10" t="s">
        <v>3809</v>
      </c>
      <c r="E850" s="59">
        <f t="shared" si="39"/>
        <v>84208</v>
      </c>
      <c r="F850" s="10" t="s">
        <v>3810</v>
      </c>
      <c r="G850" s="59" t="e">
        <f>+VLOOKUP(C850,'Unit Retitle List'!$A$2:$C$1045,3,FALSE)</f>
        <v>#N/A</v>
      </c>
      <c r="H850" s="10" t="str">
        <f>+IFERROR(VLOOKUP(C850,'Unit Retitle List'!$A$2:$C$1045,3,FALSE),F850)</f>
        <v>NR SURGEMAIN SAN DIEGO</v>
      </c>
      <c r="I850" s="10" t="s">
        <v>3739</v>
      </c>
      <c r="J850" s="10" t="s">
        <v>47</v>
      </c>
      <c r="K850" s="10" t="s">
        <v>48</v>
      </c>
      <c r="L850" s="10" t="s">
        <v>3740</v>
      </c>
      <c r="M850" s="22" t="s">
        <v>3741</v>
      </c>
      <c r="O850" s="17"/>
      <c r="P850" s="13"/>
      <c r="Q850" s="9" t="str">
        <f t="shared" si="40"/>
        <v xml:space="preserve">						{"84208","NR SURGEMAIN SAN DIEGO (NOSC SAN DIEGO CA)"},</v>
      </c>
      <c r="R850" s="9" t="str">
        <f t="shared" si="41"/>
        <v>insert into FTS_rui_codes (suggest_text_1, suggest_text_2, source) values ("84208","NR SURGEMAIN SAN DIEGO (NOSC SAN DIEGO CA)","RESFOR N12 (07APR2021) and Re-Title List");</v>
      </c>
    </row>
    <row r="851" spans="1:18" ht="32" x14ac:dyDescent="0.2">
      <c r="A851" s="10" t="s">
        <v>94</v>
      </c>
      <c r="B851" s="10" t="s">
        <v>3656</v>
      </c>
      <c r="C851" s="65">
        <v>84209</v>
      </c>
      <c r="D851" s="10" t="s">
        <v>3688</v>
      </c>
      <c r="E851" s="59">
        <f t="shared" si="39"/>
        <v>84209</v>
      </c>
      <c r="F851" s="10" t="s">
        <v>3689</v>
      </c>
      <c r="G851" s="59" t="e">
        <f>+VLOOKUP(C851,'Unit Retitle List'!$A$2:$C$1045,3,FALSE)</f>
        <v>#N/A</v>
      </c>
      <c r="H851" s="10" t="str">
        <f>+IFERROR(VLOOKUP(C851,'Unit Retitle List'!$A$2:$C$1045,3,FALSE),F851)</f>
        <v>NR 4TH MARDIV 2/23 CO F(-)</v>
      </c>
      <c r="I851" s="10" t="s">
        <v>3659</v>
      </c>
      <c r="J851" s="10" t="s">
        <v>3660</v>
      </c>
      <c r="K851" s="10" t="s">
        <v>3661</v>
      </c>
      <c r="L851" s="10" t="s">
        <v>3662</v>
      </c>
      <c r="M851" s="22" t="s">
        <v>3663</v>
      </c>
      <c r="P851" s="13"/>
      <c r="Q851" s="9" t="str">
        <f t="shared" si="40"/>
        <v xml:space="preserve">						{"84209","NR 4TH MARDIV 2/23 CO F(-) (NOSC SALT LAKE CITY UT)"},</v>
      </c>
      <c r="R851" s="9" t="str">
        <f t="shared" si="41"/>
        <v>insert into FTS_rui_codes (suggest_text_1, suggest_text_2, source) values ("84209","NR 4TH MARDIV 2/23 CO F(-) (NOSC SALT LAKE CITY UT)","RESFOR N12 (07APR2021) and Re-Title List");</v>
      </c>
    </row>
    <row r="852" spans="1:18" ht="32" x14ac:dyDescent="0.2">
      <c r="A852" s="10" t="s">
        <v>94</v>
      </c>
      <c r="B852" s="10" t="s">
        <v>4324</v>
      </c>
      <c r="C852" s="65">
        <v>84211</v>
      </c>
      <c r="D852" s="10" t="s">
        <v>4388</v>
      </c>
      <c r="E852" s="59">
        <f t="shared" si="39"/>
        <v>84211</v>
      </c>
      <c r="F852" s="10" t="s">
        <v>4389</v>
      </c>
      <c r="G852" s="59" t="str">
        <f>+VLOOKUP(C852,'Unit Retitle List'!$A$2:$C$1045,3,FALSE)</f>
        <v>NR NSF VENTURA CTY</v>
      </c>
      <c r="H852" s="10" t="str">
        <f>+IFERROR(VLOOKUP(C852,'Unit Retitle List'!$A$2:$C$1045,3,FALSE),F852)</f>
        <v>NR NSF VENTURA CTY</v>
      </c>
      <c r="I852" s="10" t="s">
        <v>4327</v>
      </c>
      <c r="J852" s="10" t="s">
        <v>4328</v>
      </c>
      <c r="K852" s="10" t="s">
        <v>48</v>
      </c>
      <c r="L852" s="10" t="s">
        <v>4329</v>
      </c>
      <c r="M852" s="22" t="s">
        <v>4330</v>
      </c>
      <c r="P852" s="13"/>
      <c r="Q852" s="9" t="str">
        <f t="shared" si="40"/>
        <v xml:space="preserve">						{"84211","NR NSF VENTURA CTY (NOSC VENTURA COUNTY CA)"},</v>
      </c>
      <c r="R852" s="9" t="str">
        <f t="shared" si="41"/>
        <v>insert into FTS_rui_codes (suggest_text_1, suggest_text_2, source) values ("84211","NR NSF VENTURA CTY (NOSC VENTURA COUNTY CA)","RESFOR N12 (07APR2021) and Re-Title List");</v>
      </c>
    </row>
    <row r="853" spans="1:18" ht="32" x14ac:dyDescent="0.2">
      <c r="A853" s="10" t="s">
        <v>94</v>
      </c>
      <c r="B853" s="10" t="s">
        <v>649</v>
      </c>
      <c r="C853" s="65">
        <v>84212</v>
      </c>
      <c r="D853" s="10" t="s">
        <v>672</v>
      </c>
      <c r="E853" s="59">
        <f t="shared" si="39"/>
        <v>84212</v>
      </c>
      <c r="F853" s="10" t="s">
        <v>673</v>
      </c>
      <c r="G853" s="59" t="str">
        <f>+VLOOKUP(C853,'Unit Retitle List'!$A$2:$C$1045,3,FALSE)</f>
        <v>NR NSF GLAKES</v>
      </c>
      <c r="H853" s="10" t="str">
        <f>+IFERROR(VLOOKUP(C853,'Unit Retitle List'!$A$2:$C$1045,3,FALSE),F853)</f>
        <v>NR NSF GLAKES</v>
      </c>
      <c r="I853" s="10" t="s">
        <v>652</v>
      </c>
      <c r="J853" s="10" t="s">
        <v>653</v>
      </c>
      <c r="K853" s="10" t="s">
        <v>654</v>
      </c>
      <c r="L853" s="10" t="s">
        <v>655</v>
      </c>
      <c r="M853" s="10" t="s">
        <v>656</v>
      </c>
      <c r="Q853" s="9" t="str">
        <f t="shared" si="40"/>
        <v xml:space="preserve">						{"84212","NR NSF GLAKES (NOSC CHICAGO IL)"},</v>
      </c>
      <c r="R853" s="9" t="str">
        <f t="shared" si="41"/>
        <v>insert into FTS_rui_codes (suggest_text_1, suggest_text_2, source) values ("84212","NR NSF GLAKES (NOSC CHICAGO IL)","RESFOR N12 (07APR2021) and Re-Title List");</v>
      </c>
    </row>
    <row r="854" spans="1:18" ht="32" x14ac:dyDescent="0.2">
      <c r="A854" s="10" t="s">
        <v>94</v>
      </c>
      <c r="B854" s="10" t="s">
        <v>1561</v>
      </c>
      <c r="C854" s="65">
        <v>84213</v>
      </c>
      <c r="D854" s="10" t="s">
        <v>1580</v>
      </c>
      <c r="E854" s="59">
        <f t="shared" si="39"/>
        <v>84213</v>
      </c>
      <c r="F854" s="10" t="s">
        <v>1581</v>
      </c>
      <c r="G854" s="59" t="str">
        <f>+VLOOKUP(C854,'Unit Retitle List'!$A$2:$C$1045,3,FALSE)</f>
        <v>NR NSF KINGSVILLE</v>
      </c>
      <c r="H854" s="10" t="str">
        <f>+IFERROR(VLOOKUP(C854,'Unit Retitle List'!$A$2:$C$1045,3,FALSE),F854)</f>
        <v>NR NSF KINGSVILLE</v>
      </c>
      <c r="I854" s="10" t="s">
        <v>1565</v>
      </c>
      <c r="J854" s="10" t="s">
        <v>1566</v>
      </c>
      <c r="K854" s="10" t="s">
        <v>18</v>
      </c>
      <c r="L854" s="10" t="s">
        <v>1573</v>
      </c>
      <c r="M854" s="10" t="s">
        <v>1568</v>
      </c>
      <c r="Q854" s="9" t="str">
        <f t="shared" si="40"/>
        <v xml:space="preserve">						{"84213","NR NSF KINGSVILLE (NOSC HARLINGEN TX)"},</v>
      </c>
      <c r="R854" s="9" t="str">
        <f t="shared" si="41"/>
        <v>insert into FTS_rui_codes (suggest_text_1, suggest_text_2, source) values ("84213","NR NSF KINGSVILLE (NOSC HARLINGEN TX)","RESFOR N12 (07APR2021) and Re-Title List");</v>
      </c>
    </row>
    <row r="855" spans="1:18" ht="32" x14ac:dyDescent="0.2">
      <c r="A855" s="10" t="s">
        <v>94</v>
      </c>
      <c r="B855" s="10" t="s">
        <v>1490</v>
      </c>
      <c r="C855" s="65">
        <v>84214</v>
      </c>
      <c r="D855" s="10" t="s">
        <v>1546</v>
      </c>
      <c r="E855" s="59">
        <f t="shared" si="39"/>
        <v>84214</v>
      </c>
      <c r="F855" s="10" t="s">
        <v>1547</v>
      </c>
      <c r="G855" s="59" t="str">
        <f>+VLOOKUP(C855,'Unit Retitle List'!$A$2:$C$1045,3,FALSE)</f>
        <v>NR NAVFAC EXWC GUL</v>
      </c>
      <c r="H855" s="10" t="str">
        <f>+IFERROR(VLOOKUP(C855,'Unit Retitle List'!$A$2:$C$1045,3,FALSE),F855)</f>
        <v>NR NAVFAC EXWC GUL</v>
      </c>
      <c r="I855" s="10" t="s">
        <v>1492</v>
      </c>
      <c r="J855" s="10" t="s">
        <v>1493</v>
      </c>
      <c r="K855" s="10" t="s">
        <v>1494</v>
      </c>
      <c r="L855" s="10" t="s">
        <v>1495</v>
      </c>
      <c r="M855" s="10" t="s">
        <v>1496</v>
      </c>
      <c r="Q855" s="9" t="str">
        <f t="shared" si="40"/>
        <v xml:space="preserve">						{"84214","NR NAVFAC EXWC GUL (NOSC GULFPORT MS)"},</v>
      </c>
      <c r="R855" s="9" t="str">
        <f t="shared" si="41"/>
        <v>insert into FTS_rui_codes (suggest_text_1, suggest_text_2, source) values ("84214","NR NAVFAC EXWC GUL (NOSC GULFPORT MS)","RESFOR N12 (07APR2021) and Re-Title List");</v>
      </c>
    </row>
    <row r="856" spans="1:18" ht="32" x14ac:dyDescent="0.2">
      <c r="A856" s="10" t="s">
        <v>94</v>
      </c>
      <c r="B856" s="7" t="s">
        <v>3247</v>
      </c>
      <c r="C856" s="66">
        <v>84216</v>
      </c>
      <c r="D856" s="7" t="s">
        <v>3281</v>
      </c>
      <c r="E856" s="59">
        <f t="shared" si="39"/>
        <v>84216</v>
      </c>
      <c r="F856" s="7" t="s">
        <v>3281</v>
      </c>
      <c r="G856" s="59" t="e">
        <f>+VLOOKUP(C856,'Unit Retitle List'!$A$2:$C$1045,3,FALSE)</f>
        <v>#N/A</v>
      </c>
      <c r="H856" s="10" t="str">
        <f>+IFERROR(VLOOKUP(C856,'Unit Retitle List'!$A$2:$C$1045,3,FALSE),F856)</f>
        <v>NR NSF PITTSBURGH</v>
      </c>
      <c r="I856" s="7" t="s">
        <v>3249</v>
      </c>
      <c r="J856" s="7" t="s">
        <v>3257</v>
      </c>
      <c r="K856" s="7" t="s">
        <v>275</v>
      </c>
      <c r="L856" s="7" t="s">
        <v>3258</v>
      </c>
      <c r="M856" s="7" t="s">
        <v>3252</v>
      </c>
      <c r="Q856" s="9" t="str">
        <f t="shared" si="40"/>
        <v xml:space="preserve">						{"84216","NR NSF PITTSBURGH (NOSC PITTSBURGH PA)"},</v>
      </c>
      <c r="R856" s="9" t="str">
        <f t="shared" si="41"/>
        <v>insert into FTS_rui_codes (suggest_text_1, suggest_text_2, source) values ("84216","NR NSF PITTSBURGH (NOSC PITTSBURGH PA)","RESFOR N12 (07APR2021) and Re-Title List");</v>
      </c>
    </row>
    <row r="857" spans="1:18" ht="32" x14ac:dyDescent="0.2">
      <c r="A857" s="10" t="s">
        <v>94</v>
      </c>
      <c r="B857" s="7" t="s">
        <v>2730</v>
      </c>
      <c r="C857" s="66">
        <v>84218</v>
      </c>
      <c r="D857" s="7" t="s">
        <v>2766</v>
      </c>
      <c r="E857" s="59">
        <f t="shared" si="39"/>
        <v>84218</v>
      </c>
      <c r="F857" s="7" t="s">
        <v>2766</v>
      </c>
      <c r="G857" s="59" t="str">
        <f>+VLOOKUP(C857,'Unit Retitle List'!$A$2:$C$1045,3,FALSE)</f>
        <v>NR DLA JRF DST NOR</v>
      </c>
      <c r="H857" s="10" t="str">
        <f>+IFERROR(VLOOKUP(C857,'Unit Retitle List'!$A$2:$C$1045,3,FALSE),F857)</f>
        <v>NR DLA JRF DST NOR</v>
      </c>
      <c r="I857" s="7" t="s">
        <v>2734</v>
      </c>
      <c r="J857" s="7" t="s">
        <v>2735</v>
      </c>
      <c r="K857" s="7" t="s">
        <v>26</v>
      </c>
      <c r="L857" s="7" t="s">
        <v>2736</v>
      </c>
      <c r="M857" s="7" t="s">
        <v>2737</v>
      </c>
      <c r="Q857" s="9" t="str">
        <f t="shared" si="40"/>
        <v xml:space="preserve">						{"84218","NR DLA JRF DST NOR (NOSC NORFOLK VA)"},</v>
      </c>
      <c r="R857" s="9" t="str">
        <f t="shared" si="41"/>
        <v>insert into FTS_rui_codes (suggest_text_1, suggest_text_2, source) values ("84218","NR DLA JRF DST NOR (NOSC NORFOLK VA)","RESFOR N12 (07APR2021) and Re-Title List");</v>
      </c>
    </row>
    <row r="858" spans="1:18" ht="32" x14ac:dyDescent="0.2">
      <c r="A858" s="10" t="s">
        <v>141</v>
      </c>
      <c r="B858" s="10" t="s">
        <v>2302</v>
      </c>
      <c r="C858" s="65">
        <v>84224</v>
      </c>
      <c r="D858" s="10" t="s">
        <v>2323</v>
      </c>
      <c r="E858" s="59">
        <f t="shared" si="39"/>
        <v>84224</v>
      </c>
      <c r="F858" s="10" t="s">
        <v>2324</v>
      </c>
      <c r="G858" s="59" t="str">
        <f>+VLOOKUP(C858,'Unit Retitle List'!$A$2:$C$1045,3,FALSE)</f>
        <v>NR NSF MERIDIAN</v>
      </c>
      <c r="H858" s="10" t="str">
        <f>+IFERROR(VLOOKUP(C858,'Unit Retitle List'!$A$2:$C$1045,3,FALSE),F858)</f>
        <v>NR NSF MERIDIAN</v>
      </c>
      <c r="I858" s="10" t="s">
        <v>2304</v>
      </c>
      <c r="J858" s="10" t="s">
        <v>2305</v>
      </c>
      <c r="K858" s="10" t="s">
        <v>1494</v>
      </c>
      <c r="L858" s="10" t="s">
        <v>2306</v>
      </c>
      <c r="M858" s="10" t="s">
        <v>2307</v>
      </c>
      <c r="Q858" s="9" t="str">
        <f t="shared" si="40"/>
        <v xml:space="preserve">						{"84224","NR NSF MERIDIAN (NOSC MERIDIAN MS)"},</v>
      </c>
      <c r="R858" s="9" t="str">
        <f t="shared" si="41"/>
        <v>insert into FTS_rui_codes (suggest_text_1, suggest_text_2, source) values ("84224","NR NSF MERIDIAN (NOSC MERIDIAN MS)","RESFOR N12 (07APR2021) and Re-Title List");</v>
      </c>
    </row>
    <row r="859" spans="1:18" ht="32" x14ac:dyDescent="0.2">
      <c r="A859" s="10" t="s">
        <v>141</v>
      </c>
      <c r="B859" s="10" t="s">
        <v>1469</v>
      </c>
      <c r="C859" s="65">
        <v>84225</v>
      </c>
      <c r="D859" s="10" t="s">
        <v>1482</v>
      </c>
      <c r="E859" s="59">
        <f t="shared" si="39"/>
        <v>84225</v>
      </c>
      <c r="F859" s="10" t="s">
        <v>1483</v>
      </c>
      <c r="G859" s="59" t="e">
        <f>+VLOOKUP(C859,'Unit Retitle List'!$A$2:$C$1045,3,FALSE)</f>
        <v>#N/A</v>
      </c>
      <c r="H859" s="10" t="str">
        <f>+IFERROR(VLOOKUP(C859,'Unit Retitle List'!$A$2:$C$1045,3,FALSE),F859)</f>
        <v>NR NSF NSCS ATHENS</v>
      </c>
      <c r="I859" s="10" t="s">
        <v>1480</v>
      </c>
      <c r="J859" s="10" t="s">
        <v>1474</v>
      </c>
      <c r="K859" s="10" t="s">
        <v>539</v>
      </c>
      <c r="L859" s="10" t="s">
        <v>1481</v>
      </c>
      <c r="M859" s="10" t="s">
        <v>1476</v>
      </c>
      <c r="Q859" s="9" t="str">
        <f t="shared" si="40"/>
        <v xml:space="preserve">						{"84225","NR NSF NSCS ATHENS (NOSC GREENVILLE SC)"},</v>
      </c>
      <c r="R859" s="9" t="str">
        <f t="shared" si="41"/>
        <v>insert into FTS_rui_codes (suggest_text_1, suggest_text_2, source) values ("84225","NR NSF NSCS ATHENS (NOSC GREENVILLE SC)","RESFOR N12 (07APR2021) and Re-Title List");</v>
      </c>
    </row>
    <row r="860" spans="1:18" ht="32" x14ac:dyDescent="0.2">
      <c r="A860" s="10" t="s">
        <v>141</v>
      </c>
      <c r="B860" s="10" t="s">
        <v>4324</v>
      </c>
      <c r="C860" s="65">
        <v>84226</v>
      </c>
      <c r="D860" s="10" t="s">
        <v>4369</v>
      </c>
      <c r="E860" s="59">
        <f t="shared" si="39"/>
        <v>84226</v>
      </c>
      <c r="F860" s="10" t="s">
        <v>4370</v>
      </c>
      <c r="G860" s="59" t="e">
        <f>+VLOOKUP(C860,'Unit Retitle List'!$A$2:$C$1045,3,FALSE)</f>
        <v>#N/A</v>
      </c>
      <c r="H860" s="10" t="str">
        <f>+IFERROR(VLOOKUP(C860,'Unit Retitle List'!$A$2:$C$1045,3,FALSE),F860)</f>
        <v>NR COMNAVFOR KOREA DET ENG</v>
      </c>
      <c r="I860" s="10" t="s">
        <v>4327</v>
      </c>
      <c r="J860" s="10" t="s">
        <v>4328</v>
      </c>
      <c r="K860" s="10" t="s">
        <v>48</v>
      </c>
      <c r="L860" s="10" t="s">
        <v>4329</v>
      </c>
      <c r="M860" s="22" t="s">
        <v>4330</v>
      </c>
      <c r="P860" s="13"/>
      <c r="Q860" s="9" t="str">
        <f t="shared" si="40"/>
        <v xml:space="preserve">						{"84226","NR COMNAVFOR KOREA DET ENG (NOSC VENTURA COUNTY CA)"},</v>
      </c>
      <c r="R860" s="9" t="str">
        <f t="shared" si="41"/>
        <v>insert into FTS_rui_codes (suggest_text_1, suggest_text_2, source) values ("84226","NR COMNAVFOR KOREA DET ENG (NOSC VENTURA COUNTY CA)","RESFOR N12 (07APR2021) and Re-Title List");</v>
      </c>
    </row>
    <row r="861" spans="1:18" ht="32" x14ac:dyDescent="0.2">
      <c r="A861" s="10" t="s">
        <v>141</v>
      </c>
      <c r="B861" s="10" t="s">
        <v>1196</v>
      </c>
      <c r="C861" s="65">
        <v>84228</v>
      </c>
      <c r="D861" s="10" t="s">
        <v>1197</v>
      </c>
      <c r="E861" s="59">
        <f t="shared" si="39"/>
        <v>84228</v>
      </c>
      <c r="F861" s="10" t="s">
        <v>1198</v>
      </c>
      <c r="G861" s="59" t="str">
        <f>+VLOOKUP(C861,'Unit Retitle List'!$A$2:$C$1045,3,FALSE)</f>
        <v>NR RSU FDN</v>
      </c>
      <c r="H861" s="10" t="str">
        <f>+IFERROR(VLOOKUP(C861,'Unit Retitle List'!$A$2:$C$1045,3,FALSE),F861)</f>
        <v>NR RSU FDN</v>
      </c>
      <c r="I861" s="10" t="s">
        <v>1199</v>
      </c>
      <c r="J861" s="10" t="s">
        <v>1200</v>
      </c>
      <c r="K861" s="10" t="s">
        <v>1011</v>
      </c>
      <c r="L861" s="10" t="s">
        <v>1201</v>
      </c>
      <c r="M861" s="10" t="s">
        <v>1202</v>
      </c>
      <c r="O861" s="17"/>
      <c r="Q861" s="9" t="str">
        <f t="shared" si="40"/>
        <v xml:space="preserve">						{"84228","NR RSU FDN (NOSC FT DIX NJ)"},</v>
      </c>
      <c r="R861" s="9" t="str">
        <f t="shared" si="41"/>
        <v>insert into FTS_rui_codes (suggest_text_1, suggest_text_2, source) values ("84228","NR RSU FDN (NOSC FT DIX NJ)","RESFOR N12 (07APR2021) and Re-Title List");</v>
      </c>
    </row>
    <row r="862" spans="1:18" ht="32" x14ac:dyDescent="0.2">
      <c r="A862" s="10" t="s">
        <v>141</v>
      </c>
      <c r="B862" s="10" t="s">
        <v>2499</v>
      </c>
      <c r="C862" s="65">
        <v>84230</v>
      </c>
      <c r="D862" s="10" t="s">
        <v>2500</v>
      </c>
      <c r="E862" s="59">
        <f t="shared" si="39"/>
        <v>84230</v>
      </c>
      <c r="F862" s="10" t="s">
        <v>2501</v>
      </c>
      <c r="G862" s="59" t="str">
        <f>+VLOOKUP(C862,'Unit Retitle List'!$A$2:$C$1045,3,FALSE)</f>
        <v>NR NSF NEWLONDON</v>
      </c>
      <c r="H862" s="10" t="str">
        <f>+IFERROR(VLOOKUP(C862,'Unit Retitle List'!$A$2:$C$1045,3,FALSE),F862)</f>
        <v>NR NSF NEWLONDON</v>
      </c>
      <c r="I862" s="10" t="s">
        <v>2502</v>
      </c>
      <c r="J862" s="10" t="s">
        <v>2503</v>
      </c>
      <c r="K862" s="10" t="s">
        <v>2504</v>
      </c>
      <c r="L862" s="10" t="s">
        <v>2505</v>
      </c>
      <c r="M862" s="10" t="s">
        <v>2506</v>
      </c>
      <c r="O862" s="17"/>
      <c r="Q862" s="9" t="str">
        <f t="shared" si="40"/>
        <v xml:space="preserve">						{"84230","NR NSF NEWLONDON (NOSC NEW LONDON CT)"},</v>
      </c>
      <c r="R862" s="9" t="str">
        <f t="shared" si="41"/>
        <v>insert into FTS_rui_codes (suggest_text_1, suggest_text_2, source) values ("84230","NR NSF NEWLONDON (NOSC NEW LONDON CT)","RESFOR N12 (07APR2021) and Re-Title List");</v>
      </c>
    </row>
    <row r="863" spans="1:18" ht="32" x14ac:dyDescent="0.2">
      <c r="A863" s="10" t="s">
        <v>141</v>
      </c>
      <c r="B863" s="10" t="s">
        <v>2652</v>
      </c>
      <c r="C863" s="65">
        <v>84231</v>
      </c>
      <c r="D863" s="10" t="s">
        <v>2663</v>
      </c>
      <c r="E863" s="59">
        <f t="shared" si="39"/>
        <v>84231</v>
      </c>
      <c r="F863" s="10" t="s">
        <v>2664</v>
      </c>
      <c r="G863" s="59" t="str">
        <f>+VLOOKUP(C863,'Unit Retitle List'!$A$2:$C$1045,3,FALSE)</f>
        <v>NR NSF NEWPORT</v>
      </c>
      <c r="H863" s="10" t="str">
        <f>+IFERROR(VLOOKUP(C863,'Unit Retitle List'!$A$2:$C$1045,3,FALSE),F863)</f>
        <v>NR NSF NEWPORT</v>
      </c>
      <c r="I863" s="10" t="s">
        <v>2655</v>
      </c>
      <c r="J863" s="10" t="s">
        <v>2656</v>
      </c>
      <c r="K863" s="10" t="s">
        <v>2657</v>
      </c>
      <c r="L863" s="10" t="s">
        <v>2662</v>
      </c>
      <c r="M863" s="10" t="s">
        <v>2659</v>
      </c>
      <c r="Q863" s="9" t="str">
        <f t="shared" si="40"/>
        <v xml:space="preserve">						{"84231","NR NSF NEWPORT (NOSC NEWPORT RI)"},</v>
      </c>
      <c r="R863" s="9" t="str">
        <f t="shared" si="41"/>
        <v>insert into FTS_rui_codes (suggest_text_1, suggest_text_2, source) values ("84231","NR NSF NEWPORT (NOSC NEWPORT RI)","RESFOR N12 (07APR2021) and Re-Title List");</v>
      </c>
    </row>
    <row r="864" spans="1:18" ht="32" x14ac:dyDescent="0.2">
      <c r="A864" s="10" t="s">
        <v>141</v>
      </c>
      <c r="B864" s="10" t="s">
        <v>2210</v>
      </c>
      <c r="C864" s="65">
        <v>84232</v>
      </c>
      <c r="D864" s="10" t="s">
        <v>2218</v>
      </c>
      <c r="E864" s="59">
        <f t="shared" si="39"/>
        <v>84232</v>
      </c>
      <c r="F864" s="10" t="s">
        <v>2219</v>
      </c>
      <c r="G864" s="59" t="str">
        <f>+VLOOKUP(C864,'Unit Retitle List'!$A$2:$C$1045,3,FALSE)</f>
        <v>NR NSF PNSY</v>
      </c>
      <c r="H864" s="10" t="str">
        <f>+IFERROR(VLOOKUP(C864,'Unit Retitle List'!$A$2:$C$1045,3,FALSE),F864)</f>
        <v>NR NSF PNSY</v>
      </c>
      <c r="I864" s="10" t="s">
        <v>2213</v>
      </c>
      <c r="J864" s="10" t="s">
        <v>2214</v>
      </c>
      <c r="K864" s="10" t="s">
        <v>2215</v>
      </c>
      <c r="L864" s="10" t="s">
        <v>2216</v>
      </c>
      <c r="M864" s="10" t="s">
        <v>2217</v>
      </c>
      <c r="Q864" s="9" t="str">
        <f t="shared" si="40"/>
        <v xml:space="preserve">						{"84232","NR NSF PNSY (NOSC MANCHESTER NH)"},</v>
      </c>
      <c r="R864" s="9" t="str">
        <f t="shared" si="41"/>
        <v>insert into FTS_rui_codes (suggest_text_1, suggest_text_2, source) values ("84232","NR NSF PNSY (NOSC MANCHESTER NH)","RESFOR N12 (07APR2021) and Re-Title List");</v>
      </c>
    </row>
    <row r="865" spans="1:18" ht="32" x14ac:dyDescent="0.2">
      <c r="A865" s="10" t="s">
        <v>141</v>
      </c>
      <c r="B865" s="10" t="s">
        <v>2210</v>
      </c>
      <c r="C865" s="65">
        <v>84233</v>
      </c>
      <c r="D865" s="10" t="s">
        <v>2211</v>
      </c>
      <c r="E865" s="59">
        <f t="shared" si="39"/>
        <v>84233</v>
      </c>
      <c r="F865" s="10" t="s">
        <v>2212</v>
      </c>
      <c r="G865" s="59" t="str">
        <f>+VLOOKUP(C865,'Unit Retitle List'!$A$2:$C$1045,3,FALSE)</f>
        <v>NR NSF BRUNSWICK</v>
      </c>
      <c r="H865" s="10" t="str">
        <f>+IFERROR(VLOOKUP(C865,'Unit Retitle List'!$A$2:$C$1045,3,FALSE),F865)</f>
        <v>NR NSF BRUNSWICK</v>
      </c>
      <c r="I865" s="10" t="s">
        <v>2213</v>
      </c>
      <c r="J865" s="10" t="s">
        <v>2214</v>
      </c>
      <c r="K865" s="10" t="s">
        <v>2215</v>
      </c>
      <c r="L865" s="10" t="s">
        <v>2216</v>
      </c>
      <c r="M865" s="10" t="s">
        <v>2217</v>
      </c>
      <c r="Q865" s="9" t="str">
        <f t="shared" si="40"/>
        <v xml:space="preserve">						{"84233","NR NSF BRUNSWICK (NOSC MANCHESTER NH)"},</v>
      </c>
      <c r="R865" s="9" t="str">
        <f t="shared" si="41"/>
        <v>insert into FTS_rui_codes (suggest_text_1, suggest_text_2, source) values ("84233","NR NSF BRUNSWICK (NOSC MANCHESTER NH)","RESFOR N12 (07APR2021) and Re-Title List");</v>
      </c>
    </row>
    <row r="866" spans="1:18" ht="32" x14ac:dyDescent="0.2">
      <c r="A866" s="10" t="s">
        <v>141</v>
      </c>
      <c r="B866" s="10" t="s">
        <v>1007</v>
      </c>
      <c r="C866" s="65">
        <v>84234</v>
      </c>
      <c r="D866" s="10" t="s">
        <v>1017</v>
      </c>
      <c r="E866" s="59">
        <f t="shared" si="39"/>
        <v>84234</v>
      </c>
      <c r="F866" s="10" t="s">
        <v>1018</v>
      </c>
      <c r="G866" s="59" t="e">
        <f>+VLOOKUP(C866,'Unit Retitle List'!$A$2:$C$1045,3,FALSE)</f>
        <v>#N/A</v>
      </c>
      <c r="H866" s="10" t="str">
        <f>+IFERROR(VLOOKUP(C866,'Unit Retitle List'!$A$2:$C$1045,3,FALSE),F866)</f>
        <v>NR NSF NWS EARLE</v>
      </c>
      <c r="I866" s="10" t="s">
        <v>1016</v>
      </c>
      <c r="J866" s="10" t="s">
        <v>1010</v>
      </c>
      <c r="K866" s="10" t="s">
        <v>1011</v>
      </c>
      <c r="L866" s="10" t="s">
        <v>1012</v>
      </c>
      <c r="M866" s="10" t="s">
        <v>1013</v>
      </c>
      <c r="Q866" s="9" t="str">
        <f t="shared" si="40"/>
        <v xml:space="preserve">						{"84234","NR NSF NWS EARLE (NOSC EARLE NJ)"},</v>
      </c>
      <c r="R866" s="9" t="str">
        <f t="shared" si="41"/>
        <v>insert into FTS_rui_codes (suggest_text_1, suggest_text_2, source) values ("84234","NR NSF NWS EARLE (NOSC EARLE NJ)","RESFOR N12 (07APR2021) and Re-Title List");</v>
      </c>
    </row>
    <row r="867" spans="1:18" ht="32" x14ac:dyDescent="0.2">
      <c r="A867" s="10" t="s">
        <v>141</v>
      </c>
      <c r="B867" s="10" t="s">
        <v>2103</v>
      </c>
      <c r="C867" s="65">
        <v>84236</v>
      </c>
      <c r="D867" s="10" t="s">
        <v>2124</v>
      </c>
      <c r="E867" s="59">
        <f t="shared" si="39"/>
        <v>84236</v>
      </c>
      <c r="F867" s="10" t="s">
        <v>2125</v>
      </c>
      <c r="G867" s="59" t="e">
        <f>+VLOOKUP(C867,'Unit Retitle List'!$A$2:$C$1045,3,FALSE)</f>
        <v>#N/A</v>
      </c>
      <c r="H867" s="10" t="str">
        <f>+IFERROR(VLOOKUP(C867,'Unit Retitle List'!$A$2:$C$1045,3,FALSE),F867)</f>
        <v>NR NSF NSA SOUDA</v>
      </c>
      <c r="I867" s="10" t="s">
        <v>2105</v>
      </c>
      <c r="J867" s="10" t="s">
        <v>2106</v>
      </c>
      <c r="K867" s="10" t="s">
        <v>2107</v>
      </c>
      <c r="L867" s="10" t="s">
        <v>2112</v>
      </c>
      <c r="M867" s="10" t="s">
        <v>2109</v>
      </c>
      <c r="Q867" s="9" t="str">
        <f t="shared" si="40"/>
        <v xml:space="preserve">						{"84236","NR NSF NSA SOUDA (NOSC LITTLE ROCK AR)"},</v>
      </c>
      <c r="R867" s="9" t="str">
        <f t="shared" si="41"/>
        <v>insert into FTS_rui_codes (suggest_text_1, suggest_text_2, source) values ("84236","NR NSF NSA SOUDA (NOSC LITTLE ROCK AR)","RESFOR N12 (07APR2021) and Re-Title List");</v>
      </c>
    </row>
    <row r="868" spans="1:18" ht="32" x14ac:dyDescent="0.2">
      <c r="A868" s="10" t="s">
        <v>141</v>
      </c>
      <c r="B868" s="10" t="s">
        <v>1895</v>
      </c>
      <c r="C868" s="65">
        <v>84237</v>
      </c>
      <c r="D868" s="10" t="s">
        <v>1925</v>
      </c>
      <c r="E868" s="59">
        <f t="shared" si="39"/>
        <v>84237</v>
      </c>
      <c r="F868" s="10" t="s">
        <v>1926</v>
      </c>
      <c r="G868" s="59" t="str">
        <f>+VLOOKUP(C868,'Unit Retitle List'!$A$2:$C$1045,3,FALSE)</f>
        <v>NR NSF YOKOSUKA</v>
      </c>
      <c r="H868" s="10" t="str">
        <f>+IFERROR(VLOOKUP(C868,'Unit Retitle List'!$A$2:$C$1045,3,FALSE),F868)</f>
        <v>NR NSF YOKOSUKA</v>
      </c>
      <c r="I868" s="10" t="s">
        <v>1899</v>
      </c>
      <c r="J868" s="10" t="s">
        <v>1900</v>
      </c>
      <c r="K868" s="10" t="s">
        <v>1901</v>
      </c>
      <c r="L868" s="10" t="s">
        <v>1913</v>
      </c>
      <c r="M868" s="10" t="s">
        <v>1903</v>
      </c>
      <c r="Q868" s="9" t="str">
        <f t="shared" si="40"/>
        <v xml:space="preserve">						{"84237","NR NSF YOKOSUKA (NOSC KANSAS CITY MO)"},</v>
      </c>
      <c r="R868" s="9" t="str">
        <f t="shared" si="41"/>
        <v>insert into FTS_rui_codes (suggest_text_1, suggest_text_2, source) values ("84237","NR NSF YOKOSUKA (NOSC KANSAS CITY MO)","RESFOR N12 (07APR2021) and Re-Title List");</v>
      </c>
    </row>
    <row r="869" spans="1:18" ht="32" x14ac:dyDescent="0.2">
      <c r="A869" s="10" t="s">
        <v>141</v>
      </c>
      <c r="B869" s="10" t="s">
        <v>1441</v>
      </c>
      <c r="C869" s="65">
        <v>84238</v>
      </c>
      <c r="D869" s="10" t="s">
        <v>1442</v>
      </c>
      <c r="E869" s="59">
        <f t="shared" si="39"/>
        <v>84238</v>
      </c>
      <c r="F869" s="10" t="s">
        <v>1443</v>
      </c>
      <c r="G869" s="59" t="str">
        <f>+VLOOKUP(C869,'Unit Retitle List'!$A$2:$C$1045,3,FALSE)</f>
        <v>NR NSF NW GNC</v>
      </c>
      <c r="H869" s="10" t="str">
        <f>+IFERROR(VLOOKUP(C869,'Unit Retitle List'!$A$2:$C$1045,3,FALSE),F869)</f>
        <v>NR NSF NW GNC</v>
      </c>
      <c r="I869" s="10" t="s">
        <v>1444</v>
      </c>
      <c r="J869" s="10" t="s">
        <v>1445</v>
      </c>
      <c r="K869" s="10" t="s">
        <v>577</v>
      </c>
      <c r="L869" s="10" t="s">
        <v>1446</v>
      </c>
      <c r="M869" s="10" t="s">
        <v>1447</v>
      </c>
      <c r="Q869" s="9" t="str">
        <f t="shared" si="40"/>
        <v xml:space="preserve">						{"84238","NR NSF NW GNC (NOSC GREENSBORO NC)"},</v>
      </c>
      <c r="R869" s="9" t="str">
        <f t="shared" si="41"/>
        <v>insert into FTS_rui_codes (suggest_text_1, suggest_text_2, source) values ("84238","NR NSF NW GNC (NOSC GREENSBORO NC)","RESFOR N12 (07APR2021) and Re-Title List");</v>
      </c>
    </row>
    <row r="870" spans="1:18" ht="32" x14ac:dyDescent="0.2">
      <c r="A870" s="10" t="s">
        <v>141</v>
      </c>
      <c r="B870" s="10" t="s">
        <v>1749</v>
      </c>
      <c r="C870" s="65">
        <v>84239</v>
      </c>
      <c r="D870" s="10" t="s">
        <v>1829</v>
      </c>
      <c r="E870" s="59">
        <f t="shared" si="39"/>
        <v>84239</v>
      </c>
      <c r="F870" s="10" t="s">
        <v>1830</v>
      </c>
      <c r="G870" s="59" t="e">
        <f>+VLOOKUP(C870,'Unit Retitle List'!$A$2:$C$1045,3,FALSE)</f>
        <v>#N/A</v>
      </c>
      <c r="H870" s="10" t="str">
        <f>+IFERROR(VLOOKUP(C870,'Unit Retitle List'!$A$2:$C$1045,3,FALSE),F870)</f>
        <v>NR NSF NAS JAX</v>
      </c>
      <c r="I870" s="10" t="s">
        <v>1753</v>
      </c>
      <c r="J870" s="10" t="s">
        <v>53</v>
      </c>
      <c r="K870" s="10" t="s">
        <v>54</v>
      </c>
      <c r="L870" s="10" t="s">
        <v>1754</v>
      </c>
      <c r="M870" s="10" t="s">
        <v>1755</v>
      </c>
      <c r="O870" s="29"/>
      <c r="Q870" s="9" t="str">
        <f t="shared" si="40"/>
        <v xml:space="preserve">						{"84239","NR NSF NAS JAX (NOSC JACKSONVILLE FL)"},</v>
      </c>
      <c r="R870" s="9" t="str">
        <f t="shared" si="41"/>
        <v>insert into FTS_rui_codes (suggest_text_1, suggest_text_2, source) values ("84239","NR NSF NAS JAX (NOSC JACKSONVILLE FL)","RESFOR N12 (07APR2021) and Re-Title List");</v>
      </c>
    </row>
    <row r="871" spans="1:18" ht="32" x14ac:dyDescent="0.2">
      <c r="A871" s="10" t="s">
        <v>141</v>
      </c>
      <c r="B871" s="10" t="s">
        <v>2328</v>
      </c>
      <c r="C871" s="65">
        <v>84240</v>
      </c>
      <c r="D871" s="10" t="s">
        <v>2357</v>
      </c>
      <c r="E871" s="59">
        <f t="shared" si="39"/>
        <v>84240</v>
      </c>
      <c r="F871" s="10" t="s">
        <v>2358</v>
      </c>
      <c r="G871" s="59" t="str">
        <f>+VLOOKUP(C871,'Unit Retitle List'!$A$2:$C$1045,3,FALSE)</f>
        <v>NR NSF KEY WEST</v>
      </c>
      <c r="H871" s="10" t="str">
        <f>+IFERROR(VLOOKUP(C871,'Unit Retitle List'!$A$2:$C$1045,3,FALSE),F871)</f>
        <v>NR NSF KEY WEST</v>
      </c>
      <c r="I871" s="10" t="s">
        <v>2344</v>
      </c>
      <c r="J871" s="10" t="s">
        <v>2333</v>
      </c>
      <c r="K871" s="10" t="s">
        <v>54</v>
      </c>
      <c r="L871" s="10" t="s">
        <v>2345</v>
      </c>
      <c r="M871" s="10" t="s">
        <v>2335</v>
      </c>
      <c r="N871" s="31"/>
      <c r="P871" s="31"/>
      <c r="Q871" s="9" t="str">
        <f t="shared" si="40"/>
        <v xml:space="preserve">						{"84240","NR NSF KEY WEST (NOSC MIAMI FL)"},</v>
      </c>
      <c r="R871" s="9" t="str">
        <f t="shared" si="41"/>
        <v>insert into FTS_rui_codes (suggest_text_1, suggest_text_2, source) values ("84240","NR NSF KEY WEST (NOSC MIAMI FL)","RESFOR N12 (07APR2021) and Re-Title List");</v>
      </c>
    </row>
    <row r="872" spans="1:18" ht="32" x14ac:dyDescent="0.2">
      <c r="A872" s="10" t="s">
        <v>141</v>
      </c>
      <c r="B872" s="10" t="s">
        <v>1749</v>
      </c>
      <c r="C872" s="65">
        <v>84242</v>
      </c>
      <c r="D872" s="10" t="s">
        <v>1831</v>
      </c>
      <c r="E872" s="59">
        <f t="shared" si="39"/>
        <v>84242</v>
      </c>
      <c r="F872" s="10" t="s">
        <v>1832</v>
      </c>
      <c r="G872" s="59" t="str">
        <f>+VLOOKUP(C872,'Unit Retitle List'!$A$2:$C$1045,3,FALSE)</f>
        <v>NR NSF KINGS BAY</v>
      </c>
      <c r="H872" s="10" t="str">
        <f>+IFERROR(VLOOKUP(C872,'Unit Retitle List'!$A$2:$C$1045,3,FALSE),F872)</f>
        <v>NR NSF KINGS BAY</v>
      </c>
      <c r="I872" s="10" t="s">
        <v>1833</v>
      </c>
      <c r="J872" s="10" t="s">
        <v>53</v>
      </c>
      <c r="K872" s="10" t="s">
        <v>54</v>
      </c>
      <c r="L872" s="10" t="s">
        <v>1754</v>
      </c>
      <c r="M872" s="10" t="s">
        <v>1755</v>
      </c>
      <c r="O872" s="29"/>
      <c r="Q872" s="9" t="str">
        <f t="shared" si="40"/>
        <v xml:space="preserve">						{"84242","NR NSF KINGS BAY (NOSC JACKSONVILLE FL)"},</v>
      </c>
      <c r="R872" s="9" t="str">
        <f t="shared" si="41"/>
        <v>insert into FTS_rui_codes (suggest_text_1, suggest_text_2, source) values ("84242","NR NSF KINGS BAY (NOSC JACKSONVILLE FL)","RESFOR N12 (07APR2021) and Re-Title List");</v>
      </c>
    </row>
    <row r="873" spans="1:18" ht="32" x14ac:dyDescent="0.2">
      <c r="A873" s="10" t="s">
        <v>141</v>
      </c>
      <c r="B873" s="10" t="s">
        <v>1749</v>
      </c>
      <c r="C873" s="65">
        <v>84243</v>
      </c>
      <c r="D873" s="10" t="s">
        <v>1834</v>
      </c>
      <c r="E873" s="59">
        <f t="shared" si="39"/>
        <v>84243</v>
      </c>
      <c r="F873" s="10" t="s">
        <v>1835</v>
      </c>
      <c r="G873" s="59" t="str">
        <f>+VLOOKUP(C873,'Unit Retitle List'!$A$2:$C$1045,3,FALSE)</f>
        <v>NR NSF MAYPORT</v>
      </c>
      <c r="H873" s="10" t="str">
        <f>+IFERROR(VLOOKUP(C873,'Unit Retitle List'!$A$2:$C$1045,3,FALSE),F873)</f>
        <v>NR NSF MAYPORT</v>
      </c>
      <c r="I873" s="10" t="s">
        <v>1753</v>
      </c>
      <c r="J873" s="10" t="s">
        <v>53</v>
      </c>
      <c r="K873" s="10" t="s">
        <v>54</v>
      </c>
      <c r="L873" s="10" t="s">
        <v>1754</v>
      </c>
      <c r="M873" s="10" t="s">
        <v>1755</v>
      </c>
      <c r="O873" s="29"/>
      <c r="Q873" s="9" t="str">
        <f t="shared" si="40"/>
        <v xml:space="preserve">						{"84243","NR NSF MAYPORT (NOSC JACKSONVILLE FL)"},</v>
      </c>
      <c r="R873" s="9" t="str">
        <f t="shared" si="41"/>
        <v>insert into FTS_rui_codes (suggest_text_1, suggest_text_2, source) values ("84243","NR NSF MAYPORT (NOSC JACKSONVILLE FL)","RESFOR N12 (07APR2021) and Re-Title List");</v>
      </c>
    </row>
    <row r="874" spans="1:18" ht="32" x14ac:dyDescent="0.2">
      <c r="A874" s="10" t="s">
        <v>141</v>
      </c>
      <c r="B874" s="10" t="s">
        <v>1490</v>
      </c>
      <c r="C874" s="65">
        <v>84244</v>
      </c>
      <c r="D874" s="10" t="s">
        <v>1536</v>
      </c>
      <c r="E874" s="59">
        <f t="shared" si="39"/>
        <v>84244</v>
      </c>
      <c r="F874" s="10" t="s">
        <v>1537</v>
      </c>
      <c r="G874" s="59" t="str">
        <f>+VLOOKUP(C874,'Unit Retitle List'!$A$2:$C$1045,3,FALSE)</f>
        <v>NR NSF GULFPORT</v>
      </c>
      <c r="H874" s="10" t="str">
        <f>+IFERROR(VLOOKUP(C874,'Unit Retitle List'!$A$2:$C$1045,3,FALSE),F874)</f>
        <v>NR NSF GULFPORT</v>
      </c>
      <c r="I874" s="10" t="s">
        <v>1492</v>
      </c>
      <c r="J874" s="10" t="s">
        <v>1493</v>
      </c>
      <c r="K874" s="10" t="s">
        <v>1494</v>
      </c>
      <c r="L874" s="10" t="s">
        <v>1495</v>
      </c>
      <c r="M874" s="10" t="s">
        <v>1496</v>
      </c>
      <c r="Q874" s="9" t="str">
        <f t="shared" si="40"/>
        <v xml:space="preserve">						{"84244","NR NSF GULFPORT (NOSC GULFPORT MS)"},</v>
      </c>
      <c r="R874" s="9" t="str">
        <f t="shared" si="41"/>
        <v>insert into FTS_rui_codes (suggest_text_1, suggest_text_2, source) values ("84244","NR NSF GULFPORT (NOSC GULFPORT MS)","RESFOR N12 (07APR2021) and Re-Title List");</v>
      </c>
    </row>
    <row r="875" spans="1:18" ht="32" x14ac:dyDescent="0.2">
      <c r="A875" s="7" t="s">
        <v>66</v>
      </c>
      <c r="B875" s="10" t="s">
        <v>4428</v>
      </c>
      <c r="C875" s="65">
        <v>84245</v>
      </c>
      <c r="D875" s="10" t="s">
        <v>4487</v>
      </c>
      <c r="E875" s="59">
        <f t="shared" si="39"/>
        <v>84245</v>
      </c>
      <c r="F875" s="10" t="s">
        <v>4488</v>
      </c>
      <c r="G875" s="59" t="str">
        <f>+VLOOKUP(C875,'Unit Retitle List'!$A$2:$C$1045,3,FALSE)</f>
        <v>NR NORCOM EAST WAS</v>
      </c>
      <c r="H875" s="10" t="str">
        <f>+IFERROR(VLOOKUP(C875,'Unit Retitle List'!$A$2:$C$1045,3,FALSE),F875)</f>
        <v>NR NORCOM EAST WAS</v>
      </c>
      <c r="I875" s="10" t="s">
        <v>4431</v>
      </c>
      <c r="J875" s="10" t="s">
        <v>4432</v>
      </c>
      <c r="K875" s="10" t="s">
        <v>298</v>
      </c>
      <c r="L875" s="10" t="s">
        <v>4433</v>
      </c>
      <c r="M875" s="10" t="s">
        <v>4434</v>
      </c>
      <c r="Q875" s="9" t="str">
        <f t="shared" si="40"/>
        <v xml:space="preserve">						{"84245","NR NORCOM EAST WAS (NOSC WASHINGTON DC)"},</v>
      </c>
      <c r="R875" s="9" t="str">
        <f t="shared" si="41"/>
        <v>insert into FTS_rui_codes (suggest_text_1, suggest_text_2, source) values ("84245","NR NORCOM EAST WAS (NOSC WASHINGTON DC)","RESFOR N12 (07APR2021) and Re-Title List");</v>
      </c>
    </row>
    <row r="876" spans="1:18" ht="32" x14ac:dyDescent="0.2">
      <c r="A876" s="7" t="s">
        <v>66</v>
      </c>
      <c r="B876" s="10" t="s">
        <v>533</v>
      </c>
      <c r="C876" s="65">
        <v>84246</v>
      </c>
      <c r="D876" s="10" t="s">
        <v>556</v>
      </c>
      <c r="E876" s="59">
        <f t="shared" si="39"/>
        <v>84246</v>
      </c>
      <c r="F876" s="10" t="s">
        <v>557</v>
      </c>
      <c r="G876" s="59" t="str">
        <f>+VLOOKUP(C876,'Unit Retitle List'!$A$2:$C$1045,3,FALSE)</f>
        <v>NR NSF CHARLESTON</v>
      </c>
      <c r="H876" s="10" t="str">
        <f>+IFERROR(VLOOKUP(C876,'Unit Retitle List'!$A$2:$C$1045,3,FALSE),F876)</f>
        <v>NR NSF CHARLESTON</v>
      </c>
      <c r="I876" s="10" t="s">
        <v>537</v>
      </c>
      <c r="J876" s="10" t="s">
        <v>538</v>
      </c>
      <c r="K876" s="10" t="s">
        <v>539</v>
      </c>
      <c r="L876" s="10" t="s">
        <v>540</v>
      </c>
      <c r="M876" s="10" t="s">
        <v>541</v>
      </c>
      <c r="Q876" s="9" t="str">
        <f t="shared" si="40"/>
        <v xml:space="preserve">						{"84246","NR NSF CHARLESTON (NOSC CHARLESTON SC)"},</v>
      </c>
      <c r="R876" s="9" t="str">
        <f t="shared" si="41"/>
        <v>insert into FTS_rui_codes (suggest_text_1, suggest_text_2, source) values ("84246","NR NSF CHARLESTON (NOSC CHARLESTON SC)","RESFOR N12 (07APR2021) and Re-Title List");</v>
      </c>
    </row>
    <row r="877" spans="1:18" ht="32" x14ac:dyDescent="0.2">
      <c r="A877" s="7" t="s">
        <v>66</v>
      </c>
      <c r="B877" s="10" t="s">
        <v>1641</v>
      </c>
      <c r="C877" s="65">
        <v>84247</v>
      </c>
      <c r="D877" s="10" t="s">
        <v>1701</v>
      </c>
      <c r="E877" s="59">
        <f t="shared" si="39"/>
        <v>84247</v>
      </c>
      <c r="F877" s="10" t="s">
        <v>1702</v>
      </c>
      <c r="G877" s="59" t="str">
        <f>+VLOOKUP(C877,'Unit Retitle List'!$A$2:$C$1045,3,FALSE)</f>
        <v>NR NSF GUANTANAMO</v>
      </c>
      <c r="H877" s="10" t="str">
        <f>+IFERROR(VLOOKUP(C877,'Unit Retitle List'!$A$2:$C$1045,3,FALSE),F877)</f>
        <v>NR NSF GUANTANAMO</v>
      </c>
      <c r="I877" s="10" t="s">
        <v>1645</v>
      </c>
      <c r="J877" s="10" t="s">
        <v>1646</v>
      </c>
      <c r="K877" s="10" t="s">
        <v>18</v>
      </c>
      <c r="L877" s="10" t="s">
        <v>1647</v>
      </c>
      <c r="M877" s="10" t="s">
        <v>1648</v>
      </c>
      <c r="Q877" s="9" t="str">
        <f t="shared" si="40"/>
        <v xml:space="preserve">						{"84247","NR NSF GUANTANAMO (NOSC HOUSTON TX)"},</v>
      </c>
      <c r="R877" s="9" t="str">
        <f t="shared" si="41"/>
        <v>insert into FTS_rui_codes (suggest_text_1, suggest_text_2, source) values ("84247","NR NSF GUANTANAMO (NOSC HOUSTON TX)","RESFOR N12 (07APR2021) and Re-Title List");</v>
      </c>
    </row>
    <row r="878" spans="1:18" ht="32" x14ac:dyDescent="0.2">
      <c r="A878" s="7" t="s">
        <v>66</v>
      </c>
      <c r="B878" s="7" t="s">
        <v>1582</v>
      </c>
      <c r="C878" s="66">
        <v>84248</v>
      </c>
      <c r="D878" s="7" t="s">
        <v>1613</v>
      </c>
      <c r="E878" s="59">
        <f t="shared" si="39"/>
        <v>84248</v>
      </c>
      <c r="F878" s="7" t="s">
        <v>1614</v>
      </c>
      <c r="G878" s="59" t="str">
        <f>+VLOOKUP(C878,'Unit Retitle List'!$A$2:$C$1045,3,FALSE)</f>
        <v>NR NSF MECHANICSBG</v>
      </c>
      <c r="H878" s="10" t="str">
        <f>+IFERROR(VLOOKUP(C878,'Unit Retitle List'!$A$2:$C$1045,3,FALSE),F878)</f>
        <v>NR NSF MECHANICSBG</v>
      </c>
      <c r="I878" s="7" t="s">
        <v>1594</v>
      </c>
      <c r="J878" s="7" t="s">
        <v>1585</v>
      </c>
      <c r="K878" s="7" t="s">
        <v>275</v>
      </c>
      <c r="L878" s="7" t="s">
        <v>1595</v>
      </c>
      <c r="M878" s="7" t="s">
        <v>1587</v>
      </c>
      <c r="Q878" s="9" t="str">
        <f t="shared" si="40"/>
        <v xml:space="preserve">						{"84248","NR NSF MECHANICSBG (NOSC HARRISBURG PA)"},</v>
      </c>
      <c r="R878" s="9" t="str">
        <f t="shared" si="41"/>
        <v>insert into FTS_rui_codes (suggest_text_1, suggest_text_2, source) values ("84248","NR NSF MECHANICSBG (NOSC HARRISBURG PA)","RESFOR N12 (07APR2021) and Re-Title List");</v>
      </c>
    </row>
    <row r="879" spans="1:18" ht="32" x14ac:dyDescent="0.2">
      <c r="A879" s="7" t="s">
        <v>66</v>
      </c>
      <c r="B879" s="7" t="s">
        <v>2071</v>
      </c>
      <c r="C879" s="66">
        <v>84249</v>
      </c>
      <c r="D879" s="7" t="s">
        <v>2091</v>
      </c>
      <c r="E879" s="59">
        <f t="shared" si="39"/>
        <v>84249</v>
      </c>
      <c r="F879" s="7" t="s">
        <v>2092</v>
      </c>
      <c r="G879" s="59" t="str">
        <f>+VLOOKUP(C879,'Unit Retitle List'!$A$2:$C$1045,3,FALSE)</f>
        <v>NR NSF NSA PHIL</v>
      </c>
      <c r="H879" s="10" t="str">
        <f>+IFERROR(VLOOKUP(C879,'Unit Retitle List'!$A$2:$C$1045,3,FALSE),F879)</f>
        <v>NR NSF NSA PHIL</v>
      </c>
      <c r="I879" s="7" t="s">
        <v>2080</v>
      </c>
      <c r="J879" s="7" t="s">
        <v>2075</v>
      </c>
      <c r="K879" s="7" t="s">
        <v>275</v>
      </c>
      <c r="L879" s="7" t="s">
        <v>2081</v>
      </c>
      <c r="M879" s="7" t="s">
        <v>2077</v>
      </c>
      <c r="Q879" s="9" t="str">
        <f t="shared" si="40"/>
        <v xml:space="preserve">						{"84249","NR NSF NSA PHIL (NOSC LEHIGH VALLEY PA)"},</v>
      </c>
      <c r="R879" s="9" t="str">
        <f t="shared" si="41"/>
        <v>insert into FTS_rui_codes (suggest_text_1, suggest_text_2, source) values ("84249","NR NSF NSA PHIL (NOSC LEHIGH VALLEY PA)","RESFOR N12 (07APR2021) and Re-Title List");</v>
      </c>
    </row>
    <row r="880" spans="1:18" ht="32" x14ac:dyDescent="0.2">
      <c r="A880" s="7" t="s">
        <v>66</v>
      </c>
      <c r="B880" s="7" t="s">
        <v>2730</v>
      </c>
      <c r="C880" s="66">
        <v>84250</v>
      </c>
      <c r="D880" s="7" t="s">
        <v>2815</v>
      </c>
      <c r="E880" s="59">
        <f t="shared" si="39"/>
        <v>84250</v>
      </c>
      <c r="F880" s="7" t="s">
        <v>2815</v>
      </c>
      <c r="G880" s="59" t="e">
        <f>+VLOOKUP(C880,'Unit Retitle List'!$A$2:$C$1045,3,FALSE)</f>
        <v>#N/A</v>
      </c>
      <c r="H880" s="10" t="str">
        <f>+IFERROR(VLOOKUP(C880,'Unit Retitle List'!$A$2:$C$1045,3,FALSE),F880)</f>
        <v>NR CNRMA ROC</v>
      </c>
      <c r="I880" s="7" t="s">
        <v>2734</v>
      </c>
      <c r="J880" s="7" t="s">
        <v>2735</v>
      </c>
      <c r="K880" s="7" t="s">
        <v>26</v>
      </c>
      <c r="L880" s="7" t="s">
        <v>2736</v>
      </c>
      <c r="M880" s="7" t="s">
        <v>2737</v>
      </c>
      <c r="Q880" s="9" t="str">
        <f t="shared" si="40"/>
        <v xml:space="preserve">						{"84250","NR CNRMA ROC (NOSC NORFOLK VA)"},</v>
      </c>
      <c r="R880" s="9" t="str">
        <f t="shared" si="41"/>
        <v>insert into FTS_rui_codes (suggest_text_1, suggest_text_2, source) values ("84250","NR CNRMA ROC (NOSC NORFOLK VA)","RESFOR N12 (07APR2021) and Re-Title List");</v>
      </c>
    </row>
    <row r="881" spans="1:18" ht="32" x14ac:dyDescent="0.2">
      <c r="A881" s="7" t="s">
        <v>66</v>
      </c>
      <c r="B881" s="10" t="s">
        <v>1749</v>
      </c>
      <c r="C881" s="65">
        <v>84251</v>
      </c>
      <c r="D881" s="10" t="s">
        <v>1836</v>
      </c>
      <c r="E881" s="59">
        <f t="shared" si="39"/>
        <v>84251</v>
      </c>
      <c r="F881" s="10" t="s">
        <v>1836</v>
      </c>
      <c r="G881" s="59" t="e">
        <f>+VLOOKUP(C881,'Unit Retitle List'!$A$2:$C$1045,3,FALSE)</f>
        <v>#N/A</v>
      </c>
      <c r="H881" s="10" t="str">
        <f>+IFERROR(VLOOKUP(C881,'Unit Retitle List'!$A$2:$C$1045,3,FALSE),F881)</f>
        <v>NR CNRSE ROC</v>
      </c>
      <c r="I881" s="10" t="s">
        <v>1753</v>
      </c>
      <c r="J881" s="10" t="s">
        <v>53</v>
      </c>
      <c r="K881" s="10" t="s">
        <v>54</v>
      </c>
      <c r="L881" s="10" t="s">
        <v>1754</v>
      </c>
      <c r="M881" s="10" t="s">
        <v>1755</v>
      </c>
      <c r="O881" s="28"/>
      <c r="Q881" s="9" t="str">
        <f t="shared" si="40"/>
        <v xml:space="preserve">						{"84251","NR CNRSE ROC (NOSC JACKSONVILLE FL)"},</v>
      </c>
      <c r="R881" s="9" t="str">
        <f t="shared" si="41"/>
        <v>insert into FTS_rui_codes (suggest_text_1, suggest_text_2, source) values ("84251","NR CNRSE ROC (NOSC JACKSONVILLE FL)","RESFOR N12 (07APR2021) and Re-Title List");</v>
      </c>
    </row>
    <row r="882" spans="1:18" ht="32" x14ac:dyDescent="0.2">
      <c r="A882" s="10" t="s">
        <v>121</v>
      </c>
      <c r="B882" s="10" t="s">
        <v>370</v>
      </c>
      <c r="C882" s="65">
        <v>84255</v>
      </c>
      <c r="D882" s="10" t="s">
        <v>385</v>
      </c>
      <c r="E882" s="59">
        <f t="shared" si="39"/>
        <v>84255</v>
      </c>
      <c r="F882" s="10" t="s">
        <v>386</v>
      </c>
      <c r="G882" s="59" t="e">
        <f>+VLOOKUP(C882,'Unit Retitle List'!$A$2:$C$1045,3,FALSE)</f>
        <v>#N/A</v>
      </c>
      <c r="H882" s="10" t="str">
        <f>+IFERROR(VLOOKUP(C882,'Unit Retitle List'!$A$2:$C$1045,3,FALSE),F882)</f>
        <v>NR SURGEMAIN BANGOR</v>
      </c>
      <c r="I882" s="10" t="s">
        <v>373</v>
      </c>
      <c r="J882" s="10" t="s">
        <v>374</v>
      </c>
      <c r="K882" s="10" t="s">
        <v>375</v>
      </c>
      <c r="L882" s="10" t="s">
        <v>376</v>
      </c>
      <c r="M882" s="10" t="s">
        <v>377</v>
      </c>
      <c r="O882" s="17"/>
      <c r="Q882" s="9" t="str">
        <f t="shared" si="40"/>
        <v xml:space="preserve">						{"84255","NR SURGEMAIN BANGOR (NOSC BANGOR ME)"},</v>
      </c>
      <c r="R882" s="9" t="str">
        <f t="shared" si="41"/>
        <v>insert into FTS_rui_codes (suggest_text_1, suggest_text_2, source) values ("84255","NR SURGEMAIN BANGOR (NOSC BANGOR ME)","RESFOR N12 (07APR2021) and Re-Title List");</v>
      </c>
    </row>
    <row r="883" spans="1:18" ht="32" x14ac:dyDescent="0.2">
      <c r="A883" s="10" t="s">
        <v>121</v>
      </c>
      <c r="B883" s="10" t="s">
        <v>649</v>
      </c>
      <c r="C883" s="65">
        <v>84258</v>
      </c>
      <c r="D883" s="10" t="s">
        <v>674</v>
      </c>
      <c r="E883" s="59">
        <f t="shared" si="39"/>
        <v>84258</v>
      </c>
      <c r="F883" s="10" t="s">
        <v>675</v>
      </c>
      <c r="G883" s="59" t="str">
        <f>+VLOOKUP(C883,'Unit Retitle List'!$A$2:$C$1045,3,FALSE)</f>
        <v>NR SUBGRU 7 GLI</v>
      </c>
      <c r="H883" s="10" t="str">
        <f>+IFERROR(VLOOKUP(C883,'Unit Retitle List'!$A$2:$C$1045,3,FALSE),F883)</f>
        <v>NR SUBGRU 7 GLI</v>
      </c>
      <c r="I883" s="10" t="s">
        <v>652</v>
      </c>
      <c r="J883" s="10" t="s">
        <v>653</v>
      </c>
      <c r="K883" s="10" t="s">
        <v>654</v>
      </c>
      <c r="L883" s="10" t="s">
        <v>655</v>
      </c>
      <c r="M883" s="10" t="s">
        <v>656</v>
      </c>
      <c r="Q883" s="9" t="str">
        <f t="shared" si="40"/>
        <v xml:space="preserve">						{"84258","NR SUBGRU 7 GLI (NOSC CHICAGO IL)"},</v>
      </c>
      <c r="R883" s="9" t="str">
        <f t="shared" si="41"/>
        <v>insert into FTS_rui_codes (suggest_text_1, suggest_text_2, source) values ("84258","NR SUBGRU 7 GLI (NOSC CHICAGO IL)","RESFOR N12 (07APR2021) and Re-Title List");</v>
      </c>
    </row>
    <row r="884" spans="1:18" ht="32" x14ac:dyDescent="0.2">
      <c r="A884" s="10" t="s">
        <v>121</v>
      </c>
      <c r="B884" s="10" t="s">
        <v>3656</v>
      </c>
      <c r="C884" s="65">
        <v>84259</v>
      </c>
      <c r="D884" s="10" t="s">
        <v>3657</v>
      </c>
      <c r="E884" s="59">
        <f t="shared" si="39"/>
        <v>84259</v>
      </c>
      <c r="F884" s="10" t="s">
        <v>3658</v>
      </c>
      <c r="G884" s="59" t="e">
        <f>+VLOOKUP(C884,'Unit Retitle List'!$A$2:$C$1045,3,FALSE)</f>
        <v>#N/A</v>
      </c>
      <c r="H884" s="10" t="str">
        <f>+IFERROR(VLOOKUP(C884,'Unit Retitle List'!$A$2:$C$1045,3,FALSE),F884)</f>
        <v>NR ADMIN PERS 1965</v>
      </c>
      <c r="I884" s="10" t="s">
        <v>3659</v>
      </c>
      <c r="J884" s="10" t="s">
        <v>3660</v>
      </c>
      <c r="K884" s="10" t="s">
        <v>3661</v>
      </c>
      <c r="L884" s="10" t="s">
        <v>3662</v>
      </c>
      <c r="M884" s="22" t="s">
        <v>3663</v>
      </c>
      <c r="O884" s="13"/>
      <c r="P884" s="13"/>
      <c r="Q884" s="9" t="str">
        <f t="shared" si="40"/>
        <v xml:space="preserve">						{"84259","NR ADMIN PERS 1965 (NOSC SALT LAKE CITY UT)"},</v>
      </c>
      <c r="R884" s="9" t="str">
        <f t="shared" si="41"/>
        <v>insert into FTS_rui_codes (suggest_text_1, suggest_text_2, source) values ("84259","NR ADMIN PERS 1965 (NOSC SALT LAKE CITY UT)","RESFOR N12 (07APR2021) and Re-Title List");</v>
      </c>
    </row>
    <row r="885" spans="1:18" ht="32" x14ac:dyDescent="0.2">
      <c r="A885" s="10" t="s">
        <v>121</v>
      </c>
      <c r="B885" s="10" t="s">
        <v>2474</v>
      </c>
      <c r="C885" s="65">
        <v>84260</v>
      </c>
      <c r="D885" s="10" t="s">
        <v>2487</v>
      </c>
      <c r="E885" s="59">
        <f t="shared" si="39"/>
        <v>84260</v>
      </c>
      <c r="F885" s="10" t="s">
        <v>2488</v>
      </c>
      <c r="G885" s="59" t="e">
        <f>+VLOOKUP(C885,'Unit Retitle List'!$A$2:$C$1045,3,FALSE)</f>
        <v>#N/A</v>
      </c>
      <c r="H885" s="10" t="str">
        <f>+IFERROR(VLOOKUP(C885,'Unit Retitle List'!$A$2:$C$1045,3,FALSE),F885)</f>
        <v>NR SUBLANT UWO DELAWARE</v>
      </c>
      <c r="I885" s="10" t="s">
        <v>2477</v>
      </c>
      <c r="J885" s="10" t="s">
        <v>2478</v>
      </c>
      <c r="K885" s="10" t="s">
        <v>2479</v>
      </c>
      <c r="L885" s="10" t="s">
        <v>2480</v>
      </c>
      <c r="M885" s="10" t="s">
        <v>2481</v>
      </c>
      <c r="Q885" s="9" t="str">
        <f t="shared" si="40"/>
        <v xml:space="preserve">						{"84260","NR SUBLANT UWO DELAWARE (NOSC NEW CASTLE DE)"},</v>
      </c>
      <c r="R885" s="9" t="str">
        <f t="shared" si="41"/>
        <v>insert into FTS_rui_codes (suggest_text_1, suggest_text_2, source) values ("84260","NR SUBLANT UWO DELAWARE (NOSC NEW CASTLE DE)","RESFOR N12 (07APR2021) and Re-Title List");</v>
      </c>
    </row>
    <row r="886" spans="1:18" ht="32" x14ac:dyDescent="0.2">
      <c r="A886" s="10" t="s">
        <v>121</v>
      </c>
      <c r="B886" s="10" t="s">
        <v>572</v>
      </c>
      <c r="C886" s="65">
        <v>84261</v>
      </c>
      <c r="D886" s="10" t="s">
        <v>590</v>
      </c>
      <c r="E886" s="59">
        <f t="shared" si="39"/>
        <v>84261</v>
      </c>
      <c r="F886" s="10" t="s">
        <v>591</v>
      </c>
      <c r="G886" s="59" t="str">
        <f>+VLOOKUP(C886,'Unit Retitle List'!$A$2:$C$1045,3,FALSE)</f>
        <v>NR SUBGRU 2 CNC</v>
      </c>
      <c r="H886" s="10" t="str">
        <f>+IFERROR(VLOOKUP(C886,'Unit Retitle List'!$A$2:$C$1045,3,FALSE),F886)</f>
        <v>NR SUBGRU 2 CNC</v>
      </c>
      <c r="I886" s="10" t="s">
        <v>575</v>
      </c>
      <c r="J886" s="10" t="s">
        <v>576</v>
      </c>
      <c r="K886" s="10" t="s">
        <v>577</v>
      </c>
      <c r="L886" s="10" t="s">
        <v>578</v>
      </c>
      <c r="M886" s="10" t="s">
        <v>579</v>
      </c>
      <c r="Q886" s="9" t="str">
        <f t="shared" si="40"/>
        <v xml:space="preserve">						{"84261","NR SUBGRU 2 CNC (NOSC CHARLOTTE NC)"},</v>
      </c>
      <c r="R886" s="9" t="str">
        <f t="shared" si="41"/>
        <v>insert into FTS_rui_codes (suggest_text_1, suggest_text_2, source) values ("84261","NR SUBGRU 2 CNC (NOSC CHARLOTTE NC)","RESFOR N12 (07APR2021) and Re-Title List");</v>
      </c>
    </row>
    <row r="887" spans="1:18" ht="32" x14ac:dyDescent="0.2">
      <c r="A887" s="10" t="s">
        <v>121</v>
      </c>
      <c r="B887" s="10" t="s">
        <v>2398</v>
      </c>
      <c r="C887" s="65">
        <v>84262</v>
      </c>
      <c r="D887" s="10" t="s">
        <v>2412</v>
      </c>
      <c r="E887" s="59">
        <f t="shared" si="39"/>
        <v>84262</v>
      </c>
      <c r="F887" s="11" t="s">
        <v>2413</v>
      </c>
      <c r="G887" s="59" t="e">
        <f>+VLOOKUP(C887,'Unit Retitle List'!$A$2:$C$1045,3,FALSE)</f>
        <v>#N/A</v>
      </c>
      <c r="H887" s="10" t="str">
        <f>+IFERROR(VLOOKUP(C887,'Unit Retitle List'!$A$2:$C$1045,3,FALSE),F887)</f>
        <v>NR AVIATION SUPPORT U 1389</v>
      </c>
      <c r="I887" s="10" t="s">
        <v>2401</v>
      </c>
      <c r="J887" s="10" t="s">
        <v>2402</v>
      </c>
      <c r="K887" s="10" t="s">
        <v>2403</v>
      </c>
      <c r="L887" s="10" t="s">
        <v>2404</v>
      </c>
      <c r="M887" s="10" t="s">
        <v>2405</v>
      </c>
      <c r="Q887" s="9" t="str">
        <f t="shared" si="40"/>
        <v xml:space="preserve">						{"84262","NR AVIATION SUPPORT U 1389 (NOSC MINNEAPOLIS MN)"},</v>
      </c>
      <c r="R887" s="9" t="str">
        <f t="shared" si="41"/>
        <v>insert into FTS_rui_codes (suggest_text_1, suggest_text_2, source) values ("84262","NR AVIATION SUPPORT U 1389 (NOSC MINNEAPOLIS MN)","RESFOR N12 (07APR2021) and Re-Title List");</v>
      </c>
    </row>
    <row r="888" spans="1:18" ht="32" x14ac:dyDescent="0.2">
      <c r="A888" s="10" t="s">
        <v>121</v>
      </c>
      <c r="B888" s="10" t="s">
        <v>1139</v>
      </c>
      <c r="C888" s="65">
        <v>84264</v>
      </c>
      <c r="D888" s="10" t="s">
        <v>1158</v>
      </c>
      <c r="E888" s="59">
        <f t="shared" si="39"/>
        <v>84264</v>
      </c>
      <c r="F888" s="11" t="s">
        <v>1159</v>
      </c>
      <c r="G888" s="59" t="str">
        <f>+VLOOKUP(C888,'Unit Retitle List'!$A$2:$C$1045,3,FALSE)</f>
        <v>NR NSF NS EVER</v>
      </c>
      <c r="H888" s="10" t="str">
        <f>+IFERROR(VLOOKUP(C888,'Unit Retitle List'!$A$2:$C$1045,3,FALSE),F888)</f>
        <v>NR NSF NS EVER</v>
      </c>
      <c r="I888" s="10" t="s">
        <v>1142</v>
      </c>
      <c r="J888" s="10" t="s">
        <v>1143</v>
      </c>
      <c r="K888" s="10" t="s">
        <v>1144</v>
      </c>
      <c r="L888" s="10" t="s">
        <v>1145</v>
      </c>
      <c r="M888" s="10" t="s">
        <v>1146</v>
      </c>
      <c r="Q888" s="9" t="str">
        <f t="shared" si="40"/>
        <v xml:space="preserve">						{"84264","NR NSF NS EVER (NOSC EVERETT WA)"},</v>
      </c>
      <c r="R888" s="9" t="str">
        <f t="shared" si="41"/>
        <v>insert into FTS_rui_codes (suggest_text_1, suggest_text_2, source) values ("84264","NR NSF NS EVER (NOSC EVERETT WA)","RESFOR N12 (07APR2021) and Re-Title List");</v>
      </c>
    </row>
    <row r="889" spans="1:18" ht="32" x14ac:dyDescent="0.2">
      <c r="A889" s="10" t="s">
        <v>121</v>
      </c>
      <c r="B889" s="10" t="s">
        <v>3195</v>
      </c>
      <c r="C889" s="65">
        <v>84265</v>
      </c>
      <c r="D889" s="10" t="s">
        <v>3210</v>
      </c>
      <c r="E889" s="59">
        <f t="shared" si="39"/>
        <v>84265</v>
      </c>
      <c r="F889" s="10" t="s">
        <v>3210</v>
      </c>
      <c r="G889" s="59" t="e">
        <f>+VLOOKUP(C889,'Unit Retitle List'!$A$2:$C$1045,3,FALSE)</f>
        <v>#N/A</v>
      </c>
      <c r="H889" s="10" t="str">
        <f>+IFERROR(VLOOKUP(C889,'Unit Retitle List'!$A$2:$C$1045,3,FALSE),F889)</f>
        <v>NR NSF NASD GUAM</v>
      </c>
      <c r="I889" s="10" t="s">
        <v>3208</v>
      </c>
      <c r="J889" s="10" t="s">
        <v>3204</v>
      </c>
      <c r="K889" s="10" t="s">
        <v>3199</v>
      </c>
      <c r="L889" s="10" t="s">
        <v>3209</v>
      </c>
      <c r="M889" s="22" t="s">
        <v>3201</v>
      </c>
      <c r="O889" s="17"/>
      <c r="P889" s="13"/>
      <c r="Q889" s="9" t="str">
        <f t="shared" si="40"/>
        <v xml:space="preserve">						{"84265","NR NSF NASD GUAM (NOSC PHOENIX AZ)"},</v>
      </c>
      <c r="R889" s="9" t="str">
        <f t="shared" si="41"/>
        <v>insert into FTS_rui_codes (suggest_text_1, suggest_text_2, source) values ("84265","NR NSF NASD GUAM (NOSC PHOENIX AZ)","RESFOR N12 (07APR2021) and Re-Title List");</v>
      </c>
    </row>
    <row r="890" spans="1:18" ht="32" x14ac:dyDescent="0.2">
      <c r="A890" s="10" t="s">
        <v>121</v>
      </c>
      <c r="B890" s="10" t="s">
        <v>3656</v>
      </c>
      <c r="C890" s="65">
        <v>84266</v>
      </c>
      <c r="D890" s="10" t="s">
        <v>3686</v>
      </c>
      <c r="E890" s="59">
        <f t="shared" si="39"/>
        <v>84266</v>
      </c>
      <c r="F890" s="10" t="s">
        <v>3687</v>
      </c>
      <c r="G890" s="59" t="str">
        <f>+VLOOKUP(C890,'Unit Retitle List'!$A$2:$C$1045,3,FALSE)</f>
        <v>NR NSF D GARCIA</v>
      </c>
      <c r="H890" s="10" t="str">
        <f>+IFERROR(VLOOKUP(C890,'Unit Retitle List'!$A$2:$C$1045,3,FALSE),F890)</f>
        <v>NR NSF D GARCIA</v>
      </c>
      <c r="I890" s="10" t="s">
        <v>3659</v>
      </c>
      <c r="J890" s="10" t="s">
        <v>3660</v>
      </c>
      <c r="K890" s="10" t="s">
        <v>3661</v>
      </c>
      <c r="L890" s="10" t="s">
        <v>3662</v>
      </c>
      <c r="M890" s="22" t="s">
        <v>3663</v>
      </c>
      <c r="P890" s="13"/>
      <c r="Q890" s="9" t="str">
        <f t="shared" si="40"/>
        <v xml:space="preserve">						{"84266","NR NSF D GARCIA (NOSC SALT LAKE CITY UT)"},</v>
      </c>
      <c r="R890" s="9" t="str">
        <f t="shared" si="41"/>
        <v>insert into FTS_rui_codes (suggest_text_1, suggest_text_2, source) values ("84266","NR NSF D GARCIA (NOSC SALT LAKE CITY UT)","RESFOR N12 (07APR2021) and Re-Title List");</v>
      </c>
    </row>
    <row r="891" spans="1:18" ht="32" x14ac:dyDescent="0.2">
      <c r="A891" s="10" t="s">
        <v>121</v>
      </c>
      <c r="B891" s="10" t="s">
        <v>3461</v>
      </c>
      <c r="C891" s="65">
        <v>84268</v>
      </c>
      <c r="D891" s="10" t="s">
        <v>3462</v>
      </c>
      <c r="E891" s="59">
        <f t="shared" si="39"/>
        <v>84268</v>
      </c>
      <c r="F891" s="10" t="s">
        <v>3463</v>
      </c>
      <c r="G891" s="59" t="e">
        <f>+VLOOKUP(C891,'Unit Retitle List'!$A$2:$C$1045,3,FALSE)</f>
        <v>#N/A</v>
      </c>
      <c r="H891" s="10" t="str">
        <f>+IFERROR(VLOOKUP(C891,'Unit Retitle List'!$A$2:$C$1045,3,FALSE),F891)</f>
        <v>NR NSF NAS FALLON</v>
      </c>
      <c r="I891" s="10" t="s">
        <v>3464</v>
      </c>
      <c r="J891" s="10" t="s">
        <v>3465</v>
      </c>
      <c r="K891" s="10" t="s">
        <v>3466</v>
      </c>
      <c r="L891" s="10" t="s">
        <v>3467</v>
      </c>
      <c r="M891" s="22" t="s">
        <v>3468</v>
      </c>
      <c r="P891" s="13"/>
      <c r="Q891" s="9" t="str">
        <f t="shared" si="40"/>
        <v xml:space="preserve">						{"84268","NR NSF NAS FALLON (NOSC RENO NV)"},</v>
      </c>
      <c r="R891" s="9" t="str">
        <f t="shared" si="41"/>
        <v>insert into FTS_rui_codes (suggest_text_1, suggest_text_2, source) values ("84268","NR NSF NAS FALLON (NOSC RENO NV)","RESFOR N12 (07APR2021) and Re-Title List");</v>
      </c>
    </row>
    <row r="892" spans="1:18" ht="32" x14ac:dyDescent="0.2">
      <c r="A892" s="10" t="s">
        <v>121</v>
      </c>
      <c r="B892" s="10" t="s">
        <v>2978</v>
      </c>
      <c r="C892" s="65">
        <v>84271</v>
      </c>
      <c r="D892" s="10" t="s">
        <v>3009</v>
      </c>
      <c r="E892" s="59">
        <f t="shared" si="39"/>
        <v>84271</v>
      </c>
      <c r="F892" s="10" t="s">
        <v>3010</v>
      </c>
      <c r="G892" s="59" t="e">
        <f>+VLOOKUP(C892,'Unit Retitle List'!$A$2:$C$1045,3,FALSE)</f>
        <v>#N/A</v>
      </c>
      <c r="H892" s="10" t="str">
        <f>+IFERROR(VLOOKUP(C892,'Unit Retitle List'!$A$2:$C$1045,3,FALSE),F892)</f>
        <v>NR NSF NAF ATSUGI</v>
      </c>
      <c r="I892" s="10" t="s">
        <v>2990</v>
      </c>
      <c r="J892" s="10" t="s">
        <v>2983</v>
      </c>
      <c r="K892" s="10" t="s">
        <v>2984</v>
      </c>
      <c r="L892" s="10" t="s">
        <v>2991</v>
      </c>
      <c r="M892" s="10" t="s">
        <v>2986</v>
      </c>
      <c r="Q892" s="9" t="str">
        <f t="shared" si="40"/>
        <v xml:space="preserve">						{"84271","NR NSF NAF ATSUGI (NOSC OKLAHOMA CITY OK)"},</v>
      </c>
      <c r="R892" s="9" t="str">
        <f t="shared" si="41"/>
        <v>insert into FTS_rui_codes (suggest_text_1, suggest_text_2, source) values ("84271","NR NSF NAF ATSUGI (NOSC OKLAHOMA CITY OK)","RESFOR N12 (07APR2021) and Re-Title List");</v>
      </c>
    </row>
    <row r="893" spans="1:18" ht="32" x14ac:dyDescent="0.2">
      <c r="A893" s="10" t="s">
        <v>121</v>
      </c>
      <c r="B893" s="7" t="s">
        <v>2730</v>
      </c>
      <c r="C893" s="66">
        <v>84272</v>
      </c>
      <c r="D893" s="7" t="s">
        <v>2826</v>
      </c>
      <c r="E893" s="59">
        <f t="shared" si="39"/>
        <v>84272</v>
      </c>
      <c r="F893" s="7" t="s">
        <v>2827</v>
      </c>
      <c r="G893" s="59" t="e">
        <f>+VLOOKUP(C893,'Unit Retitle List'!$A$2:$C$1045,3,FALSE)</f>
        <v>#N/A</v>
      </c>
      <c r="H893" s="10" t="str">
        <f>+IFERROR(VLOOKUP(C893,'Unit Retitle List'!$A$2:$C$1045,3,FALSE),F893)</f>
        <v>NR DIA HQ 1006</v>
      </c>
      <c r="I893" s="7" t="s">
        <v>2734</v>
      </c>
      <c r="J893" s="7" t="s">
        <v>2735</v>
      </c>
      <c r="K893" s="7" t="s">
        <v>26</v>
      </c>
      <c r="L893" s="7" t="s">
        <v>2736</v>
      </c>
      <c r="M893" s="7" t="s">
        <v>2737</v>
      </c>
      <c r="Q893" s="9" t="str">
        <f t="shared" si="40"/>
        <v xml:space="preserve">						{"84272","NR DIA HQ 1006 (NOSC NORFOLK VA)"},</v>
      </c>
      <c r="R893" s="9" t="str">
        <f t="shared" si="41"/>
        <v>insert into FTS_rui_codes (suggest_text_1, suggest_text_2, source) values ("84272","NR DIA HQ 1006 (NOSC NORFOLK VA)","RESFOR N12 (07APR2021) and Re-Title List");</v>
      </c>
    </row>
    <row r="894" spans="1:18" ht="32" x14ac:dyDescent="0.2">
      <c r="A894" s="10" t="s">
        <v>121</v>
      </c>
      <c r="B894" s="10" t="s">
        <v>865</v>
      </c>
      <c r="C894" s="65">
        <v>84273</v>
      </c>
      <c r="D894" s="10" t="s">
        <v>904</v>
      </c>
      <c r="E894" s="59">
        <f t="shared" si="39"/>
        <v>84273</v>
      </c>
      <c r="F894" s="10" t="s">
        <v>905</v>
      </c>
      <c r="G894" s="59" t="e">
        <f>+VLOOKUP(C894,'Unit Retitle List'!$A$2:$C$1045,3,FALSE)</f>
        <v>#N/A</v>
      </c>
      <c r="H894" s="10" t="str">
        <f>+IFERROR(VLOOKUP(C894,'Unit Retitle List'!$A$2:$C$1045,3,FALSE),F894)</f>
        <v>NR NSF NAS CORPUS</v>
      </c>
      <c r="I894" s="10" t="s">
        <v>867</v>
      </c>
      <c r="J894" s="10" t="s">
        <v>868</v>
      </c>
      <c r="K894" s="10" t="s">
        <v>18</v>
      </c>
      <c r="L894" s="10" t="s">
        <v>869</v>
      </c>
      <c r="M894" s="10" t="s">
        <v>870</v>
      </c>
      <c r="Q894" s="9" t="str">
        <f t="shared" si="40"/>
        <v xml:space="preserve">						{"84273","NR NSF NAS CORPUS (NOSC CORPUS CHRISTI TX)"},</v>
      </c>
      <c r="R894" s="9" t="str">
        <f t="shared" si="41"/>
        <v>insert into FTS_rui_codes (suggest_text_1, suggest_text_2, source) values ("84273","NR NSF NAS CORPUS (NOSC CORPUS CHRISTI TX)","RESFOR N12 (07APR2021) and Re-Title List");</v>
      </c>
    </row>
    <row r="895" spans="1:18" ht="32" x14ac:dyDescent="0.2">
      <c r="A895" s="10" t="s">
        <v>121</v>
      </c>
      <c r="B895" s="7" t="s">
        <v>2730</v>
      </c>
      <c r="C895" s="66">
        <v>84277</v>
      </c>
      <c r="D895" s="7" t="s">
        <v>2824</v>
      </c>
      <c r="E895" s="59">
        <f t="shared" si="39"/>
        <v>84277</v>
      </c>
      <c r="F895" s="7" t="s">
        <v>2825</v>
      </c>
      <c r="G895" s="59" t="str">
        <f>+VLOOKUP(C895,'Unit Retitle List'!$A$2:$C$1045,3,FALSE)</f>
        <v>NR NIWTG NOR</v>
      </c>
      <c r="H895" s="10" t="str">
        <f>+IFERROR(VLOOKUP(C895,'Unit Retitle List'!$A$2:$C$1045,3,FALSE),F895)</f>
        <v>NR NIWTG NOR</v>
      </c>
      <c r="I895" s="7" t="s">
        <v>2734</v>
      </c>
      <c r="J895" s="7" t="s">
        <v>2735</v>
      </c>
      <c r="K895" s="7" t="s">
        <v>26</v>
      </c>
      <c r="L895" s="7" t="s">
        <v>2736</v>
      </c>
      <c r="M895" s="7" t="s">
        <v>2737</v>
      </c>
      <c r="Q895" s="9" t="str">
        <f t="shared" si="40"/>
        <v xml:space="preserve">						{"84277","NR NIWTG NOR (NOSC NORFOLK VA)"},</v>
      </c>
      <c r="R895" s="9" t="str">
        <f t="shared" si="41"/>
        <v>insert into FTS_rui_codes (suggest_text_1, suggest_text_2, source) values ("84277","NR NIWTG NOR (NOSC NORFOLK VA)","RESFOR N12 (07APR2021) and Re-Title List");</v>
      </c>
    </row>
    <row r="896" spans="1:18" ht="32" x14ac:dyDescent="0.2">
      <c r="A896" s="10" t="s">
        <v>121</v>
      </c>
      <c r="B896" s="7" t="s">
        <v>2730</v>
      </c>
      <c r="C896" s="66">
        <v>84280</v>
      </c>
      <c r="D896" s="7" t="s">
        <v>2777</v>
      </c>
      <c r="E896" s="59">
        <f t="shared" si="39"/>
        <v>84280</v>
      </c>
      <c r="F896" s="7" t="s">
        <v>2778</v>
      </c>
      <c r="G896" s="59" t="e">
        <f>+VLOOKUP(C896,'Unit Retitle List'!$A$2:$C$1045,3,FALSE)</f>
        <v>#N/A</v>
      </c>
      <c r="H896" s="10" t="str">
        <f>+IFERROR(VLOOKUP(C896,'Unit Retitle List'!$A$2:$C$1045,3,FALSE),F896)</f>
        <v>NR NAVSEA DIVE NORFOLK</v>
      </c>
      <c r="I896" s="7" t="s">
        <v>2734</v>
      </c>
      <c r="J896" s="7" t="s">
        <v>2735</v>
      </c>
      <c r="K896" s="7" t="s">
        <v>26</v>
      </c>
      <c r="L896" s="7" t="s">
        <v>2736</v>
      </c>
      <c r="M896" s="7" t="s">
        <v>2737</v>
      </c>
      <c r="Q896" s="9" t="str">
        <f t="shared" si="40"/>
        <v xml:space="preserve">						{"84280","NR NAVSEA DIVE NORFOLK (NOSC NORFOLK VA)"},</v>
      </c>
      <c r="R896" s="9" t="str">
        <f t="shared" si="41"/>
        <v>insert into FTS_rui_codes (suggest_text_1, suggest_text_2, source) values ("84280","NR NAVSEA DIVE NORFOLK (NOSC NORFOLK VA)","RESFOR N12 (07APR2021) and Re-Title List");</v>
      </c>
    </row>
    <row r="897" spans="1:18" ht="32" x14ac:dyDescent="0.2">
      <c r="A897" s="10" t="s">
        <v>121</v>
      </c>
      <c r="B897" s="7" t="s">
        <v>3247</v>
      </c>
      <c r="C897" s="66">
        <v>84282</v>
      </c>
      <c r="D897" s="7" t="s">
        <v>3274</v>
      </c>
      <c r="E897" s="59">
        <f t="shared" si="39"/>
        <v>84282</v>
      </c>
      <c r="F897" s="7" t="s">
        <v>3275</v>
      </c>
      <c r="G897" s="59" t="e">
        <f>+VLOOKUP(C897,'Unit Retitle List'!$A$2:$C$1045,3,FALSE)</f>
        <v>#N/A</v>
      </c>
      <c r="H897" s="10" t="str">
        <f>+IFERROR(VLOOKUP(C897,'Unit Retitle List'!$A$2:$C$1045,3,FALSE),F897)</f>
        <v>NR ADMIN PERS 0652</v>
      </c>
      <c r="I897" s="7" t="s">
        <v>3249</v>
      </c>
      <c r="J897" s="7" t="s">
        <v>3257</v>
      </c>
      <c r="K897" s="7" t="s">
        <v>275</v>
      </c>
      <c r="L897" s="7" t="s">
        <v>3258</v>
      </c>
      <c r="M897" s="7" t="s">
        <v>3252</v>
      </c>
      <c r="Q897" s="9" t="str">
        <f t="shared" si="40"/>
        <v xml:space="preserve">						{"84282","NR ADMIN PERS 0652 (NOSC PITTSBURGH PA)"},</v>
      </c>
      <c r="R897" s="9" t="str">
        <f t="shared" si="41"/>
        <v>insert into FTS_rui_codes (suggest_text_1, suggest_text_2, source) values ("84282","NR ADMIN PERS 0652 (NOSC PITTSBURGH PA)","RESFOR N12 (07APR2021) and Re-Title List");</v>
      </c>
    </row>
    <row r="898" spans="1:18" ht="32" x14ac:dyDescent="0.2">
      <c r="A898" s="10" t="s">
        <v>121</v>
      </c>
      <c r="B898" s="7" t="s">
        <v>2730</v>
      </c>
      <c r="C898" s="66">
        <v>84283</v>
      </c>
      <c r="D898" s="7" t="s">
        <v>2784</v>
      </c>
      <c r="E898" s="59">
        <f t="shared" si="39"/>
        <v>84283</v>
      </c>
      <c r="F898" s="7" t="s">
        <v>2785</v>
      </c>
      <c r="G898" s="59" t="str">
        <f>+VLOOKUP(C898,'Unit Retitle List'!$A$2:$C$1045,3,FALSE)</f>
        <v>NR CNAL SUPPLY</v>
      </c>
      <c r="H898" s="10" t="str">
        <f>+IFERROR(VLOOKUP(C898,'Unit Retitle List'!$A$2:$C$1045,3,FALSE),F898)</f>
        <v>NR CNAL SUPPLY</v>
      </c>
      <c r="I898" s="7" t="s">
        <v>2734</v>
      </c>
      <c r="J898" s="7" t="s">
        <v>2735</v>
      </c>
      <c r="K898" s="7" t="s">
        <v>26</v>
      </c>
      <c r="L898" s="7" t="s">
        <v>2736</v>
      </c>
      <c r="M898" s="7" t="s">
        <v>2737</v>
      </c>
      <c r="Q898" s="9" t="str">
        <f t="shared" si="40"/>
        <v xml:space="preserve">						{"84283","NR CNAL SUPPLY (NOSC NORFOLK VA)"},</v>
      </c>
      <c r="R898" s="9" t="str">
        <f t="shared" si="41"/>
        <v>insert into FTS_rui_codes (suggest_text_1, suggest_text_2, source) values ("84283","NR CNAL SUPPLY (NOSC NORFOLK VA)","RESFOR N12 (07APR2021) and Re-Title List");</v>
      </c>
    </row>
    <row r="899" spans="1:18" ht="32" x14ac:dyDescent="0.2">
      <c r="A899" s="10" t="s">
        <v>121</v>
      </c>
      <c r="B899" s="10" t="s">
        <v>2543</v>
      </c>
      <c r="C899" s="65">
        <v>84284</v>
      </c>
      <c r="D899" s="10" t="s">
        <v>2576</v>
      </c>
      <c r="E899" s="59">
        <f t="shared" ref="E899:E962" si="42">+IF(LEN(C899)&lt;=4,_xlfn.CONCAT("0",C899),C899)</f>
        <v>84284</v>
      </c>
      <c r="F899" s="10" t="s">
        <v>2577</v>
      </c>
      <c r="G899" s="59" t="e">
        <f>+VLOOKUP(C899,'Unit Retitle List'!$A$2:$C$1045,3,FALSE)</f>
        <v>#N/A</v>
      </c>
      <c r="H899" s="10" t="str">
        <f>+IFERROR(VLOOKUP(C899,'Unit Retitle List'!$A$2:$C$1045,3,FALSE),F899)</f>
        <v>NR NSF NSA NEW ORLEANS</v>
      </c>
      <c r="I899" s="10" t="s">
        <v>2546</v>
      </c>
      <c r="J899" s="10" t="s">
        <v>2547</v>
      </c>
      <c r="K899" s="10" t="s">
        <v>2548</v>
      </c>
      <c r="L899" s="10" t="s">
        <v>2549</v>
      </c>
      <c r="M899" s="10" t="s">
        <v>2550</v>
      </c>
      <c r="Q899" s="9" t="str">
        <f t="shared" ref="Q899:Q962" si="43">+_xlfn.CONCAT("						{""",E899,""",""",H899," (",B899,")""},")</f>
        <v xml:space="preserve">						{"84284","NR NSF NSA NEW ORLEANS (NOSC NEW ORLEANS LA)"},</v>
      </c>
      <c r="R899" s="9" t="str">
        <f t="shared" ref="R899:R962" si="44">+_xlfn.CONCAT("insert into FTS_rui_codes (suggest_text_1, suggest_text_2, source) values (""",E899,""",""",H899," (",B899,")"",""RESFOR N12 (07APR2021) and Re-Title List"");")</f>
        <v>insert into FTS_rui_codes (suggest_text_1, suggest_text_2, source) values ("84284","NR NSF NSA NEW ORLEANS (NOSC NEW ORLEANS LA)","RESFOR N12 (07APR2021) and Re-Title List");</v>
      </c>
    </row>
    <row r="900" spans="1:18" ht="32" x14ac:dyDescent="0.2">
      <c r="A900" s="10" t="s">
        <v>121</v>
      </c>
      <c r="B900" s="10" t="s">
        <v>1641</v>
      </c>
      <c r="C900" s="65">
        <v>84287</v>
      </c>
      <c r="D900" s="10" t="s">
        <v>1686</v>
      </c>
      <c r="E900" s="59">
        <f t="shared" si="42"/>
        <v>84287</v>
      </c>
      <c r="F900" s="10" t="s">
        <v>1687</v>
      </c>
      <c r="G900" s="59" t="str">
        <f>+VLOOKUP(C900,'Unit Retitle List'!$A$2:$C$1045,3,FALSE)</f>
        <v>NR ACB1 HOU</v>
      </c>
      <c r="H900" s="10" t="str">
        <f>+IFERROR(VLOOKUP(C900,'Unit Retitle List'!$A$2:$C$1045,3,FALSE),F900)</f>
        <v>NR ACB1 HOU</v>
      </c>
      <c r="I900" s="10" t="s">
        <v>1645</v>
      </c>
      <c r="J900" s="10" t="s">
        <v>1646</v>
      </c>
      <c r="K900" s="10" t="s">
        <v>18</v>
      </c>
      <c r="L900" s="10" t="s">
        <v>1647</v>
      </c>
      <c r="M900" s="10" t="s">
        <v>1648</v>
      </c>
      <c r="Q900" s="9" t="str">
        <f t="shared" si="43"/>
        <v xml:space="preserve">						{"84287","NR ACB1 HOU (NOSC HOUSTON TX)"},</v>
      </c>
      <c r="R900" s="9" t="str">
        <f t="shared" si="44"/>
        <v>insert into FTS_rui_codes (suggest_text_1, suggest_text_2, source) values ("84287","NR ACB1 HOU (NOSC HOUSTON TX)","RESFOR N12 (07APR2021) and Re-Title List");</v>
      </c>
    </row>
    <row r="901" spans="1:18" ht="32" x14ac:dyDescent="0.2">
      <c r="A901" s="10" t="s">
        <v>121</v>
      </c>
      <c r="B901" s="10" t="s">
        <v>1282</v>
      </c>
      <c r="C901" s="65">
        <v>84288</v>
      </c>
      <c r="D901" s="10" t="s">
        <v>1381</v>
      </c>
      <c r="E901" s="59">
        <f t="shared" si="42"/>
        <v>84288</v>
      </c>
      <c r="F901" s="10" t="s">
        <v>1382</v>
      </c>
      <c r="G901" s="59" t="str">
        <f>+VLOOKUP(C901,'Unit Retitle List'!$A$2:$C$1045,3,FALSE)</f>
        <v>NR ACB1 FWT</v>
      </c>
      <c r="H901" s="10" t="str">
        <f>+IFERROR(VLOOKUP(C901,'Unit Retitle List'!$A$2:$C$1045,3,FALSE),F901)</f>
        <v>NR ACB1 FWT</v>
      </c>
      <c r="I901" s="10" t="s">
        <v>1383</v>
      </c>
      <c r="J901" s="10" t="s">
        <v>17</v>
      </c>
      <c r="K901" s="10" t="s">
        <v>18</v>
      </c>
      <c r="L901" s="10" t="s">
        <v>1286</v>
      </c>
      <c r="M901" s="10" t="s">
        <v>1287</v>
      </c>
      <c r="Q901" s="9" t="str">
        <f t="shared" si="43"/>
        <v xml:space="preserve">						{"84288","NR ACB1 FWT (NOSC FT WORTH TX)"},</v>
      </c>
      <c r="R901" s="9" t="str">
        <f t="shared" si="44"/>
        <v>insert into FTS_rui_codes (suggest_text_1, suggest_text_2, source) values ("84288","NR ACB1 FWT (NOSC FT WORTH TX)","RESFOR N12 (07APR2021) and Re-Title List");</v>
      </c>
    </row>
    <row r="902" spans="1:18" ht="32" x14ac:dyDescent="0.2">
      <c r="A902" s="10" t="s">
        <v>121</v>
      </c>
      <c r="B902" s="10" t="s">
        <v>2543</v>
      </c>
      <c r="C902" s="65">
        <v>84289</v>
      </c>
      <c r="D902" s="10" t="s">
        <v>2574</v>
      </c>
      <c r="E902" s="59">
        <f t="shared" si="42"/>
        <v>84289</v>
      </c>
      <c r="F902" s="10" t="s">
        <v>2575</v>
      </c>
      <c r="G902" s="59" t="str">
        <f>+VLOOKUP(C902,'Unit Retitle List'!$A$2:$C$1045,3,FALSE)</f>
        <v>NR NSF NEW ORLEANS</v>
      </c>
      <c r="H902" s="10" t="str">
        <f>+IFERROR(VLOOKUP(C902,'Unit Retitle List'!$A$2:$C$1045,3,FALSE),F902)</f>
        <v>NR NSF NEW ORLEANS</v>
      </c>
      <c r="I902" s="10" t="s">
        <v>2546</v>
      </c>
      <c r="J902" s="10" t="s">
        <v>2547</v>
      </c>
      <c r="K902" s="10" t="s">
        <v>2548</v>
      </c>
      <c r="L902" s="10" t="s">
        <v>2549</v>
      </c>
      <c r="M902" s="10" t="s">
        <v>2550</v>
      </c>
      <c r="Q902" s="9" t="str">
        <f t="shared" si="43"/>
        <v xml:space="preserve">						{"84289","NR NSF NEW ORLEANS (NOSC NEW ORLEANS LA)"},</v>
      </c>
      <c r="R902" s="9" t="str">
        <f t="shared" si="44"/>
        <v>insert into FTS_rui_codes (suggest_text_1, suggest_text_2, source) values ("84289","NR NSF NEW ORLEANS (NOSC NEW ORLEANS LA)","RESFOR N12 (07APR2021) and Re-Title List");</v>
      </c>
    </row>
    <row r="903" spans="1:18" ht="32" x14ac:dyDescent="0.2">
      <c r="A903" s="10" t="s">
        <v>121</v>
      </c>
      <c r="B903" s="10" t="s">
        <v>4324</v>
      </c>
      <c r="C903" s="65">
        <v>84290</v>
      </c>
      <c r="D903" s="10" t="s">
        <v>4386</v>
      </c>
      <c r="E903" s="59">
        <f t="shared" si="42"/>
        <v>84290</v>
      </c>
      <c r="F903" s="10" t="s">
        <v>4387</v>
      </c>
      <c r="G903" s="59" t="str">
        <f>+VLOOKUP(C903,'Unit Retitle List'!$A$2:$C$1045,3,FALSE)</f>
        <v>NR NSF CHINA LAKE</v>
      </c>
      <c r="H903" s="10" t="str">
        <f>+IFERROR(VLOOKUP(C903,'Unit Retitle List'!$A$2:$C$1045,3,FALSE),F903)</f>
        <v>NR NSF CHINA LAKE</v>
      </c>
      <c r="I903" s="10" t="s">
        <v>4327</v>
      </c>
      <c r="J903" s="10" t="s">
        <v>4328</v>
      </c>
      <c r="K903" s="10" t="s">
        <v>48</v>
      </c>
      <c r="L903" s="10" t="s">
        <v>4329</v>
      </c>
      <c r="M903" s="22" t="s">
        <v>4330</v>
      </c>
      <c r="P903" s="13"/>
      <c r="Q903" s="9" t="str">
        <f t="shared" si="43"/>
        <v xml:space="preserve">						{"84290","NR NSF CHINA LAKE (NOSC VENTURA COUNTY CA)"},</v>
      </c>
      <c r="R903" s="9" t="str">
        <f t="shared" si="44"/>
        <v>insert into FTS_rui_codes (suggest_text_1, suggest_text_2, source) values ("84290","NR NSF CHINA LAKE (NOSC VENTURA COUNTY CA)","RESFOR N12 (07APR2021) and Re-Title List");</v>
      </c>
    </row>
    <row r="904" spans="1:18" ht="32" x14ac:dyDescent="0.2">
      <c r="A904" s="10" t="s">
        <v>141</v>
      </c>
      <c r="B904" s="10" t="s">
        <v>1282</v>
      </c>
      <c r="C904" s="65">
        <v>84295</v>
      </c>
      <c r="D904" s="10" t="s">
        <v>1379</v>
      </c>
      <c r="E904" s="59">
        <f t="shared" si="42"/>
        <v>84295</v>
      </c>
      <c r="F904" s="10" t="s">
        <v>1380</v>
      </c>
      <c r="G904" s="59" t="str">
        <f>+VLOOKUP(C904,'Unit Retitle List'!$A$2:$C$1045,3,FALSE)</f>
        <v>NR NSF FT WORTH</v>
      </c>
      <c r="H904" s="10" t="str">
        <f>+IFERROR(VLOOKUP(C904,'Unit Retitle List'!$A$2:$C$1045,3,FALSE),F904)</f>
        <v>NR NSF FT WORTH</v>
      </c>
      <c r="I904" s="10" t="s">
        <v>1290</v>
      </c>
      <c r="J904" s="10" t="s">
        <v>17</v>
      </c>
      <c r="K904" s="10" t="s">
        <v>18</v>
      </c>
      <c r="L904" s="10" t="s">
        <v>1286</v>
      </c>
      <c r="M904" s="10" t="s">
        <v>1287</v>
      </c>
      <c r="Q904" s="9" t="str">
        <f t="shared" si="43"/>
        <v xml:space="preserve">						{"84295","NR NSF FT WORTH (NOSC FT WORTH TX)"},</v>
      </c>
      <c r="R904" s="9" t="str">
        <f t="shared" si="44"/>
        <v>insert into FTS_rui_codes (suggest_text_1, suggest_text_2, source) values ("84295","NR NSF FT WORTH (NOSC FT WORTH TX)","RESFOR N12 (07APR2021) and Re-Title List");</v>
      </c>
    </row>
    <row r="905" spans="1:18" ht="32" x14ac:dyDescent="0.2">
      <c r="A905" s="10" t="s">
        <v>141</v>
      </c>
      <c r="B905" s="10" t="s">
        <v>4829</v>
      </c>
      <c r="C905" s="65">
        <v>84297</v>
      </c>
      <c r="D905" s="10" t="s">
        <v>4837</v>
      </c>
      <c r="E905" s="59">
        <f t="shared" si="42"/>
        <v>84297</v>
      </c>
      <c r="F905" s="10" t="s">
        <v>4838</v>
      </c>
      <c r="G905" s="59" t="e">
        <f>+VLOOKUP(C905,'Unit Retitle List'!$A$2:$C$1045,3,FALSE)</f>
        <v>#N/A</v>
      </c>
      <c r="H905" s="10" t="str">
        <f>+IFERROR(VLOOKUP(C905,'Unit Retitle List'!$A$2:$C$1045,3,FALSE),F905)</f>
        <v>NR UMANNED AIRCRAFT SYS 17</v>
      </c>
      <c r="I905" s="10" t="s">
        <v>4833</v>
      </c>
      <c r="J905" s="10" t="s">
        <v>47</v>
      </c>
      <c r="K905" s="10" t="s">
        <v>48</v>
      </c>
      <c r="L905" s="10" t="s">
        <v>4834</v>
      </c>
      <c r="M905" s="10" t="s">
        <v>4835</v>
      </c>
      <c r="Q905" s="9" t="str">
        <f t="shared" si="43"/>
        <v xml:space="preserve">						{"84297","NR UMANNED AIRCRAFT SYS 17 (SEAL TEAM SEVENTEEN)"},</v>
      </c>
      <c r="R905" s="9" t="str">
        <f t="shared" si="44"/>
        <v>insert into FTS_rui_codes (suggest_text_1, suggest_text_2, source) values ("84297","NR UMANNED AIRCRAFT SYS 17 (SEAL TEAM SEVENTEEN)","RESFOR N12 (07APR2021) and Re-Title List");</v>
      </c>
    </row>
    <row r="906" spans="1:18" ht="32" x14ac:dyDescent="0.2">
      <c r="A906" s="10" t="s">
        <v>141</v>
      </c>
      <c r="B906" s="10" t="s">
        <v>4803</v>
      </c>
      <c r="C906" s="65">
        <v>84298</v>
      </c>
      <c r="D906" s="10" t="s">
        <v>4804</v>
      </c>
      <c r="E906" s="59">
        <f t="shared" si="42"/>
        <v>84298</v>
      </c>
      <c r="F906" s="10" t="s">
        <v>4805</v>
      </c>
      <c r="G906" s="59" t="e">
        <f>+VLOOKUP(C906,'Unit Retitle List'!$A$2:$C$1045,3,FALSE)</f>
        <v>#N/A</v>
      </c>
      <c r="H906" s="10" t="str">
        <f>+IFERROR(VLOOKUP(C906,'Unit Retitle List'!$A$2:$C$1045,3,FALSE),F906)</f>
        <v>NR UMANNED AIRCRAFT SYS 18</v>
      </c>
      <c r="I906" s="10" t="s">
        <v>4806</v>
      </c>
      <c r="J906" s="10" t="s">
        <v>2735</v>
      </c>
      <c r="K906" s="10" t="s">
        <v>26</v>
      </c>
      <c r="L906" s="10" t="s">
        <v>4807</v>
      </c>
      <c r="M906" s="10" t="s">
        <v>4808</v>
      </c>
      <c r="Q906" s="9" t="str">
        <f t="shared" si="43"/>
        <v xml:space="preserve">						{"84298","NR UMANNED AIRCRAFT SYS 18 (SEAL TEAM EIGHTEEN)"},</v>
      </c>
      <c r="R906" s="9" t="str">
        <f t="shared" si="44"/>
        <v>insert into FTS_rui_codes (suggest_text_1, suggest_text_2, source) values ("84298","NR UMANNED AIRCRAFT SYS 18 (SEAL TEAM EIGHTEEN)","RESFOR N12 (07APR2021) and Re-Title List");</v>
      </c>
    </row>
    <row r="907" spans="1:18" ht="32" x14ac:dyDescent="0.2">
      <c r="A907" s="10" t="s">
        <v>141</v>
      </c>
      <c r="B907" s="10" t="s">
        <v>2398</v>
      </c>
      <c r="C907" s="65">
        <v>84299</v>
      </c>
      <c r="D907" s="10" t="s">
        <v>2410</v>
      </c>
      <c r="E907" s="59">
        <f t="shared" si="42"/>
        <v>84299</v>
      </c>
      <c r="F907" s="11" t="s">
        <v>2411</v>
      </c>
      <c r="G907" s="59" t="e">
        <f>+VLOOKUP(C907,'Unit Retitle List'!$A$2:$C$1045,3,FALSE)</f>
        <v>#N/A</v>
      </c>
      <c r="H907" s="10" t="str">
        <f>+IFERROR(VLOOKUP(C907,'Unit Retitle List'!$A$2:$C$1045,3,FALSE),F907)</f>
        <v>NR ADMIN PERS 1389</v>
      </c>
      <c r="I907" s="10" t="s">
        <v>2401</v>
      </c>
      <c r="J907" s="10" t="s">
        <v>2402</v>
      </c>
      <c r="K907" s="10" t="s">
        <v>2403</v>
      </c>
      <c r="L907" s="10" t="s">
        <v>2404</v>
      </c>
      <c r="M907" s="10" t="s">
        <v>2405</v>
      </c>
      <c r="Q907" s="9" t="str">
        <f t="shared" si="43"/>
        <v xml:space="preserve">						{"84299","NR ADMIN PERS 1389 (NOSC MINNEAPOLIS MN)"},</v>
      </c>
      <c r="R907" s="9" t="str">
        <f t="shared" si="44"/>
        <v>insert into FTS_rui_codes (suggest_text_1, suggest_text_2, source) values ("84299","NR ADMIN PERS 1389 (NOSC MINNEAPOLIS MN)","RESFOR N12 (07APR2021) and Re-Title List");</v>
      </c>
    </row>
    <row r="908" spans="1:18" ht="32" x14ac:dyDescent="0.2">
      <c r="A908" s="10" t="s">
        <v>141</v>
      </c>
      <c r="B908" s="10" t="s">
        <v>4829</v>
      </c>
      <c r="C908" s="65">
        <v>84300</v>
      </c>
      <c r="D908" s="10" t="s">
        <v>4849</v>
      </c>
      <c r="E908" s="59">
        <f t="shared" si="42"/>
        <v>84300</v>
      </c>
      <c r="F908" s="10" t="s">
        <v>4850</v>
      </c>
      <c r="G908" s="59" t="e">
        <f>+VLOOKUP(C908,'Unit Retitle List'!$A$2:$C$1045,3,FALSE)</f>
        <v>#N/A</v>
      </c>
      <c r="H908" s="10" t="str">
        <f>+IFERROR(VLOOKUP(C908,'Unit Retitle List'!$A$2:$C$1045,3,FALSE),F908)</f>
        <v>NR NSW DETACHMENT SN DIEGO</v>
      </c>
      <c r="I908" s="10" t="s">
        <v>4833</v>
      </c>
      <c r="J908" s="10" t="s">
        <v>47</v>
      </c>
      <c r="K908" s="10" t="s">
        <v>48</v>
      </c>
      <c r="L908" s="10" t="s">
        <v>4834</v>
      </c>
      <c r="M908" s="10" t="s">
        <v>4835</v>
      </c>
      <c r="Q908" s="9" t="str">
        <f t="shared" si="43"/>
        <v xml:space="preserve">						{"84300","NR NSW DETACHMENT SN DIEGO (SEAL TEAM SEVENTEEN)"},</v>
      </c>
      <c r="R908" s="9" t="str">
        <f t="shared" si="44"/>
        <v>insert into FTS_rui_codes (suggest_text_1, suggest_text_2, source) values ("84300","NR NSW DETACHMENT SN DIEGO (SEAL TEAM SEVENTEEN)","RESFOR N12 (07APR2021) and Re-Title List");</v>
      </c>
    </row>
    <row r="909" spans="1:18" ht="32" x14ac:dyDescent="0.2">
      <c r="A909" s="10" t="s">
        <v>141</v>
      </c>
      <c r="B909" s="10" t="s">
        <v>4184</v>
      </c>
      <c r="C909" s="65">
        <v>84301</v>
      </c>
      <c r="D909" s="10" t="s">
        <v>4214</v>
      </c>
      <c r="E909" s="59">
        <f t="shared" si="42"/>
        <v>84301</v>
      </c>
      <c r="F909" s="10" t="s">
        <v>4214</v>
      </c>
      <c r="G909" s="59" t="e">
        <f>+VLOOKUP(C909,'Unit Retitle List'!$A$2:$C$1045,3,FALSE)</f>
        <v>#N/A</v>
      </c>
      <c r="H909" s="10" t="str">
        <f>+IFERROR(VLOOKUP(C909,'Unit Retitle List'!$A$2:$C$1045,3,FALSE),F909)</f>
        <v>NR SOCAFRICA</v>
      </c>
      <c r="I909" s="10" t="s">
        <v>4188</v>
      </c>
      <c r="J909" s="10" t="s">
        <v>4189</v>
      </c>
      <c r="K909" s="10" t="s">
        <v>54</v>
      </c>
      <c r="L909" s="10" t="s">
        <v>4193</v>
      </c>
      <c r="M909" s="10" t="s">
        <v>4191</v>
      </c>
      <c r="Q909" s="9" t="str">
        <f t="shared" si="43"/>
        <v xml:space="preserve">						{"84301","NR SOCAFRICA (NOSC TAMPA FL)"},</v>
      </c>
      <c r="R909" s="9" t="str">
        <f t="shared" si="44"/>
        <v>insert into FTS_rui_codes (suggest_text_1, suggest_text_2, source) values ("84301","NR SOCAFRICA (NOSC TAMPA FL)","RESFOR N12 (07APR2021) and Re-Title List");</v>
      </c>
    </row>
    <row r="910" spans="1:18" ht="32" x14ac:dyDescent="0.2">
      <c r="A910" s="10" t="s">
        <v>141</v>
      </c>
      <c r="B910" s="10" t="s">
        <v>4428</v>
      </c>
      <c r="C910" s="65">
        <v>84305</v>
      </c>
      <c r="D910" s="10" t="s">
        <v>4466</v>
      </c>
      <c r="E910" s="59">
        <f t="shared" si="42"/>
        <v>84305</v>
      </c>
      <c r="F910" s="10" t="s">
        <v>4467</v>
      </c>
      <c r="G910" s="59" t="str">
        <f>+VLOOKUP(C910,'Unit Retitle List'!$A$2:$C$1045,3,FALSE)</f>
        <v>NR NIFR WAS</v>
      </c>
      <c r="H910" s="10" t="str">
        <f>+IFERROR(VLOOKUP(C910,'Unit Retitle List'!$A$2:$C$1045,3,FALSE),F910)</f>
        <v>NR NIFR WAS</v>
      </c>
      <c r="I910" s="10" t="s">
        <v>4431</v>
      </c>
      <c r="J910" s="10" t="s">
        <v>4432</v>
      </c>
      <c r="K910" s="10" t="s">
        <v>298</v>
      </c>
      <c r="L910" s="10" t="s">
        <v>4433</v>
      </c>
      <c r="M910" s="10" t="s">
        <v>4434</v>
      </c>
      <c r="O910" s="40"/>
      <c r="Q910" s="9" t="str">
        <f t="shared" si="43"/>
        <v xml:space="preserve">						{"84305","NR NIFR WAS (NOSC WASHINGTON DC)"},</v>
      </c>
      <c r="R910" s="9" t="str">
        <f t="shared" si="44"/>
        <v>insert into FTS_rui_codes (suggest_text_1, suggest_text_2, source) values ("84305","NR NIFR WAS (NOSC WASHINGTON DC)","RESFOR N12 (07APR2021) and Re-Title List");</v>
      </c>
    </row>
    <row r="911" spans="1:18" ht="32" x14ac:dyDescent="0.2">
      <c r="A911" s="10" t="s">
        <v>291</v>
      </c>
      <c r="B911" s="10" t="s">
        <v>4829</v>
      </c>
      <c r="C911" s="65">
        <v>84306</v>
      </c>
      <c r="D911" s="10" t="s">
        <v>4848</v>
      </c>
      <c r="E911" s="59">
        <f t="shared" si="42"/>
        <v>84306</v>
      </c>
      <c r="F911" s="10" t="s">
        <v>4848</v>
      </c>
      <c r="G911" s="59" t="e">
        <f>+VLOOKUP(C911,'Unit Retitle List'!$A$2:$C$1045,3,FALSE)</f>
        <v>#N/A</v>
      </c>
      <c r="H911" s="10" t="str">
        <f>+IFERROR(VLOOKUP(C911,'Unit Retitle List'!$A$2:$C$1045,3,FALSE),F911)</f>
        <v>NR SEAL UNIT 17</v>
      </c>
      <c r="I911" s="10" t="s">
        <v>4833</v>
      </c>
      <c r="J911" s="10" t="s">
        <v>47</v>
      </c>
      <c r="K911" s="10" t="s">
        <v>48</v>
      </c>
      <c r="L911" s="10" t="s">
        <v>4834</v>
      </c>
      <c r="M911" s="10" t="s">
        <v>4835</v>
      </c>
      <c r="Q911" s="9" t="str">
        <f t="shared" si="43"/>
        <v xml:space="preserve">						{"84306","NR SEAL UNIT 17 (SEAL TEAM SEVENTEEN)"},</v>
      </c>
      <c r="R911" s="9" t="str">
        <f t="shared" si="44"/>
        <v>insert into FTS_rui_codes (suggest_text_1, suggest_text_2, source) values ("84306","NR SEAL UNIT 17 (SEAL TEAM SEVENTEEN)","RESFOR N12 (07APR2021) and Re-Title List");</v>
      </c>
    </row>
    <row r="912" spans="1:18" ht="32" x14ac:dyDescent="0.2">
      <c r="A912" s="10" t="s">
        <v>291</v>
      </c>
      <c r="B912" s="10" t="s">
        <v>3736</v>
      </c>
      <c r="C912" s="65">
        <v>84307</v>
      </c>
      <c r="D912" s="10" t="s">
        <v>3765</v>
      </c>
      <c r="E912" s="59">
        <f t="shared" si="42"/>
        <v>84307</v>
      </c>
      <c r="F912" s="10" t="s">
        <v>3766</v>
      </c>
      <c r="G912" s="59" t="e">
        <f>+VLOOKUP(C912,'Unit Retitle List'!$A$2:$C$1045,3,FALSE)</f>
        <v>#N/A</v>
      </c>
      <c r="H912" s="10" t="str">
        <f>+IFERROR(VLOOKUP(C912,'Unit Retitle List'!$A$2:$C$1045,3,FALSE),F912)</f>
        <v>NR CNSP MAINTENANCE TEAM</v>
      </c>
      <c r="I912" s="10" t="s">
        <v>3739</v>
      </c>
      <c r="J912" s="10" t="s">
        <v>47</v>
      </c>
      <c r="K912" s="10" t="s">
        <v>48</v>
      </c>
      <c r="L912" s="10" t="s">
        <v>3740</v>
      </c>
      <c r="M912" s="22" t="s">
        <v>3741</v>
      </c>
      <c r="O912" s="37"/>
      <c r="P912" s="13"/>
      <c r="Q912" s="9" t="str">
        <f t="shared" si="43"/>
        <v xml:space="preserve">						{"84307","NR CNSP MAINTENANCE TEAM (NOSC SAN DIEGO CA)"},</v>
      </c>
      <c r="R912" s="9" t="str">
        <f t="shared" si="44"/>
        <v>insert into FTS_rui_codes (suggest_text_1, suggest_text_2, source) values ("84307","NR CNSP MAINTENANCE TEAM (NOSC SAN DIEGO CA)","RESFOR N12 (07APR2021) and Re-Title List");</v>
      </c>
    </row>
    <row r="913" spans="1:18" ht="32" x14ac:dyDescent="0.2">
      <c r="A913" s="10" t="s">
        <v>291</v>
      </c>
      <c r="B913" s="10" t="s">
        <v>4803</v>
      </c>
      <c r="C913" s="65">
        <v>84308</v>
      </c>
      <c r="D913" s="10" t="s">
        <v>4809</v>
      </c>
      <c r="E913" s="59">
        <f t="shared" si="42"/>
        <v>84308</v>
      </c>
      <c r="F913" s="10" t="s">
        <v>4809</v>
      </c>
      <c r="G913" s="59" t="e">
        <f>+VLOOKUP(C913,'Unit Retitle List'!$A$2:$C$1045,3,FALSE)</f>
        <v>#N/A</v>
      </c>
      <c r="H913" s="10" t="str">
        <f>+IFERROR(VLOOKUP(C913,'Unit Retitle List'!$A$2:$C$1045,3,FALSE),F913)</f>
        <v>NR SEAL UNIT 18</v>
      </c>
      <c r="I913" s="10" t="s">
        <v>4806</v>
      </c>
      <c r="J913" s="10" t="s">
        <v>2735</v>
      </c>
      <c r="K913" s="10" t="s">
        <v>26</v>
      </c>
      <c r="L913" s="10" t="s">
        <v>4807</v>
      </c>
      <c r="M913" s="10" t="s">
        <v>4808</v>
      </c>
      <c r="Q913" s="9" t="str">
        <f t="shared" si="43"/>
        <v xml:space="preserve">						{"84308","NR SEAL UNIT 18 (SEAL TEAM EIGHTEEN)"},</v>
      </c>
      <c r="R913" s="9" t="str">
        <f t="shared" si="44"/>
        <v>insert into FTS_rui_codes (suggest_text_1, suggest_text_2, source) values ("84308","NR SEAL UNIT 18 (SEAL TEAM EIGHTEEN)","RESFOR N12 (07APR2021) and Re-Title List");</v>
      </c>
    </row>
    <row r="914" spans="1:18" ht="32" x14ac:dyDescent="0.2">
      <c r="A914" s="10" t="s">
        <v>291</v>
      </c>
      <c r="B914" s="10" t="s">
        <v>142</v>
      </c>
      <c r="C914" s="65">
        <v>84309</v>
      </c>
      <c r="D914" s="10" t="s">
        <v>183</v>
      </c>
      <c r="E914" s="59">
        <f t="shared" si="42"/>
        <v>84309</v>
      </c>
      <c r="F914" s="10" t="s">
        <v>184</v>
      </c>
      <c r="G914" s="59" t="str">
        <f>+VLOOKUP(C914,'Unit Retitle List'!$A$2:$C$1045,3,FALSE)</f>
        <v>NR NATO AUX ATL</v>
      </c>
      <c r="H914" s="10" t="str">
        <f>+IFERROR(VLOOKUP(C914,'Unit Retitle List'!$A$2:$C$1045,3,FALSE),F914)</f>
        <v>NR NATO AUX ATL</v>
      </c>
      <c r="I914" s="10" t="s">
        <v>145</v>
      </c>
      <c r="J914" s="10" t="s">
        <v>146</v>
      </c>
      <c r="K914" s="10" t="s">
        <v>147</v>
      </c>
      <c r="L914" s="10" t="s">
        <v>148</v>
      </c>
      <c r="M914" s="10" t="s">
        <v>149</v>
      </c>
      <c r="Q914" s="9" t="str">
        <f t="shared" si="43"/>
        <v xml:space="preserve">						{"84309","NR NATO AUX ATL (NOSC ATLANTA GA)"},</v>
      </c>
      <c r="R914" s="9" t="str">
        <f t="shared" si="44"/>
        <v>insert into FTS_rui_codes (suggest_text_1, suggest_text_2, source) values ("84309","NR NATO AUX ATL (NOSC ATLANTA GA)","RESFOR N12 (07APR2021) and Re-Title List");</v>
      </c>
    </row>
    <row r="915" spans="1:18" ht="32" x14ac:dyDescent="0.2">
      <c r="A915" s="10" t="s">
        <v>291</v>
      </c>
      <c r="B915" s="10" t="s">
        <v>810</v>
      </c>
      <c r="C915" s="65">
        <v>84311</v>
      </c>
      <c r="D915" s="10" t="s">
        <v>855</v>
      </c>
      <c r="E915" s="59">
        <f t="shared" si="42"/>
        <v>84311</v>
      </c>
      <c r="F915" s="10" t="s">
        <v>856</v>
      </c>
      <c r="G915" s="59" t="e">
        <f>+VLOOKUP(C915,'Unit Retitle List'!$A$2:$C$1045,3,FALSE)</f>
        <v>#N/A</v>
      </c>
      <c r="H915" s="10" t="str">
        <f>+IFERROR(VLOOKUP(C915,'Unit Retitle List'!$A$2:$C$1045,3,FALSE),F915)</f>
        <v>NR ADMIN PERS 1304</v>
      </c>
      <c r="I915" s="10" t="s">
        <v>813</v>
      </c>
      <c r="J915" s="10" t="s">
        <v>794</v>
      </c>
      <c r="K915" s="10" t="s">
        <v>72</v>
      </c>
      <c r="L915" s="10" t="s">
        <v>814</v>
      </c>
      <c r="M915" s="10" t="s">
        <v>815</v>
      </c>
      <c r="Q915" s="9" t="str">
        <f t="shared" si="43"/>
        <v xml:space="preserve">						{"84311","NR ADMIN PERS 1304 (NOSC COLUMBUS OH)"},</v>
      </c>
      <c r="R915" s="9" t="str">
        <f t="shared" si="44"/>
        <v>insert into FTS_rui_codes (suggest_text_1, suggest_text_2, source) values ("84311","NR ADMIN PERS 1304 (NOSC COLUMBUS OH)","RESFOR N12 (07APR2021) and Re-Title List");</v>
      </c>
    </row>
    <row r="916" spans="1:18" ht="32" x14ac:dyDescent="0.2">
      <c r="A916" s="10" t="s">
        <v>291</v>
      </c>
      <c r="B916" s="7" t="s">
        <v>2730</v>
      </c>
      <c r="C916" s="66">
        <v>84312</v>
      </c>
      <c r="D916" s="7" t="s">
        <v>2775</v>
      </c>
      <c r="E916" s="59">
        <f t="shared" si="42"/>
        <v>84312</v>
      </c>
      <c r="F916" s="7" t="s">
        <v>2775</v>
      </c>
      <c r="G916" s="59" t="e">
        <f>+VLOOKUP(C916,'Unit Retitle List'!$A$2:$C$1045,3,FALSE)</f>
        <v>#N/A</v>
      </c>
      <c r="H916" s="10" t="str">
        <f>+IFERROR(VLOOKUP(C916,'Unit Retitle List'!$A$2:$C$1045,3,FALSE),F916)</f>
        <v>NR SUBLANT INTEL</v>
      </c>
      <c r="I916" s="7" t="s">
        <v>2734</v>
      </c>
      <c r="J916" s="7" t="s">
        <v>2735</v>
      </c>
      <c r="K916" s="7" t="s">
        <v>26</v>
      </c>
      <c r="L916" s="7" t="s">
        <v>2736</v>
      </c>
      <c r="M916" s="7" t="s">
        <v>2737</v>
      </c>
      <c r="Q916" s="9" t="str">
        <f t="shared" si="43"/>
        <v xml:space="preserve">						{"84312","NR SUBLANT INTEL (NOSC NORFOLK VA)"},</v>
      </c>
      <c r="R916" s="9" t="str">
        <f t="shared" si="44"/>
        <v>insert into FTS_rui_codes (suggest_text_1, suggest_text_2, source) values ("84312","NR SUBLANT INTEL (NOSC NORFOLK VA)","RESFOR N12 (07APR2021) and Re-Title List");</v>
      </c>
    </row>
    <row r="917" spans="1:18" ht="32" x14ac:dyDescent="0.2">
      <c r="A917" s="10" t="s">
        <v>291</v>
      </c>
      <c r="B917" s="10" t="s">
        <v>1749</v>
      </c>
      <c r="C917" s="65">
        <v>84313</v>
      </c>
      <c r="D917" s="10" t="s">
        <v>1837</v>
      </c>
      <c r="E917" s="59">
        <f t="shared" si="42"/>
        <v>84313</v>
      </c>
      <c r="F917" s="10" t="s">
        <v>1838</v>
      </c>
      <c r="G917" s="59" t="str">
        <f>+VLOOKUP(C917,'Unit Retitle List'!$A$2:$C$1045,3,FALSE)</f>
        <v>NR NIFR SE JAC</v>
      </c>
      <c r="H917" s="10" t="str">
        <f>+IFERROR(VLOOKUP(C917,'Unit Retitle List'!$A$2:$C$1045,3,FALSE),F917)</f>
        <v>NR NIFR SE JAC</v>
      </c>
      <c r="I917" s="10" t="s">
        <v>1753</v>
      </c>
      <c r="J917" s="10" t="s">
        <v>53</v>
      </c>
      <c r="K917" s="10" t="s">
        <v>54</v>
      </c>
      <c r="L917" s="10" t="s">
        <v>1754</v>
      </c>
      <c r="M917" s="10" t="s">
        <v>1755</v>
      </c>
      <c r="O917" s="28"/>
      <c r="Q917" s="9" t="str">
        <f t="shared" si="43"/>
        <v xml:space="preserve">						{"84313","NR NIFR SE JAC (NOSC JACKSONVILLE FL)"},</v>
      </c>
      <c r="R917" s="9" t="str">
        <f t="shared" si="44"/>
        <v>insert into FTS_rui_codes (suggest_text_1, suggest_text_2, source) values ("84313","NR NIFR SE JAC (NOSC JACKSONVILLE FL)","RESFOR N12 (07APR2021) and Re-Title List");</v>
      </c>
    </row>
    <row r="918" spans="1:18" ht="32" x14ac:dyDescent="0.2">
      <c r="A918" s="10" t="s">
        <v>291</v>
      </c>
      <c r="B918" s="10" t="s">
        <v>3992</v>
      </c>
      <c r="C918" s="65">
        <v>84315</v>
      </c>
      <c r="D918" s="10" t="s">
        <v>4013</v>
      </c>
      <c r="E918" s="59">
        <f t="shared" si="42"/>
        <v>84315</v>
      </c>
      <c r="F918" s="11" t="s">
        <v>4013</v>
      </c>
      <c r="G918" s="59" t="e">
        <f>+VLOOKUP(C918,'Unit Retitle List'!$A$2:$C$1045,3,FALSE)</f>
        <v>#N/A</v>
      </c>
      <c r="H918" s="10" t="str">
        <f>+IFERROR(VLOOKUP(C918,'Unit Retitle List'!$A$2:$C$1045,3,FALSE),F918)</f>
        <v>NR MEFREL 122</v>
      </c>
      <c r="I918" s="10" t="s">
        <v>3995</v>
      </c>
      <c r="J918" s="10" t="s">
        <v>3996</v>
      </c>
      <c r="K918" s="10" t="s">
        <v>1144</v>
      </c>
      <c r="L918" s="10" t="s">
        <v>3997</v>
      </c>
      <c r="M918" s="10" t="s">
        <v>3998</v>
      </c>
      <c r="Q918" s="9" t="str">
        <f t="shared" si="43"/>
        <v xml:space="preserve">						{"84315","NR MEFREL 122 (NOSC SPOKANE WA)"},</v>
      </c>
      <c r="R918" s="9" t="str">
        <f t="shared" si="44"/>
        <v>insert into FTS_rui_codes (suggest_text_1, suggest_text_2, source) values ("84315","NR MEFREL 122 (NOSC SPOKANE WA)","RESFOR N12 (07APR2021) and Re-Title List");</v>
      </c>
    </row>
    <row r="919" spans="1:18" ht="32" x14ac:dyDescent="0.2">
      <c r="A919" s="10" t="s">
        <v>291</v>
      </c>
      <c r="B919" s="10" t="s">
        <v>4829</v>
      </c>
      <c r="C919" s="65">
        <v>84317</v>
      </c>
      <c r="D919" s="10" t="s">
        <v>4836</v>
      </c>
      <c r="E919" s="59">
        <f t="shared" si="42"/>
        <v>84317</v>
      </c>
      <c r="F919" s="10" t="s">
        <v>4836</v>
      </c>
      <c r="G919" s="59" t="e">
        <f>+VLOOKUP(C919,'Unit Retitle List'!$A$2:$C$1045,3,FALSE)</f>
        <v>#N/A</v>
      </c>
      <c r="H919" s="10" t="str">
        <f>+IFERROR(VLOOKUP(C919,'Unit Retitle List'!$A$2:$C$1045,3,FALSE),F919)</f>
        <v>NR VTU 17</v>
      </c>
      <c r="I919" s="10" t="s">
        <v>4833</v>
      </c>
      <c r="J919" s="10" t="s">
        <v>47</v>
      </c>
      <c r="K919" s="10" t="s">
        <v>48</v>
      </c>
      <c r="L919" s="10" t="s">
        <v>4834</v>
      </c>
      <c r="M919" s="10" t="s">
        <v>4835</v>
      </c>
      <c r="Q919" s="9" t="str">
        <f t="shared" si="43"/>
        <v xml:space="preserve">						{"84317","NR VTU 17 (SEAL TEAM SEVENTEEN)"},</v>
      </c>
      <c r="R919" s="9" t="str">
        <f t="shared" si="44"/>
        <v>insert into FTS_rui_codes (suggest_text_1, suggest_text_2, source) values ("84317","NR VTU 17 (SEAL TEAM SEVENTEEN)","RESFOR N12 (07APR2021) and Re-Title List");</v>
      </c>
    </row>
    <row r="920" spans="1:18" ht="32" x14ac:dyDescent="0.2">
      <c r="A920" s="10" t="s">
        <v>291</v>
      </c>
      <c r="B920" s="10" t="s">
        <v>4803</v>
      </c>
      <c r="C920" s="65">
        <v>84318</v>
      </c>
      <c r="D920" s="10" t="s">
        <v>4813</v>
      </c>
      <c r="E920" s="59">
        <f t="shared" si="42"/>
        <v>84318</v>
      </c>
      <c r="F920" s="10" t="s">
        <v>4813</v>
      </c>
      <c r="G920" s="59" t="e">
        <f>+VLOOKUP(C920,'Unit Retitle List'!$A$2:$C$1045,3,FALSE)</f>
        <v>#N/A</v>
      </c>
      <c r="H920" s="10" t="str">
        <f>+IFERROR(VLOOKUP(C920,'Unit Retitle List'!$A$2:$C$1045,3,FALSE),F920)</f>
        <v>NR VTU 18</v>
      </c>
      <c r="I920" s="10" t="s">
        <v>4806</v>
      </c>
      <c r="J920" s="10" t="s">
        <v>2735</v>
      </c>
      <c r="K920" s="10" t="s">
        <v>26</v>
      </c>
      <c r="L920" s="10" t="s">
        <v>4807</v>
      </c>
      <c r="M920" s="10" t="s">
        <v>4808</v>
      </c>
      <c r="Q920" s="9" t="str">
        <f t="shared" si="43"/>
        <v xml:space="preserve">						{"84318","NR VTU 18 (SEAL TEAM EIGHTEEN)"},</v>
      </c>
      <c r="R920" s="9" t="str">
        <f t="shared" si="44"/>
        <v>insert into FTS_rui_codes (suggest_text_1, suggest_text_2, source) values ("84318","NR VTU 18 (SEAL TEAM EIGHTEEN)","RESFOR N12 (07APR2021) and Re-Title List");</v>
      </c>
    </row>
    <row r="921" spans="1:18" ht="32" x14ac:dyDescent="0.2">
      <c r="A921" s="10" t="s">
        <v>291</v>
      </c>
      <c r="B921" s="10" t="s">
        <v>142</v>
      </c>
      <c r="C921" s="65">
        <v>84322</v>
      </c>
      <c r="D921" s="10" t="s">
        <v>185</v>
      </c>
      <c r="E921" s="59">
        <f t="shared" si="42"/>
        <v>84322</v>
      </c>
      <c r="F921" s="10" t="s">
        <v>186</v>
      </c>
      <c r="G921" s="59" t="e">
        <f>+VLOOKUP(C921,'Unit Retitle List'!$A$2:$C$1045,3,FALSE)</f>
        <v>#N/A</v>
      </c>
      <c r="H921" s="10" t="str">
        <f>+IFERROR(VLOOKUP(C921,'Unit Retitle List'!$A$2:$C$1045,3,FALSE),F921)</f>
        <v>NR NAVCENT C5F TSCP SUPT</v>
      </c>
      <c r="I921" s="10" t="s">
        <v>145</v>
      </c>
      <c r="J921" s="10" t="s">
        <v>146</v>
      </c>
      <c r="K921" s="10" t="s">
        <v>147</v>
      </c>
      <c r="L921" s="10" t="s">
        <v>148</v>
      </c>
      <c r="M921" s="10" t="s">
        <v>149</v>
      </c>
      <c r="Q921" s="9" t="str">
        <f t="shared" si="43"/>
        <v xml:space="preserve">						{"84322","NR NAVCENT C5F TSCP SUPT (NOSC ATLANTA GA)"},</v>
      </c>
      <c r="R921" s="9" t="str">
        <f t="shared" si="44"/>
        <v>insert into FTS_rui_codes (suggest_text_1, suggest_text_2, source) values ("84322","NR NAVCENT C5F TSCP SUPT (NOSC ATLANTA GA)","RESFOR N12 (07APR2021) and Re-Title List");</v>
      </c>
    </row>
    <row r="922" spans="1:18" ht="32" x14ac:dyDescent="0.2">
      <c r="A922" s="10" t="s">
        <v>291</v>
      </c>
      <c r="B922" s="7" t="s">
        <v>1582</v>
      </c>
      <c r="C922" s="66">
        <v>84323</v>
      </c>
      <c r="D922" s="7" t="s">
        <v>1621</v>
      </c>
      <c r="E922" s="59">
        <f t="shared" si="42"/>
        <v>84323</v>
      </c>
      <c r="F922" s="7" t="s">
        <v>1622</v>
      </c>
      <c r="G922" s="59" t="str">
        <f>+VLOOKUP(C922,'Unit Retitle List'!$A$2:$C$1045,3,FALSE)</f>
        <v>NR DLA JRF DST HQ</v>
      </c>
      <c r="H922" s="10" t="str">
        <f>+IFERROR(VLOOKUP(C922,'Unit Retitle List'!$A$2:$C$1045,3,FALSE),F922)</f>
        <v>NR DLA JRF DST HQ</v>
      </c>
      <c r="I922" s="7" t="s">
        <v>1594</v>
      </c>
      <c r="J922" s="7" t="s">
        <v>1585</v>
      </c>
      <c r="K922" s="7" t="s">
        <v>275</v>
      </c>
      <c r="L922" s="7" t="s">
        <v>1595</v>
      </c>
      <c r="M922" s="7" t="s">
        <v>1587</v>
      </c>
      <c r="Q922" s="9" t="str">
        <f t="shared" si="43"/>
        <v xml:space="preserve">						{"84323","NR DLA JRF DST HQ (NOSC HARRISBURG PA)"},</v>
      </c>
      <c r="R922" s="9" t="str">
        <f t="shared" si="44"/>
        <v>insert into FTS_rui_codes (suggest_text_1, suggest_text_2, source) values ("84323","NR DLA JRF DST HQ (NOSC HARRISBURG PA)","RESFOR N12 (07APR2021) and Re-Title List");</v>
      </c>
    </row>
    <row r="923" spans="1:18" ht="32" x14ac:dyDescent="0.2">
      <c r="A923" s="10" t="s">
        <v>291</v>
      </c>
      <c r="B923" s="10" t="s">
        <v>1282</v>
      </c>
      <c r="C923" s="65">
        <v>84325</v>
      </c>
      <c r="D923" s="10" t="s">
        <v>1377</v>
      </c>
      <c r="E923" s="59">
        <f t="shared" si="42"/>
        <v>84325</v>
      </c>
      <c r="F923" s="10" t="s">
        <v>1378</v>
      </c>
      <c r="G923" s="59" t="e">
        <f>+VLOOKUP(C923,'Unit Retitle List'!$A$2:$C$1045,3,FALSE)</f>
        <v>#N/A</v>
      </c>
      <c r="H923" s="10" t="str">
        <f>+IFERROR(VLOOKUP(C923,'Unit Retitle List'!$A$2:$C$1045,3,FALSE),F923)</f>
        <v>NR AFRICA COMMAND J4</v>
      </c>
      <c r="I923" s="10" t="s">
        <v>1290</v>
      </c>
      <c r="J923" s="10" t="s">
        <v>17</v>
      </c>
      <c r="K923" s="10" t="s">
        <v>18</v>
      </c>
      <c r="L923" s="10" t="s">
        <v>1286</v>
      </c>
      <c r="M923" s="10" t="s">
        <v>1287</v>
      </c>
      <c r="Q923" s="9" t="str">
        <f t="shared" si="43"/>
        <v xml:space="preserve">						{"84325","NR AFRICA COMMAND J4 (NOSC FT WORTH TX)"},</v>
      </c>
      <c r="R923" s="9" t="str">
        <f t="shared" si="44"/>
        <v>insert into FTS_rui_codes (suggest_text_1, suggest_text_2, source) values ("84325","NR AFRICA COMMAND J4 (NOSC FT WORTH TX)","RESFOR N12 (07APR2021) and Re-Title List");</v>
      </c>
    </row>
    <row r="924" spans="1:18" ht="32" x14ac:dyDescent="0.2">
      <c r="A924" s="10" t="s">
        <v>291</v>
      </c>
      <c r="B924" s="10" t="s">
        <v>4803</v>
      </c>
      <c r="C924" s="65">
        <v>84326</v>
      </c>
      <c r="D924" s="10" t="s">
        <v>4819</v>
      </c>
      <c r="E924" s="59">
        <f t="shared" si="42"/>
        <v>84326</v>
      </c>
      <c r="F924" s="10" t="s">
        <v>4820</v>
      </c>
      <c r="G924" s="59" t="e">
        <f>+VLOOKUP(C924,'Unit Retitle List'!$A$2:$C$1045,3,FALSE)</f>
        <v>#N/A</v>
      </c>
      <c r="H924" s="10" t="str">
        <f>+IFERROR(VLOOKUP(C924,'Unit Retitle List'!$A$2:$C$1045,3,FALSE),F924)</f>
        <v>NR NSW TASK FORCE 18</v>
      </c>
      <c r="I924" s="10" t="s">
        <v>4806</v>
      </c>
      <c r="J924" s="10" t="s">
        <v>2735</v>
      </c>
      <c r="K924" s="10" t="s">
        <v>26</v>
      </c>
      <c r="L924" s="10" t="s">
        <v>4807</v>
      </c>
      <c r="M924" s="10" t="s">
        <v>4808</v>
      </c>
      <c r="Q924" s="9" t="str">
        <f t="shared" si="43"/>
        <v xml:space="preserve">						{"84326","NR NSW TASK FORCE 18 (SEAL TEAM EIGHTEEN)"},</v>
      </c>
      <c r="R924" s="9" t="str">
        <f t="shared" si="44"/>
        <v>insert into FTS_rui_codes (suggest_text_1, suggest_text_2, source) values ("84326","NR NSW TASK FORCE 18 (SEAL TEAM EIGHTEEN)","RESFOR N12 (07APR2021) and Re-Title List");</v>
      </c>
    </row>
    <row r="925" spans="1:18" ht="32" x14ac:dyDescent="0.2">
      <c r="A925" s="10" t="s">
        <v>291</v>
      </c>
      <c r="B925" s="10" t="s">
        <v>4428</v>
      </c>
      <c r="C925" s="65">
        <v>84329</v>
      </c>
      <c r="D925" s="10" t="s">
        <v>4477</v>
      </c>
      <c r="E925" s="59">
        <f t="shared" si="42"/>
        <v>84329</v>
      </c>
      <c r="F925" s="10" t="s">
        <v>4478</v>
      </c>
      <c r="G925" s="59" t="e">
        <f>+VLOOKUP(C925,'Unit Retitle List'!$A$2:$C$1045,3,FALSE)</f>
        <v>#N/A</v>
      </c>
      <c r="H925" s="10" t="str">
        <f>+IFERROR(VLOOKUP(C925,'Unit Retitle List'!$A$2:$C$1045,3,FALSE),F925)</f>
        <v>NR NSW DETACHMENT WASH DC</v>
      </c>
      <c r="I925" s="10" t="s">
        <v>4431</v>
      </c>
      <c r="J925" s="10" t="s">
        <v>4432</v>
      </c>
      <c r="K925" s="10" t="s">
        <v>298</v>
      </c>
      <c r="L925" s="10" t="s">
        <v>4433</v>
      </c>
      <c r="M925" s="10" t="s">
        <v>4434</v>
      </c>
      <c r="Q925" s="9" t="str">
        <f t="shared" si="43"/>
        <v xml:space="preserve">						{"84329","NR NSW DETACHMENT WASH DC (NOSC WASHINGTON DC)"},</v>
      </c>
      <c r="R925" s="9" t="str">
        <f t="shared" si="44"/>
        <v>insert into FTS_rui_codes (suggest_text_1, suggest_text_2, source) values ("84329","NR NSW DETACHMENT WASH DC (NOSC WASHINGTON DC)","RESFOR N12 (07APR2021) and Re-Title List");</v>
      </c>
    </row>
    <row r="926" spans="1:18" ht="32" x14ac:dyDescent="0.2">
      <c r="A926" s="10" t="s">
        <v>291</v>
      </c>
      <c r="B926" s="10" t="s">
        <v>4829</v>
      </c>
      <c r="C926" s="65">
        <v>84330</v>
      </c>
      <c r="D926" s="10" t="s">
        <v>4851</v>
      </c>
      <c r="E926" s="59">
        <f t="shared" si="42"/>
        <v>84330</v>
      </c>
      <c r="F926" s="10" t="s">
        <v>4852</v>
      </c>
      <c r="G926" s="59" t="e">
        <f>+VLOOKUP(C926,'Unit Retitle List'!$A$2:$C$1045,3,FALSE)</f>
        <v>#N/A</v>
      </c>
      <c r="H926" s="10" t="str">
        <f>+IFERROR(VLOOKUP(C926,'Unit Retitle List'!$A$2:$C$1045,3,FALSE),F926)</f>
        <v>NR NSW TASK FORCE 17</v>
      </c>
      <c r="I926" s="10" t="s">
        <v>4833</v>
      </c>
      <c r="J926" s="10" t="s">
        <v>47</v>
      </c>
      <c r="K926" s="10" t="s">
        <v>48</v>
      </c>
      <c r="L926" s="10" t="s">
        <v>4834</v>
      </c>
      <c r="M926" s="10" t="s">
        <v>4835</v>
      </c>
      <c r="Q926" s="9" t="str">
        <f t="shared" si="43"/>
        <v xml:space="preserve">						{"84330","NR NSW TASK FORCE 17 (SEAL TEAM SEVENTEEN)"},</v>
      </c>
      <c r="R926" s="9" t="str">
        <f t="shared" si="44"/>
        <v>insert into FTS_rui_codes (suggest_text_1, suggest_text_2, source) values ("84330","NR NSW TASK FORCE 17 (SEAL TEAM SEVENTEEN)","RESFOR N12 (07APR2021) and Re-Title List");</v>
      </c>
    </row>
    <row r="927" spans="1:18" ht="32" x14ac:dyDescent="0.2">
      <c r="A927" s="10" t="s">
        <v>291</v>
      </c>
      <c r="B927" s="10" t="s">
        <v>810</v>
      </c>
      <c r="C927" s="65">
        <v>84337</v>
      </c>
      <c r="D927" s="10" t="s">
        <v>859</v>
      </c>
      <c r="E927" s="59">
        <f t="shared" si="42"/>
        <v>84337</v>
      </c>
      <c r="F927" s="10" t="s">
        <v>860</v>
      </c>
      <c r="G927" s="59" t="str">
        <f>+VLOOKUP(C927,'Unit Retitle List'!$A$2:$C$1045,3,FALSE)</f>
        <v>NR DLA JRF L&amp;M</v>
      </c>
      <c r="H927" s="10" t="str">
        <f>+IFERROR(VLOOKUP(C927,'Unit Retitle List'!$A$2:$C$1045,3,FALSE),F927)</f>
        <v>NR DLA JRF L&amp;M</v>
      </c>
      <c r="I927" s="10" t="s">
        <v>813</v>
      </c>
      <c r="J927" s="10" t="s">
        <v>794</v>
      </c>
      <c r="K927" s="10" t="s">
        <v>72</v>
      </c>
      <c r="L927" s="10" t="s">
        <v>814</v>
      </c>
      <c r="M927" s="10" t="s">
        <v>815</v>
      </c>
      <c r="Q927" s="9" t="str">
        <f t="shared" si="43"/>
        <v xml:space="preserve">						{"84337","NR DLA JRF L&amp;M (NOSC COLUMBUS OH)"},</v>
      </c>
      <c r="R927" s="9" t="str">
        <f t="shared" si="44"/>
        <v>insert into FTS_rui_codes (suggest_text_1, suggest_text_2, source) values ("84337","NR DLA JRF L&amp;M (NOSC COLUMBUS OH)","RESFOR N12 (07APR2021) and Re-Title List");</v>
      </c>
    </row>
    <row r="928" spans="1:18" ht="32" x14ac:dyDescent="0.2">
      <c r="A928" s="10" t="s">
        <v>291</v>
      </c>
      <c r="B928" s="10" t="s">
        <v>3656</v>
      </c>
      <c r="C928" s="65">
        <v>84338</v>
      </c>
      <c r="D928" s="10" t="s">
        <v>3693</v>
      </c>
      <c r="E928" s="59">
        <f t="shared" si="42"/>
        <v>84338</v>
      </c>
      <c r="F928" s="10" t="s">
        <v>3694</v>
      </c>
      <c r="G928" s="59" t="e">
        <f>+VLOOKUP(C928,'Unit Retitle List'!$A$2:$C$1045,3,FALSE)</f>
        <v>#N/A</v>
      </c>
      <c r="H928" s="10" t="str">
        <f>+IFERROR(VLOOKUP(C928,'Unit Retitle List'!$A$2:$C$1045,3,FALSE),F928)</f>
        <v>NR SURGEMAIN SALT LAKE</v>
      </c>
      <c r="I928" s="10" t="s">
        <v>3659</v>
      </c>
      <c r="J928" s="10" t="s">
        <v>3660</v>
      </c>
      <c r="K928" s="10" t="s">
        <v>3661</v>
      </c>
      <c r="L928" s="10" t="s">
        <v>3662</v>
      </c>
      <c r="M928" s="22" t="s">
        <v>3663</v>
      </c>
      <c r="P928" s="13"/>
      <c r="Q928" s="9" t="str">
        <f t="shared" si="43"/>
        <v xml:space="preserve">						{"84338","NR SURGEMAIN SALT LAKE (NOSC SALT LAKE CITY UT)"},</v>
      </c>
      <c r="R928" s="9" t="str">
        <f t="shared" si="44"/>
        <v>insert into FTS_rui_codes (suggest_text_1, suggest_text_2, source) values ("84338","NR SURGEMAIN SALT LAKE (NOSC SALT LAKE CITY UT)","RESFOR N12 (07APR2021) and Re-Title List");</v>
      </c>
    </row>
    <row r="929" spans="1:18" ht="32" x14ac:dyDescent="0.2">
      <c r="A929" s="10" t="s">
        <v>291</v>
      </c>
      <c r="B929" s="10" t="s">
        <v>4184</v>
      </c>
      <c r="C929" s="65">
        <v>84341</v>
      </c>
      <c r="D929" s="10" t="s">
        <v>4215</v>
      </c>
      <c r="E929" s="59">
        <f t="shared" si="42"/>
        <v>84341</v>
      </c>
      <c r="F929" s="10" t="s">
        <v>4215</v>
      </c>
      <c r="G929" s="59" t="e">
        <f>+VLOOKUP(C929,'Unit Retitle List'!$A$2:$C$1045,3,FALSE)</f>
        <v>#N/A</v>
      </c>
      <c r="H929" s="10" t="str">
        <f>+IFERROR(VLOOKUP(C929,'Unit Retitle List'!$A$2:$C$1045,3,FALSE),F929)</f>
        <v>NR SOCEUROPE</v>
      </c>
      <c r="I929" s="10" t="s">
        <v>4188</v>
      </c>
      <c r="J929" s="10" t="s">
        <v>4189</v>
      </c>
      <c r="K929" s="10" t="s">
        <v>54</v>
      </c>
      <c r="L929" s="10" t="s">
        <v>4193</v>
      </c>
      <c r="M929" s="10" t="s">
        <v>4191</v>
      </c>
      <c r="Q929" s="9" t="str">
        <f t="shared" si="43"/>
        <v xml:space="preserve">						{"84341","NR SOCEUROPE (NOSC TAMPA FL)"},</v>
      </c>
      <c r="R929" s="9" t="str">
        <f t="shared" si="44"/>
        <v>insert into FTS_rui_codes (suggest_text_1, suggest_text_2, source) values ("84341","NR SOCEUROPE (NOSC TAMPA FL)","RESFOR N12 (07APR2021) and Re-Title List");</v>
      </c>
    </row>
    <row r="930" spans="1:18" ht="32" x14ac:dyDescent="0.2">
      <c r="A930" s="10" t="s">
        <v>291</v>
      </c>
      <c r="B930" s="10" t="s">
        <v>370</v>
      </c>
      <c r="C930" s="65">
        <v>84343</v>
      </c>
      <c r="D930" s="10" t="s">
        <v>378</v>
      </c>
      <c r="E930" s="59">
        <f t="shared" si="42"/>
        <v>84343</v>
      </c>
      <c r="F930" s="10" t="s">
        <v>379</v>
      </c>
      <c r="G930" s="59" t="str">
        <f>+VLOOKUP(C930,'Unit Retitle List'!$A$2:$C$1045,3,FALSE)</f>
        <v>NR NSF NS PRST HB</v>
      </c>
      <c r="H930" s="10" t="str">
        <f>+IFERROR(VLOOKUP(C930,'Unit Retitle List'!$A$2:$C$1045,3,FALSE),F930)</f>
        <v>NR NSF NS PRST HB</v>
      </c>
      <c r="I930" s="10" t="s">
        <v>373</v>
      </c>
      <c r="J930" s="10" t="s">
        <v>374</v>
      </c>
      <c r="K930" s="10" t="s">
        <v>375</v>
      </c>
      <c r="L930" s="10" t="s">
        <v>376</v>
      </c>
      <c r="M930" s="10" t="s">
        <v>377</v>
      </c>
      <c r="Q930" s="9" t="str">
        <f t="shared" si="43"/>
        <v xml:space="preserve">						{"84343","NR NSF NS PRST HB (NOSC BANGOR ME)"},</v>
      </c>
      <c r="R930" s="9" t="str">
        <f t="shared" si="44"/>
        <v>insert into FTS_rui_codes (suggest_text_1, suggest_text_2, source) values ("84343","NR NSF NS PRST HB (NOSC BANGOR ME)","RESFOR N12 (07APR2021) and Re-Title List");</v>
      </c>
    </row>
    <row r="931" spans="1:18" ht="32" x14ac:dyDescent="0.2">
      <c r="A931" s="10" t="s">
        <v>291</v>
      </c>
      <c r="B931" s="10" t="s">
        <v>649</v>
      </c>
      <c r="C931" s="65">
        <v>84344</v>
      </c>
      <c r="D931" s="10" t="s">
        <v>676</v>
      </c>
      <c r="E931" s="59">
        <f t="shared" si="42"/>
        <v>84344</v>
      </c>
      <c r="F931" s="10" t="s">
        <v>677</v>
      </c>
      <c r="G931" s="59" t="e">
        <f>+VLOOKUP(C931,'Unit Retitle List'!$A$2:$C$1045,3,FALSE)</f>
        <v>#N/A</v>
      </c>
      <c r="H931" s="10" t="str">
        <f>+IFERROR(VLOOKUP(C931,'Unit Retitle List'!$A$2:$C$1045,3,FALSE),F931)</f>
        <v>NR 3RD CIVIL AFFAIRS GROUP</v>
      </c>
      <c r="I931" s="10" t="s">
        <v>652</v>
      </c>
      <c r="J931" s="10" t="s">
        <v>653</v>
      </c>
      <c r="K931" s="10" t="s">
        <v>654</v>
      </c>
      <c r="L931" s="10" t="s">
        <v>655</v>
      </c>
      <c r="M931" s="10" t="s">
        <v>656</v>
      </c>
      <c r="Q931" s="9" t="str">
        <f t="shared" si="43"/>
        <v xml:space="preserve">						{"84344","NR 3RD CIVIL AFFAIRS GROUP (NOSC CHICAGO IL)"},</v>
      </c>
      <c r="R931" s="9" t="str">
        <f t="shared" si="44"/>
        <v>insert into FTS_rui_codes (suggest_text_1, suggest_text_2, source) values ("84344","NR 3RD CIVIL AFFAIRS GROUP (NOSC CHICAGO IL)","RESFOR N12 (07APR2021) and Re-Title List");</v>
      </c>
    </row>
    <row r="932" spans="1:18" ht="32" x14ac:dyDescent="0.2">
      <c r="A932" s="10" t="s">
        <v>291</v>
      </c>
      <c r="B932" s="10" t="s">
        <v>292</v>
      </c>
      <c r="C932" s="65">
        <v>84347</v>
      </c>
      <c r="D932" s="10" t="s">
        <v>322</v>
      </c>
      <c r="E932" s="59">
        <f t="shared" si="42"/>
        <v>84347</v>
      </c>
      <c r="F932" s="10" t="s">
        <v>323</v>
      </c>
      <c r="G932" s="59" t="str">
        <f>+VLOOKUP(C932,'Unit Retitle List'!$A$2:$C$1045,3,FALSE)</f>
        <v>NR NSF USNA ANNAP</v>
      </c>
      <c r="H932" s="10" t="str">
        <f>+IFERROR(VLOOKUP(C932,'Unit Retitle List'!$A$2:$C$1045,3,FALSE),F932)</f>
        <v>NR NSF USNA ANNAP</v>
      </c>
      <c r="I932" s="10" t="s">
        <v>307</v>
      </c>
      <c r="J932" s="10" t="s">
        <v>297</v>
      </c>
      <c r="K932" s="10" t="s">
        <v>298</v>
      </c>
      <c r="L932" s="10" t="s">
        <v>308</v>
      </c>
      <c r="M932" s="10" t="s">
        <v>300</v>
      </c>
      <c r="O932" s="9"/>
      <c r="Q932" s="9" t="str">
        <f t="shared" si="43"/>
        <v xml:space="preserve">						{"84347","NR NSF USNA ANNAP (NOSC BALTIMORE MD)"},</v>
      </c>
      <c r="R932" s="9" t="str">
        <f t="shared" si="44"/>
        <v>insert into FTS_rui_codes (suggest_text_1, suggest_text_2, source) values ("84347","NR NSF USNA ANNAP (NOSC BALTIMORE MD)","RESFOR N12 (07APR2021) and Re-Title List");</v>
      </c>
    </row>
    <row r="933" spans="1:18" ht="32" x14ac:dyDescent="0.2">
      <c r="A933" s="10" t="s">
        <v>291</v>
      </c>
      <c r="B933" s="10" t="s">
        <v>292</v>
      </c>
      <c r="C933" s="65">
        <v>84348</v>
      </c>
      <c r="D933" s="10" t="s">
        <v>320</v>
      </c>
      <c r="E933" s="59">
        <f t="shared" si="42"/>
        <v>84348</v>
      </c>
      <c r="F933" s="10" t="s">
        <v>321</v>
      </c>
      <c r="G933" s="59" t="str">
        <f>+VLOOKUP(C933,'Unit Retitle List'!$A$2:$C$1045,3,FALSE)</f>
        <v>NR NSF NCD PX RIV</v>
      </c>
      <c r="H933" s="10" t="str">
        <f>+IFERROR(VLOOKUP(C933,'Unit Retitle List'!$A$2:$C$1045,3,FALSE),F933)</f>
        <v>NR NSF NCD PX RIV</v>
      </c>
      <c r="I933" s="10" t="s">
        <v>307</v>
      </c>
      <c r="J933" s="10" t="s">
        <v>297</v>
      </c>
      <c r="K933" s="10" t="s">
        <v>298</v>
      </c>
      <c r="L933" s="10" t="s">
        <v>308</v>
      </c>
      <c r="M933" s="10" t="s">
        <v>300</v>
      </c>
      <c r="O933" s="10"/>
      <c r="Q933" s="9" t="str">
        <f t="shared" si="43"/>
        <v xml:space="preserve">						{"84348","NR NSF NCD PX RIV (NOSC BALTIMORE MD)"},</v>
      </c>
      <c r="R933" s="9" t="str">
        <f t="shared" si="44"/>
        <v>insert into FTS_rui_codes (suggest_text_1, suggest_text_2, source) values ("84348","NR NSF NCD PX RIV (NOSC BALTIMORE MD)","RESFOR N12 (07APR2021) and Re-Title List");</v>
      </c>
    </row>
    <row r="934" spans="1:18" ht="32" x14ac:dyDescent="0.2">
      <c r="A934" s="10" t="s">
        <v>94</v>
      </c>
      <c r="B934" s="7" t="s">
        <v>1935</v>
      </c>
      <c r="C934" s="66">
        <v>84350</v>
      </c>
      <c r="D934" s="7" t="s">
        <v>2038</v>
      </c>
      <c r="E934" s="59">
        <f t="shared" si="42"/>
        <v>84350</v>
      </c>
      <c r="F934" s="12" t="s">
        <v>2039</v>
      </c>
      <c r="G934" s="59" t="str">
        <f>+VLOOKUP(C934,'Unit Retitle List'!$A$2:$C$1045,3,FALSE)</f>
        <v>NR IPACOM J5 KIT</v>
      </c>
      <c r="H934" s="10" t="str">
        <f>+IFERROR(VLOOKUP(C934,'Unit Retitle List'!$A$2:$C$1045,3,FALSE),F934)</f>
        <v>NR IPACOM J5 KIT</v>
      </c>
      <c r="I934" s="7" t="s">
        <v>1939</v>
      </c>
      <c r="J934" s="7" t="s">
        <v>1940</v>
      </c>
      <c r="K934" s="7" t="s">
        <v>1144</v>
      </c>
      <c r="L934" s="7" t="s">
        <v>1941</v>
      </c>
      <c r="M934" s="7" t="s">
        <v>1942</v>
      </c>
      <c r="Q934" s="9" t="str">
        <f t="shared" si="43"/>
        <v xml:space="preserve">						{"84350","NR IPACOM J5 KIT (NOSC KITSAP WA)"},</v>
      </c>
      <c r="R934" s="9" t="str">
        <f t="shared" si="44"/>
        <v>insert into FTS_rui_codes (suggest_text_1, suggest_text_2, source) values ("84350","NR IPACOM J5 KIT (NOSC KITSAP WA)","RESFOR N12 (07APR2021) and Re-Title List");</v>
      </c>
    </row>
    <row r="935" spans="1:18" ht="32" x14ac:dyDescent="0.2">
      <c r="A935" s="10" t="s">
        <v>94</v>
      </c>
      <c r="B935" s="10" t="s">
        <v>4428</v>
      </c>
      <c r="C935" s="65">
        <v>84351</v>
      </c>
      <c r="D935" s="10" t="s">
        <v>4472</v>
      </c>
      <c r="E935" s="59">
        <f t="shared" si="42"/>
        <v>84351</v>
      </c>
      <c r="F935" s="10" t="s">
        <v>4473</v>
      </c>
      <c r="G935" s="59" t="str">
        <f>+VLOOKUP(C935,'Unit Retitle List'!$A$2:$C$1045,3,FALSE)</f>
        <v>NR NSF NDW WASH</v>
      </c>
      <c r="H935" s="10" t="str">
        <f>+IFERROR(VLOOKUP(C935,'Unit Retitle List'!$A$2:$C$1045,3,FALSE),F935)</f>
        <v>NR NSF NDW WASH</v>
      </c>
      <c r="I935" s="10" t="s">
        <v>4431</v>
      </c>
      <c r="J935" s="10" t="s">
        <v>4432</v>
      </c>
      <c r="K935" s="10" t="s">
        <v>298</v>
      </c>
      <c r="L935" s="10" t="s">
        <v>4433</v>
      </c>
      <c r="M935" s="10" t="s">
        <v>4434</v>
      </c>
      <c r="Q935" s="9" t="str">
        <f t="shared" si="43"/>
        <v xml:space="preserve">						{"84351","NR NSF NDW WASH (NOSC WASHINGTON DC)"},</v>
      </c>
      <c r="R935" s="9" t="str">
        <f t="shared" si="44"/>
        <v>insert into FTS_rui_codes (suggest_text_1, suggest_text_2, source) values ("84351","NR NSF NDW WASH (NOSC WASHINGTON DC)","RESFOR N12 (07APR2021) and Re-Title List");</v>
      </c>
    </row>
    <row r="936" spans="1:18" ht="32" x14ac:dyDescent="0.2">
      <c r="A936" s="10" t="s">
        <v>94</v>
      </c>
      <c r="B936" s="10" t="s">
        <v>4428</v>
      </c>
      <c r="C936" s="65">
        <v>84352</v>
      </c>
      <c r="D936" s="10" t="s">
        <v>4475</v>
      </c>
      <c r="E936" s="59">
        <f t="shared" si="42"/>
        <v>84352</v>
      </c>
      <c r="F936" s="10" t="s">
        <v>4476</v>
      </c>
      <c r="G936" s="59" t="str">
        <f>+VLOOKUP(C936,'Unit Retitle List'!$A$2:$C$1045,3,FALSE)</f>
        <v>NR NSF NSWCD ID H</v>
      </c>
      <c r="H936" s="10" t="str">
        <f>+IFERROR(VLOOKUP(C936,'Unit Retitle List'!$A$2:$C$1045,3,FALSE),F936)</f>
        <v>NR NSF NSWCD ID H</v>
      </c>
      <c r="I936" s="10" t="s">
        <v>4431</v>
      </c>
      <c r="J936" s="10" t="s">
        <v>4432</v>
      </c>
      <c r="K936" s="10" t="s">
        <v>298</v>
      </c>
      <c r="L936" s="10" t="s">
        <v>4433</v>
      </c>
      <c r="M936" s="10" t="s">
        <v>4434</v>
      </c>
      <c r="Q936" s="9" t="str">
        <f t="shared" si="43"/>
        <v xml:space="preserve">						{"84352","NR NSF NSWCD ID H (NOSC WASHINGTON DC)"},</v>
      </c>
      <c r="R936" s="9" t="str">
        <f t="shared" si="44"/>
        <v>insert into FTS_rui_codes (suggest_text_1, suggest_text_2, source) values ("84352","NR NSF NSWCD ID H (NOSC WASHINGTON DC)","RESFOR N12 (07APR2021) and Re-Title List");</v>
      </c>
    </row>
    <row r="937" spans="1:18" ht="32" x14ac:dyDescent="0.2">
      <c r="A937" s="10" t="s">
        <v>94</v>
      </c>
      <c r="B937" s="10" t="s">
        <v>4428</v>
      </c>
      <c r="C937" s="65">
        <v>84353</v>
      </c>
      <c r="D937" s="10" t="s">
        <v>4479</v>
      </c>
      <c r="E937" s="59">
        <f t="shared" si="42"/>
        <v>84353</v>
      </c>
      <c r="F937" s="10" t="s">
        <v>4480</v>
      </c>
      <c r="G937" s="59" t="str">
        <f>+VLOOKUP(C937,'Unit Retitle List'!$A$2:$C$1045,3,FALSE)</f>
        <v>NR NSF NSWCD DHLG</v>
      </c>
      <c r="H937" s="10" t="str">
        <f>+IFERROR(VLOOKUP(C937,'Unit Retitle List'!$A$2:$C$1045,3,FALSE),F937)</f>
        <v>NR NSF NSWCD DHLG</v>
      </c>
      <c r="I937" s="10" t="s">
        <v>4431</v>
      </c>
      <c r="J937" s="10" t="s">
        <v>4432</v>
      </c>
      <c r="K937" s="10" t="s">
        <v>298</v>
      </c>
      <c r="L937" s="10" t="s">
        <v>4433</v>
      </c>
      <c r="M937" s="10" t="s">
        <v>4434</v>
      </c>
      <c r="Q937" s="9" t="str">
        <f t="shared" si="43"/>
        <v xml:space="preserve">						{"84353","NR NSF NSWCD DHLG (NOSC WASHINGTON DC)"},</v>
      </c>
      <c r="R937" s="9" t="str">
        <f t="shared" si="44"/>
        <v>insert into FTS_rui_codes (suggest_text_1, suggest_text_2, source) values ("84353","NR NSF NSWCD DHLG (NOSC WASHINGTON DC)","RESFOR N12 (07APR2021) and Re-Title List");</v>
      </c>
    </row>
    <row r="938" spans="1:18" ht="32" x14ac:dyDescent="0.2">
      <c r="A938" s="10" t="s">
        <v>94</v>
      </c>
      <c r="B938" s="10" t="s">
        <v>292</v>
      </c>
      <c r="C938" s="65">
        <v>84354</v>
      </c>
      <c r="D938" s="10" t="s">
        <v>318</v>
      </c>
      <c r="E938" s="59">
        <f t="shared" si="42"/>
        <v>84354</v>
      </c>
      <c r="F938" s="10" t="s">
        <v>319</v>
      </c>
      <c r="G938" s="59" t="str">
        <f>+VLOOKUP(C938,'Unit Retitle List'!$A$2:$C$1045,3,FALSE)</f>
        <v>NR NSF NSA WAS</v>
      </c>
      <c r="H938" s="10" t="str">
        <f>+IFERROR(VLOOKUP(C938,'Unit Retitle List'!$A$2:$C$1045,3,FALSE),F938)</f>
        <v>NR NSF NSA WAS</v>
      </c>
      <c r="I938" s="10" t="s">
        <v>307</v>
      </c>
      <c r="J938" s="10" t="s">
        <v>297</v>
      </c>
      <c r="K938" s="10" t="s">
        <v>298</v>
      </c>
      <c r="L938" s="10" t="s">
        <v>308</v>
      </c>
      <c r="M938" s="10" t="s">
        <v>300</v>
      </c>
      <c r="Q938" s="9" t="str">
        <f t="shared" si="43"/>
        <v xml:space="preserve">						{"84354","NR NSF NSA WAS (NOSC BALTIMORE MD)"},</v>
      </c>
      <c r="R938" s="9" t="str">
        <f t="shared" si="44"/>
        <v>insert into FTS_rui_codes (suggest_text_1, suggest_text_2, source) values ("84354","NR NSF NSA WAS (NOSC BALTIMORE MD)","RESFOR N12 (07APR2021) and Re-Title List");</v>
      </c>
    </row>
    <row r="939" spans="1:18" ht="32" x14ac:dyDescent="0.2">
      <c r="A939" s="10" t="s">
        <v>94</v>
      </c>
      <c r="B939" s="10" t="s">
        <v>3049</v>
      </c>
      <c r="C939" s="65">
        <v>84356</v>
      </c>
      <c r="D939" s="10" t="s">
        <v>3080</v>
      </c>
      <c r="E939" s="59">
        <f t="shared" si="42"/>
        <v>84356</v>
      </c>
      <c r="F939" s="10" t="s">
        <v>3081</v>
      </c>
      <c r="G939" s="59" t="str">
        <f>+VLOOKUP(C939,'Unit Retitle List'!$A$2:$C$1045,3,FALSE)</f>
        <v>NR NSF NAWC ORL</v>
      </c>
      <c r="H939" s="10" t="str">
        <f>+IFERROR(VLOOKUP(C939,'Unit Retitle List'!$A$2:$C$1045,3,FALSE),F939)</f>
        <v>NR NSF NAWC ORL</v>
      </c>
      <c r="I939" s="10" t="s">
        <v>3053</v>
      </c>
      <c r="J939" s="10" t="s">
        <v>3054</v>
      </c>
      <c r="K939" s="10" t="s">
        <v>54</v>
      </c>
      <c r="L939" s="10" t="s">
        <v>3055</v>
      </c>
      <c r="M939" s="10" t="s">
        <v>3056</v>
      </c>
      <c r="Q939" s="9" t="str">
        <f t="shared" si="43"/>
        <v xml:space="preserve">						{"84356","NR NSF NAWC ORL (NOSC ORLANDO FL)"},</v>
      </c>
      <c r="R939" s="9" t="str">
        <f t="shared" si="44"/>
        <v>insert into FTS_rui_codes (suggest_text_1, suggest_text_2, source) values ("84356","NR NSF NAWC ORL (NOSC ORLANDO FL)","RESFOR N12 (07APR2021) and Re-Title List");</v>
      </c>
    </row>
    <row r="940" spans="1:18" ht="32" x14ac:dyDescent="0.2">
      <c r="A940" s="10" t="s">
        <v>94</v>
      </c>
      <c r="B940" s="10" t="s">
        <v>4721</v>
      </c>
      <c r="C940" s="65">
        <v>84357</v>
      </c>
      <c r="D940" s="10" t="s">
        <v>4727</v>
      </c>
      <c r="E940" s="59">
        <f t="shared" si="42"/>
        <v>84357</v>
      </c>
      <c r="F940" s="10" t="s">
        <v>4728</v>
      </c>
      <c r="G940" s="59" t="e">
        <f>+VLOOKUP(C940,'Unit Retitle List'!$A$2:$C$1045,3,FALSE)</f>
        <v>#N/A</v>
      </c>
      <c r="H940" s="10" t="str">
        <f>+IFERROR(VLOOKUP(C940,'Unit Retitle List'!$A$2:$C$1045,3,FALSE),F940)</f>
        <v>NR FHG RSU/DPC EAST</v>
      </c>
      <c r="I940" s="10" t="s">
        <v>4729</v>
      </c>
      <c r="J940" s="10" t="s">
        <v>2478</v>
      </c>
      <c r="K940" s="10" t="s">
        <v>577</v>
      </c>
      <c r="L940" s="10" t="s">
        <v>4725</v>
      </c>
      <c r="M940" s="10" t="s">
        <v>4726</v>
      </c>
      <c r="Q940" s="9" t="str">
        <f t="shared" si="43"/>
        <v xml:space="preserve">						{"84357","NR FHG RSU/DPC EAST (NOSC WILMINGTON NC)"},</v>
      </c>
      <c r="R940" s="9" t="str">
        <f t="shared" si="44"/>
        <v>insert into FTS_rui_codes (suggest_text_1, suggest_text_2, source) values ("84357","NR FHG RSU/DPC EAST (NOSC WILMINGTON NC)","RESFOR N12 (07APR2021) and Re-Title List");</v>
      </c>
    </row>
    <row r="941" spans="1:18" ht="32" x14ac:dyDescent="0.2">
      <c r="A941" s="10" t="s">
        <v>94</v>
      </c>
      <c r="B941" s="10" t="s">
        <v>4159</v>
      </c>
      <c r="C941" s="65">
        <v>84358</v>
      </c>
      <c r="D941" s="10" t="s">
        <v>4175</v>
      </c>
      <c r="E941" s="59">
        <f t="shared" si="42"/>
        <v>84358</v>
      </c>
      <c r="F941" s="10" t="s">
        <v>4176</v>
      </c>
      <c r="G941" s="59" t="str">
        <f>+VLOOKUP(C941,'Unit Retitle List'!$A$2:$C$1045,3,FALSE)</f>
        <v>NR NSF CSS PANAMA</v>
      </c>
      <c r="H941" s="10" t="str">
        <f>+IFERROR(VLOOKUP(C941,'Unit Retitle List'!$A$2:$C$1045,3,FALSE),F941)</f>
        <v>NR NSF CSS PANAMA</v>
      </c>
      <c r="I941" s="10" t="s">
        <v>4163</v>
      </c>
      <c r="J941" s="10" t="s">
        <v>4164</v>
      </c>
      <c r="K941" s="10" t="s">
        <v>54</v>
      </c>
      <c r="L941" s="10" t="s">
        <v>4174</v>
      </c>
      <c r="M941" s="10" t="s">
        <v>4166</v>
      </c>
      <c r="N941" s="39"/>
      <c r="O941" s="39"/>
      <c r="P941" s="39"/>
      <c r="Q941" s="9" t="str">
        <f t="shared" si="43"/>
        <v xml:space="preserve">						{"84358","NR NSF CSS PANAMA (NOSC TALLAHASSEE FL)"},</v>
      </c>
      <c r="R941" s="9" t="str">
        <f t="shared" si="44"/>
        <v>insert into FTS_rui_codes (suggest_text_1, suggest_text_2, source) values ("84358","NR NSF CSS PANAMA (NOSC TALLAHASSEE FL)","RESFOR N12 (07APR2021) and Re-Title List");</v>
      </c>
    </row>
    <row r="942" spans="1:18" ht="32" x14ac:dyDescent="0.2">
      <c r="A942" s="10" t="s">
        <v>94</v>
      </c>
      <c r="B942" s="10" t="s">
        <v>736</v>
      </c>
      <c r="C942" s="65">
        <v>84359</v>
      </c>
      <c r="D942" s="10" t="s">
        <v>743</v>
      </c>
      <c r="E942" s="59">
        <f t="shared" si="42"/>
        <v>84359</v>
      </c>
      <c r="F942" s="10" t="s">
        <v>744</v>
      </c>
      <c r="G942" s="59" t="e">
        <f>+VLOOKUP(C942,'Unit Retitle List'!$A$2:$C$1045,3,FALSE)</f>
        <v>#N/A</v>
      </c>
      <c r="H942" s="10" t="str">
        <f>+IFERROR(VLOOKUP(C942,'Unit Retitle List'!$A$2:$C$1045,3,FALSE),F942)</f>
        <v>NR SURGEMAIN CINCINNATI</v>
      </c>
      <c r="I942" s="10" t="s">
        <v>739</v>
      </c>
      <c r="J942" s="10" t="s">
        <v>740</v>
      </c>
      <c r="K942" s="10" t="s">
        <v>72</v>
      </c>
      <c r="L942" s="10" t="s">
        <v>745</v>
      </c>
      <c r="M942" s="10" t="s">
        <v>742</v>
      </c>
      <c r="Q942" s="9" t="str">
        <f t="shared" si="43"/>
        <v xml:space="preserve">						{"84359","NR SURGEMAIN CINCINNATI (NOSC CINCINNATI OH)"},</v>
      </c>
      <c r="R942" s="9" t="str">
        <f t="shared" si="44"/>
        <v>insert into FTS_rui_codes (suggest_text_1, suggest_text_2, source) values ("84359","NR SURGEMAIN CINCINNATI (NOSC CINCINNATI OH)","RESFOR N12 (07APR2021) and Re-Title List");</v>
      </c>
    </row>
    <row r="943" spans="1:18" ht="32" x14ac:dyDescent="0.2">
      <c r="A943" s="10" t="s">
        <v>94</v>
      </c>
      <c r="B943" s="7" t="s">
        <v>1710</v>
      </c>
      <c r="C943" s="66">
        <v>84361</v>
      </c>
      <c r="D943" s="7" t="s">
        <v>1718</v>
      </c>
      <c r="E943" s="59">
        <f t="shared" si="42"/>
        <v>84361</v>
      </c>
      <c r="F943" s="7" t="s">
        <v>1718</v>
      </c>
      <c r="G943" s="59" t="e">
        <f>+VLOOKUP(C943,'Unit Retitle List'!$A$2:$C$1045,3,FALSE)</f>
        <v>#N/A</v>
      </c>
      <c r="H943" s="10" t="str">
        <f>+IFERROR(VLOOKUP(C943,'Unit Retitle List'!$A$2:$C$1045,3,FALSE),F943)</f>
        <v>NR NSF NSA CRANE</v>
      </c>
      <c r="I943" s="7" t="s">
        <v>1719</v>
      </c>
      <c r="J943" s="7" t="s">
        <v>1714</v>
      </c>
      <c r="K943" s="7" t="s">
        <v>1715</v>
      </c>
      <c r="L943" s="7" t="s">
        <v>1720</v>
      </c>
      <c r="M943" s="7" t="s">
        <v>1717</v>
      </c>
      <c r="Q943" s="9" t="str">
        <f t="shared" si="43"/>
        <v xml:space="preserve">						{"84361","NR NSF NSA CRANE (NOSC INDIANAPOLIS IN)"},</v>
      </c>
      <c r="R943" s="9" t="str">
        <f t="shared" si="44"/>
        <v>insert into FTS_rui_codes (suggest_text_1, suggest_text_2, source) values ("84361","NR NSF NSA CRANE (NOSC INDIANAPOLIS IN)","RESFOR N12 (07APR2021) and Re-Title List");</v>
      </c>
    </row>
    <row r="944" spans="1:18" ht="32" x14ac:dyDescent="0.2">
      <c r="A944" s="10" t="s">
        <v>94</v>
      </c>
      <c r="B944" s="7" t="s">
        <v>3570</v>
      </c>
      <c r="C944" s="66">
        <v>84362</v>
      </c>
      <c r="D944" s="7" t="s">
        <v>3578</v>
      </c>
      <c r="E944" s="59">
        <f t="shared" si="42"/>
        <v>84362</v>
      </c>
      <c r="F944" s="7" t="s">
        <v>3579</v>
      </c>
      <c r="G944" s="59" t="str">
        <f>+VLOOKUP(C944,'Unit Retitle List'!$A$2:$C$1045,3,FALSE)</f>
        <v>NR IPACOM J6 SJC</v>
      </c>
      <c r="H944" s="10" t="str">
        <f>+IFERROR(VLOOKUP(C944,'Unit Retitle List'!$A$2:$C$1045,3,FALSE),F944)</f>
        <v>NR IPACOM J6 SJC</v>
      </c>
      <c r="I944" s="7" t="s">
        <v>3574</v>
      </c>
      <c r="J944" s="7" t="s">
        <v>3575</v>
      </c>
      <c r="K944" s="7" t="s">
        <v>654</v>
      </c>
      <c r="L944" s="7" t="s">
        <v>3576</v>
      </c>
      <c r="M944" s="7" t="s">
        <v>3577</v>
      </c>
      <c r="O944" s="35"/>
      <c r="Q944" s="9" t="str">
        <f t="shared" si="43"/>
        <v xml:space="preserve">						{"84362","NR IPACOM J6 SJC (NOSC ROCK ISLAND IL)"},</v>
      </c>
      <c r="R944" s="9" t="str">
        <f t="shared" si="44"/>
        <v>insert into FTS_rui_codes (suggest_text_1, suggest_text_2, source) values ("84362","NR IPACOM J6 SJC (NOSC ROCK ISLAND IL)","RESFOR N12 (07APR2021) and Re-Title List");</v>
      </c>
    </row>
    <row r="945" spans="1:18" ht="32" x14ac:dyDescent="0.2">
      <c r="A945" s="10" t="s">
        <v>94</v>
      </c>
      <c r="B945" s="10" t="s">
        <v>142</v>
      </c>
      <c r="C945" s="65">
        <v>84365</v>
      </c>
      <c r="D945" s="10" t="s">
        <v>187</v>
      </c>
      <c r="E945" s="59">
        <f t="shared" si="42"/>
        <v>84365</v>
      </c>
      <c r="F945" s="10" t="s">
        <v>188</v>
      </c>
      <c r="G945" s="59" t="e">
        <f>+VLOOKUP(C945,'Unit Retitle List'!$A$2:$C$1045,3,FALSE)</f>
        <v>#N/A</v>
      </c>
      <c r="H945" s="10" t="str">
        <f>+IFERROR(VLOOKUP(C945,'Unit Retitle List'!$A$2:$C$1045,3,FALSE),F945)</f>
        <v>NR SURGEMAIN ATLANTA</v>
      </c>
      <c r="I945" s="10" t="s">
        <v>145</v>
      </c>
      <c r="J945" s="10" t="s">
        <v>146</v>
      </c>
      <c r="K945" s="10" t="s">
        <v>147</v>
      </c>
      <c r="L945" s="10" t="s">
        <v>148</v>
      </c>
      <c r="M945" s="10" t="s">
        <v>149</v>
      </c>
      <c r="Q945" s="9" t="str">
        <f t="shared" si="43"/>
        <v xml:space="preserve">						{"84365","NR SURGEMAIN ATLANTA (NOSC ATLANTA GA)"},</v>
      </c>
      <c r="R945" s="9" t="str">
        <f t="shared" si="44"/>
        <v>insert into FTS_rui_codes (suggest_text_1, suggest_text_2, source) values ("84365","NR SURGEMAIN ATLANTA (NOSC ATLANTA GA)","RESFOR N12 (07APR2021) and Re-Title List");</v>
      </c>
    </row>
    <row r="946" spans="1:18" ht="32" x14ac:dyDescent="0.2">
      <c r="A946" s="10" t="s">
        <v>94</v>
      </c>
      <c r="B946" s="10" t="s">
        <v>3878</v>
      </c>
      <c r="C946" s="65">
        <v>84366</v>
      </c>
      <c r="D946" s="10" t="s">
        <v>3879</v>
      </c>
      <c r="E946" s="59">
        <f t="shared" si="42"/>
        <v>84366</v>
      </c>
      <c r="F946" s="10" t="s">
        <v>3880</v>
      </c>
      <c r="G946" s="59" t="str">
        <f>+VLOOKUP(C946,'Unit Retitle List'!$A$2:$C$1045,3,FALSE)</f>
        <v>NR NSF MONTEREY</v>
      </c>
      <c r="H946" s="10" t="str">
        <f>+IFERROR(VLOOKUP(C946,'Unit Retitle List'!$A$2:$C$1045,3,FALSE),F946)</f>
        <v>NR NSF MONTEREY</v>
      </c>
      <c r="I946" s="10" t="s">
        <v>3881</v>
      </c>
      <c r="J946" s="10" t="s">
        <v>3882</v>
      </c>
      <c r="K946" s="10" t="s">
        <v>48</v>
      </c>
      <c r="L946" s="10" t="s">
        <v>3883</v>
      </c>
      <c r="M946" s="22" t="s">
        <v>3884</v>
      </c>
      <c r="O946" s="17"/>
      <c r="P946" s="13"/>
      <c r="Q946" s="9" t="str">
        <f t="shared" si="43"/>
        <v xml:space="preserve">						{"84366","NR NSF MONTEREY (NOSC SAN JOSE CA)"},</v>
      </c>
      <c r="R946" s="9" t="str">
        <f t="shared" si="44"/>
        <v>insert into FTS_rui_codes (suggest_text_1, suggest_text_2, source) values ("84366","NR NSF MONTEREY (NOSC SAN JOSE CA)","RESFOR N12 (07APR2021) and Re-Title List");</v>
      </c>
    </row>
    <row r="947" spans="1:18" ht="32" x14ac:dyDescent="0.2">
      <c r="A947" s="10" t="s">
        <v>94</v>
      </c>
      <c r="B947" s="7" t="s">
        <v>1935</v>
      </c>
      <c r="C947" s="66">
        <v>84367</v>
      </c>
      <c r="D947" s="7" t="s">
        <v>2002</v>
      </c>
      <c r="E947" s="59">
        <f t="shared" si="42"/>
        <v>84367</v>
      </c>
      <c r="F947" s="12" t="s">
        <v>2003</v>
      </c>
      <c r="G947" s="59" t="str">
        <f>+VLOOKUP(C947,'Unit Retitle List'!$A$2:$C$1045,3,FALSE)</f>
        <v>NR NSF INDIAN IS</v>
      </c>
      <c r="H947" s="10" t="str">
        <f>+IFERROR(VLOOKUP(C947,'Unit Retitle List'!$A$2:$C$1045,3,FALSE),F947)</f>
        <v>NR NSF INDIAN IS</v>
      </c>
      <c r="I947" s="7" t="s">
        <v>1949</v>
      </c>
      <c r="J947" s="7" t="s">
        <v>1950</v>
      </c>
      <c r="K947" s="7" t="s">
        <v>1144</v>
      </c>
      <c r="L947" s="7" t="s">
        <v>1951</v>
      </c>
      <c r="M947" s="7" t="s">
        <v>1942</v>
      </c>
      <c r="Q947" s="9" t="str">
        <f t="shared" si="43"/>
        <v xml:space="preserve">						{"84367","NR NSF INDIAN IS (NOSC KITSAP WA)"},</v>
      </c>
      <c r="R947" s="9" t="str">
        <f t="shared" si="44"/>
        <v>insert into FTS_rui_codes (suggest_text_1, suggest_text_2, source) values ("84367","NR NSF INDIAN IS (NOSC KITSAP WA)","RESFOR N12 (07APR2021) and Re-Title List");</v>
      </c>
    </row>
    <row r="948" spans="1:18" ht="32" x14ac:dyDescent="0.2">
      <c r="A948" s="10" t="s">
        <v>94</v>
      </c>
      <c r="B948" s="10" t="s">
        <v>4647</v>
      </c>
      <c r="C948" s="65">
        <v>84370</v>
      </c>
      <c r="D948" s="10" t="s">
        <v>4661</v>
      </c>
      <c r="E948" s="59">
        <f t="shared" si="42"/>
        <v>84370</v>
      </c>
      <c r="F948" s="11" t="s">
        <v>4662</v>
      </c>
      <c r="G948" s="59" t="str">
        <f>+VLOOKUP(C948,'Unit Retitle List'!$A$2:$C$1045,3,FALSE)</f>
        <v>NR NSF WHIDBEY IS</v>
      </c>
      <c r="H948" s="10" t="str">
        <f>+IFERROR(VLOOKUP(C948,'Unit Retitle List'!$A$2:$C$1045,3,FALSE),F948)</f>
        <v>NR NSF WHIDBEY IS</v>
      </c>
      <c r="I948" s="41" t="s">
        <v>4651</v>
      </c>
      <c r="J948" s="10" t="s">
        <v>4652</v>
      </c>
      <c r="K948" s="10" t="s">
        <v>1144</v>
      </c>
      <c r="L948" s="10" t="s">
        <v>4653</v>
      </c>
      <c r="M948" s="10" t="s">
        <v>4654</v>
      </c>
      <c r="Q948" s="9" t="str">
        <f t="shared" si="43"/>
        <v xml:space="preserve">						{"84370","NR NSF WHIDBEY IS (NOSC WHIDBEY ISLAND WA)"},</v>
      </c>
      <c r="R948" s="9" t="str">
        <f t="shared" si="44"/>
        <v>insert into FTS_rui_codes (suggest_text_1, suggest_text_2, source) values ("84370","NR NSF WHIDBEY IS (NOSC WHIDBEY ISLAND WA)","RESFOR N12 (07APR2021) and Re-Title List");</v>
      </c>
    </row>
    <row r="949" spans="1:18" ht="32" x14ac:dyDescent="0.2">
      <c r="A949" s="10" t="s">
        <v>94</v>
      </c>
      <c r="B949" s="10" t="s">
        <v>3656</v>
      </c>
      <c r="C949" s="65">
        <v>85001</v>
      </c>
      <c r="D949" s="10" t="s">
        <v>3684</v>
      </c>
      <c r="E949" s="59">
        <f t="shared" si="42"/>
        <v>85001</v>
      </c>
      <c r="F949" s="10" t="s">
        <v>3685</v>
      </c>
      <c r="G949" s="59" t="str">
        <f>+VLOOKUP(C949,'Unit Retitle List'!$A$2:$C$1045,3,FALSE)</f>
        <v>NR RSU SLC</v>
      </c>
      <c r="H949" s="10" t="str">
        <f>+IFERROR(VLOOKUP(C949,'Unit Retitle List'!$A$2:$C$1045,3,FALSE),F949)</f>
        <v>NR RSU SLC</v>
      </c>
      <c r="I949" s="10" t="s">
        <v>3659</v>
      </c>
      <c r="J949" s="10" t="s">
        <v>3660</v>
      </c>
      <c r="K949" s="10" t="s">
        <v>3661</v>
      </c>
      <c r="L949" s="10" t="s">
        <v>3662</v>
      </c>
      <c r="M949" s="22" t="s">
        <v>3663</v>
      </c>
      <c r="P949" s="13"/>
      <c r="Q949" s="9" t="str">
        <f t="shared" si="43"/>
        <v xml:space="preserve">						{"85001","NR RSU SLC (NOSC SALT LAKE CITY UT)"},</v>
      </c>
      <c r="R949" s="9" t="str">
        <f t="shared" si="44"/>
        <v>insert into FTS_rui_codes (suggest_text_1, suggest_text_2, source) values ("85001","NR RSU SLC (NOSC SALT LAKE CITY UT)","RESFOR N12 (07APR2021) and Re-Title List");</v>
      </c>
    </row>
    <row r="950" spans="1:18" ht="32" x14ac:dyDescent="0.2">
      <c r="A950" s="10" t="s">
        <v>94</v>
      </c>
      <c r="B950" s="7" t="s">
        <v>959</v>
      </c>
      <c r="C950" s="66">
        <v>85003</v>
      </c>
      <c r="D950" s="7" t="s">
        <v>976</v>
      </c>
      <c r="E950" s="59">
        <f t="shared" si="42"/>
        <v>85003</v>
      </c>
      <c r="F950" s="7" t="s">
        <v>977</v>
      </c>
      <c r="G950" s="59" t="e">
        <f>+VLOOKUP(C950,'Unit Retitle List'!$A$2:$C$1045,3,FALSE)</f>
        <v>#N/A</v>
      </c>
      <c r="H950" s="10" t="str">
        <f>+IFERROR(VLOOKUP(C950,'Unit Retitle List'!$A$2:$C$1045,3,FALSE),F950)</f>
        <v>NR SUBLANT UWO DETROIT</v>
      </c>
      <c r="I950" s="7" t="s">
        <v>962</v>
      </c>
      <c r="J950" s="7" t="s">
        <v>963</v>
      </c>
      <c r="K950" s="7" t="s">
        <v>399</v>
      </c>
      <c r="L950" s="7" t="s">
        <v>964</v>
      </c>
      <c r="M950" s="7" t="s">
        <v>965</v>
      </c>
      <c r="Q950" s="9" t="str">
        <f t="shared" si="43"/>
        <v xml:space="preserve">						{"85003","NR SUBLANT UWO DETROIT (NOSC DETROIT MI)"},</v>
      </c>
      <c r="R950" s="9" t="str">
        <f t="shared" si="44"/>
        <v>insert into FTS_rui_codes (suggest_text_1, suggest_text_2, source) values ("85003","NR SUBLANT UWO DETROIT (NOSC DETROIT MI)","RESFOR N12 (07APR2021) and Re-Title List");</v>
      </c>
    </row>
    <row r="951" spans="1:18" ht="32" x14ac:dyDescent="0.2">
      <c r="A951" s="10" t="s">
        <v>94</v>
      </c>
      <c r="B951" s="7" t="s">
        <v>67</v>
      </c>
      <c r="C951" s="66">
        <v>85006</v>
      </c>
      <c r="D951" s="7" t="s">
        <v>75</v>
      </c>
      <c r="E951" s="59">
        <f t="shared" si="42"/>
        <v>85006</v>
      </c>
      <c r="F951" s="7" t="s">
        <v>76</v>
      </c>
      <c r="G951" s="59" t="str">
        <f>+VLOOKUP(C951,'Unit Retitle List'!$A$2:$C$1045,3,FALSE)</f>
        <v>NR USFJ AKR</v>
      </c>
      <c r="H951" s="10" t="str">
        <f>+IFERROR(VLOOKUP(C951,'Unit Retitle List'!$A$2:$C$1045,3,FALSE),F951)</f>
        <v>NR USFJ AKR</v>
      </c>
      <c r="I951" s="7" t="s">
        <v>70</v>
      </c>
      <c r="J951" s="7" t="s">
        <v>71</v>
      </c>
      <c r="K951" s="7" t="s">
        <v>72</v>
      </c>
      <c r="L951" s="7" t="s">
        <v>73</v>
      </c>
      <c r="M951" s="7" t="s">
        <v>74</v>
      </c>
      <c r="Q951" s="9" t="str">
        <f t="shared" si="43"/>
        <v xml:space="preserve">						{"85006","NR USFJ AKR (NOSC AKRON OH)"},</v>
      </c>
      <c r="R951" s="9" t="str">
        <f t="shared" si="44"/>
        <v>insert into FTS_rui_codes (suggest_text_1, suggest_text_2, source) values ("85006","NR USFJ AKR (NOSC AKRON OH)","RESFOR N12 (07APR2021) and Re-Title List");</v>
      </c>
    </row>
    <row r="952" spans="1:18" ht="32" x14ac:dyDescent="0.2">
      <c r="A952" s="10" t="s">
        <v>94</v>
      </c>
      <c r="B952" s="10" t="s">
        <v>3656</v>
      </c>
      <c r="C952" s="65">
        <v>85008</v>
      </c>
      <c r="D952" s="10" t="s">
        <v>3664</v>
      </c>
      <c r="E952" s="59">
        <f t="shared" si="42"/>
        <v>85008</v>
      </c>
      <c r="F952" s="10" t="s">
        <v>3665</v>
      </c>
      <c r="G952" s="59" t="str">
        <f>+VLOOKUP(C952,'Unit Retitle List'!$A$2:$C$1045,3,FALSE)</f>
        <v>NR SUBGRU 7 SLC</v>
      </c>
      <c r="H952" s="10" t="str">
        <f>+IFERROR(VLOOKUP(C952,'Unit Retitle List'!$A$2:$C$1045,3,FALSE),F952)</f>
        <v>NR SUBGRU 7 SLC</v>
      </c>
      <c r="I952" s="10" t="s">
        <v>3666</v>
      </c>
      <c r="J952" s="10" t="s">
        <v>3660</v>
      </c>
      <c r="K952" s="10" t="s">
        <v>3661</v>
      </c>
      <c r="L952" s="10" t="s">
        <v>3667</v>
      </c>
      <c r="M952" s="22" t="s">
        <v>3663</v>
      </c>
      <c r="P952" s="13"/>
      <c r="Q952" s="9" t="str">
        <f t="shared" si="43"/>
        <v xml:space="preserve">						{"85008","NR SUBGRU 7 SLC (NOSC SALT LAKE CITY UT)"},</v>
      </c>
      <c r="R952" s="9" t="str">
        <f t="shared" si="44"/>
        <v>insert into FTS_rui_codes (suggest_text_1, suggest_text_2, source) values ("85008","NR SUBGRU 7 SLC (NOSC SALT LAKE CITY UT)","RESFOR N12 (07APR2021) and Re-Title List");</v>
      </c>
    </row>
    <row r="953" spans="1:18" ht="32" x14ac:dyDescent="0.2">
      <c r="A953" s="10" t="s">
        <v>94</v>
      </c>
      <c r="B953" s="10" t="s">
        <v>736</v>
      </c>
      <c r="C953" s="65">
        <v>85010</v>
      </c>
      <c r="D953" s="10" t="s">
        <v>748</v>
      </c>
      <c r="E953" s="59">
        <f t="shared" si="42"/>
        <v>85010</v>
      </c>
      <c r="F953" s="10" t="s">
        <v>749</v>
      </c>
      <c r="G953" s="59" t="e">
        <f>+VLOOKUP(C953,'Unit Retitle List'!$A$2:$C$1045,3,FALSE)</f>
        <v>#N/A</v>
      </c>
      <c r="H953" s="10" t="str">
        <f>+IFERROR(VLOOKUP(C953,'Unit Retitle List'!$A$2:$C$1045,3,FALSE),F953)</f>
        <v>NR EXP MAINTENANCE DET C</v>
      </c>
      <c r="I953" s="10" t="s">
        <v>739</v>
      </c>
      <c r="J953" s="10" t="s">
        <v>740</v>
      </c>
      <c r="K953" s="10" t="s">
        <v>72</v>
      </c>
      <c r="L953" s="10" t="s">
        <v>750</v>
      </c>
      <c r="M953" s="10" t="s">
        <v>742</v>
      </c>
      <c r="Q953" s="9" t="str">
        <f t="shared" si="43"/>
        <v xml:space="preserve">						{"85010","NR EXP MAINTENANCE DET C (NOSC CINCINNATI OH)"},</v>
      </c>
      <c r="R953" s="9" t="str">
        <f t="shared" si="44"/>
        <v>insert into FTS_rui_codes (suggest_text_1, suggest_text_2, source) values ("85010","NR EXP MAINTENANCE DET C (NOSC CINCINNATI OH)","RESFOR N12 (07APR2021) and Re-Title List");</v>
      </c>
    </row>
    <row r="954" spans="1:18" ht="32" x14ac:dyDescent="0.2">
      <c r="A954" s="10" t="s">
        <v>94</v>
      </c>
      <c r="B954" s="10" t="s">
        <v>4072</v>
      </c>
      <c r="C954" s="65">
        <v>85012</v>
      </c>
      <c r="D954" s="10" t="s">
        <v>4117</v>
      </c>
      <c r="E954" s="59">
        <f t="shared" si="42"/>
        <v>85012</v>
      </c>
      <c r="F954" s="10" t="s">
        <v>4118</v>
      </c>
      <c r="G954" s="59" t="e">
        <f>+VLOOKUP(C954,'Unit Retitle List'!$A$2:$C$1045,3,FALSE)</f>
        <v>#N/A</v>
      </c>
      <c r="H954" s="10" t="str">
        <f>+IFERROR(VLOOKUP(C954,'Unit Retitle List'!$A$2:$C$1045,3,FALSE),F954)</f>
        <v>NR COMNAVFOR KOREA DET D</v>
      </c>
      <c r="I954" s="10" t="s">
        <v>4080</v>
      </c>
      <c r="J954" s="10" t="s">
        <v>4076</v>
      </c>
      <c r="K954" s="10" t="s">
        <v>1901</v>
      </c>
      <c r="L954" s="10" t="s">
        <v>4081</v>
      </c>
      <c r="M954" s="10" t="s">
        <v>4078</v>
      </c>
      <c r="Q954" s="9" t="str">
        <f t="shared" si="43"/>
        <v xml:space="preserve">						{"85012","NR COMNAVFOR KOREA DET D (NOSC ST LOUIS MO)"},</v>
      </c>
      <c r="R954" s="9" t="str">
        <f t="shared" si="44"/>
        <v>insert into FTS_rui_codes (suggest_text_1, suggest_text_2, source) values ("85012","NR COMNAVFOR KOREA DET D (NOSC ST LOUIS MO)","RESFOR N12 (07APR2021) and Re-Title List");</v>
      </c>
    </row>
    <row r="955" spans="1:18" ht="32" x14ac:dyDescent="0.2">
      <c r="A955" s="10" t="s">
        <v>94</v>
      </c>
      <c r="B955" s="10" t="s">
        <v>3992</v>
      </c>
      <c r="C955" s="65">
        <v>85014</v>
      </c>
      <c r="D955" s="10" t="s">
        <v>4011</v>
      </c>
      <c r="E955" s="59">
        <f t="shared" si="42"/>
        <v>85014</v>
      </c>
      <c r="F955" s="11" t="s">
        <v>4012</v>
      </c>
      <c r="G955" s="59" t="str">
        <f>+VLOOKUP(C955,'Unit Retitle List'!$A$2:$C$1045,3,FALSE)</f>
        <v xml:space="preserve">NR EXP MAINT HQ </v>
      </c>
      <c r="H955" s="10" t="str">
        <f>+IFERROR(VLOOKUP(C955,'Unit Retitle List'!$A$2:$C$1045,3,FALSE),F955)</f>
        <v xml:space="preserve">NR EXP MAINT HQ </v>
      </c>
      <c r="I955" s="10" t="s">
        <v>3995</v>
      </c>
      <c r="J955" s="10" t="s">
        <v>3996</v>
      </c>
      <c r="K955" s="10" t="s">
        <v>1144</v>
      </c>
      <c r="L955" s="10" t="s">
        <v>3997</v>
      </c>
      <c r="M955" s="10" t="s">
        <v>3998</v>
      </c>
      <c r="Q955" s="9" t="str">
        <f t="shared" si="43"/>
        <v xml:space="preserve">						{"85014","NR EXP MAINT HQ  (NOSC SPOKANE WA)"},</v>
      </c>
      <c r="R955" s="9" t="str">
        <f t="shared" si="44"/>
        <v>insert into FTS_rui_codes (suggest_text_1, suggest_text_2, source) values ("85014","NR EXP MAINT HQ  (NOSC SPOKANE WA)","RESFOR N12 (07APR2021) and Re-Title List");</v>
      </c>
    </row>
    <row r="956" spans="1:18" ht="32" x14ac:dyDescent="0.2">
      <c r="A956" s="10" t="s">
        <v>94</v>
      </c>
      <c r="B956" s="7" t="s">
        <v>1710</v>
      </c>
      <c r="C956" s="66">
        <v>85017</v>
      </c>
      <c r="D956" s="7" t="s">
        <v>1727</v>
      </c>
      <c r="E956" s="59">
        <f t="shared" si="42"/>
        <v>85017</v>
      </c>
      <c r="F956" s="7" t="s">
        <v>1728</v>
      </c>
      <c r="G956" s="59" t="e">
        <f>+VLOOKUP(C956,'Unit Retitle List'!$A$2:$C$1045,3,FALSE)</f>
        <v>#N/A</v>
      </c>
      <c r="H956" s="10" t="str">
        <f>+IFERROR(VLOOKUP(C956,'Unit Retitle List'!$A$2:$C$1045,3,FALSE),F956)</f>
        <v>NR 4MLG COMM CO 45 DET1</v>
      </c>
      <c r="I956" s="7" t="s">
        <v>1726</v>
      </c>
      <c r="J956" s="7" t="s">
        <v>1714</v>
      </c>
      <c r="K956" s="7" t="s">
        <v>1715</v>
      </c>
      <c r="L956" s="7" t="s">
        <v>1720</v>
      </c>
      <c r="M956" s="7" t="s">
        <v>1717</v>
      </c>
      <c r="Q956" s="9" t="str">
        <f t="shared" si="43"/>
        <v xml:space="preserve">						{"85017","NR 4MLG COMM CO 45 DET1 (NOSC INDIANAPOLIS IN)"},</v>
      </c>
      <c r="R956" s="9" t="str">
        <f t="shared" si="44"/>
        <v>insert into FTS_rui_codes (suggest_text_1, suggest_text_2, source) values ("85017","NR 4MLG COMM CO 45 DET1 (NOSC INDIANAPOLIS IN)","RESFOR N12 (07APR2021) and Re-Title List");</v>
      </c>
    </row>
    <row r="957" spans="1:18" ht="32" x14ac:dyDescent="0.2">
      <c r="A957" s="10" t="s">
        <v>291</v>
      </c>
      <c r="B957" s="7" t="s">
        <v>1710</v>
      </c>
      <c r="C957" s="66">
        <v>85023</v>
      </c>
      <c r="D957" s="7" t="s">
        <v>1724</v>
      </c>
      <c r="E957" s="59">
        <f t="shared" si="42"/>
        <v>85023</v>
      </c>
      <c r="F957" s="7" t="s">
        <v>1725</v>
      </c>
      <c r="G957" s="59" t="e">
        <f>+VLOOKUP(C957,'Unit Retitle List'!$A$2:$C$1045,3,FALSE)</f>
        <v>#N/A</v>
      </c>
      <c r="H957" s="10" t="str">
        <f>+IFERROR(VLOOKUP(C957,'Unit Retitle List'!$A$2:$C$1045,3,FALSE),F957)</f>
        <v>NR 4MLG ENG SVCS CO 25</v>
      </c>
      <c r="I957" s="7" t="s">
        <v>1726</v>
      </c>
      <c r="J957" s="7" t="s">
        <v>1714</v>
      </c>
      <c r="K957" s="7" t="s">
        <v>1715</v>
      </c>
      <c r="L957" s="7" t="s">
        <v>1720</v>
      </c>
      <c r="M957" s="7" t="s">
        <v>1717</v>
      </c>
      <c r="Q957" s="9" t="str">
        <f t="shared" si="43"/>
        <v xml:space="preserve">						{"85023","NR 4MLG ENG SVCS CO 25 (NOSC INDIANAPOLIS IN)"},</v>
      </c>
      <c r="R957" s="9" t="str">
        <f t="shared" si="44"/>
        <v>insert into FTS_rui_codes (suggest_text_1, suggest_text_2, source) values ("85023","NR 4MLG ENG SVCS CO 25 (NOSC INDIANAPOLIS IN)","RESFOR N12 (07APR2021) and Re-Title List");</v>
      </c>
    </row>
    <row r="958" spans="1:18" ht="32" x14ac:dyDescent="0.2">
      <c r="A958" s="10" t="s">
        <v>291</v>
      </c>
      <c r="B958" s="7" t="s">
        <v>396</v>
      </c>
      <c r="C958" s="66">
        <v>85034</v>
      </c>
      <c r="D958" s="7" t="s">
        <v>405</v>
      </c>
      <c r="E958" s="59">
        <f t="shared" si="42"/>
        <v>85034</v>
      </c>
      <c r="F958" s="7" t="s">
        <v>406</v>
      </c>
      <c r="G958" s="59" t="e">
        <f>+VLOOKUP(C958,'Unit Retitle List'!$A$2:$C$1045,3,FALSE)</f>
        <v>#N/A</v>
      </c>
      <c r="H958" s="10" t="str">
        <f>+IFERROR(VLOOKUP(C958,'Unit Retitle List'!$A$2:$C$1045,3,FALSE),F958)</f>
        <v>NR 4MLG H&amp;S CO 6ESB DET1</v>
      </c>
      <c r="I958" s="7" t="s">
        <v>398</v>
      </c>
      <c r="J958" s="7" t="s">
        <v>218</v>
      </c>
      <c r="K958" s="7" t="s">
        <v>399</v>
      </c>
      <c r="L958" s="7" t="s">
        <v>407</v>
      </c>
      <c r="M958" s="7" t="s">
        <v>401</v>
      </c>
      <c r="Q958" s="9" t="str">
        <f t="shared" si="43"/>
        <v xml:space="preserve">						{"85034","NR 4MLG H&amp;S CO 6ESB DET1 (NOSC BATTLE CREEK MI)"},</v>
      </c>
      <c r="R958" s="9" t="str">
        <f t="shared" si="44"/>
        <v>insert into FTS_rui_codes (suggest_text_1, suggest_text_2, source) values ("85034","NR 4MLG H&amp;S CO 6ESB DET1 (NOSC BATTLE CREEK MI)","RESFOR N12 (07APR2021) and Re-Title List");</v>
      </c>
    </row>
    <row r="959" spans="1:18" ht="32" x14ac:dyDescent="0.2">
      <c r="A959" s="10" t="s">
        <v>291</v>
      </c>
      <c r="B959" s="10" t="s">
        <v>3656</v>
      </c>
      <c r="C959" s="65">
        <v>85050</v>
      </c>
      <c r="D959" s="10" t="s">
        <v>3672</v>
      </c>
      <c r="E959" s="59">
        <f t="shared" si="42"/>
        <v>85050</v>
      </c>
      <c r="F959" s="10" t="s">
        <v>3673</v>
      </c>
      <c r="G959" s="59" t="str">
        <f>+VLOOKUP(C959,'Unit Retitle List'!$A$2:$C$1045,3,FALSE)</f>
        <v>NMCB 18 SLC</v>
      </c>
      <c r="H959" s="10" t="str">
        <f>+IFERROR(VLOOKUP(C959,'Unit Retitle List'!$A$2:$C$1045,3,FALSE),F959)</f>
        <v>NMCB 18 SLC</v>
      </c>
      <c r="I959" s="10" t="s">
        <v>3674</v>
      </c>
      <c r="J959" s="10" t="s">
        <v>3660</v>
      </c>
      <c r="K959" s="10" t="s">
        <v>3661</v>
      </c>
      <c r="L959" s="10" t="s">
        <v>3675</v>
      </c>
      <c r="M959" s="22" t="s">
        <v>3663</v>
      </c>
      <c r="P959" s="13"/>
      <c r="Q959" s="9" t="str">
        <f t="shared" si="43"/>
        <v xml:space="preserve">						{"85050","NMCB 18 SLC (NOSC SALT LAKE CITY UT)"},</v>
      </c>
      <c r="R959" s="9" t="str">
        <f t="shared" si="44"/>
        <v>insert into FTS_rui_codes (suggest_text_1, suggest_text_2, source) values ("85050","NMCB 18 SLC (NOSC SALT LAKE CITY UT)","RESFOR N12 (07APR2021) and Re-Title List");</v>
      </c>
    </row>
    <row r="960" spans="1:18" ht="32" x14ac:dyDescent="0.2">
      <c r="A960" s="10" t="s">
        <v>291</v>
      </c>
      <c r="B960" s="10" t="s">
        <v>3588</v>
      </c>
      <c r="C960" s="65">
        <v>85053</v>
      </c>
      <c r="D960" s="10" t="s">
        <v>3596</v>
      </c>
      <c r="E960" s="59">
        <f t="shared" si="42"/>
        <v>85053</v>
      </c>
      <c r="F960" s="10" t="s">
        <v>3597</v>
      </c>
      <c r="G960" s="59" t="str">
        <f>+VLOOKUP(C960,'Unit Retitle List'!$A$2:$C$1045,3,FALSE)</f>
        <v>NMCB 18 SAC</v>
      </c>
      <c r="H960" s="10" t="str">
        <f>+IFERROR(VLOOKUP(C960,'Unit Retitle List'!$A$2:$C$1045,3,FALSE),F960)</f>
        <v>NMCB 18 SAC</v>
      </c>
      <c r="I960" s="10" t="s">
        <v>3592</v>
      </c>
      <c r="J960" s="10" t="s">
        <v>3593</v>
      </c>
      <c r="K960" s="10" t="s">
        <v>48</v>
      </c>
      <c r="L960" s="10" t="s">
        <v>3594</v>
      </c>
      <c r="M960" s="22" t="s">
        <v>3595</v>
      </c>
      <c r="P960" s="13"/>
      <c r="Q960" s="9" t="str">
        <f t="shared" si="43"/>
        <v xml:space="preserve">						{"85053","NMCB 18 SAC (NOSC SACRAMENTO CA)"},</v>
      </c>
      <c r="R960" s="9" t="str">
        <f t="shared" si="44"/>
        <v>insert into FTS_rui_codes (suggest_text_1, suggest_text_2, source) values ("85053","NMCB 18 SAC (NOSC SACRAMENTO CA)","RESFOR N12 (07APR2021) and Re-Title List");</v>
      </c>
    </row>
    <row r="961" spans="1:18" ht="32" x14ac:dyDescent="0.2">
      <c r="A961" s="10" t="s">
        <v>291</v>
      </c>
      <c r="B961" s="10" t="s">
        <v>3878</v>
      </c>
      <c r="C961" s="65">
        <v>85057</v>
      </c>
      <c r="D961" s="10" t="s">
        <v>3886</v>
      </c>
      <c r="E961" s="59">
        <f t="shared" si="42"/>
        <v>85057</v>
      </c>
      <c r="F961" s="10" t="s">
        <v>3887</v>
      </c>
      <c r="G961" s="59" t="str">
        <f>+VLOOKUP(C961,'Unit Retitle List'!$A$2:$C$1045,3,FALSE)</f>
        <v>NMCB 18 SJC</v>
      </c>
      <c r="H961" s="10" t="str">
        <f>+IFERROR(VLOOKUP(C961,'Unit Retitle List'!$A$2:$C$1045,3,FALSE),F961)</f>
        <v>NMCB 18 SJC</v>
      </c>
      <c r="I961" s="10" t="s">
        <v>3881</v>
      </c>
      <c r="J961" s="10" t="s">
        <v>3882</v>
      </c>
      <c r="K961" s="10" t="s">
        <v>48</v>
      </c>
      <c r="L961" s="10" t="s">
        <v>3883</v>
      </c>
      <c r="M961" s="22" t="s">
        <v>3884</v>
      </c>
      <c r="O961" s="17"/>
      <c r="P961" s="13"/>
      <c r="Q961" s="9" t="str">
        <f t="shared" si="43"/>
        <v xml:space="preserve">						{"85057","NMCB 18 SJC (NOSC SAN JOSE CA)"},</v>
      </c>
      <c r="R961" s="9" t="str">
        <f t="shared" si="44"/>
        <v>insert into FTS_rui_codes (suggest_text_1, suggest_text_2, source) values ("85057","NMCB 18 SJC (NOSC SAN JOSE CA)","RESFOR N12 (07APR2021) and Re-Title List");</v>
      </c>
    </row>
    <row r="962" spans="1:18" ht="32" x14ac:dyDescent="0.2">
      <c r="A962" s="10" t="s">
        <v>291</v>
      </c>
      <c r="B962" s="10" t="s">
        <v>2543</v>
      </c>
      <c r="C962" s="65">
        <v>85061</v>
      </c>
      <c r="D962" s="10" t="s">
        <v>2579</v>
      </c>
      <c r="E962" s="59">
        <f t="shared" si="42"/>
        <v>85061</v>
      </c>
      <c r="F962" s="10" t="s">
        <v>2580</v>
      </c>
      <c r="G962" s="59" t="e">
        <f>+VLOOKUP(C962,'Unit Retitle List'!$A$2:$C$1045,3,FALSE)</f>
        <v>#N/A</v>
      </c>
      <c r="H962" s="10" t="str">
        <f>+IFERROR(VLOOKUP(C962,'Unit Retitle List'!$A$2:$C$1045,3,FALSE),F962)</f>
        <v>NR DET VMR BELLE CHASSE</v>
      </c>
      <c r="I962" s="10" t="s">
        <v>2546</v>
      </c>
      <c r="J962" s="10" t="s">
        <v>2547</v>
      </c>
      <c r="K962" s="10" t="s">
        <v>2548</v>
      </c>
      <c r="L962" s="10" t="s">
        <v>2549</v>
      </c>
      <c r="M962" s="10" t="s">
        <v>2550</v>
      </c>
      <c r="Q962" s="9" t="str">
        <f t="shared" si="43"/>
        <v xml:space="preserve">						{"85061","NR DET VMR BELLE CHASSE (NOSC NEW ORLEANS LA)"},</v>
      </c>
      <c r="R962" s="9" t="str">
        <f t="shared" si="44"/>
        <v>insert into FTS_rui_codes (suggest_text_1, suggest_text_2, source) values ("85061","NR DET VMR BELLE CHASSE (NOSC NEW ORLEANS LA)","RESFOR N12 (07APR2021) and Re-Title List");</v>
      </c>
    </row>
    <row r="963" spans="1:18" ht="32" x14ac:dyDescent="0.2">
      <c r="A963" s="10" t="s">
        <v>291</v>
      </c>
      <c r="B963" s="10" t="s">
        <v>3383</v>
      </c>
      <c r="C963" s="65">
        <v>85063</v>
      </c>
      <c r="D963" s="10" t="s">
        <v>3392</v>
      </c>
      <c r="E963" s="59">
        <f t="shared" ref="E963:E1026" si="45">+IF(LEN(C963)&lt;=4,_xlfn.CONCAT("0",C963),C963)</f>
        <v>85063</v>
      </c>
      <c r="F963" s="10" t="s">
        <v>3393</v>
      </c>
      <c r="G963" s="59" t="str">
        <f>+VLOOKUP(C963,'Unit Retitle List'!$A$2:$C$1045,3,FALSE)</f>
        <v>NMCB 27 QUI</v>
      </c>
      <c r="H963" s="10" t="str">
        <f>+IFERROR(VLOOKUP(C963,'Unit Retitle List'!$A$2:$C$1045,3,FALSE),F963)</f>
        <v>NMCB 27 QUI</v>
      </c>
      <c r="I963" s="10" t="s">
        <v>3387</v>
      </c>
      <c r="J963" s="10" t="s">
        <v>3388</v>
      </c>
      <c r="K963" s="10" t="s">
        <v>3389</v>
      </c>
      <c r="L963" s="10" t="s">
        <v>3394</v>
      </c>
      <c r="M963" s="10" t="s">
        <v>3391</v>
      </c>
      <c r="Q963" s="9" t="str">
        <f t="shared" ref="Q963:Q1026" si="46">+_xlfn.CONCAT("						{""",E963,""",""",H963," (",B963,")""},")</f>
        <v xml:space="preserve">						{"85063","NMCB 27 QUI (NOSC QUINCY MA)"},</v>
      </c>
      <c r="R963" s="9" t="str">
        <f t="shared" ref="R963:R1026" si="47">+_xlfn.CONCAT("insert into FTS_rui_codes (suggest_text_1, suggest_text_2, source) values (""",E963,""",""",H963," (",B963,")"",""RESFOR N12 (07APR2021) and Re-Title List"");")</f>
        <v>insert into FTS_rui_codes (suggest_text_1, suggest_text_2, source) values ("85063","NMCB 27 QUI (NOSC QUINCY MA)","RESFOR N12 (07APR2021) and Re-Title List");</v>
      </c>
    </row>
    <row r="964" spans="1:18" ht="32" x14ac:dyDescent="0.2">
      <c r="A964" s="10" t="s">
        <v>291</v>
      </c>
      <c r="B964" s="10" t="s">
        <v>2543</v>
      </c>
      <c r="C964" s="65">
        <v>85067</v>
      </c>
      <c r="D964" s="10" t="s">
        <v>2578</v>
      </c>
      <c r="E964" s="59">
        <f t="shared" si="45"/>
        <v>85067</v>
      </c>
      <c r="F964" s="10" t="s">
        <v>2578</v>
      </c>
      <c r="G964" s="59" t="e">
        <f>+VLOOKUP(C964,'Unit Retitle List'!$A$2:$C$1045,3,FALSE)</f>
        <v>#N/A</v>
      </c>
      <c r="H964" s="10" t="str">
        <f>+IFERROR(VLOOKUP(C964,'Unit Retitle List'!$A$2:$C$1045,3,FALSE),F964)</f>
        <v>NR 4MLG HQRTS BN</v>
      </c>
      <c r="I964" s="10" t="s">
        <v>2546</v>
      </c>
      <c r="J964" s="10" t="s">
        <v>2547</v>
      </c>
      <c r="K964" s="10" t="s">
        <v>2548</v>
      </c>
      <c r="L964" s="10" t="s">
        <v>2549</v>
      </c>
      <c r="M964" s="10" t="s">
        <v>2550</v>
      </c>
      <c r="Q964" s="9" t="str">
        <f t="shared" si="46"/>
        <v xml:space="preserve">						{"85067","NR 4MLG HQRTS BN (NOSC NEW ORLEANS LA)"},</v>
      </c>
      <c r="R964" s="9" t="str">
        <f t="shared" si="47"/>
        <v>insert into FTS_rui_codes (suggest_text_1, suggest_text_2, source) values ("85067","NR 4MLG HQRTS BN (NOSC NEW ORLEANS LA)","RESFOR N12 (07APR2021) and Re-Title List");</v>
      </c>
    </row>
    <row r="965" spans="1:18" ht="32" x14ac:dyDescent="0.2">
      <c r="A965" s="10" t="s">
        <v>291</v>
      </c>
      <c r="B965" s="10" t="s">
        <v>2543</v>
      </c>
      <c r="C965" s="65">
        <v>85068</v>
      </c>
      <c r="D965" s="10" t="s">
        <v>2573</v>
      </c>
      <c r="E965" s="59">
        <f t="shared" si="45"/>
        <v>85068</v>
      </c>
      <c r="F965" s="10" t="s">
        <v>2573</v>
      </c>
      <c r="G965" s="59" t="e">
        <f>+VLOOKUP(C965,'Unit Retitle List'!$A$2:$C$1045,3,FALSE)</f>
        <v>#N/A</v>
      </c>
      <c r="H965" s="10" t="str">
        <f>+IFERROR(VLOOKUP(C965,'Unit Retitle List'!$A$2:$C$1045,3,FALSE),F965)</f>
        <v>NR 4TH MARDIV(-)</v>
      </c>
      <c r="I965" s="10" t="s">
        <v>2546</v>
      </c>
      <c r="J965" s="10" t="s">
        <v>2547</v>
      </c>
      <c r="K965" s="10" t="s">
        <v>2548</v>
      </c>
      <c r="L965" s="10" t="s">
        <v>2549</v>
      </c>
      <c r="M965" s="10" t="s">
        <v>2550</v>
      </c>
      <c r="Q965" s="9" t="str">
        <f t="shared" si="46"/>
        <v xml:space="preserve">						{"85068","NR 4TH MARDIV(-) (NOSC NEW ORLEANS LA)"},</v>
      </c>
      <c r="R965" s="9" t="str">
        <f t="shared" si="47"/>
        <v>insert into FTS_rui_codes (suggest_text_1, suggest_text_2, source) values ("85068","NR 4TH MARDIV(-) (NOSC NEW ORLEANS LA)","RESFOR N12 (07APR2021) and Re-Title List");</v>
      </c>
    </row>
    <row r="966" spans="1:18" ht="32" x14ac:dyDescent="0.2">
      <c r="A966" s="10" t="s">
        <v>291</v>
      </c>
      <c r="B966" s="10" t="s">
        <v>3049</v>
      </c>
      <c r="C966" s="65">
        <v>85101</v>
      </c>
      <c r="D966" s="10" t="s">
        <v>3082</v>
      </c>
      <c r="E966" s="59">
        <f t="shared" si="45"/>
        <v>85101</v>
      </c>
      <c r="F966" s="10" t="s">
        <v>3083</v>
      </c>
      <c r="G966" s="59" t="str">
        <f>+VLOOKUP(C966,'Unit Retitle List'!$A$2:$C$1045,3,FALSE)</f>
        <v>NMCB 14 ORL</v>
      </c>
      <c r="H966" s="10" t="str">
        <f>+IFERROR(VLOOKUP(C966,'Unit Retitle List'!$A$2:$C$1045,3,FALSE),F966)</f>
        <v>NMCB 14 ORL</v>
      </c>
      <c r="I966" s="10" t="s">
        <v>3053</v>
      </c>
      <c r="J966" s="10" t="s">
        <v>3054</v>
      </c>
      <c r="K966" s="10" t="s">
        <v>54</v>
      </c>
      <c r="L966" s="10" t="s">
        <v>3055</v>
      </c>
      <c r="M966" s="10" t="s">
        <v>3056</v>
      </c>
      <c r="Q966" s="9" t="str">
        <f t="shared" si="46"/>
        <v xml:space="preserve">						{"85101","NMCB 14 ORL (NOSC ORLANDO FL)"},</v>
      </c>
      <c r="R966" s="9" t="str">
        <f t="shared" si="47"/>
        <v>insert into FTS_rui_codes (suggest_text_1, suggest_text_2, source) values ("85101","NMCB 14 ORL (NOSC ORLANDO FL)","RESFOR N12 (07APR2021) and Re-Title List");</v>
      </c>
    </row>
    <row r="967" spans="1:18" ht="32" x14ac:dyDescent="0.2">
      <c r="A967" s="10" t="s">
        <v>291</v>
      </c>
      <c r="B967" s="10" t="s">
        <v>4184</v>
      </c>
      <c r="C967" s="65">
        <v>85103</v>
      </c>
      <c r="D967" s="10" t="s">
        <v>4216</v>
      </c>
      <c r="E967" s="59">
        <f t="shared" si="45"/>
        <v>85103</v>
      </c>
      <c r="F967" s="10" t="s">
        <v>4217</v>
      </c>
      <c r="G967" s="59" t="str">
        <f>+VLOOKUP(C967,'Unit Retitle List'!$A$2:$C$1045,3,FALSE)</f>
        <v>NMCB 14 TAM</v>
      </c>
      <c r="H967" s="10" t="str">
        <f>+IFERROR(VLOOKUP(C967,'Unit Retitle List'!$A$2:$C$1045,3,FALSE),F967)</f>
        <v>NMCB 14 TAM</v>
      </c>
      <c r="I967" s="10" t="s">
        <v>4188</v>
      </c>
      <c r="J967" s="10" t="s">
        <v>4189</v>
      </c>
      <c r="K967" s="10" t="s">
        <v>54</v>
      </c>
      <c r="L967" s="10" t="s">
        <v>4190</v>
      </c>
      <c r="M967" s="10" t="s">
        <v>4191</v>
      </c>
      <c r="Q967" s="9" t="str">
        <f t="shared" si="46"/>
        <v xml:space="preserve">						{"85103","NMCB 14 TAM (NOSC TAMPA FL)"},</v>
      </c>
      <c r="R967" s="9" t="str">
        <f t="shared" si="47"/>
        <v>insert into FTS_rui_codes (suggest_text_1, suggest_text_2, source) values ("85103","NMCB 14 TAM (NOSC TAMPA FL)","RESFOR N12 (07APR2021) and Re-Title List");</v>
      </c>
    </row>
    <row r="968" spans="1:18" ht="32" x14ac:dyDescent="0.2">
      <c r="A968" s="10" t="s">
        <v>291</v>
      </c>
      <c r="B968" s="10" t="s">
        <v>2328</v>
      </c>
      <c r="C968" s="65">
        <v>85105</v>
      </c>
      <c r="D968" s="10" t="s">
        <v>2359</v>
      </c>
      <c r="E968" s="59">
        <f t="shared" si="45"/>
        <v>85105</v>
      </c>
      <c r="F968" s="10" t="s">
        <v>2360</v>
      </c>
      <c r="G968" s="59" t="str">
        <f>+VLOOKUP(C968,'Unit Retitle List'!$A$2:$C$1045,3,FALSE)</f>
        <v>NMCB 14 MIA</v>
      </c>
      <c r="H968" s="10" t="str">
        <f>+IFERROR(VLOOKUP(C968,'Unit Retitle List'!$A$2:$C$1045,3,FALSE),F968)</f>
        <v>NMCB 14 MIA</v>
      </c>
      <c r="I968" s="10" t="s">
        <v>2332</v>
      </c>
      <c r="J968" s="10" t="s">
        <v>2333</v>
      </c>
      <c r="K968" s="10" t="s">
        <v>54</v>
      </c>
      <c r="L968" s="10" t="s">
        <v>2351</v>
      </c>
      <c r="M968" s="10" t="s">
        <v>2335</v>
      </c>
      <c r="N968" s="31"/>
      <c r="P968" s="31"/>
      <c r="Q968" s="9" t="str">
        <f t="shared" si="46"/>
        <v xml:space="preserve">						{"85105","NMCB 14 MIA (NOSC MIAMI FL)"},</v>
      </c>
      <c r="R968" s="9" t="str">
        <f t="shared" si="47"/>
        <v>insert into FTS_rui_codes (suggest_text_1, suggest_text_2, source) values ("85105","NMCB 14 MIA (NOSC MIAMI FL)","RESFOR N12 (07APR2021) and Re-Title List");</v>
      </c>
    </row>
    <row r="969" spans="1:18" ht="32" x14ac:dyDescent="0.2">
      <c r="A969" s="10" t="s">
        <v>291</v>
      </c>
      <c r="B969" s="10" t="s">
        <v>1749</v>
      </c>
      <c r="C969" s="65">
        <v>85106</v>
      </c>
      <c r="D969" s="10" t="s">
        <v>1839</v>
      </c>
      <c r="E969" s="59">
        <f t="shared" si="45"/>
        <v>85106</v>
      </c>
      <c r="F969" s="10" t="s">
        <v>1840</v>
      </c>
      <c r="G969" s="59" t="str">
        <f>+VLOOKUP(C969,'Unit Retitle List'!$A$2:$C$1045,3,FALSE)</f>
        <v>NMCB 14 JAX</v>
      </c>
      <c r="H969" s="10" t="str">
        <f>+IFERROR(VLOOKUP(C969,'Unit Retitle List'!$A$2:$C$1045,3,FALSE),F969)</f>
        <v>NMCB 14 JAX</v>
      </c>
      <c r="I969" s="10" t="s">
        <v>1753</v>
      </c>
      <c r="J969" s="10" t="s">
        <v>53</v>
      </c>
      <c r="K969" s="10" t="s">
        <v>54</v>
      </c>
      <c r="L969" s="10" t="s">
        <v>1754</v>
      </c>
      <c r="M969" s="10" t="s">
        <v>1755</v>
      </c>
      <c r="O969" s="29"/>
      <c r="Q969" s="9" t="str">
        <f t="shared" si="46"/>
        <v xml:space="preserve">						{"85106","NMCB 14 JAX (NOSC JACKSONVILLE FL)"},</v>
      </c>
      <c r="R969" s="9" t="str">
        <f t="shared" si="47"/>
        <v>insert into FTS_rui_codes (suggest_text_1, suggest_text_2, source) values ("85106","NMCB 14 JAX (NOSC JACKSONVILLE FL)","RESFOR N12 (07APR2021) and Re-Title List");</v>
      </c>
    </row>
    <row r="970" spans="1:18" ht="32" x14ac:dyDescent="0.2">
      <c r="A970" s="10" t="s">
        <v>291</v>
      </c>
      <c r="B970" s="10" t="s">
        <v>1749</v>
      </c>
      <c r="C970" s="65">
        <v>85110</v>
      </c>
      <c r="D970" s="10" t="s">
        <v>1841</v>
      </c>
      <c r="E970" s="59">
        <f t="shared" si="45"/>
        <v>85110</v>
      </c>
      <c r="F970" s="10" t="s">
        <v>1842</v>
      </c>
      <c r="G970" s="59" t="e">
        <f>+VLOOKUP(C970,'Unit Retitle List'!$A$2:$C$1045,3,FALSE)</f>
        <v>#N/A</v>
      </c>
      <c r="H970" s="10" t="str">
        <f>+IFERROR(VLOOKUP(C970,'Unit Retitle List'!$A$2:$C$1045,3,FALSE),F970)</f>
        <v>NR 4TH MARDIV 4AA BN CO B</v>
      </c>
      <c r="I970" s="10" t="s">
        <v>1753</v>
      </c>
      <c r="J970" s="10" t="s">
        <v>53</v>
      </c>
      <c r="K970" s="10" t="s">
        <v>54</v>
      </c>
      <c r="L970" s="10" t="s">
        <v>1754</v>
      </c>
      <c r="M970" s="10" t="s">
        <v>1755</v>
      </c>
      <c r="O970" s="29"/>
      <c r="Q970" s="9" t="str">
        <f t="shared" si="46"/>
        <v xml:space="preserve">						{"85110","NR 4TH MARDIV 4AA BN CO B (NOSC JACKSONVILLE FL)"},</v>
      </c>
      <c r="R970" s="9" t="str">
        <f t="shared" si="47"/>
        <v>insert into FTS_rui_codes (suggest_text_1, suggest_text_2, source) values ("85110","NR 4TH MARDIV 4AA BN CO B (NOSC JACKSONVILLE FL)","RESFOR N12 (07APR2021) and Re-Title List");</v>
      </c>
    </row>
    <row r="971" spans="1:18" ht="32" x14ac:dyDescent="0.2">
      <c r="A971" s="10" t="s">
        <v>291</v>
      </c>
      <c r="B971" s="10" t="s">
        <v>2499</v>
      </c>
      <c r="C971" s="65">
        <v>85111</v>
      </c>
      <c r="D971" s="10" t="s">
        <v>2513</v>
      </c>
      <c r="E971" s="59">
        <f t="shared" si="45"/>
        <v>85111</v>
      </c>
      <c r="F971" s="10" t="s">
        <v>2514</v>
      </c>
      <c r="G971" s="59" t="str">
        <f>+VLOOKUP(C971,'Unit Retitle List'!$A$2:$C$1045,3,FALSE)</f>
        <v>NR SUBGRU 2 NLC</v>
      </c>
      <c r="H971" s="10" t="str">
        <f>+IFERROR(VLOOKUP(C971,'Unit Retitle List'!$A$2:$C$1045,3,FALSE),F971)</f>
        <v>NR SUBGRU 2 NLC</v>
      </c>
      <c r="I971" s="10" t="s">
        <v>2502</v>
      </c>
      <c r="J971" s="10" t="s">
        <v>2503</v>
      </c>
      <c r="K971" s="10" t="s">
        <v>2504</v>
      </c>
      <c r="L971" s="10" t="s">
        <v>2512</v>
      </c>
      <c r="M971" s="10" t="s">
        <v>2506</v>
      </c>
      <c r="O971" s="17"/>
      <c r="Q971" s="9" t="str">
        <f t="shared" si="46"/>
        <v xml:space="preserve">						{"85111","NR SUBGRU 2 NLC (NOSC NEW LONDON CT)"},</v>
      </c>
      <c r="R971" s="9" t="str">
        <f t="shared" si="47"/>
        <v>insert into FTS_rui_codes (suggest_text_1, suggest_text_2, source) values ("85111","NR SUBGRU 2 NLC (NOSC NEW LONDON CT)","RESFOR N12 (07APR2021) and Re-Title List");</v>
      </c>
    </row>
    <row r="972" spans="1:18" ht="32" x14ac:dyDescent="0.2">
      <c r="A972" s="10" t="s">
        <v>291</v>
      </c>
      <c r="B972" s="10" t="s">
        <v>2499</v>
      </c>
      <c r="C972" s="65">
        <v>85112</v>
      </c>
      <c r="D972" s="10" t="s">
        <v>2515</v>
      </c>
      <c r="E972" s="59">
        <f t="shared" si="45"/>
        <v>85112</v>
      </c>
      <c r="F972" s="10" t="s">
        <v>2516</v>
      </c>
      <c r="G972" s="59" t="str">
        <f>+VLOOKUP(C972,'Unit Retitle List'!$A$2:$C$1045,3,FALSE)</f>
        <v>NR EXP MAINT NLC</v>
      </c>
      <c r="H972" s="10" t="str">
        <f>+IFERROR(VLOOKUP(C972,'Unit Retitle List'!$A$2:$C$1045,3,FALSE),F972)</f>
        <v>NR EXP MAINT NLC</v>
      </c>
      <c r="I972" s="10" t="s">
        <v>2502</v>
      </c>
      <c r="J972" s="10" t="s">
        <v>2503</v>
      </c>
      <c r="K972" s="10" t="s">
        <v>2504</v>
      </c>
      <c r="L972" s="10" t="s">
        <v>2505</v>
      </c>
      <c r="M972" s="10" t="s">
        <v>2506</v>
      </c>
      <c r="O972" s="17"/>
      <c r="Q972" s="9" t="str">
        <f t="shared" si="46"/>
        <v xml:space="preserve">						{"85112","NR EXP MAINT NLC (NOSC NEW LONDON CT)"},</v>
      </c>
      <c r="R972" s="9" t="str">
        <f t="shared" si="47"/>
        <v>insert into FTS_rui_codes (suggest_text_1, suggest_text_2, source) values ("85112","NR EXP MAINT NLC (NOSC NEW LONDON CT)","RESFOR N12 (07APR2021) and Re-Title List");</v>
      </c>
    </row>
    <row r="973" spans="1:18" ht="32" x14ac:dyDescent="0.2">
      <c r="A973" s="10" t="s">
        <v>291</v>
      </c>
      <c r="B973" s="10" t="s">
        <v>3736</v>
      </c>
      <c r="C973" s="65">
        <v>85115</v>
      </c>
      <c r="D973" s="10" t="s">
        <v>3805</v>
      </c>
      <c r="E973" s="59">
        <f t="shared" si="45"/>
        <v>85115</v>
      </c>
      <c r="F973" s="10" t="s">
        <v>3806</v>
      </c>
      <c r="G973" s="59" t="str">
        <f>+VLOOKUP(C973,'Unit Retitle List'!$A$2:$C$1045,3,FALSE)</f>
        <v>NR EXP MAINT SDC</v>
      </c>
      <c r="H973" s="10" t="str">
        <f>+IFERROR(VLOOKUP(C973,'Unit Retitle List'!$A$2:$C$1045,3,FALSE),F973)</f>
        <v>NR EXP MAINT SDC</v>
      </c>
      <c r="I973" s="10" t="s">
        <v>3746</v>
      </c>
      <c r="J973" s="10" t="s">
        <v>47</v>
      </c>
      <c r="K973" s="10" t="s">
        <v>48</v>
      </c>
      <c r="L973" s="10" t="s">
        <v>3740</v>
      </c>
      <c r="M973" s="22" t="s">
        <v>3741</v>
      </c>
      <c r="O973" s="17"/>
      <c r="P973" s="13"/>
      <c r="Q973" s="9" t="str">
        <f t="shared" si="46"/>
        <v xml:space="preserve">						{"85115","NR EXP MAINT SDC (NOSC SAN DIEGO CA)"},</v>
      </c>
      <c r="R973" s="9" t="str">
        <f t="shared" si="47"/>
        <v>insert into FTS_rui_codes (suggest_text_1, suggest_text_2, source) values ("85115","NR EXP MAINT SDC (NOSC SAN DIEGO CA)","RESFOR N12 (07APR2021) and Re-Title List");</v>
      </c>
    </row>
    <row r="974" spans="1:18" ht="32" x14ac:dyDescent="0.2">
      <c r="A974" s="10" t="s">
        <v>291</v>
      </c>
      <c r="B974" s="10" t="s">
        <v>1441</v>
      </c>
      <c r="C974" s="65">
        <v>85128</v>
      </c>
      <c r="D974" s="10" t="s">
        <v>1451</v>
      </c>
      <c r="E974" s="59">
        <f t="shared" si="45"/>
        <v>85128</v>
      </c>
      <c r="F974" s="10" t="s">
        <v>1452</v>
      </c>
      <c r="G974" s="59" t="str">
        <f>+VLOOKUP(C974,'Unit Retitle List'!$A$2:$C$1045,3,FALSE)</f>
        <v>NR EXP MAINT GRE</v>
      </c>
      <c r="H974" s="10" t="str">
        <f>+IFERROR(VLOOKUP(C974,'Unit Retitle List'!$A$2:$C$1045,3,FALSE),F974)</f>
        <v>NR EXP MAINT GRE</v>
      </c>
      <c r="I974" s="10" t="s">
        <v>1453</v>
      </c>
      <c r="J974" s="10" t="s">
        <v>1445</v>
      </c>
      <c r="K974" s="10" t="s">
        <v>577</v>
      </c>
      <c r="L974" s="10" t="s">
        <v>1454</v>
      </c>
      <c r="M974" s="10" t="s">
        <v>1447</v>
      </c>
      <c r="Q974" s="9" t="str">
        <f t="shared" si="46"/>
        <v xml:space="preserve">						{"85128","NR EXP MAINT GRE (NOSC GREENSBORO NC)"},</v>
      </c>
      <c r="R974" s="9" t="str">
        <f t="shared" si="47"/>
        <v>insert into FTS_rui_codes (suggest_text_1, suggest_text_2, source) values ("85128","NR EXP MAINT GRE (NOSC GREENSBORO NC)","RESFOR N12 (07APR2021) and Re-Title List");</v>
      </c>
    </row>
    <row r="975" spans="1:18" ht="32" x14ac:dyDescent="0.2">
      <c r="A975" s="10" t="s">
        <v>291</v>
      </c>
      <c r="B975" s="10" t="s">
        <v>469</v>
      </c>
      <c r="C975" s="65">
        <v>85133</v>
      </c>
      <c r="D975" s="10" t="s">
        <v>483</v>
      </c>
      <c r="E975" s="59">
        <f t="shared" si="45"/>
        <v>85133</v>
      </c>
      <c r="F975" s="11" t="s">
        <v>484</v>
      </c>
      <c r="G975" s="59" t="str">
        <f>+VLOOKUP(C975,'Unit Retitle List'!$A$2:$C$1045,3,FALSE)</f>
        <v>NR RSU BIL</v>
      </c>
      <c r="H975" s="10" t="str">
        <f>+IFERROR(VLOOKUP(C975,'Unit Retitle List'!$A$2:$C$1045,3,FALSE),F975)</f>
        <v>NR RSU BIL</v>
      </c>
      <c r="I975" s="10" t="s">
        <v>472</v>
      </c>
      <c r="J975" s="10" t="s">
        <v>473</v>
      </c>
      <c r="K975" s="10" t="s">
        <v>474</v>
      </c>
      <c r="L975" s="10" t="s">
        <v>475</v>
      </c>
      <c r="M975" s="10" t="s">
        <v>476</v>
      </c>
      <c r="Q975" s="9" t="str">
        <f t="shared" si="46"/>
        <v xml:space="preserve">						{"85133","NR RSU BIL (NOSC BILLINGS MT)"},</v>
      </c>
      <c r="R975" s="9" t="str">
        <f t="shared" si="47"/>
        <v>insert into FTS_rui_codes (suggest_text_1, suggest_text_2, source) values ("85133","NR RSU BIL (NOSC BILLINGS MT)","RESFOR N12 (07APR2021) and Re-Title List");</v>
      </c>
    </row>
    <row r="976" spans="1:18" ht="32" x14ac:dyDescent="0.2">
      <c r="A976" s="10" t="s">
        <v>291</v>
      </c>
      <c r="B976" s="10" t="s">
        <v>789</v>
      </c>
      <c r="C976" s="65">
        <v>85144</v>
      </c>
      <c r="D976" s="10" t="s">
        <v>806</v>
      </c>
      <c r="E976" s="59">
        <f t="shared" si="45"/>
        <v>85144</v>
      </c>
      <c r="F976" s="10" t="s">
        <v>807</v>
      </c>
      <c r="G976" s="59" t="str">
        <f>+VLOOKUP(C976,'Unit Retitle List'!$A$2:$C$1045,3,FALSE)</f>
        <v>NR NCG TWO COG</v>
      </c>
      <c r="H976" s="10" t="str">
        <f>+IFERROR(VLOOKUP(C976,'Unit Retitle List'!$A$2:$C$1045,3,FALSE),F976)</f>
        <v>NR NCG TWO COG</v>
      </c>
      <c r="I976" s="10" t="s">
        <v>793</v>
      </c>
      <c r="J976" s="10" t="s">
        <v>794</v>
      </c>
      <c r="K976" s="10" t="s">
        <v>147</v>
      </c>
      <c r="L976" s="10" t="s">
        <v>795</v>
      </c>
      <c r="M976" s="10" t="s">
        <v>796</v>
      </c>
      <c r="Q976" s="9" t="str">
        <f t="shared" si="46"/>
        <v xml:space="preserve">						{"85144","NR NCG TWO COG (NOSC COLUMBUS GA)"},</v>
      </c>
      <c r="R976" s="9" t="str">
        <f t="shared" si="47"/>
        <v>insert into FTS_rui_codes (suggest_text_1, suggest_text_2, source) values ("85144","NR NCG TWO COG (NOSC COLUMBUS GA)","RESFOR N12 (07APR2021) and Re-Title List");</v>
      </c>
    </row>
    <row r="977" spans="1:18" ht="32" x14ac:dyDescent="0.2">
      <c r="A977" s="10" t="s">
        <v>291</v>
      </c>
      <c r="B977" s="10" t="s">
        <v>4428</v>
      </c>
      <c r="C977" s="65">
        <v>85148</v>
      </c>
      <c r="D977" s="10" t="s">
        <v>4498</v>
      </c>
      <c r="E977" s="59">
        <f t="shared" si="45"/>
        <v>85148</v>
      </c>
      <c r="F977" s="10" t="s">
        <v>4499</v>
      </c>
      <c r="G977" s="59" t="e">
        <f>+VLOOKUP(C977,'Unit Retitle List'!$A$2:$C$1045,3,FALSE)</f>
        <v>#N/A</v>
      </c>
      <c r="H977" s="10" t="str">
        <f>+IFERROR(VLOOKUP(C977,'Unit Retitle List'!$A$2:$C$1045,3,FALSE),F977)</f>
        <v>NR 4MLG SUP CO 451 DET2</v>
      </c>
      <c r="I977" s="10" t="s">
        <v>4431</v>
      </c>
      <c r="J977" s="10" t="s">
        <v>4432</v>
      </c>
      <c r="K977" s="10" t="s">
        <v>298</v>
      </c>
      <c r="L977" s="10" t="s">
        <v>4433</v>
      </c>
      <c r="M977" s="10" t="s">
        <v>4434</v>
      </c>
      <c r="Q977" s="9" t="str">
        <f t="shared" si="46"/>
        <v xml:space="preserve">						{"85148","NR 4MLG SUP CO 451 DET2 (NOSC WASHINGTON DC)"},</v>
      </c>
      <c r="R977" s="9" t="str">
        <f t="shared" si="47"/>
        <v>insert into FTS_rui_codes (suggest_text_1, suggest_text_2, source) values ("85148","NR 4MLG SUP CO 451 DET2 (NOSC WASHINGTON DC)","RESFOR N12 (07APR2021) and Re-Title List");</v>
      </c>
    </row>
    <row r="978" spans="1:18" ht="32" x14ac:dyDescent="0.2">
      <c r="A978" s="10" t="s">
        <v>291</v>
      </c>
      <c r="B978" s="10" t="s">
        <v>2591</v>
      </c>
      <c r="C978" s="65">
        <v>85151</v>
      </c>
      <c r="D978" s="10" t="s">
        <v>2623</v>
      </c>
      <c r="E978" s="59">
        <f t="shared" si="45"/>
        <v>85151</v>
      </c>
      <c r="F978" s="10" t="s">
        <v>2624</v>
      </c>
      <c r="G978" s="59" t="e">
        <f>+VLOOKUP(C978,'Unit Retitle List'!$A$2:$C$1045,3,FALSE)</f>
        <v>#N/A</v>
      </c>
      <c r="H978" s="10" t="str">
        <f>+IFERROR(VLOOKUP(C978,'Unit Retitle List'!$A$2:$C$1045,3,FALSE),F978)</f>
        <v>NR VMGR 452 MAG 49</v>
      </c>
      <c r="I978" s="10" t="s">
        <v>2594</v>
      </c>
      <c r="J978" s="10" t="s">
        <v>2595</v>
      </c>
      <c r="K978" s="10" t="s">
        <v>514</v>
      </c>
      <c r="L978" s="10" t="s">
        <v>2596</v>
      </c>
      <c r="M978" s="10" t="s">
        <v>2597</v>
      </c>
      <c r="Q978" s="9" t="str">
        <f t="shared" si="46"/>
        <v xml:space="preserve">						{"85151","NR VMGR 452 MAG 49 (NOSC NEW YORK NY)"},</v>
      </c>
      <c r="R978" s="9" t="str">
        <f t="shared" si="47"/>
        <v>insert into FTS_rui_codes (suggest_text_1, suggest_text_2, source) values ("85151","NR VMGR 452 MAG 49 (NOSC NEW YORK NY)","RESFOR N12 (07APR2021) and Re-Title List");</v>
      </c>
    </row>
    <row r="979" spans="1:18" ht="32" x14ac:dyDescent="0.2">
      <c r="A979" s="10" t="s">
        <v>291</v>
      </c>
      <c r="B979" s="10" t="s">
        <v>1196</v>
      </c>
      <c r="C979" s="65">
        <v>85168</v>
      </c>
      <c r="D979" s="10" t="s">
        <v>1221</v>
      </c>
      <c r="E979" s="59">
        <f t="shared" si="45"/>
        <v>85168</v>
      </c>
      <c r="F979" s="10" t="s">
        <v>1222</v>
      </c>
      <c r="G979" s="59" t="e">
        <f>+VLOOKUP(C979,'Unit Retitle List'!$A$2:$C$1045,3,FALSE)</f>
        <v>#N/A</v>
      </c>
      <c r="H979" s="10" t="str">
        <f>+IFERROR(VLOOKUP(C979,'Unit Retitle List'!$A$2:$C$1045,3,FALSE),F979)</f>
        <v>NR MALS 49 MAG 49</v>
      </c>
      <c r="I979" s="10" t="s">
        <v>1199</v>
      </c>
      <c r="J979" s="10" t="s">
        <v>1200</v>
      </c>
      <c r="K979" s="10" t="s">
        <v>1011</v>
      </c>
      <c r="L979" s="10" t="s">
        <v>1201</v>
      </c>
      <c r="M979" s="10" t="s">
        <v>1202</v>
      </c>
      <c r="O979" s="17"/>
      <c r="Q979" s="9" t="str">
        <f t="shared" si="46"/>
        <v xml:space="preserve">						{"85168","NR MALS 49 MAG 49 (NOSC FT DIX NJ)"},</v>
      </c>
      <c r="R979" s="9" t="str">
        <f t="shared" si="47"/>
        <v>insert into FTS_rui_codes (suggest_text_1, suggest_text_2, source) values ("85168","NR MALS 49 MAG 49 (NOSC FT DIX NJ)","RESFOR N12 (07APR2021) and Re-Title List");</v>
      </c>
    </row>
    <row r="980" spans="1:18" ht="32" x14ac:dyDescent="0.2">
      <c r="A980" s="10" t="s">
        <v>291</v>
      </c>
      <c r="B980" s="7" t="s">
        <v>1935</v>
      </c>
      <c r="C980" s="66">
        <v>85177</v>
      </c>
      <c r="D980" s="7" t="s">
        <v>1957</v>
      </c>
      <c r="E980" s="59">
        <f t="shared" si="45"/>
        <v>85177</v>
      </c>
      <c r="F980" s="12" t="s">
        <v>1958</v>
      </c>
      <c r="G980" s="59" t="str">
        <f>+VLOOKUP(C980,'Unit Retitle List'!$A$2:$C$1045,3,FALSE)</f>
        <v>NMCB 18 KIT</v>
      </c>
      <c r="H980" s="10" t="str">
        <f>+IFERROR(VLOOKUP(C980,'Unit Retitle List'!$A$2:$C$1045,3,FALSE),F980)</f>
        <v>NMCB 18 KIT</v>
      </c>
      <c r="I980" s="7" t="s">
        <v>1959</v>
      </c>
      <c r="J980" s="7" t="s">
        <v>1940</v>
      </c>
      <c r="K980" s="7" t="s">
        <v>1144</v>
      </c>
      <c r="L980" s="7" t="s">
        <v>1941</v>
      </c>
      <c r="M980" s="7" t="s">
        <v>1942</v>
      </c>
      <c r="Q980" s="9" t="str">
        <f t="shared" si="46"/>
        <v xml:space="preserve">						{"85177","NMCB 18 KIT (NOSC KITSAP WA)"},</v>
      </c>
      <c r="R980" s="9" t="str">
        <f t="shared" si="47"/>
        <v>insert into FTS_rui_codes (suggest_text_1, suggest_text_2, source) values ("85177","NMCB 18 KIT (NOSC KITSAP WA)","RESFOR N12 (07APR2021) and Re-Title List");</v>
      </c>
    </row>
    <row r="981" spans="1:18" ht="32" x14ac:dyDescent="0.2">
      <c r="A981" s="10" t="s">
        <v>291</v>
      </c>
      <c r="B981" s="10" t="s">
        <v>488</v>
      </c>
      <c r="C981" s="65">
        <v>85178</v>
      </c>
      <c r="D981" s="10" t="s">
        <v>496</v>
      </c>
      <c r="E981" s="59">
        <f t="shared" si="45"/>
        <v>85178</v>
      </c>
      <c r="F981" s="11" t="s">
        <v>497</v>
      </c>
      <c r="G981" s="59" t="str">
        <f>+VLOOKUP(C981,'Unit Retitle List'!$A$2:$C$1045,3,FALSE)</f>
        <v>NMCB 18 BOI</v>
      </c>
      <c r="H981" s="10" t="str">
        <f>+IFERROR(VLOOKUP(C981,'Unit Retitle List'!$A$2:$C$1045,3,FALSE),F981)</f>
        <v>NMCB 18 BOI</v>
      </c>
      <c r="I981" s="10" t="s">
        <v>491</v>
      </c>
      <c r="J981" s="10" t="s">
        <v>492</v>
      </c>
      <c r="K981" s="10" t="s">
        <v>493</v>
      </c>
      <c r="L981" s="10" t="s">
        <v>494</v>
      </c>
      <c r="M981" s="10" t="s">
        <v>495</v>
      </c>
      <c r="Q981" s="9" t="str">
        <f t="shared" si="46"/>
        <v xml:space="preserve">						{"85178","NMCB 18 BOI (NOSC BOISE ID)"},</v>
      </c>
      <c r="R981" s="9" t="str">
        <f t="shared" si="47"/>
        <v>insert into FTS_rui_codes (suggest_text_1, suggest_text_2, source) values ("85178","NMCB 18 BOI (NOSC BOISE ID)","RESFOR N12 (07APR2021) and Re-Title List");</v>
      </c>
    </row>
    <row r="982" spans="1:18" ht="32" x14ac:dyDescent="0.2">
      <c r="A982" s="10" t="s">
        <v>291</v>
      </c>
      <c r="B982" s="10" t="s">
        <v>1139</v>
      </c>
      <c r="C982" s="65">
        <v>85179</v>
      </c>
      <c r="D982" s="10" t="s">
        <v>1149</v>
      </c>
      <c r="E982" s="59">
        <f t="shared" si="45"/>
        <v>85179</v>
      </c>
      <c r="F982" s="11" t="s">
        <v>1150</v>
      </c>
      <c r="G982" s="59" t="str">
        <f>+VLOOKUP(C982,'Unit Retitle List'!$A$2:$C$1045,3,FALSE)</f>
        <v>NMCB 18 EVE</v>
      </c>
      <c r="H982" s="10" t="str">
        <f>+IFERROR(VLOOKUP(C982,'Unit Retitle List'!$A$2:$C$1045,3,FALSE),F982)</f>
        <v>NMCB 18 EVE</v>
      </c>
      <c r="I982" s="10" t="s">
        <v>1142</v>
      </c>
      <c r="J982" s="10" t="s">
        <v>1143</v>
      </c>
      <c r="K982" s="10" t="s">
        <v>1144</v>
      </c>
      <c r="L982" s="10" t="s">
        <v>1151</v>
      </c>
      <c r="M982" s="10" t="s">
        <v>1146</v>
      </c>
      <c r="Q982" s="9" t="str">
        <f t="shared" si="46"/>
        <v xml:space="preserve">						{"85179","NMCB 18 EVE (NOSC EVERETT WA)"},</v>
      </c>
      <c r="R982" s="9" t="str">
        <f t="shared" si="47"/>
        <v>insert into FTS_rui_codes (suggest_text_1, suggest_text_2, source) values ("85179","NMCB 18 EVE (NOSC EVERETT WA)","RESFOR N12 (07APR2021) and Re-Title List");</v>
      </c>
    </row>
    <row r="983" spans="1:18" ht="32" x14ac:dyDescent="0.2">
      <c r="A983" s="10" t="s">
        <v>291</v>
      </c>
      <c r="B983" s="10" t="s">
        <v>3992</v>
      </c>
      <c r="C983" s="65">
        <v>85180</v>
      </c>
      <c r="D983" s="10" t="s">
        <v>4004</v>
      </c>
      <c r="E983" s="59">
        <f t="shared" si="45"/>
        <v>85180</v>
      </c>
      <c r="F983" s="11" t="s">
        <v>4005</v>
      </c>
      <c r="G983" s="59" t="str">
        <f>+VLOOKUP(C983,'Unit Retitle List'!$A$2:$C$1045,3,FALSE)</f>
        <v>NMCB 18 SPO</v>
      </c>
      <c r="H983" s="10" t="str">
        <f>+IFERROR(VLOOKUP(C983,'Unit Retitle List'!$A$2:$C$1045,3,FALSE),F983)</f>
        <v>NMCB 18 SPO</v>
      </c>
      <c r="I983" s="10" t="s">
        <v>3995</v>
      </c>
      <c r="J983" s="10" t="s">
        <v>3996</v>
      </c>
      <c r="K983" s="10" t="s">
        <v>1144</v>
      </c>
      <c r="L983" s="10" t="s">
        <v>3997</v>
      </c>
      <c r="M983" s="10" t="s">
        <v>3998</v>
      </c>
      <c r="Q983" s="9" t="str">
        <f t="shared" si="46"/>
        <v xml:space="preserve">						{"85180","NMCB 18 SPO (NOSC SPOKANE WA)"},</v>
      </c>
      <c r="R983" s="9" t="str">
        <f t="shared" si="47"/>
        <v>insert into FTS_rui_codes (suggest_text_1, suggest_text_2, source) values ("85180","NMCB 18 SPO (NOSC SPOKANE WA)","RESFOR N12 (07APR2021) and Re-Title List");</v>
      </c>
    </row>
    <row r="984" spans="1:18" ht="32" x14ac:dyDescent="0.2">
      <c r="A984" s="10" t="s">
        <v>291</v>
      </c>
      <c r="B984" s="10" t="s">
        <v>4428</v>
      </c>
      <c r="C984" s="65">
        <v>85185</v>
      </c>
      <c r="D984" s="10" t="s">
        <v>4496</v>
      </c>
      <c r="E984" s="59">
        <f t="shared" si="45"/>
        <v>85185</v>
      </c>
      <c r="F984" s="10" t="s">
        <v>4497</v>
      </c>
      <c r="G984" s="59" t="str">
        <f>+VLOOKUP(C984,'Unit Retitle List'!$A$2:$C$1045,3,FALSE)</f>
        <v>NR NCIS HQ</v>
      </c>
      <c r="H984" s="10" t="str">
        <f>+IFERROR(VLOOKUP(C984,'Unit Retitle List'!$A$2:$C$1045,3,FALSE),F984)</f>
        <v>NR NCIS HQ</v>
      </c>
      <c r="I984" s="10" t="s">
        <v>4431</v>
      </c>
      <c r="J984" s="10" t="s">
        <v>4432</v>
      </c>
      <c r="K984" s="10" t="s">
        <v>298</v>
      </c>
      <c r="L984" s="10" t="s">
        <v>4433</v>
      </c>
      <c r="M984" s="10" t="s">
        <v>4434</v>
      </c>
      <c r="Q984" s="9" t="str">
        <f t="shared" si="46"/>
        <v xml:space="preserve">						{"85185","NR NCIS HQ (NOSC WASHINGTON DC)"},</v>
      </c>
      <c r="R984" s="9" t="str">
        <f t="shared" si="47"/>
        <v>insert into FTS_rui_codes (suggest_text_1, suggest_text_2, source) values ("85185","NR NCIS HQ (NOSC WASHINGTON DC)","RESFOR N12 (07APR2021) and Re-Title List");</v>
      </c>
    </row>
    <row r="985" spans="1:18" ht="32" x14ac:dyDescent="0.2">
      <c r="A985" s="10" t="s">
        <v>291</v>
      </c>
      <c r="B985" s="7" t="s">
        <v>3310</v>
      </c>
      <c r="C985" s="66">
        <v>85190</v>
      </c>
      <c r="D985" s="7" t="s">
        <v>3324</v>
      </c>
      <c r="E985" s="59">
        <f t="shared" si="45"/>
        <v>85190</v>
      </c>
      <c r="F985" s="12" t="s">
        <v>3325</v>
      </c>
      <c r="G985" s="59" t="str">
        <f>+VLOOKUP(C985,'Unit Retitle List'!$A$2:$C$1045,3,FALSE)</f>
        <v>NMCB 18 POR</v>
      </c>
      <c r="H985" s="10" t="str">
        <f>+IFERROR(VLOOKUP(C985,'Unit Retitle List'!$A$2:$C$1045,3,FALSE),F985)</f>
        <v>NMCB 18 POR</v>
      </c>
      <c r="I985" s="7" t="s">
        <v>3326</v>
      </c>
      <c r="J985" s="7" t="s">
        <v>3314</v>
      </c>
      <c r="K985" s="7" t="s">
        <v>3315</v>
      </c>
      <c r="L985" s="7" t="s">
        <v>3327</v>
      </c>
      <c r="M985" s="7" t="s">
        <v>3317</v>
      </c>
      <c r="Q985" s="9" t="str">
        <f t="shared" si="46"/>
        <v xml:space="preserve">						{"85190","NMCB 18 POR (NOSC PORTLAND OR)"},</v>
      </c>
      <c r="R985" s="9" t="str">
        <f t="shared" si="47"/>
        <v>insert into FTS_rui_codes (suggest_text_1, suggest_text_2, source) values ("85190","NMCB 18 POR (NOSC PORTLAND OR)","RESFOR N12 (07APR2021) and Re-Title List");</v>
      </c>
    </row>
    <row r="986" spans="1:18" ht="32" x14ac:dyDescent="0.2">
      <c r="A986" s="10" t="s">
        <v>291</v>
      </c>
      <c r="B986" s="10" t="s">
        <v>2652</v>
      </c>
      <c r="C986" s="65">
        <v>85254</v>
      </c>
      <c r="D986" s="10" t="s">
        <v>2694</v>
      </c>
      <c r="E986" s="59">
        <f t="shared" si="45"/>
        <v>85254</v>
      </c>
      <c r="F986" s="10" t="s">
        <v>2695</v>
      </c>
      <c r="G986" s="59" t="e">
        <f>+VLOOKUP(C986,'Unit Retitle List'!$A$2:$C$1045,3,FALSE)</f>
        <v>#N/A</v>
      </c>
      <c r="H986" s="10" t="str">
        <f>+IFERROR(VLOOKUP(C986,'Unit Retitle List'!$A$2:$C$1045,3,FALSE),F986)</f>
        <v>NR 4MLG TRNS SVCS CO 25</v>
      </c>
      <c r="I986" s="10" t="s">
        <v>2655</v>
      </c>
      <c r="J986" s="10" t="s">
        <v>2656</v>
      </c>
      <c r="K986" s="10" t="s">
        <v>2657</v>
      </c>
      <c r="L986" s="10" t="s">
        <v>2658</v>
      </c>
      <c r="M986" s="10" t="s">
        <v>2659</v>
      </c>
      <c r="Q986" s="9" t="str">
        <f t="shared" si="46"/>
        <v xml:space="preserve">						{"85254","NR 4MLG TRNS SVCS CO 25 (NOSC NEWPORT RI)"},</v>
      </c>
      <c r="R986" s="9" t="str">
        <f t="shared" si="47"/>
        <v>insert into FTS_rui_codes (suggest_text_1, suggest_text_2, source) values ("85254","NR 4MLG TRNS SVCS CO 25 (NOSC NEWPORT RI)","RESFOR N12 (07APR2021) and Re-Title List");</v>
      </c>
    </row>
    <row r="987" spans="1:18" ht="32" x14ac:dyDescent="0.2">
      <c r="A987" s="10" t="s">
        <v>291</v>
      </c>
      <c r="B987" s="10" t="s">
        <v>1282</v>
      </c>
      <c r="C987" s="65">
        <v>85257</v>
      </c>
      <c r="D987" s="10" t="s">
        <v>1400</v>
      </c>
      <c r="E987" s="59">
        <f t="shared" si="45"/>
        <v>85257</v>
      </c>
      <c r="F987" s="10" t="s">
        <v>1401</v>
      </c>
      <c r="G987" s="59" t="str">
        <f>+VLOOKUP(C987,'Unit Retitle List'!$A$2:$C$1045,3,FALSE)</f>
        <v>NMCB 22 FWT</v>
      </c>
      <c r="H987" s="10" t="str">
        <f>+IFERROR(VLOOKUP(C987,'Unit Retitle List'!$A$2:$C$1045,3,FALSE),F987)</f>
        <v>NMCB 22 FWT</v>
      </c>
      <c r="I987" s="10" t="s">
        <v>1290</v>
      </c>
      <c r="J987" s="10" t="s">
        <v>17</v>
      </c>
      <c r="K987" s="10" t="s">
        <v>18</v>
      </c>
      <c r="L987" s="10" t="s">
        <v>1286</v>
      </c>
      <c r="M987" s="10" t="s">
        <v>1287</v>
      </c>
      <c r="Q987" s="9" t="str">
        <f t="shared" si="46"/>
        <v xml:space="preserve">						{"85257","NMCB 22 FWT (NOSC FT WORTH TX)"},</v>
      </c>
      <c r="R987" s="9" t="str">
        <f t="shared" si="47"/>
        <v>insert into FTS_rui_codes (suggest_text_1, suggest_text_2, source) values ("85257","NMCB 22 FWT (NOSC FT WORTH TX)","RESFOR N12 (07APR2021) and Re-Title List");</v>
      </c>
    </row>
    <row r="988" spans="1:18" ht="32" x14ac:dyDescent="0.2">
      <c r="A988" s="10" t="s">
        <v>291</v>
      </c>
      <c r="B988" s="10" t="s">
        <v>3695</v>
      </c>
      <c r="C988" s="65">
        <v>85262</v>
      </c>
      <c r="D988" s="10" t="s">
        <v>3729</v>
      </c>
      <c r="E988" s="59">
        <f t="shared" si="45"/>
        <v>85262</v>
      </c>
      <c r="F988" s="10" t="s">
        <v>3730</v>
      </c>
      <c r="G988" s="59" t="str">
        <f>+VLOOKUP(C988,'Unit Retitle List'!$A$2:$C$1045,3,FALSE)</f>
        <v>NMCB 22 SAT</v>
      </c>
      <c r="H988" s="10" t="str">
        <f>+IFERROR(VLOOKUP(C988,'Unit Retitle List'!$A$2:$C$1045,3,FALSE),F988)</f>
        <v>NMCB 22 SAT</v>
      </c>
      <c r="I988" s="10" t="s">
        <v>3698</v>
      </c>
      <c r="J988" s="10" t="s">
        <v>3699</v>
      </c>
      <c r="K988" s="10" t="s">
        <v>18</v>
      </c>
      <c r="L988" s="10" t="s">
        <v>3700</v>
      </c>
      <c r="M988" s="10" t="s">
        <v>3701</v>
      </c>
      <c r="Q988" s="9" t="str">
        <f t="shared" si="46"/>
        <v xml:space="preserve">						{"85262","NMCB 22 SAT (NOSC SAN ANTONIO TX)"},</v>
      </c>
      <c r="R988" s="9" t="str">
        <f t="shared" si="47"/>
        <v>insert into FTS_rui_codes (suggest_text_1, suggest_text_2, source) values ("85262","NMCB 22 SAT (NOSC SAN ANTONIO TX)","RESFOR N12 (07APR2021) and Re-Title List");</v>
      </c>
    </row>
    <row r="989" spans="1:18" ht="32" x14ac:dyDescent="0.2">
      <c r="A989" s="10" t="s">
        <v>291</v>
      </c>
      <c r="B989" s="7" t="s">
        <v>2071</v>
      </c>
      <c r="C989" s="66">
        <v>85282</v>
      </c>
      <c r="D989" s="7" t="s">
        <v>2087</v>
      </c>
      <c r="E989" s="59">
        <f t="shared" si="45"/>
        <v>85282</v>
      </c>
      <c r="F989" s="7" t="s">
        <v>2088</v>
      </c>
      <c r="G989" s="59" t="e">
        <f>+VLOOKUP(C989,'Unit Retitle List'!$A$2:$C$1045,3,FALSE)</f>
        <v>#N/A</v>
      </c>
      <c r="H989" s="10" t="str">
        <f>+IFERROR(VLOOKUP(C989,'Unit Retitle List'!$A$2:$C$1045,3,FALSE),F989)</f>
        <v>NR 4MLG ENG SPT CO 6ESB D3</v>
      </c>
      <c r="I989" s="7" t="s">
        <v>2080</v>
      </c>
      <c r="J989" s="7" t="s">
        <v>2075</v>
      </c>
      <c r="K989" s="7" t="s">
        <v>275</v>
      </c>
      <c r="L989" s="7" t="s">
        <v>2081</v>
      </c>
      <c r="M989" s="7" t="s">
        <v>2077</v>
      </c>
      <c r="Q989" s="9" t="str">
        <f t="shared" si="46"/>
        <v xml:space="preserve">						{"85282","NR 4MLG ENG SPT CO 6ESB D3 (NOSC LEHIGH VALLEY PA)"},</v>
      </c>
      <c r="R989" s="9" t="str">
        <f t="shared" si="47"/>
        <v>insert into FTS_rui_codes (suggest_text_1, suggest_text_2, source) values ("85282","NR 4MLG ENG SPT CO 6ESB D3 (NOSC LEHIGH VALLEY PA)","RESFOR N12 (07APR2021) and Re-Title List");</v>
      </c>
    </row>
    <row r="990" spans="1:18" ht="32" x14ac:dyDescent="0.2">
      <c r="A990" s="10" t="s">
        <v>291</v>
      </c>
      <c r="B990" s="10" t="s">
        <v>292</v>
      </c>
      <c r="C990" s="65">
        <v>85298</v>
      </c>
      <c r="D990" s="10" t="s">
        <v>326</v>
      </c>
      <c r="E990" s="59">
        <f t="shared" si="45"/>
        <v>85298</v>
      </c>
      <c r="F990" s="10" t="s">
        <v>327</v>
      </c>
      <c r="G990" s="59" t="str">
        <f>+VLOOKUP(C990,'Unit Retitle List'!$A$2:$C$1045,3,FALSE)</f>
        <v>NR STRAT INTEL BAL</v>
      </c>
      <c r="H990" s="10" t="str">
        <f>+IFERROR(VLOOKUP(C990,'Unit Retitle List'!$A$2:$C$1045,3,FALSE),F990)</f>
        <v>NR STRAT INTEL BAL</v>
      </c>
      <c r="I990" s="10" t="s">
        <v>307</v>
      </c>
      <c r="J990" s="10" t="s">
        <v>297</v>
      </c>
      <c r="K990" s="10" t="s">
        <v>298</v>
      </c>
      <c r="L990" s="10" t="s">
        <v>308</v>
      </c>
      <c r="M990" s="10" t="s">
        <v>300</v>
      </c>
      <c r="O990" s="9"/>
      <c r="Q990" s="9" t="str">
        <f t="shared" si="46"/>
        <v xml:space="preserve">						{"85298","NR STRAT INTEL BAL (NOSC BALTIMORE MD)"},</v>
      </c>
      <c r="R990" s="9" t="str">
        <f t="shared" si="47"/>
        <v>insert into FTS_rui_codes (suggest_text_1, suggest_text_2, source) values ("85298","NR STRAT INTEL BAL (NOSC BALTIMORE MD)","RESFOR N12 (07APR2021) and Re-Title List");</v>
      </c>
    </row>
    <row r="991" spans="1:18" ht="32" x14ac:dyDescent="0.2">
      <c r="A991" s="10" t="s">
        <v>291</v>
      </c>
      <c r="B991" s="10" t="s">
        <v>3286</v>
      </c>
      <c r="C991" s="65">
        <v>85311</v>
      </c>
      <c r="D991" s="10" t="s">
        <v>3297</v>
      </c>
      <c r="E991" s="59">
        <f t="shared" si="45"/>
        <v>85311</v>
      </c>
      <c r="F991" s="10" t="s">
        <v>3298</v>
      </c>
      <c r="G991" s="59" t="str">
        <f>+VLOOKUP(C991,'Unit Retitle List'!$A$2:$C$1045,3,FALSE)</f>
        <v>NMCB 27 PLA</v>
      </c>
      <c r="H991" s="10" t="str">
        <f>+IFERROR(VLOOKUP(C991,'Unit Retitle List'!$A$2:$C$1045,3,FALSE),F991)</f>
        <v>NMCB 27 PLA</v>
      </c>
      <c r="I991" s="10" t="s">
        <v>3289</v>
      </c>
      <c r="J991" s="10" t="s">
        <v>3290</v>
      </c>
      <c r="K991" s="10" t="s">
        <v>2504</v>
      </c>
      <c r="L991" s="10" t="s">
        <v>3291</v>
      </c>
      <c r="M991" s="10" t="s">
        <v>3292</v>
      </c>
      <c r="Q991" s="9" t="str">
        <f t="shared" si="46"/>
        <v xml:space="preserve">						{"85311","NMCB 27 PLA (NOSC PLAINVILLE CT)"},</v>
      </c>
      <c r="R991" s="9" t="str">
        <f t="shared" si="47"/>
        <v>insert into FTS_rui_codes (suggest_text_1, suggest_text_2, source) values ("85311","NMCB 27 PLA (NOSC PLAINVILLE CT)","RESFOR N12 (07APR2021) and Re-Title List");</v>
      </c>
    </row>
    <row r="992" spans="1:18" ht="32" x14ac:dyDescent="0.2">
      <c r="A992" s="10" t="s">
        <v>291</v>
      </c>
      <c r="B992" s="7" t="s">
        <v>2375</v>
      </c>
      <c r="C992" s="66">
        <v>85313</v>
      </c>
      <c r="D992" s="7" t="s">
        <v>2390</v>
      </c>
      <c r="E992" s="59">
        <f t="shared" si="45"/>
        <v>85313</v>
      </c>
      <c r="F992" s="7" t="s">
        <v>2391</v>
      </c>
      <c r="G992" s="59" t="str">
        <f>+VLOOKUP(C992,'Unit Retitle List'!$A$2:$C$1045,3,FALSE)</f>
        <v>NMCB 25 MIL</v>
      </c>
      <c r="H992" s="10" t="str">
        <f>+IFERROR(VLOOKUP(C992,'Unit Retitle List'!$A$2:$C$1045,3,FALSE),F992)</f>
        <v>NMCB 25 MIL</v>
      </c>
      <c r="I992" s="7" t="s">
        <v>2384</v>
      </c>
      <c r="J992" s="7" t="s">
        <v>2380</v>
      </c>
      <c r="K992" s="7" t="s">
        <v>1415</v>
      </c>
      <c r="L992" s="7" t="s">
        <v>2381</v>
      </c>
      <c r="M992" s="7" t="s">
        <v>2382</v>
      </c>
      <c r="Q992" s="9" t="str">
        <f t="shared" si="46"/>
        <v xml:space="preserve">						{"85313","NMCB 25 MIL (NOSC MILWAUKEE WI)"},</v>
      </c>
      <c r="R992" s="9" t="str">
        <f t="shared" si="47"/>
        <v>insert into FTS_rui_codes (suggest_text_1, suggest_text_2, source) values ("85313","NMCB 25 MIL (NOSC MILWAUKEE WI)","RESFOR N12 (07APR2021) and Re-Title List");</v>
      </c>
    </row>
    <row r="993" spans="1:18" ht="32" x14ac:dyDescent="0.2">
      <c r="A993" s="10" t="s">
        <v>291</v>
      </c>
      <c r="B993" s="10" t="s">
        <v>649</v>
      </c>
      <c r="C993" s="65">
        <v>85314</v>
      </c>
      <c r="D993" s="10" t="s">
        <v>678</v>
      </c>
      <c r="E993" s="59">
        <f t="shared" si="45"/>
        <v>85314</v>
      </c>
      <c r="F993" s="10" t="s">
        <v>679</v>
      </c>
      <c r="G993" s="59" t="str">
        <f>+VLOOKUP(C993,'Unit Retitle List'!$A$2:$C$1045,3,FALSE)</f>
        <v>NMCB 25 GLI</v>
      </c>
      <c r="H993" s="10" t="str">
        <f>+IFERROR(VLOOKUP(C993,'Unit Retitle List'!$A$2:$C$1045,3,FALSE),F993)</f>
        <v>NMCB 25 GLI</v>
      </c>
      <c r="I993" s="10" t="s">
        <v>652</v>
      </c>
      <c r="J993" s="10" t="s">
        <v>653</v>
      </c>
      <c r="K993" s="10" t="s">
        <v>654</v>
      </c>
      <c r="L993" s="10" t="s">
        <v>680</v>
      </c>
      <c r="M993" s="10" t="s">
        <v>656</v>
      </c>
      <c r="Q993" s="9" t="str">
        <f t="shared" si="46"/>
        <v xml:space="preserve">						{"85314","NMCB 25 GLI (NOSC CHICAGO IL)"},</v>
      </c>
      <c r="R993" s="9" t="str">
        <f t="shared" si="47"/>
        <v>insert into FTS_rui_codes (suggest_text_1, suggest_text_2, source) values ("85314","NMCB 25 GLI (NOSC CHICAGO IL)","RESFOR N12 (07APR2021) and Re-Title List");</v>
      </c>
    </row>
    <row r="994" spans="1:18" ht="32" x14ac:dyDescent="0.2">
      <c r="A994" s="10" t="s">
        <v>291</v>
      </c>
      <c r="B994" s="7" t="s">
        <v>1935</v>
      </c>
      <c r="C994" s="66">
        <v>85320</v>
      </c>
      <c r="D994" s="7" t="s">
        <v>1985</v>
      </c>
      <c r="E994" s="59">
        <f t="shared" si="45"/>
        <v>85320</v>
      </c>
      <c r="F994" s="12" t="s">
        <v>1986</v>
      </c>
      <c r="G994" s="59" t="e">
        <f>+VLOOKUP(C994,'Unit Retitle List'!$A$2:$C$1045,3,FALSE)</f>
        <v>#N/A</v>
      </c>
      <c r="H994" s="10" t="str">
        <f>+IFERROR(VLOOKUP(C994,'Unit Retitle List'!$A$2:$C$1045,3,FALSE),F994)</f>
        <v>NR HQ H&amp;S CO CLB 23 CLR 4</v>
      </c>
      <c r="I994" s="7" t="s">
        <v>1939</v>
      </c>
      <c r="J994" s="7" t="s">
        <v>1940</v>
      </c>
      <c r="K994" s="7" t="s">
        <v>1144</v>
      </c>
      <c r="L994" s="7" t="s">
        <v>1941</v>
      </c>
      <c r="M994" s="7" t="s">
        <v>1942</v>
      </c>
      <c r="Q994" s="9" t="str">
        <f t="shared" si="46"/>
        <v xml:space="preserve">						{"85320","NR HQ H&amp;S CO CLB 23 CLR 4 (NOSC KITSAP WA)"},</v>
      </c>
      <c r="R994" s="9" t="str">
        <f t="shared" si="47"/>
        <v>insert into FTS_rui_codes (suggest_text_1, suggest_text_2, source) values ("85320","NR HQ H&amp;S CO CLB 23 CLR 4 (NOSC KITSAP WA)","RESFOR N12 (07APR2021) and Re-Title List");</v>
      </c>
    </row>
    <row r="995" spans="1:18" ht="32" x14ac:dyDescent="0.2">
      <c r="A995" s="10" t="s">
        <v>291</v>
      </c>
      <c r="B995" s="10" t="s">
        <v>3736</v>
      </c>
      <c r="C995" s="65">
        <v>85336</v>
      </c>
      <c r="D995" s="10" t="s">
        <v>3801</v>
      </c>
      <c r="E995" s="59">
        <f t="shared" si="45"/>
        <v>85336</v>
      </c>
      <c r="F995" s="10" t="s">
        <v>3802</v>
      </c>
      <c r="G995" s="59" t="e">
        <f>+VLOOKUP(C995,'Unit Retitle List'!$A$2:$C$1045,3,FALSE)</f>
        <v>#N/A</v>
      </c>
      <c r="H995" s="10" t="str">
        <f>+IFERROR(VLOOKUP(C995,'Unit Retitle List'!$A$2:$C$1045,3,FALSE),F995)</f>
        <v>NR USFF NCAGS SAN DIEGO</v>
      </c>
      <c r="I995" s="10" t="s">
        <v>3739</v>
      </c>
      <c r="J995" s="10" t="s">
        <v>47</v>
      </c>
      <c r="K995" s="10" t="s">
        <v>48</v>
      </c>
      <c r="L995" s="10" t="s">
        <v>3740</v>
      </c>
      <c r="M995" s="22" t="s">
        <v>3741</v>
      </c>
      <c r="O995" s="17"/>
      <c r="P995" s="13"/>
      <c r="Q995" s="9" t="str">
        <f t="shared" si="46"/>
        <v xml:space="preserve">						{"85336","NR USFF NCAGS SAN DIEGO (NOSC SAN DIEGO CA)"},</v>
      </c>
      <c r="R995" s="9" t="str">
        <f t="shared" si="47"/>
        <v>insert into FTS_rui_codes (suggest_text_1, suggest_text_2, source) values ("85336","NR USFF NCAGS SAN DIEGO (NOSC SAN DIEGO CA)","RESFOR N12 (07APR2021) and Re-Title List");</v>
      </c>
    </row>
    <row r="996" spans="1:18" ht="32" x14ac:dyDescent="0.2">
      <c r="A996" s="10" t="s">
        <v>291</v>
      </c>
      <c r="B996" s="10" t="s">
        <v>3917</v>
      </c>
      <c r="C996" s="65">
        <v>85338</v>
      </c>
      <c r="D996" s="10" t="s">
        <v>3924</v>
      </c>
      <c r="E996" s="59">
        <f t="shared" si="45"/>
        <v>85338</v>
      </c>
      <c r="F996" s="10" t="s">
        <v>3925</v>
      </c>
      <c r="G996" s="59" t="str">
        <f>+VLOOKUP(C996,'Unit Retitle List'!$A$2:$C$1045,3,FALSE)</f>
        <v>NMCB 27 SCH</v>
      </c>
      <c r="H996" s="10" t="str">
        <f>+IFERROR(VLOOKUP(C996,'Unit Retitle List'!$A$2:$C$1045,3,FALSE),F996)</f>
        <v>NMCB 27 SCH</v>
      </c>
      <c r="I996" s="10" t="s">
        <v>3920</v>
      </c>
      <c r="J996" s="10" t="s">
        <v>3921</v>
      </c>
      <c r="K996" s="10" t="s">
        <v>514</v>
      </c>
      <c r="L996" s="10" t="s">
        <v>3922</v>
      </c>
      <c r="M996" s="10" t="s">
        <v>3923</v>
      </c>
      <c r="Q996" s="9" t="str">
        <f t="shared" si="46"/>
        <v xml:space="preserve">						{"85338","NMCB 27 SCH (NOSC SCHENECTADY NY)"},</v>
      </c>
      <c r="R996" s="9" t="str">
        <f t="shared" si="47"/>
        <v>insert into FTS_rui_codes (suggest_text_1, suggest_text_2, source) values ("85338","NMCB 27 SCH (NOSC SCHENECTADY NY)","RESFOR N12 (07APR2021) and Re-Title List");</v>
      </c>
    </row>
    <row r="997" spans="1:18" ht="32" x14ac:dyDescent="0.2">
      <c r="A997" s="10" t="s">
        <v>291</v>
      </c>
      <c r="B997" s="10" t="s">
        <v>2978</v>
      </c>
      <c r="C997" s="65">
        <v>85345</v>
      </c>
      <c r="D997" s="10" t="s">
        <v>3017</v>
      </c>
      <c r="E997" s="59">
        <f t="shared" si="45"/>
        <v>85345</v>
      </c>
      <c r="F997" s="10" t="s">
        <v>3018</v>
      </c>
      <c r="G997" s="59" t="str">
        <f>+VLOOKUP(C997,'Unit Retitle List'!$A$2:$C$1045,3,FALSE)</f>
        <v>NMCB 22 OCO</v>
      </c>
      <c r="H997" s="10" t="str">
        <f>+IFERROR(VLOOKUP(C997,'Unit Retitle List'!$A$2:$C$1045,3,FALSE),F997)</f>
        <v>NMCB 22 OCO</v>
      </c>
      <c r="I997" s="10" t="s">
        <v>2990</v>
      </c>
      <c r="J997" s="10" t="s">
        <v>2983</v>
      </c>
      <c r="K997" s="10" t="s">
        <v>2984</v>
      </c>
      <c r="L997" s="10" t="s">
        <v>2985</v>
      </c>
      <c r="M997" s="10" t="s">
        <v>2986</v>
      </c>
      <c r="Q997" s="9" t="str">
        <f t="shared" si="46"/>
        <v xml:space="preserve">						{"85345","NMCB 22 OCO (NOSC OKLAHOMA CITY OK)"},</v>
      </c>
      <c r="R997" s="9" t="str">
        <f t="shared" si="47"/>
        <v>insert into FTS_rui_codes (suggest_text_1, suggest_text_2, source) values ("85345","NMCB 22 OCO (NOSC OKLAHOMA CITY OK)","RESFOR N12 (07APR2021) and Re-Title List");</v>
      </c>
    </row>
    <row r="998" spans="1:18" ht="32" x14ac:dyDescent="0.2">
      <c r="A998" s="10" t="s">
        <v>291</v>
      </c>
      <c r="B998" s="10" t="s">
        <v>4324</v>
      </c>
      <c r="C998" s="65">
        <v>85357</v>
      </c>
      <c r="D998" s="10" t="s">
        <v>4382</v>
      </c>
      <c r="E998" s="59">
        <f t="shared" si="45"/>
        <v>85357</v>
      </c>
      <c r="F998" s="10" t="s">
        <v>4382</v>
      </c>
      <c r="G998" s="59" t="str">
        <f>+VLOOKUP(C998,'Unit Retitle List'!$A$2:$C$1045,3,FALSE)</f>
        <v>NR NAWCWD HQ</v>
      </c>
      <c r="H998" s="10" t="str">
        <f>+IFERROR(VLOOKUP(C998,'Unit Retitle List'!$A$2:$C$1045,3,FALSE),F998)</f>
        <v>NR NAWCWD HQ</v>
      </c>
      <c r="I998" s="10" t="s">
        <v>4327</v>
      </c>
      <c r="J998" s="10" t="s">
        <v>4328</v>
      </c>
      <c r="K998" s="10" t="s">
        <v>48</v>
      </c>
      <c r="L998" s="10" t="s">
        <v>4329</v>
      </c>
      <c r="M998" s="22" t="s">
        <v>4330</v>
      </c>
      <c r="P998" s="13"/>
      <c r="Q998" s="9" t="str">
        <f t="shared" si="46"/>
        <v xml:space="preserve">						{"85357","NR NAWCWD HQ (NOSC VENTURA COUNTY CA)"},</v>
      </c>
      <c r="R998" s="9" t="str">
        <f t="shared" si="47"/>
        <v>insert into FTS_rui_codes (suggest_text_1, suggest_text_2, source) values ("85357","NR NAWCWD HQ (NOSC VENTURA COUNTY CA)","RESFOR N12 (07APR2021) and Re-Title List");</v>
      </c>
    </row>
    <row r="999" spans="1:18" ht="32" x14ac:dyDescent="0.2">
      <c r="A999" s="10" t="s">
        <v>291</v>
      </c>
      <c r="B999" s="10" t="s">
        <v>1007</v>
      </c>
      <c r="C999" s="65">
        <v>85358</v>
      </c>
      <c r="D999" s="10" t="s">
        <v>1008</v>
      </c>
      <c r="E999" s="59">
        <f t="shared" si="45"/>
        <v>85358</v>
      </c>
      <c r="F999" s="10" t="s">
        <v>1008</v>
      </c>
      <c r="G999" s="59" t="str">
        <f>+VLOOKUP(C999,'Unit Retitle List'!$A$2:$C$1045,3,FALSE)</f>
        <v>NR NMCLANT MAU EAR</v>
      </c>
      <c r="H999" s="10" t="str">
        <f>+IFERROR(VLOOKUP(C999,'Unit Retitle List'!$A$2:$C$1045,3,FALSE),F999)</f>
        <v>NR NMCLANT MAU EAR</v>
      </c>
      <c r="I999" s="10" t="s">
        <v>1009</v>
      </c>
      <c r="J999" s="10" t="s">
        <v>1010</v>
      </c>
      <c r="K999" s="10" t="s">
        <v>1011</v>
      </c>
      <c r="L999" s="10" t="s">
        <v>1012</v>
      </c>
      <c r="M999" s="10" t="s">
        <v>1013</v>
      </c>
      <c r="Q999" s="9" t="str">
        <f t="shared" si="46"/>
        <v xml:space="preserve">						{"85358","NR NMCLANT MAU EAR (NOSC EARLE NJ)"},</v>
      </c>
      <c r="R999" s="9" t="str">
        <f t="shared" si="47"/>
        <v>insert into FTS_rui_codes (suggest_text_1, suggest_text_2, source) values ("85358","NR NMCLANT MAU EAR (NOSC EARLE NJ)","RESFOR N12 (07APR2021) and Re-Title List");</v>
      </c>
    </row>
    <row r="1000" spans="1:18" ht="32" x14ac:dyDescent="0.2">
      <c r="A1000" s="10" t="s">
        <v>291</v>
      </c>
      <c r="B1000" s="10" t="s">
        <v>533</v>
      </c>
      <c r="C1000" s="65">
        <v>85360</v>
      </c>
      <c r="D1000" s="10" t="s">
        <v>558</v>
      </c>
      <c r="E1000" s="59">
        <f t="shared" si="45"/>
        <v>85360</v>
      </c>
      <c r="F1000" s="10" t="s">
        <v>558</v>
      </c>
      <c r="G1000" s="59" t="str">
        <f>+VLOOKUP(C1000,'Unit Retitle List'!$A$2:$C$1045,3,FALSE)</f>
        <v xml:space="preserve">NR NMCLANT MAU CHS </v>
      </c>
      <c r="H1000" s="10" t="str">
        <f>+IFERROR(VLOOKUP(C1000,'Unit Retitle List'!$A$2:$C$1045,3,FALSE),F1000)</f>
        <v xml:space="preserve">NR NMCLANT MAU CHS </v>
      </c>
      <c r="I1000" s="10" t="s">
        <v>544</v>
      </c>
      <c r="J1000" s="10" t="s">
        <v>538</v>
      </c>
      <c r="K1000" s="10" t="s">
        <v>539</v>
      </c>
      <c r="L1000" s="10" t="s">
        <v>540</v>
      </c>
      <c r="M1000" s="10" t="s">
        <v>541</v>
      </c>
      <c r="Q1000" s="9" t="str">
        <f t="shared" si="46"/>
        <v xml:space="preserve">						{"85360","NR NMCLANT MAU CHS  (NOSC CHARLESTON SC)"},</v>
      </c>
      <c r="R1000" s="9" t="str">
        <f t="shared" si="47"/>
        <v>insert into FTS_rui_codes (suggest_text_1, suggest_text_2, source) values ("85360","NR NMCLANT MAU CHS  (NOSC CHARLESTON SC)","RESFOR N12 (07APR2021) and Re-Title List");</v>
      </c>
    </row>
    <row r="1001" spans="1:18" ht="32" x14ac:dyDescent="0.2">
      <c r="A1001" s="10" t="s">
        <v>291</v>
      </c>
      <c r="B1001" s="10" t="s">
        <v>1061</v>
      </c>
      <c r="C1001" s="65">
        <v>85362</v>
      </c>
      <c r="D1001" s="10" t="s">
        <v>1084</v>
      </c>
      <c r="E1001" s="59">
        <f t="shared" si="45"/>
        <v>85362</v>
      </c>
      <c r="F1001" s="10" t="s">
        <v>1084</v>
      </c>
      <c r="G1001" s="59" t="str">
        <f>+VLOOKUP(C1001,'Unit Retitle List'!$A$2:$C$1045,3,FALSE)</f>
        <v>NR NMCPAC MAU EPT</v>
      </c>
      <c r="H1001" s="10" t="str">
        <f>+IFERROR(VLOOKUP(C1001,'Unit Retitle List'!$A$2:$C$1045,3,FALSE),F1001)</f>
        <v>NR NMCPAC MAU EPT</v>
      </c>
      <c r="I1001" s="10" t="s">
        <v>1064</v>
      </c>
      <c r="J1001" s="10" t="s">
        <v>1065</v>
      </c>
      <c r="K1001" s="10" t="s">
        <v>18</v>
      </c>
      <c r="L1001" s="10" t="s">
        <v>1066</v>
      </c>
      <c r="M1001" s="10" t="s">
        <v>1067</v>
      </c>
      <c r="Q1001" s="9" t="str">
        <f t="shared" si="46"/>
        <v xml:space="preserve">						{"85362","NR NMCPAC MAU EPT (NOSC EL PASO TX)"},</v>
      </c>
      <c r="R1001" s="9" t="str">
        <f t="shared" si="47"/>
        <v>insert into FTS_rui_codes (suggest_text_1, suggest_text_2, source) values ("85362","NR NMCPAC MAU EPT (NOSC EL PASO TX)","RESFOR N12 (07APR2021) and Re-Title List");</v>
      </c>
    </row>
    <row r="1002" spans="1:18" ht="32" x14ac:dyDescent="0.2">
      <c r="A1002" s="10" t="s">
        <v>291</v>
      </c>
      <c r="B1002" s="10" t="s">
        <v>292</v>
      </c>
      <c r="C1002" s="65">
        <v>85364</v>
      </c>
      <c r="D1002" s="10" t="s">
        <v>305</v>
      </c>
      <c r="E1002" s="59">
        <f t="shared" si="45"/>
        <v>85364</v>
      </c>
      <c r="F1002" s="10" t="s">
        <v>306</v>
      </c>
      <c r="G1002" s="59" t="e">
        <f>+VLOOKUP(C1002,'Unit Retitle List'!$A$2:$C$1045,3,FALSE)</f>
        <v>#N/A</v>
      </c>
      <c r="H1002" s="10" t="str">
        <f>+IFERROR(VLOOKUP(C1002,'Unit Retitle List'!$A$2:$C$1045,3,FALSE),F1002)</f>
        <v>NR SURGEMAIN EAST</v>
      </c>
      <c r="I1002" s="10" t="s">
        <v>307</v>
      </c>
      <c r="J1002" s="10" t="s">
        <v>297</v>
      </c>
      <c r="K1002" s="10" t="s">
        <v>298</v>
      </c>
      <c r="L1002" s="10" t="s">
        <v>308</v>
      </c>
      <c r="M1002" s="10" t="s">
        <v>300</v>
      </c>
      <c r="Q1002" s="9" t="str">
        <f t="shared" si="46"/>
        <v xml:space="preserve">						{"85364","NR SURGEMAIN EAST (NOSC BALTIMORE MD)"},</v>
      </c>
      <c r="R1002" s="9" t="str">
        <f t="shared" si="47"/>
        <v>insert into FTS_rui_codes (suggest_text_1, suggest_text_2, source) values ("85364","NR SURGEMAIN EAST (NOSC BALTIMORE MD)","RESFOR N12 (07APR2021) and Re-Title List");</v>
      </c>
    </row>
    <row r="1003" spans="1:18" ht="32" x14ac:dyDescent="0.2">
      <c r="A1003" s="10" t="s">
        <v>291</v>
      </c>
      <c r="B1003" s="10" t="s">
        <v>3917</v>
      </c>
      <c r="C1003" s="65">
        <v>85367</v>
      </c>
      <c r="D1003" s="10" t="s">
        <v>3931</v>
      </c>
      <c r="E1003" s="59">
        <f t="shared" si="45"/>
        <v>85367</v>
      </c>
      <c r="F1003" s="10" t="s">
        <v>3931</v>
      </c>
      <c r="G1003" s="59" t="str">
        <f>+VLOOKUP(C1003,'Unit Retitle List'!$A$2:$C$1045,3,FALSE)</f>
        <v>NR NMCLANT MAU SCH</v>
      </c>
      <c r="H1003" s="10" t="str">
        <f>+IFERROR(VLOOKUP(C1003,'Unit Retitle List'!$A$2:$C$1045,3,FALSE),F1003)</f>
        <v>NR NMCLANT MAU SCH</v>
      </c>
      <c r="I1003" s="10" t="s">
        <v>3920</v>
      </c>
      <c r="J1003" s="10" t="s">
        <v>3921</v>
      </c>
      <c r="K1003" s="10" t="s">
        <v>514</v>
      </c>
      <c r="L1003" s="10" t="s">
        <v>3922</v>
      </c>
      <c r="M1003" s="10" t="s">
        <v>3923</v>
      </c>
      <c r="Q1003" s="9" t="str">
        <f t="shared" si="46"/>
        <v xml:space="preserve">						{"85367","NR NMCLANT MAU SCH (NOSC SCHENECTADY NY)"},</v>
      </c>
      <c r="R1003" s="9" t="str">
        <f t="shared" si="47"/>
        <v>insert into FTS_rui_codes (suggest_text_1, suggest_text_2, source) values ("85367","NR NMCLANT MAU SCH (NOSC SCHENECTADY NY)","RESFOR N12 (07APR2021) and Re-Title List");</v>
      </c>
    </row>
    <row r="1004" spans="1:18" ht="32" x14ac:dyDescent="0.2">
      <c r="A1004" s="10" t="s">
        <v>291</v>
      </c>
      <c r="B1004" s="7" t="s">
        <v>3247</v>
      </c>
      <c r="C1004" s="66">
        <v>85368</v>
      </c>
      <c r="D1004" s="7" t="s">
        <v>3261</v>
      </c>
      <c r="E1004" s="59">
        <f t="shared" si="45"/>
        <v>85368</v>
      </c>
      <c r="F1004" s="7" t="s">
        <v>3261</v>
      </c>
      <c r="G1004" s="59" t="str">
        <f>+VLOOKUP(C1004,'Unit Retitle List'!$A$2:$C$1045,3,FALSE)</f>
        <v xml:space="preserve">NR NMCPAC MAU MIS </v>
      </c>
      <c r="H1004" s="10" t="str">
        <f>+IFERROR(VLOOKUP(C1004,'Unit Retitle List'!$A$2:$C$1045,3,FALSE),F1004)</f>
        <v xml:space="preserve">NR NMCPAC MAU MIS </v>
      </c>
      <c r="I1004" s="7" t="s">
        <v>3249</v>
      </c>
      <c r="J1004" s="7" t="s">
        <v>3257</v>
      </c>
      <c r="K1004" s="7" t="s">
        <v>275</v>
      </c>
      <c r="L1004" s="7" t="s">
        <v>3258</v>
      </c>
      <c r="M1004" s="7" t="s">
        <v>3252</v>
      </c>
      <c r="Q1004" s="9" t="str">
        <f t="shared" si="46"/>
        <v xml:space="preserve">						{"85368","NR NMCPAC MAU MIS  (NOSC PITTSBURGH PA)"},</v>
      </c>
      <c r="R1004" s="9" t="str">
        <f t="shared" si="47"/>
        <v>insert into FTS_rui_codes (suggest_text_1, suggest_text_2, source) values ("85368","NR NMCPAC MAU MIS  (NOSC PITTSBURGH PA)","RESFOR N12 (07APR2021) and Re-Title List");</v>
      </c>
    </row>
    <row r="1005" spans="1:18" ht="32" x14ac:dyDescent="0.2">
      <c r="A1005" s="10" t="s">
        <v>291</v>
      </c>
      <c r="B1005" s="10" t="s">
        <v>1282</v>
      </c>
      <c r="C1005" s="65">
        <v>85369</v>
      </c>
      <c r="D1005" s="10" t="s">
        <v>1406</v>
      </c>
      <c r="E1005" s="59">
        <f t="shared" si="45"/>
        <v>85369</v>
      </c>
      <c r="F1005" s="10" t="s">
        <v>1406</v>
      </c>
      <c r="G1005" s="59" t="str">
        <f>+VLOOKUP(C1005,'Unit Retitle List'!$A$2:$C$1045,3,FALSE)</f>
        <v>NR NMCPAC MAU FWT</v>
      </c>
      <c r="H1005" s="10" t="str">
        <f>+IFERROR(VLOOKUP(C1005,'Unit Retitle List'!$A$2:$C$1045,3,FALSE),F1005)</f>
        <v>NR NMCPAC MAU FWT</v>
      </c>
      <c r="I1005" s="10" t="s">
        <v>1290</v>
      </c>
      <c r="J1005" s="10" t="s">
        <v>17</v>
      </c>
      <c r="K1005" s="10" t="s">
        <v>18</v>
      </c>
      <c r="L1005" s="10" t="s">
        <v>1286</v>
      </c>
      <c r="M1005" s="10" t="s">
        <v>1287</v>
      </c>
      <c r="Q1005" s="9" t="str">
        <f t="shared" si="46"/>
        <v xml:space="preserve">						{"85369","NR NMCPAC MAU FWT (NOSC FT WORTH TX)"},</v>
      </c>
      <c r="R1005" s="9" t="str">
        <f t="shared" si="47"/>
        <v>insert into FTS_rui_codes (suggest_text_1, suggest_text_2, source) values ("85369","NR NMCPAC MAU FWT (NOSC FT WORTH TX)","RESFOR N12 (07APR2021) and Re-Title List");</v>
      </c>
    </row>
    <row r="1006" spans="1:18" ht="32" x14ac:dyDescent="0.2">
      <c r="A1006" s="10" t="s">
        <v>291</v>
      </c>
      <c r="B1006" s="7" t="s">
        <v>1935</v>
      </c>
      <c r="C1006" s="66">
        <v>85372</v>
      </c>
      <c r="D1006" s="7" t="s">
        <v>2030</v>
      </c>
      <c r="E1006" s="59">
        <f t="shared" si="45"/>
        <v>85372</v>
      </c>
      <c r="F1006" s="12" t="s">
        <v>2031</v>
      </c>
      <c r="G1006" s="59" t="e">
        <f>+VLOOKUP(C1006,'Unit Retitle List'!$A$2:$C$1045,3,FALSE)</f>
        <v>#N/A</v>
      </c>
      <c r="H1006" s="10" t="str">
        <f>+IFERROR(VLOOKUP(C1006,'Unit Retitle List'!$A$2:$C$1045,3,FALSE),F1006)</f>
        <v>NR UNDERSEA RESCUE CMD HQ</v>
      </c>
      <c r="I1006" s="7" t="s">
        <v>1949</v>
      </c>
      <c r="J1006" s="7" t="s">
        <v>1950</v>
      </c>
      <c r="K1006" s="7" t="s">
        <v>1144</v>
      </c>
      <c r="L1006" s="7" t="s">
        <v>1951</v>
      </c>
      <c r="M1006" s="7" t="s">
        <v>1942</v>
      </c>
      <c r="Q1006" s="9" t="str">
        <f t="shared" si="46"/>
        <v xml:space="preserve">						{"85372","NR UNDERSEA RESCUE CMD HQ (NOSC KITSAP WA)"},</v>
      </c>
      <c r="R1006" s="9" t="str">
        <f t="shared" si="47"/>
        <v>insert into FTS_rui_codes (suggest_text_1, suggest_text_2, source) values ("85372","NR UNDERSEA RESCUE CMD HQ (NOSC KITSAP WA)","RESFOR N12 (07APR2021) and Re-Title List");</v>
      </c>
    </row>
    <row r="1007" spans="1:18" ht="32" x14ac:dyDescent="0.2">
      <c r="A1007" s="10" t="s">
        <v>291</v>
      </c>
      <c r="B1007" s="10" t="s">
        <v>95</v>
      </c>
      <c r="C1007" s="65">
        <v>85394</v>
      </c>
      <c r="D1007" s="10" t="s">
        <v>119</v>
      </c>
      <c r="E1007" s="59">
        <f t="shared" si="45"/>
        <v>85394</v>
      </c>
      <c r="F1007" s="10" t="s">
        <v>120</v>
      </c>
      <c r="G1007" s="59" t="e">
        <f>+VLOOKUP(C1007,'Unit Retitle List'!$A$2:$C$1045,3,FALSE)</f>
        <v>#N/A</v>
      </c>
      <c r="H1007" s="10" t="str">
        <f>+IFERROR(VLOOKUP(C1007,'Unit Retitle List'!$A$2:$C$1045,3,FALSE),F1007)</f>
        <v>NR 4TH MARDIV 4AA BN B (-)</v>
      </c>
      <c r="I1007" s="10" t="s">
        <v>98</v>
      </c>
      <c r="J1007" s="10" t="s">
        <v>99</v>
      </c>
      <c r="K1007" s="10" t="s">
        <v>18</v>
      </c>
      <c r="L1007" s="10" t="s">
        <v>100</v>
      </c>
      <c r="M1007" s="10" t="s">
        <v>101</v>
      </c>
      <c r="Q1007" s="9" t="str">
        <f t="shared" si="46"/>
        <v xml:space="preserve">						{"85394","NR 4TH MARDIV 4AA BN B (-) (NOSC AMARILLO TX)"},</v>
      </c>
      <c r="R1007" s="9" t="str">
        <f t="shared" si="47"/>
        <v>insert into FTS_rui_codes (suggest_text_1, suggest_text_2, source) values ("85394","NR 4TH MARDIV 4AA BN B (-) (NOSC AMARILLO TX)","RESFOR N12 (07APR2021) and Re-Title List");</v>
      </c>
    </row>
    <row r="1008" spans="1:18" ht="32" x14ac:dyDescent="0.2">
      <c r="A1008" s="10" t="s">
        <v>291</v>
      </c>
      <c r="B1008" s="10" t="s">
        <v>1176</v>
      </c>
      <c r="C1008" s="65">
        <v>85438</v>
      </c>
      <c r="D1008" s="10" t="s">
        <v>1177</v>
      </c>
      <c r="E1008" s="59">
        <f t="shared" si="45"/>
        <v>85438</v>
      </c>
      <c r="F1008" s="11" t="s">
        <v>1178</v>
      </c>
      <c r="G1008" s="59" t="e">
        <f>+VLOOKUP(C1008,'Unit Retitle List'!$A$2:$C$1045,3,FALSE)</f>
        <v>#N/A</v>
      </c>
      <c r="H1008" s="10" t="str">
        <f>+IFERROR(VLOOKUP(C1008,'Unit Retitle List'!$A$2:$C$1045,3,FALSE),F1008)</f>
        <v>NR ADMIN PERS 1331</v>
      </c>
      <c r="I1008" s="10" t="s">
        <v>1179</v>
      </c>
      <c r="J1008" s="10" t="s">
        <v>1180</v>
      </c>
      <c r="K1008" s="10" t="s">
        <v>1181</v>
      </c>
      <c r="L1008" s="10" t="s">
        <v>1182</v>
      </c>
      <c r="M1008" s="10" t="s">
        <v>1183</v>
      </c>
      <c r="Q1008" s="9" t="str">
        <f t="shared" si="46"/>
        <v xml:space="preserve">						{"85438","NR ADMIN PERS 1331 (NOSC FARGO ND)"},</v>
      </c>
      <c r="R1008" s="9" t="str">
        <f t="shared" si="47"/>
        <v>insert into FTS_rui_codes (suggest_text_1, suggest_text_2, source) values ("85438","NR ADMIN PERS 1331 (NOSC FARGO ND)","RESFOR N12 (07APR2021) and Re-Title List");</v>
      </c>
    </row>
    <row r="1009" spans="1:18" ht="32" x14ac:dyDescent="0.2">
      <c r="A1009" s="10" t="s">
        <v>291</v>
      </c>
      <c r="B1009" s="10" t="s">
        <v>292</v>
      </c>
      <c r="C1009" s="65">
        <v>85439</v>
      </c>
      <c r="D1009" s="10" t="s">
        <v>310</v>
      </c>
      <c r="E1009" s="59">
        <f t="shared" si="45"/>
        <v>85439</v>
      </c>
      <c r="F1009" s="10" t="s">
        <v>311</v>
      </c>
      <c r="G1009" s="59" t="str">
        <f>+VLOOKUP(C1009,'Unit Retitle List'!$A$2:$C$1045,3,FALSE)</f>
        <v>NR BMU 2 BAL</v>
      </c>
      <c r="H1009" s="10" t="str">
        <f>+IFERROR(VLOOKUP(C1009,'Unit Retitle List'!$A$2:$C$1045,3,FALSE),F1009)</f>
        <v>NR BMU 2 BAL</v>
      </c>
      <c r="I1009" s="10" t="s">
        <v>303</v>
      </c>
      <c r="J1009" s="10" t="s">
        <v>297</v>
      </c>
      <c r="K1009" s="10" t="s">
        <v>298</v>
      </c>
      <c r="L1009" s="10" t="s">
        <v>304</v>
      </c>
      <c r="M1009" s="10" t="s">
        <v>300</v>
      </c>
      <c r="Q1009" s="9" t="str">
        <f t="shared" si="46"/>
        <v xml:space="preserve">						{"85439","NR BMU 2 BAL (NOSC BALTIMORE MD)"},</v>
      </c>
      <c r="R1009" s="9" t="str">
        <f t="shared" si="47"/>
        <v>insert into FTS_rui_codes (suggest_text_1, suggest_text_2, source) values ("85439","NR BMU 2 BAL (NOSC BALTIMORE MD)","RESFOR N12 (07APR2021) and Re-Title List");</v>
      </c>
    </row>
    <row r="1010" spans="1:18" ht="32" x14ac:dyDescent="0.2">
      <c r="A1010" s="10" t="s">
        <v>291</v>
      </c>
      <c r="B1010" s="10" t="s">
        <v>142</v>
      </c>
      <c r="C1010" s="65">
        <v>85442</v>
      </c>
      <c r="D1010" s="10" t="s">
        <v>189</v>
      </c>
      <c r="E1010" s="59">
        <f t="shared" si="45"/>
        <v>85442</v>
      </c>
      <c r="F1010" s="10" t="s">
        <v>190</v>
      </c>
      <c r="G1010" s="59" t="e">
        <f>+VLOOKUP(C1010,'Unit Retitle List'!$A$2:$C$1045,3,FALSE)</f>
        <v>#N/A</v>
      </c>
      <c r="H1010" s="10" t="str">
        <f>+IFERROR(VLOOKUP(C1010,'Unit Retitle List'!$A$2:$C$1045,3,FALSE),F1010)</f>
        <v>NR ADMIN PERS 0867</v>
      </c>
      <c r="I1010" s="10" t="s">
        <v>145</v>
      </c>
      <c r="J1010" s="10" t="s">
        <v>146</v>
      </c>
      <c r="K1010" s="10" t="s">
        <v>147</v>
      </c>
      <c r="L1010" s="10" t="s">
        <v>148</v>
      </c>
      <c r="M1010" s="10" t="s">
        <v>149</v>
      </c>
      <c r="Q1010" s="9" t="str">
        <f t="shared" si="46"/>
        <v xml:space="preserve">						{"85442","NR ADMIN PERS 0867 (NOSC ATLANTA GA)"},</v>
      </c>
      <c r="R1010" s="9" t="str">
        <f t="shared" si="47"/>
        <v>insert into FTS_rui_codes (suggest_text_1, suggest_text_2, source) values ("85442","NR ADMIN PERS 0867 (NOSC ATLANTA GA)","RESFOR N12 (07APR2021) and Re-Title List");</v>
      </c>
    </row>
    <row r="1011" spans="1:18" ht="32" x14ac:dyDescent="0.2">
      <c r="A1011" s="10" t="s">
        <v>291</v>
      </c>
      <c r="B1011" s="7" t="s">
        <v>2730</v>
      </c>
      <c r="C1011" s="66">
        <v>85443</v>
      </c>
      <c r="D1011" s="7" t="s">
        <v>2770</v>
      </c>
      <c r="E1011" s="59">
        <f t="shared" si="45"/>
        <v>85443</v>
      </c>
      <c r="F1011" s="7" t="s">
        <v>2771</v>
      </c>
      <c r="G1011" s="59" t="e">
        <f>+VLOOKUP(C1011,'Unit Retitle List'!$A$2:$C$1045,3,FALSE)</f>
        <v>#N/A</v>
      </c>
      <c r="H1011" s="10" t="str">
        <f>+IFERROR(VLOOKUP(C1011,'Unit Retitle List'!$A$2:$C$1045,3,FALSE),F1011)</f>
        <v>NR TACTICAL AIR CNTL SQ 22</v>
      </c>
      <c r="I1011" s="7" t="s">
        <v>2734</v>
      </c>
      <c r="J1011" s="7" t="s">
        <v>2735</v>
      </c>
      <c r="K1011" s="7" t="s">
        <v>26</v>
      </c>
      <c r="L1011" s="7" t="s">
        <v>2736</v>
      </c>
      <c r="M1011" s="7" t="s">
        <v>2737</v>
      </c>
      <c r="Q1011" s="9" t="str">
        <f t="shared" si="46"/>
        <v xml:space="preserve">						{"85443","NR TACTICAL AIR CNTL SQ 22 (NOSC NORFOLK VA)"},</v>
      </c>
      <c r="R1011" s="9" t="str">
        <f t="shared" si="47"/>
        <v>insert into FTS_rui_codes (suggest_text_1, suggest_text_2, source) values ("85443","NR TACTICAL AIR CNTL SQ 22 (NOSC NORFOLK VA)","RESFOR N12 (07APR2021) and Re-Title List");</v>
      </c>
    </row>
    <row r="1012" spans="1:18" ht="32" x14ac:dyDescent="0.2">
      <c r="A1012" s="7" t="s">
        <v>291</v>
      </c>
      <c r="B1012" s="10" t="s">
        <v>4324</v>
      </c>
      <c r="C1012" s="65">
        <v>85445</v>
      </c>
      <c r="D1012" s="10" t="s">
        <v>4367</v>
      </c>
      <c r="E1012" s="59">
        <f t="shared" si="45"/>
        <v>85445</v>
      </c>
      <c r="F1012" s="10" t="s">
        <v>4368</v>
      </c>
      <c r="G1012" s="59" t="str">
        <f>+VLOOKUP(C1012,'Unit Retitle List'!$A$2:$C$1045,3,FALSE)</f>
        <v>NR NBG1 HQ</v>
      </c>
      <c r="H1012" s="10" t="str">
        <f>+IFERROR(VLOOKUP(C1012,'Unit Retitle List'!$A$2:$C$1045,3,FALSE),F1012)</f>
        <v>NR NBG1 HQ</v>
      </c>
      <c r="I1012" s="10" t="s">
        <v>4327</v>
      </c>
      <c r="J1012" s="10" t="s">
        <v>4328</v>
      </c>
      <c r="K1012" s="10" t="s">
        <v>48</v>
      </c>
      <c r="L1012" s="10" t="s">
        <v>4329</v>
      </c>
      <c r="M1012" s="22" t="s">
        <v>4330</v>
      </c>
      <c r="P1012" s="13"/>
      <c r="Q1012" s="9" t="str">
        <f t="shared" si="46"/>
        <v xml:space="preserve">						{"85445","NR NBG1 HQ (NOSC VENTURA COUNTY CA)"},</v>
      </c>
      <c r="R1012" s="9" t="str">
        <f t="shared" si="47"/>
        <v>insert into FTS_rui_codes (suggest_text_1, suggest_text_2, source) values ("85445","NR NBG1 HQ (NOSC VENTURA COUNTY CA)","RESFOR N12 (07APR2021) and Re-Title List");</v>
      </c>
    </row>
    <row r="1013" spans="1:18" ht="32" x14ac:dyDescent="0.2">
      <c r="A1013" s="7" t="s">
        <v>291</v>
      </c>
      <c r="B1013" s="10" t="s">
        <v>509</v>
      </c>
      <c r="C1013" s="65">
        <v>85446</v>
      </c>
      <c r="D1013" s="10" t="s">
        <v>510</v>
      </c>
      <c r="E1013" s="59">
        <f t="shared" si="45"/>
        <v>85446</v>
      </c>
      <c r="F1013" s="10" t="s">
        <v>511</v>
      </c>
      <c r="G1013" s="59" t="str">
        <f>+VLOOKUP(C1013,'Unit Retitle List'!$A$2:$C$1045,3,FALSE)</f>
        <v>NR ACU 2 BUF</v>
      </c>
      <c r="H1013" s="10" t="str">
        <f>+IFERROR(VLOOKUP(C1013,'Unit Retitle List'!$A$2:$C$1045,3,FALSE),F1013)</f>
        <v>NR ACU 2 BUF</v>
      </c>
      <c r="I1013" s="10" t="s">
        <v>512</v>
      </c>
      <c r="J1013" s="10" t="s">
        <v>513</v>
      </c>
      <c r="K1013" s="10" t="s">
        <v>514</v>
      </c>
      <c r="L1013" s="10" t="s">
        <v>515</v>
      </c>
      <c r="M1013" s="10" t="s">
        <v>516</v>
      </c>
      <c r="Q1013" s="9" t="str">
        <f t="shared" si="46"/>
        <v xml:space="preserve">						{"85446","NR ACU 2 BUF (NOSC BUFFALO NY)"},</v>
      </c>
      <c r="R1013" s="9" t="str">
        <f t="shared" si="47"/>
        <v>insert into FTS_rui_codes (suggest_text_1, suggest_text_2, source) values ("85446","NR ACU 2 BUF (NOSC BUFFALO NY)","RESFOR N12 (07APR2021) and Re-Title List");</v>
      </c>
    </row>
    <row r="1014" spans="1:18" ht="32" x14ac:dyDescent="0.2">
      <c r="A1014" s="7" t="s">
        <v>291</v>
      </c>
      <c r="B1014" s="10" t="s">
        <v>292</v>
      </c>
      <c r="C1014" s="65">
        <v>85448</v>
      </c>
      <c r="D1014" s="10" t="s">
        <v>301</v>
      </c>
      <c r="E1014" s="59">
        <f t="shared" si="45"/>
        <v>85448</v>
      </c>
      <c r="F1014" s="10" t="s">
        <v>302</v>
      </c>
      <c r="G1014" s="59" t="str">
        <f>+VLOOKUP(C1014,'Unit Retitle List'!$A$2:$C$1045,3,FALSE)</f>
        <v>NR ACU 2 BAL</v>
      </c>
      <c r="H1014" s="10" t="str">
        <f>+IFERROR(VLOOKUP(C1014,'Unit Retitle List'!$A$2:$C$1045,3,FALSE),F1014)</f>
        <v>NR ACU 2 BAL</v>
      </c>
      <c r="I1014" s="10" t="s">
        <v>303</v>
      </c>
      <c r="J1014" s="10" t="s">
        <v>297</v>
      </c>
      <c r="K1014" s="10" t="s">
        <v>298</v>
      </c>
      <c r="L1014" s="10" t="s">
        <v>304</v>
      </c>
      <c r="M1014" s="10" t="s">
        <v>300</v>
      </c>
      <c r="Q1014" s="9" t="str">
        <f t="shared" si="46"/>
        <v xml:space="preserve">						{"85448","NR ACU 2 BAL (NOSC BALTIMORE MD)"},</v>
      </c>
      <c r="R1014" s="9" t="str">
        <f t="shared" si="47"/>
        <v>insert into FTS_rui_codes (suggest_text_1, suggest_text_2, source) values ("85448","NR ACU 2 BAL (NOSC BALTIMORE MD)","RESFOR N12 (07APR2021) and Re-Title List");</v>
      </c>
    </row>
    <row r="1015" spans="1:18" ht="32" x14ac:dyDescent="0.2">
      <c r="A1015" s="7" t="s">
        <v>291</v>
      </c>
      <c r="B1015" s="10" t="s">
        <v>3098</v>
      </c>
      <c r="C1015" s="65">
        <v>85451</v>
      </c>
      <c r="D1015" s="10" t="s">
        <v>3158</v>
      </c>
      <c r="E1015" s="59">
        <f t="shared" si="45"/>
        <v>85451</v>
      </c>
      <c r="F1015" s="10" t="s">
        <v>3158</v>
      </c>
      <c r="G1015" s="59" t="str">
        <f>+VLOOKUP(C1015,'Unit Retitle List'!$A$2:$C$1045,3,FALSE)</f>
        <v>NR ACU1 PEN</v>
      </c>
      <c r="H1015" s="10" t="str">
        <f>+IFERROR(VLOOKUP(C1015,'Unit Retitle List'!$A$2:$C$1045,3,FALSE),F1015)</f>
        <v>NR ACU1 PEN</v>
      </c>
      <c r="I1015" s="10" t="s">
        <v>3112</v>
      </c>
      <c r="J1015" s="10" t="s">
        <v>3103</v>
      </c>
      <c r="K1015" s="10" t="s">
        <v>54</v>
      </c>
      <c r="L1015" s="10" t="s">
        <v>3113</v>
      </c>
      <c r="M1015" s="10" t="s">
        <v>3105</v>
      </c>
      <c r="O1015" s="10"/>
      <c r="Q1015" s="9" t="str">
        <f t="shared" si="46"/>
        <v xml:space="preserve">						{"85451","NR ACU1 PEN (NOSC PENSACOLA FL)"},</v>
      </c>
      <c r="R1015" s="9" t="str">
        <f t="shared" si="47"/>
        <v>insert into FTS_rui_codes (suggest_text_1, suggest_text_2, source) values ("85451","NR ACU1 PEN (NOSC PENSACOLA FL)","RESFOR N12 (07APR2021) and Re-Title List");</v>
      </c>
    </row>
    <row r="1016" spans="1:18" ht="32" x14ac:dyDescent="0.2">
      <c r="A1016" s="7" t="s">
        <v>291</v>
      </c>
      <c r="B1016" s="10" t="s">
        <v>4721</v>
      </c>
      <c r="C1016" s="65">
        <v>85490</v>
      </c>
      <c r="D1016" s="10" t="s">
        <v>4722</v>
      </c>
      <c r="E1016" s="59">
        <f t="shared" si="45"/>
        <v>85490</v>
      </c>
      <c r="F1016" s="10" t="s">
        <v>4723</v>
      </c>
      <c r="G1016" s="59" t="e">
        <f>+VLOOKUP(C1016,'Unit Retitle List'!$A$2:$C$1045,3,FALSE)</f>
        <v>#N/A</v>
      </c>
      <c r="H1016" s="10" t="str">
        <f>+IFERROR(VLOOKUP(C1016,'Unit Retitle List'!$A$2:$C$1045,3,FALSE),F1016)</f>
        <v>NR MFR HQ GRP COM AUG DET</v>
      </c>
      <c r="I1016" s="10" t="s">
        <v>4724</v>
      </c>
      <c r="J1016" s="10" t="s">
        <v>2478</v>
      </c>
      <c r="K1016" s="10" t="s">
        <v>577</v>
      </c>
      <c r="L1016" s="10" t="s">
        <v>4725</v>
      </c>
      <c r="M1016" s="10" t="s">
        <v>4726</v>
      </c>
      <c r="Q1016" s="9" t="str">
        <f t="shared" si="46"/>
        <v xml:space="preserve">						{"85490","NR MFR HQ GRP COM AUG DET (NOSC WILMINGTON NC)"},</v>
      </c>
      <c r="R1016" s="9" t="str">
        <f t="shared" si="47"/>
        <v>insert into FTS_rui_codes (suggest_text_1, suggest_text_2, source) values ("85490","NR MFR HQ GRP COM AUG DET (NOSC WILMINGTON NC)","RESFOR N12 (07APR2021) and Re-Title List");</v>
      </c>
    </row>
    <row r="1017" spans="1:18" ht="32" x14ac:dyDescent="0.2">
      <c r="A1017" s="7" t="s">
        <v>291</v>
      </c>
      <c r="B1017" s="10" t="s">
        <v>2474</v>
      </c>
      <c r="C1017" s="65">
        <v>85524</v>
      </c>
      <c r="D1017" s="10" t="s">
        <v>2475</v>
      </c>
      <c r="E1017" s="59">
        <f t="shared" si="45"/>
        <v>85524</v>
      </c>
      <c r="F1017" s="10" t="s">
        <v>2476</v>
      </c>
      <c r="G1017" s="59" t="str">
        <f>+VLOOKUP(C1017,'Unit Retitle List'!$A$2:$C$1045,3,FALSE)</f>
        <v>NR RSU NCD</v>
      </c>
      <c r="H1017" s="10" t="str">
        <f>+IFERROR(VLOOKUP(C1017,'Unit Retitle List'!$A$2:$C$1045,3,FALSE),F1017)</f>
        <v>NR RSU NCD</v>
      </c>
      <c r="I1017" s="10" t="s">
        <v>2477</v>
      </c>
      <c r="J1017" s="10" t="s">
        <v>2478</v>
      </c>
      <c r="K1017" s="10" t="s">
        <v>2479</v>
      </c>
      <c r="L1017" s="10" t="s">
        <v>2480</v>
      </c>
      <c r="M1017" s="10" t="s">
        <v>2481</v>
      </c>
      <c r="Q1017" s="9" t="str">
        <f t="shared" si="46"/>
        <v xml:space="preserve">						{"85524","NR RSU NCD (NOSC NEW CASTLE DE)"},</v>
      </c>
      <c r="R1017" s="9" t="str">
        <f t="shared" si="47"/>
        <v>insert into FTS_rui_codes (suggest_text_1, suggest_text_2, source) values ("85524","NR RSU NCD (NOSC NEW CASTLE DE)","RESFOR N12 (07APR2021) and Re-Title List");</v>
      </c>
    </row>
    <row r="1018" spans="1:18" ht="32" x14ac:dyDescent="0.2">
      <c r="A1018" s="7" t="s">
        <v>291</v>
      </c>
      <c r="B1018" s="10" t="s">
        <v>4428</v>
      </c>
      <c r="C1018" s="65">
        <v>85533</v>
      </c>
      <c r="D1018" s="10" t="s">
        <v>4454</v>
      </c>
      <c r="E1018" s="59">
        <f t="shared" si="45"/>
        <v>85533</v>
      </c>
      <c r="F1018" s="10" t="s">
        <v>4455</v>
      </c>
      <c r="G1018" s="59" t="str">
        <f>+VLOOKUP(C1018,'Unit Retitle List'!$A$2:$C$1045,3,FALSE)</f>
        <v>NR NAVFAC CEU</v>
      </c>
      <c r="H1018" s="10" t="str">
        <f>+IFERROR(VLOOKUP(C1018,'Unit Retitle List'!$A$2:$C$1045,3,FALSE),F1018)</f>
        <v>NR NAVFAC CEU</v>
      </c>
      <c r="I1018" s="10" t="s">
        <v>4431</v>
      </c>
      <c r="J1018" s="10" t="s">
        <v>4432</v>
      </c>
      <c r="K1018" s="10" t="s">
        <v>298</v>
      </c>
      <c r="L1018" s="10" t="s">
        <v>4433</v>
      </c>
      <c r="M1018" s="10" t="s">
        <v>4434</v>
      </c>
      <c r="Q1018" s="9" t="str">
        <f t="shared" si="46"/>
        <v xml:space="preserve">						{"85533","NR NAVFAC CEU (NOSC WASHINGTON DC)"},</v>
      </c>
      <c r="R1018" s="9" t="str">
        <f t="shared" si="47"/>
        <v>insert into FTS_rui_codes (suggest_text_1, suggest_text_2, source) values ("85533","NR NAVFAC CEU (NOSC WASHINGTON DC)","RESFOR N12 (07APR2021) and Re-Title List");</v>
      </c>
    </row>
    <row r="1019" spans="1:18" ht="32" x14ac:dyDescent="0.2">
      <c r="A1019" s="7" t="s">
        <v>291</v>
      </c>
      <c r="B1019" s="7" t="s">
        <v>2159</v>
      </c>
      <c r="C1019" s="66">
        <v>85538</v>
      </c>
      <c r="D1019" s="7" t="s">
        <v>2171</v>
      </c>
      <c r="E1019" s="59">
        <f t="shared" si="45"/>
        <v>85538</v>
      </c>
      <c r="F1019" s="7" t="s">
        <v>2172</v>
      </c>
      <c r="G1019" s="59" t="e">
        <f>+VLOOKUP(C1019,'Unit Retitle List'!$A$2:$C$1045,3,FALSE)</f>
        <v>#N/A</v>
      </c>
      <c r="H1019" s="10" t="str">
        <f>+IFERROR(VLOOKUP(C1019,'Unit Retitle List'!$A$2:$C$1045,3,FALSE),F1019)</f>
        <v>NR COMPHIBRON 8 DET 809</v>
      </c>
      <c r="I1019" s="7" t="s">
        <v>2163</v>
      </c>
      <c r="J1019" s="7" t="s">
        <v>2164</v>
      </c>
      <c r="K1019" s="7" t="s">
        <v>2165</v>
      </c>
      <c r="L1019" s="7" t="s">
        <v>2166</v>
      </c>
      <c r="M1019" s="7" t="s">
        <v>2167</v>
      </c>
      <c r="Q1019" s="9" t="str">
        <f t="shared" si="46"/>
        <v xml:space="preserve">						{"85538","NR COMPHIBRON 8 DET 809 (NOSC LOUISVILLE KY)"},</v>
      </c>
      <c r="R1019" s="9" t="str">
        <f t="shared" si="47"/>
        <v>insert into FTS_rui_codes (suggest_text_1, suggest_text_2, source) values ("85538","NR COMPHIBRON 8 DET 809 (NOSC LOUISVILLE KY)","RESFOR N12 (07APR2021) and Re-Title List");</v>
      </c>
    </row>
    <row r="1020" spans="1:18" ht="32" x14ac:dyDescent="0.2">
      <c r="A1020" s="7" t="s">
        <v>291</v>
      </c>
      <c r="B1020" s="10" t="s">
        <v>649</v>
      </c>
      <c r="C1020" s="65">
        <v>85541</v>
      </c>
      <c r="D1020" s="10" t="s">
        <v>681</v>
      </c>
      <c r="E1020" s="59">
        <f t="shared" si="45"/>
        <v>85541</v>
      </c>
      <c r="F1020" s="10" t="s">
        <v>682</v>
      </c>
      <c r="G1020" s="59" t="e">
        <f>+VLOOKUP(C1020,'Unit Retitle List'!$A$2:$C$1045,3,FALSE)</f>
        <v>#N/A</v>
      </c>
      <c r="H1020" s="10" t="str">
        <f>+IFERROR(VLOOKUP(C1020,'Unit Retitle List'!$A$2:$C$1045,3,FALSE),F1020)</f>
        <v>NR MTACS 48 MACG 48</v>
      </c>
      <c r="I1020" s="10" t="s">
        <v>652</v>
      </c>
      <c r="J1020" s="10" t="s">
        <v>653</v>
      </c>
      <c r="K1020" s="10" t="s">
        <v>654</v>
      </c>
      <c r="L1020" s="10" t="s">
        <v>655</v>
      </c>
      <c r="M1020" s="10" t="s">
        <v>656</v>
      </c>
      <c r="Q1020" s="9" t="str">
        <f t="shared" si="46"/>
        <v xml:space="preserve">						{"85541","NR MTACS 48 MACG 48 (NOSC CHICAGO IL)"},</v>
      </c>
      <c r="R1020" s="9" t="str">
        <f t="shared" si="47"/>
        <v>insert into FTS_rui_codes (suggest_text_1, suggest_text_2, source) values ("85541","NR MTACS 48 MACG 48 (NOSC CHICAGO IL)","RESFOR N12 (07APR2021) and Re-Title List");</v>
      </c>
    </row>
    <row r="1021" spans="1:18" ht="32" x14ac:dyDescent="0.2">
      <c r="A1021" s="7" t="s">
        <v>291</v>
      </c>
      <c r="B1021" s="10" t="s">
        <v>649</v>
      </c>
      <c r="C1021" s="65">
        <v>85600</v>
      </c>
      <c r="D1021" s="10" t="s">
        <v>683</v>
      </c>
      <c r="E1021" s="59">
        <f t="shared" si="45"/>
        <v>85600</v>
      </c>
      <c r="F1021" s="10" t="s">
        <v>684</v>
      </c>
      <c r="G1021" s="59" t="e">
        <f>+VLOOKUP(C1021,'Unit Retitle List'!$A$2:$C$1045,3,FALSE)</f>
        <v>#N/A</v>
      </c>
      <c r="H1021" s="10" t="str">
        <f>+IFERROR(VLOOKUP(C1021,'Unit Retitle List'!$A$2:$C$1045,3,FALSE),F1021)</f>
        <v>NR 4TH MARDIV 4RECON CO E</v>
      </c>
      <c r="I1021" s="10" t="s">
        <v>652</v>
      </c>
      <c r="J1021" s="10" t="s">
        <v>653</v>
      </c>
      <c r="K1021" s="10" t="s">
        <v>654</v>
      </c>
      <c r="L1021" s="10" t="s">
        <v>655</v>
      </c>
      <c r="M1021" s="10" t="s">
        <v>656</v>
      </c>
      <c r="Q1021" s="9" t="str">
        <f t="shared" si="46"/>
        <v xml:space="preserve">						{"85600","NR 4TH MARDIV 4RECON CO E (NOSC CHICAGO IL)"},</v>
      </c>
      <c r="R1021" s="9" t="str">
        <f t="shared" si="47"/>
        <v>insert into FTS_rui_codes (suggest_text_1, suggest_text_2, source) values ("85600","NR 4TH MARDIV 4RECON CO E (NOSC CHICAGO IL)","RESFOR N12 (07APR2021) and Re-Title List");</v>
      </c>
    </row>
    <row r="1022" spans="1:18" ht="32" x14ac:dyDescent="0.2">
      <c r="A1022" s="7" t="s">
        <v>291</v>
      </c>
      <c r="B1022" s="7" t="s">
        <v>2730</v>
      </c>
      <c r="C1022" s="66">
        <v>85604</v>
      </c>
      <c r="D1022" s="7" t="s">
        <v>2759</v>
      </c>
      <c r="E1022" s="59">
        <f t="shared" si="45"/>
        <v>85604</v>
      </c>
      <c r="F1022" s="7" t="s">
        <v>2760</v>
      </c>
      <c r="G1022" s="59" t="e">
        <f>+VLOOKUP(C1022,'Unit Retitle List'!$A$2:$C$1045,3,FALSE)</f>
        <v>#N/A</v>
      </c>
      <c r="H1022" s="10" t="str">
        <f>+IFERROR(VLOOKUP(C1022,'Unit Retitle List'!$A$2:$C$1045,3,FALSE),F1022)</f>
        <v>NR NECC DET COMBAT CAMERA</v>
      </c>
      <c r="I1022" s="7" t="s">
        <v>2734</v>
      </c>
      <c r="J1022" s="7" t="s">
        <v>2735</v>
      </c>
      <c r="K1022" s="7" t="s">
        <v>26</v>
      </c>
      <c r="L1022" s="7" t="s">
        <v>2736</v>
      </c>
      <c r="M1022" s="7" t="s">
        <v>2737</v>
      </c>
      <c r="Q1022" s="9" t="str">
        <f t="shared" si="46"/>
        <v xml:space="preserve">						{"85604","NR NECC DET COMBAT CAMERA (NOSC NORFOLK VA)"},</v>
      </c>
      <c r="R1022" s="9" t="str">
        <f t="shared" si="47"/>
        <v>insert into FTS_rui_codes (suggest_text_1, suggest_text_2, source) values ("85604","NR NECC DET COMBAT CAMERA (NOSC NORFOLK VA)","RESFOR N12 (07APR2021) and Re-Title List");</v>
      </c>
    </row>
    <row r="1023" spans="1:18" ht="32" x14ac:dyDescent="0.2">
      <c r="A1023" s="7" t="s">
        <v>291</v>
      </c>
      <c r="B1023" s="10" t="s">
        <v>2131</v>
      </c>
      <c r="C1023" s="65">
        <v>85605</v>
      </c>
      <c r="D1023" s="10" t="s">
        <v>2143</v>
      </c>
      <c r="E1023" s="59">
        <f t="shared" si="45"/>
        <v>85605</v>
      </c>
      <c r="F1023" s="10" t="s">
        <v>2144</v>
      </c>
      <c r="G1023" s="59" t="e">
        <f>+VLOOKUP(C1023,'Unit Retitle List'!$A$2:$C$1045,3,FALSE)</f>
        <v>#N/A</v>
      </c>
      <c r="H1023" s="10" t="str">
        <f>+IFERROR(VLOOKUP(C1023,'Unit Retitle List'!$A$2:$C$1045,3,FALSE),F1023)</f>
        <v>NR ADMIN PERS 0628</v>
      </c>
      <c r="I1023" s="10" t="s">
        <v>2145</v>
      </c>
      <c r="J1023" s="10" t="s">
        <v>2146</v>
      </c>
      <c r="K1023" s="10" t="s">
        <v>514</v>
      </c>
      <c r="L1023" s="10" t="s">
        <v>2147</v>
      </c>
      <c r="M1023" s="10" t="s">
        <v>2137</v>
      </c>
      <c r="O1023" s="10"/>
      <c r="Q1023" s="9" t="str">
        <f t="shared" si="46"/>
        <v xml:space="preserve">						{"85605","NR ADMIN PERS 0628 (NOSC LONG ISLAND NY)"},</v>
      </c>
      <c r="R1023" s="9" t="str">
        <f t="shared" si="47"/>
        <v>insert into FTS_rui_codes (suggest_text_1, suggest_text_2, source) values ("85605","NR ADMIN PERS 0628 (NOSC LONG ISLAND NY)","RESFOR N12 (07APR2021) and Re-Title List");</v>
      </c>
    </row>
    <row r="1024" spans="1:18" ht="32" x14ac:dyDescent="0.2">
      <c r="A1024" s="7" t="s">
        <v>291</v>
      </c>
      <c r="B1024" s="10" t="s">
        <v>370</v>
      </c>
      <c r="C1024" s="65">
        <v>85606</v>
      </c>
      <c r="D1024" s="10" t="s">
        <v>371</v>
      </c>
      <c r="E1024" s="59">
        <f t="shared" si="45"/>
        <v>85606</v>
      </c>
      <c r="F1024" s="10" t="s">
        <v>372</v>
      </c>
      <c r="G1024" s="59" t="e">
        <f>+VLOOKUP(C1024,'Unit Retitle List'!$A$2:$C$1045,3,FALSE)</f>
        <v>#N/A</v>
      </c>
      <c r="H1024" s="10" t="str">
        <f>+IFERROR(VLOOKUP(C1024,'Unit Retitle List'!$A$2:$C$1045,3,FALSE),F1024)</f>
        <v>NR ADMIN PERS 0604</v>
      </c>
      <c r="I1024" s="10" t="s">
        <v>373</v>
      </c>
      <c r="J1024" s="10" t="s">
        <v>374</v>
      </c>
      <c r="K1024" s="10" t="s">
        <v>375</v>
      </c>
      <c r="L1024" s="10" t="s">
        <v>376</v>
      </c>
      <c r="M1024" s="10" t="s">
        <v>377</v>
      </c>
      <c r="Q1024" s="9" t="str">
        <f t="shared" si="46"/>
        <v xml:space="preserve">						{"85606","NR ADMIN PERS 0604 (NOSC BANGOR ME)"},</v>
      </c>
      <c r="R1024" s="9" t="str">
        <f t="shared" si="47"/>
        <v>insert into FTS_rui_codes (suggest_text_1, suggest_text_2, source) values ("85606","NR ADMIN PERS 0604 (NOSC BANGOR ME)","RESFOR N12 (07APR2021) and Re-Title List");</v>
      </c>
    </row>
    <row r="1025" spans="1:18" ht="32" x14ac:dyDescent="0.2">
      <c r="A1025" s="7" t="s">
        <v>291</v>
      </c>
      <c r="B1025" s="7" t="s">
        <v>2159</v>
      </c>
      <c r="C1025" s="66">
        <v>85607</v>
      </c>
      <c r="D1025" s="7" t="s">
        <v>2168</v>
      </c>
      <c r="E1025" s="59">
        <f t="shared" si="45"/>
        <v>85607</v>
      </c>
      <c r="F1025" s="7" t="s">
        <v>2169</v>
      </c>
      <c r="G1025" s="59" t="e">
        <f>+VLOOKUP(C1025,'Unit Retitle List'!$A$2:$C$1045,3,FALSE)</f>
        <v>#N/A</v>
      </c>
      <c r="H1025" s="10" t="str">
        <f>+IFERROR(VLOOKUP(C1025,'Unit Retitle List'!$A$2:$C$1045,3,FALSE),F1025)</f>
        <v>NR FHG MP CO A 4 LEB</v>
      </c>
      <c r="I1025" s="7" t="s">
        <v>2163</v>
      </c>
      <c r="J1025" s="7" t="s">
        <v>2164</v>
      </c>
      <c r="K1025" s="7" t="s">
        <v>2165</v>
      </c>
      <c r="L1025" s="7" t="s">
        <v>2170</v>
      </c>
      <c r="M1025" s="7" t="s">
        <v>2167</v>
      </c>
      <c r="Q1025" s="9" t="str">
        <f t="shared" si="46"/>
        <v xml:space="preserve">						{"85607","NR FHG MP CO A 4 LEB (NOSC LOUISVILLE KY)"},</v>
      </c>
      <c r="R1025" s="9" t="str">
        <f t="shared" si="47"/>
        <v>insert into FTS_rui_codes (suggest_text_1, suggest_text_2, source) values ("85607","NR FHG MP CO A 4 LEB (NOSC LOUISVILLE KY)","RESFOR N12 (07APR2021) and Re-Title List");</v>
      </c>
    </row>
    <row r="1026" spans="1:18" ht="32" x14ac:dyDescent="0.2">
      <c r="A1026" s="7" t="s">
        <v>291</v>
      </c>
      <c r="B1026" s="10" t="s">
        <v>4132</v>
      </c>
      <c r="C1026" s="65">
        <v>85612</v>
      </c>
      <c r="D1026" s="10" t="s">
        <v>4142</v>
      </c>
      <c r="E1026" s="59">
        <f t="shared" si="45"/>
        <v>85612</v>
      </c>
      <c r="F1026" s="10" t="s">
        <v>4143</v>
      </c>
      <c r="G1026" s="59" t="e">
        <f>+VLOOKUP(C1026,'Unit Retitle List'!$A$2:$C$1045,3,FALSE)</f>
        <v>#N/A</v>
      </c>
      <c r="H1026" s="10" t="str">
        <f>+IFERROR(VLOOKUP(C1026,'Unit Retitle List'!$A$2:$C$1045,3,FALSE),F1026)</f>
        <v>NR ADMIN PERS 0606</v>
      </c>
      <c r="I1026" s="10" t="s">
        <v>4135</v>
      </c>
      <c r="J1026" s="10" t="s">
        <v>4136</v>
      </c>
      <c r="K1026" s="10" t="s">
        <v>514</v>
      </c>
      <c r="L1026" s="10" t="s">
        <v>4137</v>
      </c>
      <c r="M1026" s="10" t="s">
        <v>4138</v>
      </c>
      <c r="Q1026" s="9" t="str">
        <f t="shared" si="46"/>
        <v xml:space="preserve">						{"85612","NR ADMIN PERS 0606 (NOSC SYRACUSE NY)"},</v>
      </c>
      <c r="R1026" s="9" t="str">
        <f t="shared" si="47"/>
        <v>insert into FTS_rui_codes (suggest_text_1, suggest_text_2, source) values ("85612","NR ADMIN PERS 0606 (NOSC SYRACUSE NY)","RESFOR N12 (07APR2021) and Re-Title List");</v>
      </c>
    </row>
    <row r="1027" spans="1:18" ht="32" x14ac:dyDescent="0.2">
      <c r="A1027" s="7" t="s">
        <v>291</v>
      </c>
      <c r="B1027" s="10" t="s">
        <v>4675</v>
      </c>
      <c r="C1027" s="65">
        <v>85613</v>
      </c>
      <c r="D1027" s="10" t="s">
        <v>4676</v>
      </c>
      <c r="E1027" s="59">
        <f t="shared" ref="E1027:E1090" si="48">+IF(LEN(C1027)&lt;=4,_xlfn.CONCAT("0",C1027),C1027)</f>
        <v>85613</v>
      </c>
      <c r="F1027" s="10" t="s">
        <v>4677</v>
      </c>
      <c r="G1027" s="59" t="e">
        <f>+VLOOKUP(C1027,'Unit Retitle List'!$A$2:$C$1045,3,FALSE)</f>
        <v>#N/A</v>
      </c>
      <c r="H1027" s="10" t="str">
        <f>+IFERROR(VLOOKUP(C1027,'Unit Retitle List'!$A$2:$C$1045,3,FALSE),F1027)</f>
        <v>NR ADMIN PERS 0609</v>
      </c>
      <c r="I1027" s="10" t="s">
        <v>4678</v>
      </c>
      <c r="J1027" s="10" t="s">
        <v>4679</v>
      </c>
      <c r="K1027" s="10" t="s">
        <v>4680</v>
      </c>
      <c r="L1027" s="10" t="s">
        <v>4681</v>
      </c>
      <c r="M1027" s="10" t="s">
        <v>4682</v>
      </c>
      <c r="Q1027" s="9" t="str">
        <f t="shared" ref="Q1027:Q1090" si="49">+_xlfn.CONCAT("						{""",E1027,""",""",H1027," (",B1027,")""},")</f>
        <v xml:space="preserve">						{"85613","NR ADMIN PERS 0609 (NOSC WHITE RIVER JUNCTION VT)"},</v>
      </c>
      <c r="R1027" s="9" t="str">
        <f t="shared" ref="R1027:R1090" si="50">+_xlfn.CONCAT("insert into FTS_rui_codes (suggest_text_1, suggest_text_2, source) values (""",E1027,""",""",H1027," (",B1027,")"",""RESFOR N12 (07APR2021) and Re-Title List"");")</f>
        <v>insert into FTS_rui_codes (suggest_text_1, suggest_text_2, source) values ("85613","NR ADMIN PERS 0609 (NOSC WHITE RIVER JUNCTION VT)","RESFOR N12 (07APR2021) and Re-Title List");</v>
      </c>
    </row>
    <row r="1028" spans="1:18" ht="32" x14ac:dyDescent="0.2">
      <c r="A1028" s="7" t="s">
        <v>291</v>
      </c>
      <c r="B1028" s="10" t="s">
        <v>3917</v>
      </c>
      <c r="C1028" s="65">
        <v>85614</v>
      </c>
      <c r="D1028" s="10" t="s">
        <v>3929</v>
      </c>
      <c r="E1028" s="59">
        <f t="shared" si="48"/>
        <v>85614</v>
      </c>
      <c r="F1028" s="10" t="s">
        <v>3930</v>
      </c>
      <c r="G1028" s="59" t="e">
        <f>+VLOOKUP(C1028,'Unit Retitle List'!$A$2:$C$1045,3,FALSE)</f>
        <v>#N/A</v>
      </c>
      <c r="H1028" s="10" t="str">
        <f>+IFERROR(VLOOKUP(C1028,'Unit Retitle List'!$A$2:$C$1045,3,FALSE),F1028)</f>
        <v>NR ADMIN PERS 0610</v>
      </c>
      <c r="I1028" s="10" t="s">
        <v>3920</v>
      </c>
      <c r="J1028" s="10" t="s">
        <v>3921</v>
      </c>
      <c r="K1028" s="10" t="s">
        <v>514</v>
      </c>
      <c r="L1028" s="10" t="s">
        <v>3922</v>
      </c>
      <c r="M1028" s="10" t="s">
        <v>3923</v>
      </c>
      <c r="Q1028" s="9" t="str">
        <f t="shared" si="49"/>
        <v xml:space="preserve">						{"85614","NR ADMIN PERS 0610 (NOSC SCHENECTADY NY)"},</v>
      </c>
      <c r="R1028" s="9" t="str">
        <f t="shared" si="50"/>
        <v>insert into FTS_rui_codes (suggest_text_1, suggest_text_2, source) values ("85614","NR ADMIN PERS 0610 (NOSC SCHENECTADY NY)","RESFOR N12 (07APR2021) and Re-Title List");</v>
      </c>
    </row>
    <row r="1029" spans="1:18" ht="32" x14ac:dyDescent="0.2">
      <c r="A1029" s="7" t="s">
        <v>291</v>
      </c>
      <c r="B1029" s="7" t="s">
        <v>396</v>
      </c>
      <c r="C1029" s="66">
        <v>85631</v>
      </c>
      <c r="D1029" s="7" t="s">
        <v>416</v>
      </c>
      <c r="E1029" s="59">
        <f t="shared" si="48"/>
        <v>85631</v>
      </c>
      <c r="F1029" s="7" t="s">
        <v>417</v>
      </c>
      <c r="G1029" s="59" t="e">
        <f>+VLOOKUP(C1029,'Unit Retitle List'!$A$2:$C$1045,3,FALSE)</f>
        <v>#N/A</v>
      </c>
      <c r="H1029" s="10" t="str">
        <f>+IFERROR(VLOOKUP(C1029,'Unit Retitle List'!$A$2:$C$1045,3,FALSE),F1029)</f>
        <v>NR 4MLG ENG SPT CO 6ESB</v>
      </c>
      <c r="I1029" s="7" t="s">
        <v>398</v>
      </c>
      <c r="J1029" s="7" t="s">
        <v>218</v>
      </c>
      <c r="K1029" s="7" t="s">
        <v>399</v>
      </c>
      <c r="L1029" s="7" t="s">
        <v>407</v>
      </c>
      <c r="M1029" s="7" t="s">
        <v>401</v>
      </c>
      <c r="Q1029" s="9" t="str">
        <f t="shared" si="49"/>
        <v xml:space="preserve">						{"85631","NR 4MLG ENG SPT CO 6ESB (NOSC BATTLE CREEK MI)"},</v>
      </c>
      <c r="R1029" s="9" t="str">
        <f t="shared" si="50"/>
        <v>insert into FTS_rui_codes (suggest_text_1, suggest_text_2, source) values ("85631","NR 4MLG ENG SPT CO 6ESB (NOSC BATTLE CREEK MI)","RESFOR N12 (07APR2021) and Re-Title List");</v>
      </c>
    </row>
    <row r="1030" spans="1:18" ht="32" x14ac:dyDescent="0.2">
      <c r="A1030" s="7" t="s">
        <v>291</v>
      </c>
      <c r="B1030" s="10" t="s">
        <v>649</v>
      </c>
      <c r="C1030" s="65">
        <v>85632</v>
      </c>
      <c r="D1030" s="10" t="s">
        <v>685</v>
      </c>
      <c r="E1030" s="59">
        <f t="shared" si="48"/>
        <v>85632</v>
      </c>
      <c r="F1030" s="10" t="s">
        <v>686</v>
      </c>
      <c r="G1030" s="59" t="str">
        <f>+VLOOKUP(C1030,'Unit Retitle List'!$A$2:$C$1045,3,FALSE)</f>
        <v>NR EXP MAINT GLI</v>
      </c>
      <c r="H1030" s="10" t="str">
        <f>+IFERROR(VLOOKUP(C1030,'Unit Retitle List'!$A$2:$C$1045,3,FALSE),F1030)</f>
        <v>NR EXP MAINT GLI</v>
      </c>
      <c r="I1030" s="10" t="s">
        <v>652</v>
      </c>
      <c r="J1030" s="10" t="s">
        <v>653</v>
      </c>
      <c r="K1030" s="10" t="s">
        <v>654</v>
      </c>
      <c r="L1030" s="10" t="s">
        <v>680</v>
      </c>
      <c r="M1030" s="10" t="s">
        <v>656</v>
      </c>
      <c r="Q1030" s="9" t="str">
        <f t="shared" si="49"/>
        <v xml:space="preserve">						{"85632","NR EXP MAINT GLI (NOSC CHICAGO IL)"},</v>
      </c>
      <c r="R1030" s="9" t="str">
        <f t="shared" si="50"/>
        <v>insert into FTS_rui_codes (suggest_text_1, suggest_text_2, source) values ("85632","NR EXP MAINT GLI (NOSC CHICAGO IL)","RESFOR N12 (07APR2021) and Re-Title List");</v>
      </c>
    </row>
    <row r="1031" spans="1:18" ht="32" x14ac:dyDescent="0.2">
      <c r="A1031" s="7" t="s">
        <v>291</v>
      </c>
      <c r="B1031" s="10" t="s">
        <v>3736</v>
      </c>
      <c r="C1031" s="65">
        <v>85652</v>
      </c>
      <c r="D1031" s="10" t="s">
        <v>3873</v>
      </c>
      <c r="E1031" s="59">
        <f t="shared" si="48"/>
        <v>85652</v>
      </c>
      <c r="F1031" s="10" t="s">
        <v>3874</v>
      </c>
      <c r="G1031" s="59" t="e">
        <f>+VLOOKUP(C1031,'Unit Retitle List'!$A$2:$C$1045,3,FALSE)</f>
        <v>#N/A</v>
      </c>
      <c r="H1031" s="10" t="str">
        <f>+IFERROR(VLOOKUP(C1031,'Unit Retitle List'!$A$2:$C$1045,3,FALSE),F1031)</f>
        <v>NR SPAWAR RESERVE HQ</v>
      </c>
      <c r="I1031" s="10" t="s">
        <v>3853</v>
      </c>
      <c r="J1031" s="10" t="s">
        <v>47</v>
      </c>
      <c r="K1031" s="10" t="s">
        <v>48</v>
      </c>
      <c r="L1031" s="10" t="s">
        <v>3740</v>
      </c>
      <c r="M1031" s="22" t="s">
        <v>3741</v>
      </c>
      <c r="O1031" s="14"/>
      <c r="P1031" s="13"/>
      <c r="Q1031" s="9" t="str">
        <f t="shared" si="49"/>
        <v xml:space="preserve">						{"85652","NR SPAWAR RESERVE HQ (NOSC SAN DIEGO CA)"},</v>
      </c>
      <c r="R1031" s="9" t="str">
        <f t="shared" si="50"/>
        <v>insert into FTS_rui_codes (suggest_text_1, suggest_text_2, source) values ("85652","NR SPAWAR RESERVE HQ (NOSC SAN DIEGO CA)","RESFOR N12 (07APR2021) and Re-Title List");</v>
      </c>
    </row>
    <row r="1032" spans="1:18" ht="32" x14ac:dyDescent="0.2">
      <c r="A1032" s="7" t="s">
        <v>291</v>
      </c>
      <c r="B1032" s="7" t="s">
        <v>2071</v>
      </c>
      <c r="C1032" s="66">
        <v>85670</v>
      </c>
      <c r="D1032" s="7" t="s">
        <v>2085</v>
      </c>
      <c r="E1032" s="59">
        <f t="shared" si="48"/>
        <v>85670</v>
      </c>
      <c r="F1032" s="7" t="s">
        <v>2086</v>
      </c>
      <c r="G1032" s="59" t="e">
        <f>+VLOOKUP(C1032,'Unit Retitle List'!$A$2:$C$1045,3,FALSE)</f>
        <v>#N/A</v>
      </c>
      <c r="H1032" s="10" t="str">
        <f>+IFERROR(VLOOKUP(C1032,'Unit Retitle List'!$A$2:$C$1045,3,FALSE),F1032)</f>
        <v>NR 4MLG BRIDGE CO B 6ESB</v>
      </c>
      <c r="I1032" s="7" t="s">
        <v>2080</v>
      </c>
      <c r="J1032" s="7" t="s">
        <v>2075</v>
      </c>
      <c r="K1032" s="7" t="s">
        <v>275</v>
      </c>
      <c r="L1032" s="7" t="s">
        <v>2081</v>
      </c>
      <c r="M1032" s="7" t="s">
        <v>2077</v>
      </c>
      <c r="Q1032" s="9" t="str">
        <f t="shared" si="49"/>
        <v xml:space="preserve">						{"85670","NR 4MLG BRIDGE CO B 6ESB (NOSC LEHIGH VALLEY PA)"},</v>
      </c>
      <c r="R1032" s="9" t="str">
        <f t="shared" si="50"/>
        <v>insert into FTS_rui_codes (suggest_text_1, suggest_text_2, source) values ("85670","NR 4MLG BRIDGE CO B 6ESB (NOSC LEHIGH VALLEY PA)","RESFOR N12 (07APR2021) and Re-Title List");</v>
      </c>
    </row>
    <row r="1033" spans="1:18" ht="32" x14ac:dyDescent="0.2">
      <c r="A1033" s="7" t="s">
        <v>291</v>
      </c>
      <c r="B1033" s="10" t="s">
        <v>649</v>
      </c>
      <c r="C1033" s="65">
        <v>85672</v>
      </c>
      <c r="D1033" s="10" t="s">
        <v>687</v>
      </c>
      <c r="E1033" s="59">
        <f t="shared" si="48"/>
        <v>85672</v>
      </c>
      <c r="F1033" s="10" t="s">
        <v>687</v>
      </c>
      <c r="G1033" s="59" t="e">
        <f>+VLOOKUP(C1033,'Unit Retitle List'!$A$2:$C$1045,3,FALSE)</f>
        <v>#N/A</v>
      </c>
      <c r="H1033" s="10" t="str">
        <f>+IFERROR(VLOOKUP(C1033,'Unit Retitle List'!$A$2:$C$1045,3,FALSE),F1033)</f>
        <v>NR CNRMW ROC</v>
      </c>
      <c r="I1033" s="10" t="s">
        <v>652</v>
      </c>
      <c r="J1033" s="10" t="s">
        <v>653</v>
      </c>
      <c r="K1033" s="10" t="s">
        <v>654</v>
      </c>
      <c r="L1033" s="10" t="s">
        <v>655</v>
      </c>
      <c r="M1033" s="10" t="s">
        <v>656</v>
      </c>
      <c r="Q1033" s="9" t="str">
        <f t="shared" si="49"/>
        <v xml:space="preserve">						{"85672","NR CNRMW ROC (NOSC CHICAGO IL)"},</v>
      </c>
      <c r="R1033" s="9" t="str">
        <f t="shared" si="50"/>
        <v>insert into FTS_rui_codes (suggest_text_1, suggest_text_2, source) values ("85672","NR CNRMW ROC (NOSC CHICAGO IL)","RESFOR N12 (07APR2021) and Re-Title List");</v>
      </c>
    </row>
    <row r="1034" spans="1:18" ht="32" x14ac:dyDescent="0.2">
      <c r="A1034" s="7" t="s">
        <v>291</v>
      </c>
      <c r="B1034" s="10" t="s">
        <v>3736</v>
      </c>
      <c r="C1034" s="65">
        <v>85700</v>
      </c>
      <c r="D1034" s="10" t="s">
        <v>3856</v>
      </c>
      <c r="E1034" s="59">
        <f t="shared" si="48"/>
        <v>85700</v>
      </c>
      <c r="F1034" s="10" t="s">
        <v>3857</v>
      </c>
      <c r="G1034" s="59" t="e">
        <f>+VLOOKUP(C1034,'Unit Retitle List'!$A$2:$C$1045,3,FALSE)</f>
        <v>#N/A</v>
      </c>
      <c r="H1034" s="10" t="str">
        <f>+IFERROR(VLOOKUP(C1034,'Unit Retitle List'!$A$2:$C$1045,3,FALSE),F1034)</f>
        <v>NR TACTRAGRUPAC</v>
      </c>
      <c r="I1034" s="10" t="s">
        <v>3853</v>
      </c>
      <c r="J1034" s="10" t="s">
        <v>47</v>
      </c>
      <c r="K1034" s="10" t="s">
        <v>48</v>
      </c>
      <c r="L1034" s="10" t="s">
        <v>3740</v>
      </c>
      <c r="M1034" s="22" t="s">
        <v>3741</v>
      </c>
      <c r="O1034" s="17"/>
      <c r="P1034" s="13"/>
      <c r="Q1034" s="9" t="str">
        <f t="shared" si="49"/>
        <v xml:space="preserve">						{"85700","NR TACTRAGRUPAC (NOSC SAN DIEGO CA)"},</v>
      </c>
      <c r="R1034" s="9" t="str">
        <f t="shared" si="50"/>
        <v>insert into FTS_rui_codes (suggest_text_1, suggest_text_2, source) values ("85700","NR TACTRAGRUPAC (NOSC SAN DIEGO CA)","RESFOR N12 (07APR2021) and Re-Title List");</v>
      </c>
    </row>
    <row r="1035" spans="1:18" ht="32" x14ac:dyDescent="0.2">
      <c r="A1035" s="7" t="s">
        <v>291</v>
      </c>
      <c r="B1035" s="10" t="s">
        <v>736</v>
      </c>
      <c r="C1035" s="65">
        <v>85716</v>
      </c>
      <c r="D1035" s="10" t="s">
        <v>751</v>
      </c>
      <c r="E1035" s="59">
        <f t="shared" si="48"/>
        <v>85716</v>
      </c>
      <c r="F1035" s="10" t="s">
        <v>752</v>
      </c>
      <c r="G1035" s="59" t="str">
        <f>+VLOOKUP(C1035,'Unit Retitle List'!$A$2:$C$1045,3,FALSE)</f>
        <v>NR RSU CIN</v>
      </c>
      <c r="H1035" s="10" t="str">
        <f>+IFERROR(VLOOKUP(C1035,'Unit Retitle List'!$A$2:$C$1045,3,FALSE),F1035)</f>
        <v>NR RSU CIN</v>
      </c>
      <c r="I1035" s="10" t="s">
        <v>739</v>
      </c>
      <c r="J1035" s="10" t="s">
        <v>740</v>
      </c>
      <c r="K1035" s="10" t="s">
        <v>72</v>
      </c>
      <c r="L1035" s="10" t="s">
        <v>745</v>
      </c>
      <c r="M1035" s="10" t="s">
        <v>742</v>
      </c>
      <c r="Q1035" s="9" t="str">
        <f t="shared" si="49"/>
        <v xml:space="preserve">						{"85716","NR RSU CIN (NOSC CINCINNATI OH)"},</v>
      </c>
      <c r="R1035" s="9" t="str">
        <f t="shared" si="50"/>
        <v>insert into FTS_rui_codes (suggest_text_1, suggest_text_2, source) values ("85716","NR RSU CIN (NOSC CINCINNATI OH)","RESFOR N12 (07APR2021) and Re-Title List");</v>
      </c>
    </row>
    <row r="1036" spans="1:18" ht="32" x14ac:dyDescent="0.2">
      <c r="A1036" s="7" t="s">
        <v>291</v>
      </c>
      <c r="B1036" s="10" t="s">
        <v>810</v>
      </c>
      <c r="C1036" s="65">
        <v>85718</v>
      </c>
      <c r="D1036" s="10" t="s">
        <v>826</v>
      </c>
      <c r="E1036" s="59">
        <f t="shared" si="48"/>
        <v>85718</v>
      </c>
      <c r="F1036" s="10" t="s">
        <v>827</v>
      </c>
      <c r="G1036" s="59" t="str">
        <f>+VLOOKUP(C1036,'Unit Retitle List'!$A$2:$C$1045,3,FALSE)</f>
        <v>NR RSU COL</v>
      </c>
      <c r="H1036" s="10" t="str">
        <f>+IFERROR(VLOOKUP(C1036,'Unit Retitle List'!$A$2:$C$1045,3,FALSE),F1036)</f>
        <v>NR RSU COL</v>
      </c>
      <c r="I1036" s="10" t="s">
        <v>813</v>
      </c>
      <c r="J1036" s="10" t="s">
        <v>794</v>
      </c>
      <c r="K1036" s="10" t="s">
        <v>72</v>
      </c>
      <c r="L1036" s="10" t="s">
        <v>814</v>
      </c>
      <c r="M1036" s="10" t="s">
        <v>815</v>
      </c>
      <c r="Q1036" s="9" t="str">
        <f t="shared" si="49"/>
        <v xml:space="preserve">						{"85718","NR RSU COL (NOSC COLUMBUS OH)"},</v>
      </c>
      <c r="R1036" s="9" t="str">
        <f t="shared" si="50"/>
        <v>insert into FTS_rui_codes (suggest_text_1, suggest_text_2, source) values ("85718","NR RSU COL (NOSC COLUMBUS OH)","RESFOR N12 (07APR2021) and Re-Title List");</v>
      </c>
    </row>
    <row r="1037" spans="1:18" ht="32" x14ac:dyDescent="0.2">
      <c r="A1037" s="7" t="s">
        <v>291</v>
      </c>
      <c r="B1037" s="10" t="s">
        <v>3736</v>
      </c>
      <c r="C1037" s="65">
        <v>85726</v>
      </c>
      <c r="D1037" s="10" t="s">
        <v>3751</v>
      </c>
      <c r="E1037" s="59">
        <f t="shared" si="48"/>
        <v>85726</v>
      </c>
      <c r="F1037" s="10" t="s">
        <v>3751</v>
      </c>
      <c r="G1037" s="59" t="str">
        <f>+VLOOKUP(C1037,'Unit Retitle List'!$A$2:$C$1045,3,FALSE)</f>
        <v>NR CNSP HQ</v>
      </c>
      <c r="H1037" s="10" t="str">
        <f>+IFERROR(VLOOKUP(C1037,'Unit Retitle List'!$A$2:$C$1045,3,FALSE),F1037)</f>
        <v>NR CNSP HQ</v>
      </c>
      <c r="I1037" s="10" t="s">
        <v>3746</v>
      </c>
      <c r="J1037" s="10" t="s">
        <v>47</v>
      </c>
      <c r="K1037" s="10" t="s">
        <v>48</v>
      </c>
      <c r="L1037" s="10" t="s">
        <v>3740</v>
      </c>
      <c r="M1037" s="22" t="s">
        <v>3741</v>
      </c>
      <c r="O1037" s="17"/>
      <c r="P1037" s="13"/>
      <c r="Q1037" s="9" t="str">
        <f t="shared" si="49"/>
        <v xml:space="preserve">						{"85726","NR CNSP HQ (NOSC SAN DIEGO CA)"},</v>
      </c>
      <c r="R1037" s="9" t="str">
        <f t="shared" si="50"/>
        <v>insert into FTS_rui_codes (suggest_text_1, suggest_text_2, source) values ("85726","NR CNSP HQ (NOSC SAN DIEGO CA)","RESFOR N12 (07APR2021) and Re-Title List");</v>
      </c>
    </row>
    <row r="1038" spans="1:18" ht="32" x14ac:dyDescent="0.2">
      <c r="A1038" s="7" t="s">
        <v>291</v>
      </c>
      <c r="B1038" s="10" t="s">
        <v>1282</v>
      </c>
      <c r="C1038" s="65">
        <v>85731</v>
      </c>
      <c r="D1038" s="10" t="s">
        <v>1404</v>
      </c>
      <c r="E1038" s="59">
        <f t="shared" si="48"/>
        <v>85731</v>
      </c>
      <c r="F1038" s="10" t="s">
        <v>1405</v>
      </c>
      <c r="G1038" s="59" t="e">
        <f>+VLOOKUP(C1038,'Unit Retitle List'!$A$2:$C$1045,3,FALSE)</f>
        <v>#N/A</v>
      </c>
      <c r="H1038" s="10" t="str">
        <f>+IFERROR(VLOOKUP(C1038,'Unit Retitle List'!$A$2:$C$1045,3,FALSE),F1038)</f>
        <v>NR VMFA 112 MAG 41</v>
      </c>
      <c r="I1038" s="10" t="s">
        <v>1285</v>
      </c>
      <c r="J1038" s="10" t="s">
        <v>17</v>
      </c>
      <c r="K1038" s="10" t="s">
        <v>18</v>
      </c>
      <c r="L1038" s="10" t="s">
        <v>1286</v>
      </c>
      <c r="M1038" s="10" t="s">
        <v>1287</v>
      </c>
      <c r="Q1038" s="9" t="str">
        <f t="shared" si="49"/>
        <v xml:space="preserve">						{"85731","NR VMFA 112 MAG 41 (NOSC FT WORTH TX)"},</v>
      </c>
      <c r="R1038" s="9" t="str">
        <f t="shared" si="50"/>
        <v>insert into FTS_rui_codes (suggest_text_1, suggest_text_2, source) values ("85731","NR VMFA 112 MAG 41 (NOSC FT WORTH TX)","RESFOR N12 (07APR2021) and Re-Title List");</v>
      </c>
    </row>
    <row r="1039" spans="1:18" ht="32" x14ac:dyDescent="0.2">
      <c r="A1039" s="7" t="s">
        <v>291</v>
      </c>
      <c r="B1039" s="7" t="s">
        <v>396</v>
      </c>
      <c r="C1039" s="66">
        <v>85735</v>
      </c>
      <c r="D1039" s="7" t="s">
        <v>414</v>
      </c>
      <c r="E1039" s="59">
        <f t="shared" si="48"/>
        <v>85735</v>
      </c>
      <c r="F1039" s="7" t="s">
        <v>415</v>
      </c>
      <c r="G1039" s="59" t="str">
        <f>+VLOOKUP(C1039,'Unit Retitle List'!$A$2:$C$1045,3,FALSE)</f>
        <v>NR DLA JRF DSP HQ</v>
      </c>
      <c r="H1039" s="10" t="str">
        <f>+IFERROR(VLOOKUP(C1039,'Unit Retitle List'!$A$2:$C$1045,3,FALSE),F1039)</f>
        <v>NR DLA JRF DSP HQ</v>
      </c>
      <c r="I1039" s="7" t="s">
        <v>398</v>
      </c>
      <c r="J1039" s="7" t="s">
        <v>218</v>
      </c>
      <c r="K1039" s="7" t="s">
        <v>399</v>
      </c>
      <c r="L1039" s="7" t="s">
        <v>400</v>
      </c>
      <c r="M1039" s="7" t="s">
        <v>401</v>
      </c>
      <c r="Q1039" s="9" t="str">
        <f t="shared" si="49"/>
        <v xml:space="preserve">						{"85735","NR DLA JRF DSP HQ (NOSC BATTLE CREEK MI)"},</v>
      </c>
      <c r="R1039" s="9" t="str">
        <f t="shared" si="50"/>
        <v>insert into FTS_rui_codes (suggest_text_1, suggest_text_2, source) values ("85735","NR DLA JRF DSP HQ (NOSC BATTLE CREEK MI)","RESFOR N12 (07APR2021) and Re-Title List");</v>
      </c>
    </row>
    <row r="1040" spans="1:18" ht="32" x14ac:dyDescent="0.2">
      <c r="A1040" s="7" t="s">
        <v>291</v>
      </c>
      <c r="B1040" s="7" t="s">
        <v>2730</v>
      </c>
      <c r="C1040" s="66">
        <v>85740</v>
      </c>
      <c r="D1040" s="7" t="s">
        <v>2769</v>
      </c>
      <c r="E1040" s="59">
        <f t="shared" si="48"/>
        <v>85740</v>
      </c>
      <c r="F1040" s="7" t="s">
        <v>2769</v>
      </c>
      <c r="G1040" s="59" t="e">
        <f>+VLOOKUP(C1040,'Unit Retitle List'!$A$2:$C$1045,3,FALSE)</f>
        <v>#N/A</v>
      </c>
      <c r="H1040" s="10" t="str">
        <f>+IFERROR(VLOOKUP(C1040,'Unit Retitle List'!$A$2:$C$1045,3,FALSE),F1040)</f>
        <v>NR CNSL TYCOM HQ</v>
      </c>
      <c r="I1040" s="7" t="s">
        <v>2734</v>
      </c>
      <c r="J1040" s="7" t="s">
        <v>2735</v>
      </c>
      <c r="K1040" s="7" t="s">
        <v>26</v>
      </c>
      <c r="L1040" s="7" t="s">
        <v>2736</v>
      </c>
      <c r="M1040" s="7" t="s">
        <v>2737</v>
      </c>
      <c r="Q1040" s="9" t="str">
        <f t="shared" si="49"/>
        <v xml:space="preserve">						{"85740","NR CNSL TYCOM HQ (NOSC NORFOLK VA)"},</v>
      </c>
      <c r="R1040" s="9" t="str">
        <f t="shared" si="50"/>
        <v>insert into FTS_rui_codes (suggest_text_1, suggest_text_2, source) values ("85740","NR CNSL TYCOM HQ (NOSC NORFOLK VA)","RESFOR N12 (07APR2021) and Re-Title List");</v>
      </c>
    </row>
    <row r="1041" spans="1:18" ht="32" x14ac:dyDescent="0.2">
      <c r="A1041" s="7" t="s">
        <v>291</v>
      </c>
      <c r="B1041" s="7" t="s">
        <v>2730</v>
      </c>
      <c r="C1041" s="66">
        <v>85752</v>
      </c>
      <c r="D1041" s="7" t="s">
        <v>2764</v>
      </c>
      <c r="E1041" s="59">
        <f t="shared" si="48"/>
        <v>85752</v>
      </c>
      <c r="F1041" s="7" t="s">
        <v>2765</v>
      </c>
      <c r="G1041" s="59" t="str">
        <f>+VLOOKUP(C1041,'Unit Retitle List'!$A$2:$C$1045,3,FALSE)</f>
        <v>NR USFF N2/39</v>
      </c>
      <c r="H1041" s="10" t="str">
        <f>+IFERROR(VLOOKUP(C1041,'Unit Retitle List'!$A$2:$C$1045,3,FALSE),F1041)</f>
        <v>NR USFF N2/39</v>
      </c>
      <c r="I1041" s="7" t="s">
        <v>2734</v>
      </c>
      <c r="J1041" s="7" t="s">
        <v>2735</v>
      </c>
      <c r="K1041" s="7" t="s">
        <v>26</v>
      </c>
      <c r="L1041" s="7" t="s">
        <v>2736</v>
      </c>
      <c r="M1041" s="7" t="s">
        <v>2737</v>
      </c>
      <c r="Q1041" s="9" t="str">
        <f t="shared" si="49"/>
        <v xml:space="preserve">						{"85752","NR USFF N2/39 (NOSC NORFOLK VA)"},</v>
      </c>
      <c r="R1041" s="9" t="str">
        <f t="shared" si="50"/>
        <v>insert into FTS_rui_codes (suggest_text_1, suggest_text_2, source) values ("85752","NR USFF N2/39 (NOSC NORFOLK VA)","RESFOR N12 (07APR2021) and Re-Title List");</v>
      </c>
    </row>
    <row r="1042" spans="1:18" ht="32" x14ac:dyDescent="0.2">
      <c r="A1042" s="7" t="s">
        <v>291</v>
      </c>
      <c r="B1042" s="7" t="s">
        <v>2730</v>
      </c>
      <c r="C1042" s="66">
        <v>85764</v>
      </c>
      <c r="D1042" s="7" t="s">
        <v>2742</v>
      </c>
      <c r="E1042" s="59">
        <f t="shared" si="48"/>
        <v>85764</v>
      </c>
      <c r="F1042" s="7" t="s">
        <v>2743</v>
      </c>
      <c r="G1042" s="59" t="str">
        <f>+VLOOKUP(C1042,'Unit Retitle List'!$A$2:$C$1045,3,FALSE)</f>
        <v>NR CSG4 HQ</v>
      </c>
      <c r="H1042" s="10" t="str">
        <f>+IFERROR(VLOOKUP(C1042,'Unit Retitle List'!$A$2:$C$1045,3,FALSE),F1042)</f>
        <v>NR CSG4 HQ</v>
      </c>
      <c r="I1042" s="7" t="s">
        <v>2734</v>
      </c>
      <c r="J1042" s="7" t="s">
        <v>2735</v>
      </c>
      <c r="K1042" s="7" t="s">
        <v>26</v>
      </c>
      <c r="L1042" s="7" t="s">
        <v>2736</v>
      </c>
      <c r="M1042" s="7" t="s">
        <v>2737</v>
      </c>
      <c r="Q1042" s="9" t="str">
        <f t="shared" si="49"/>
        <v xml:space="preserve">						{"85764","NR CSG4 HQ (NOSC NORFOLK VA)"},</v>
      </c>
      <c r="R1042" s="9" t="str">
        <f t="shared" si="50"/>
        <v>insert into FTS_rui_codes (suggest_text_1, suggest_text_2, source) values ("85764","NR CSG4 HQ (NOSC NORFOLK VA)","RESFOR N12 (07APR2021) and Re-Title List");</v>
      </c>
    </row>
    <row r="1043" spans="1:18" ht="32" x14ac:dyDescent="0.2">
      <c r="A1043" s="7" t="s">
        <v>291</v>
      </c>
      <c r="B1043" s="10" t="s">
        <v>3423</v>
      </c>
      <c r="C1043" s="65">
        <v>85768</v>
      </c>
      <c r="D1043" s="10" t="s">
        <v>3430</v>
      </c>
      <c r="E1043" s="59">
        <f t="shared" si="48"/>
        <v>85768</v>
      </c>
      <c r="F1043" s="10" t="s">
        <v>3431</v>
      </c>
      <c r="G1043" s="59" t="str">
        <f>+VLOOKUP(C1043,'Unit Retitle List'!$A$2:$C$1045,3,FALSE)</f>
        <v>NR RSU RAL</v>
      </c>
      <c r="H1043" s="10" t="str">
        <f>+IFERROR(VLOOKUP(C1043,'Unit Retitle List'!$A$2:$C$1045,3,FALSE),F1043)</f>
        <v>NR RSU RAL</v>
      </c>
      <c r="I1043" s="10" t="s">
        <v>3426</v>
      </c>
      <c r="J1043" s="10" t="s">
        <v>3427</v>
      </c>
      <c r="K1043" s="10" t="s">
        <v>577</v>
      </c>
      <c r="L1043" s="10" t="s">
        <v>3428</v>
      </c>
      <c r="M1043" s="10" t="s">
        <v>3429</v>
      </c>
      <c r="Q1043" s="9" t="str">
        <f t="shared" si="49"/>
        <v xml:space="preserve">						{"85768","NR RSU RAL (NOSC RALEIGH NC)"},</v>
      </c>
      <c r="R1043" s="9" t="str">
        <f t="shared" si="50"/>
        <v>insert into FTS_rui_codes (suggest_text_1, suggest_text_2, source) values ("85768","NR RSU RAL (NOSC RALEIGH NC)","RESFOR N12 (07APR2021) and Re-Title List");</v>
      </c>
    </row>
    <row r="1044" spans="1:18" ht="32" x14ac:dyDescent="0.2">
      <c r="A1044" s="7" t="s">
        <v>291</v>
      </c>
      <c r="B1044" s="10" t="s">
        <v>4647</v>
      </c>
      <c r="C1044" s="65">
        <v>85772</v>
      </c>
      <c r="D1044" s="10" t="s">
        <v>4667</v>
      </c>
      <c r="E1044" s="59">
        <f t="shared" si="48"/>
        <v>85772</v>
      </c>
      <c r="F1044" s="11" t="s">
        <v>4668</v>
      </c>
      <c r="G1044" s="59" t="str">
        <f>+VLOOKUP(C1044,'Unit Retitle List'!$A$2:$C$1045,3,FALSE)</f>
        <v>NR TOC WHD IS</v>
      </c>
      <c r="H1044" s="10" t="str">
        <f>+IFERROR(VLOOKUP(C1044,'Unit Retitle List'!$A$2:$C$1045,3,FALSE),F1044)</f>
        <v>NR TOC WHD IS</v>
      </c>
      <c r="I1044" s="41" t="s">
        <v>4651</v>
      </c>
      <c r="J1044" s="10" t="s">
        <v>4652</v>
      </c>
      <c r="K1044" s="10" t="s">
        <v>1144</v>
      </c>
      <c r="L1044" s="10" t="s">
        <v>4660</v>
      </c>
      <c r="M1044" s="10" t="s">
        <v>4654</v>
      </c>
      <c r="Q1044" s="9" t="str">
        <f t="shared" si="49"/>
        <v xml:space="preserve">						{"85772","NR TOC WHD IS (NOSC WHIDBEY ISLAND WA)"},</v>
      </c>
      <c r="R1044" s="9" t="str">
        <f t="shared" si="50"/>
        <v>insert into FTS_rui_codes (suggest_text_1, suggest_text_2, source) values ("85772","NR TOC WHD IS (NOSC WHIDBEY ISLAND WA)","RESFOR N12 (07APR2021) and Re-Title List");</v>
      </c>
    </row>
    <row r="1045" spans="1:18" ht="32" x14ac:dyDescent="0.2">
      <c r="A1045" s="7" t="s">
        <v>291</v>
      </c>
      <c r="B1045" s="10" t="s">
        <v>3736</v>
      </c>
      <c r="C1045" s="65">
        <v>85773</v>
      </c>
      <c r="D1045" s="10" t="s">
        <v>3851</v>
      </c>
      <c r="E1045" s="59">
        <f t="shared" si="48"/>
        <v>85773</v>
      </c>
      <c r="F1045" s="10" t="s">
        <v>3852</v>
      </c>
      <c r="G1045" s="59" t="e">
        <f>+VLOOKUP(C1045,'Unit Retitle List'!$A$2:$C$1045,3,FALSE)</f>
        <v>#N/A</v>
      </c>
      <c r="H1045" s="10" t="str">
        <f>+IFERROR(VLOOKUP(C1045,'Unit Retitle List'!$A$2:$C$1045,3,FALSE),F1045)</f>
        <v>NR LCS SEAFRAME DET C SD</v>
      </c>
      <c r="I1045" s="10" t="s">
        <v>3853</v>
      </c>
      <c r="J1045" s="10" t="s">
        <v>47</v>
      </c>
      <c r="K1045" s="10" t="s">
        <v>48</v>
      </c>
      <c r="L1045" s="10" t="s">
        <v>3740</v>
      </c>
      <c r="M1045" s="22" t="s">
        <v>3741</v>
      </c>
      <c r="O1045" s="17"/>
      <c r="P1045" s="13"/>
      <c r="Q1045" s="9" t="str">
        <f t="shared" si="49"/>
        <v xml:space="preserve">						{"85773","NR LCS SEAFRAME DET C SD (NOSC SAN DIEGO CA)"},</v>
      </c>
      <c r="R1045" s="9" t="str">
        <f t="shared" si="50"/>
        <v>insert into FTS_rui_codes (suggest_text_1, suggest_text_2, source) values ("85773","NR LCS SEAFRAME DET C SD (NOSC SAN DIEGO CA)","RESFOR N12 (07APR2021) and Re-Title List");</v>
      </c>
    </row>
    <row r="1046" spans="1:18" ht="32" x14ac:dyDescent="0.2">
      <c r="A1046" s="7" t="s">
        <v>291</v>
      </c>
      <c r="B1046" s="10" t="s">
        <v>3195</v>
      </c>
      <c r="C1046" s="65">
        <v>85777</v>
      </c>
      <c r="D1046" s="10" t="s">
        <v>3231</v>
      </c>
      <c r="E1046" s="59">
        <f t="shared" si="48"/>
        <v>85777</v>
      </c>
      <c r="F1046" s="10" t="s">
        <v>3232</v>
      </c>
      <c r="G1046" s="59" t="str">
        <f>+VLOOKUP(C1046,'Unit Retitle List'!$A$2:$C$1045,3,FALSE)</f>
        <v>NR RSU PHO</v>
      </c>
      <c r="H1046" s="10" t="str">
        <f>+IFERROR(VLOOKUP(C1046,'Unit Retitle List'!$A$2:$C$1045,3,FALSE),F1046)</f>
        <v>NR RSU PHO</v>
      </c>
      <c r="I1046" s="10" t="s">
        <v>3208</v>
      </c>
      <c r="J1046" s="10" t="s">
        <v>3204</v>
      </c>
      <c r="K1046" s="10" t="s">
        <v>3199</v>
      </c>
      <c r="L1046" s="10" t="s">
        <v>3209</v>
      </c>
      <c r="M1046" s="22" t="s">
        <v>3201</v>
      </c>
      <c r="O1046" s="17"/>
      <c r="P1046" s="13"/>
      <c r="Q1046" s="9" t="str">
        <f t="shared" si="49"/>
        <v xml:space="preserve">						{"85777","NR RSU PHO (NOSC PHOENIX AZ)"},</v>
      </c>
      <c r="R1046" s="9" t="str">
        <f t="shared" si="50"/>
        <v>insert into FTS_rui_codes (suggest_text_1, suggest_text_2, source) values ("85777","NR RSU PHO (NOSC PHOENIX AZ)","RESFOR N12 (07APR2021) and Re-Title List");</v>
      </c>
    </row>
    <row r="1047" spans="1:18" ht="32" x14ac:dyDescent="0.2">
      <c r="A1047" s="7" t="s">
        <v>291</v>
      </c>
      <c r="B1047" s="10" t="s">
        <v>1282</v>
      </c>
      <c r="C1047" s="65">
        <v>85782</v>
      </c>
      <c r="D1047" s="10" t="s">
        <v>1407</v>
      </c>
      <c r="E1047" s="59">
        <f t="shared" si="48"/>
        <v>85782</v>
      </c>
      <c r="F1047" s="10" t="s">
        <v>1408</v>
      </c>
      <c r="G1047" s="59" t="e">
        <f>+VLOOKUP(C1047,'Unit Retitle List'!$A$2:$C$1045,3,FALSE)</f>
        <v>#N/A</v>
      </c>
      <c r="H1047" s="10" t="str">
        <f>+IFERROR(VLOOKUP(C1047,'Unit Retitle List'!$A$2:$C$1045,3,FALSE),F1047)</f>
        <v>NR MALS 41 MAG 41</v>
      </c>
      <c r="I1047" s="10" t="s">
        <v>1285</v>
      </c>
      <c r="J1047" s="10" t="s">
        <v>17</v>
      </c>
      <c r="K1047" s="10" t="s">
        <v>18</v>
      </c>
      <c r="L1047" s="10" t="s">
        <v>1286</v>
      </c>
      <c r="M1047" s="10" t="s">
        <v>1287</v>
      </c>
      <c r="Q1047" s="9" t="str">
        <f t="shared" si="49"/>
        <v xml:space="preserve">						{"85782","NR MALS 41 MAG 41 (NOSC FT WORTH TX)"},</v>
      </c>
      <c r="R1047" s="9" t="str">
        <f t="shared" si="50"/>
        <v>insert into FTS_rui_codes (suggest_text_1, suggest_text_2, source) values ("85782","NR MALS 41 MAG 41 (NOSC FT WORTH TX)","RESFOR N12 (07APR2021) and Re-Title List");</v>
      </c>
    </row>
    <row r="1048" spans="1:18" ht="32" x14ac:dyDescent="0.2">
      <c r="A1048" s="7" t="s">
        <v>291</v>
      </c>
      <c r="B1048" s="10" t="s">
        <v>3588</v>
      </c>
      <c r="C1048" s="65">
        <v>85784</v>
      </c>
      <c r="D1048" s="10" t="s">
        <v>3620</v>
      </c>
      <c r="E1048" s="59">
        <f t="shared" si="48"/>
        <v>85784</v>
      </c>
      <c r="F1048" s="10" t="s">
        <v>3621</v>
      </c>
      <c r="G1048" s="59" t="e">
        <f>+VLOOKUP(C1048,'Unit Retitle List'!$A$2:$C$1045,3,FALSE)</f>
        <v>#N/A</v>
      </c>
      <c r="H1048" s="10" t="str">
        <f>+IFERROR(VLOOKUP(C1048,'Unit Retitle List'!$A$2:$C$1045,3,FALSE),F1048)</f>
        <v>NR NSW DETACHMENT SAC</v>
      </c>
      <c r="I1048" s="10" t="s">
        <v>3592</v>
      </c>
      <c r="J1048" s="10" t="s">
        <v>3593</v>
      </c>
      <c r="K1048" s="10" t="s">
        <v>48</v>
      </c>
      <c r="L1048" s="10" t="s">
        <v>3622</v>
      </c>
      <c r="M1048" s="22" t="s">
        <v>3595</v>
      </c>
      <c r="P1048" s="13"/>
      <c r="Q1048" s="9" t="str">
        <f t="shared" si="49"/>
        <v xml:space="preserve">						{"85784","NR NSW DETACHMENT SAC (NOSC SACRAMENTO CA)"},</v>
      </c>
      <c r="R1048" s="9" t="str">
        <f t="shared" si="50"/>
        <v>insert into FTS_rui_codes (suggest_text_1, suggest_text_2, source) values ("85784","NR NSW DETACHMENT SAC (NOSC SACRAMENTO CA)","RESFOR N12 (07APR2021) and Re-Title List");</v>
      </c>
    </row>
    <row r="1049" spans="1:18" ht="32" x14ac:dyDescent="0.2">
      <c r="A1049" s="7" t="s">
        <v>291</v>
      </c>
      <c r="B1049" s="10" t="s">
        <v>4428</v>
      </c>
      <c r="C1049" s="65">
        <v>85785</v>
      </c>
      <c r="D1049" s="10" t="s">
        <v>4443</v>
      </c>
      <c r="E1049" s="59">
        <f t="shared" si="48"/>
        <v>85785</v>
      </c>
      <c r="F1049" s="10" t="s">
        <v>4444</v>
      </c>
      <c r="G1049" s="59" t="str">
        <f>+VLOOKUP(C1049,'Unit Retitle List'!$A$2:$C$1045,3,FALSE)</f>
        <v>NR SUBLANT HQ</v>
      </c>
      <c r="H1049" s="10" t="str">
        <f>+IFERROR(VLOOKUP(C1049,'Unit Retitle List'!$A$2:$C$1045,3,FALSE),F1049)</f>
        <v>NR SUBLANT HQ</v>
      </c>
      <c r="I1049" s="10" t="s">
        <v>4431</v>
      </c>
      <c r="J1049" s="10" t="s">
        <v>4432</v>
      </c>
      <c r="K1049" s="10" t="s">
        <v>298</v>
      </c>
      <c r="L1049" s="10" t="s">
        <v>4433</v>
      </c>
      <c r="M1049" s="10" t="s">
        <v>4434</v>
      </c>
      <c r="Q1049" s="9" t="str">
        <f t="shared" si="49"/>
        <v xml:space="preserve">						{"85785","NR SUBLANT HQ (NOSC WASHINGTON DC)"},</v>
      </c>
      <c r="R1049" s="9" t="str">
        <f t="shared" si="50"/>
        <v>insert into FTS_rui_codes (suggest_text_1, suggest_text_2, source) values ("85785","NR SUBLANT HQ (NOSC WASHINGTON DC)","RESFOR N12 (07APR2021) and Re-Title List");</v>
      </c>
    </row>
    <row r="1050" spans="1:18" ht="32" x14ac:dyDescent="0.2">
      <c r="A1050" s="7" t="s">
        <v>291</v>
      </c>
      <c r="B1050" s="10" t="s">
        <v>4407</v>
      </c>
      <c r="C1050" s="65">
        <v>85789</v>
      </c>
      <c r="D1050" s="10" t="s">
        <v>4408</v>
      </c>
      <c r="E1050" s="59">
        <f t="shared" si="48"/>
        <v>85789</v>
      </c>
      <c r="F1050" s="10" t="s">
        <v>4409</v>
      </c>
      <c r="G1050" s="59" t="e">
        <f>+VLOOKUP(C1050,'Unit Retitle List'!$A$2:$C$1045,3,FALSE)</f>
        <v>#N/A</v>
      </c>
      <c r="H1050" s="10" t="str">
        <f>+IFERROR(VLOOKUP(C1050,'Unit Retitle List'!$A$2:$C$1045,3,FALSE),F1050)</f>
        <v>NR 4MLG MNT CO 453</v>
      </c>
      <c r="I1050" s="10" t="s">
        <v>4410</v>
      </c>
      <c r="J1050" s="10" t="s">
        <v>4411</v>
      </c>
      <c r="K1050" s="10" t="s">
        <v>18</v>
      </c>
      <c r="L1050" s="10" t="s">
        <v>4412</v>
      </c>
      <c r="M1050" s="10" t="s">
        <v>4413</v>
      </c>
      <c r="Q1050" s="9" t="str">
        <f t="shared" si="49"/>
        <v xml:space="preserve">						{"85789","NR 4MLG MNT CO 453 (NOSC WACO TX)"},</v>
      </c>
      <c r="R1050" s="9" t="str">
        <f t="shared" si="50"/>
        <v>insert into FTS_rui_codes (suggest_text_1, suggest_text_2, source) values ("85789","NR 4MLG MNT CO 453 (NOSC WACO TX)","RESFOR N12 (07APR2021) and Re-Title List");</v>
      </c>
    </row>
    <row r="1051" spans="1:18" ht="32" x14ac:dyDescent="0.2">
      <c r="A1051" s="7" t="s">
        <v>291</v>
      </c>
      <c r="B1051" s="7" t="s">
        <v>1710</v>
      </c>
      <c r="C1051" s="66">
        <v>85790</v>
      </c>
      <c r="D1051" s="7" t="s">
        <v>1729</v>
      </c>
      <c r="E1051" s="59">
        <f t="shared" si="48"/>
        <v>85790</v>
      </c>
      <c r="F1051" s="7" t="s">
        <v>1730</v>
      </c>
      <c r="G1051" s="59" t="str">
        <f>+VLOOKUP(C1051,'Unit Retitle List'!$A$2:$C$1045,3,FALSE)</f>
        <v>NR SUBGRU 8 IND</v>
      </c>
      <c r="H1051" s="10" t="str">
        <f>+IFERROR(VLOOKUP(C1051,'Unit Retitle List'!$A$2:$C$1045,3,FALSE),F1051)</f>
        <v>NR SUBGRU 8 IND</v>
      </c>
      <c r="I1051" s="7" t="s">
        <v>1719</v>
      </c>
      <c r="J1051" s="7" t="s">
        <v>1714</v>
      </c>
      <c r="K1051" s="7" t="s">
        <v>1715</v>
      </c>
      <c r="L1051" s="7" t="s">
        <v>1720</v>
      </c>
      <c r="M1051" s="7" t="s">
        <v>1717</v>
      </c>
      <c r="Q1051" s="9" t="str">
        <f t="shared" si="49"/>
        <v xml:space="preserve">						{"85790","NR SUBGRU 8 IND (NOSC INDIANAPOLIS IN)"},</v>
      </c>
      <c r="R1051" s="9" t="str">
        <f t="shared" si="50"/>
        <v>insert into FTS_rui_codes (suggest_text_1, suggest_text_2, source) values ("85790","NR SUBGRU 8 IND (NOSC INDIANAPOLIS IN)","RESFOR N12 (07APR2021) and Re-Title List");</v>
      </c>
    </row>
    <row r="1052" spans="1:18" ht="32" x14ac:dyDescent="0.2">
      <c r="A1052" s="7" t="s">
        <v>291</v>
      </c>
      <c r="B1052" s="10" t="s">
        <v>3878</v>
      </c>
      <c r="C1052" s="65">
        <v>85796</v>
      </c>
      <c r="D1052" s="10" t="s">
        <v>3905</v>
      </c>
      <c r="E1052" s="59">
        <f t="shared" si="48"/>
        <v>85796</v>
      </c>
      <c r="F1052" s="10" t="s">
        <v>3906</v>
      </c>
      <c r="G1052" s="59" t="str">
        <f>+VLOOKUP(C1052,'Unit Retitle List'!$A$2:$C$1045,3,FALSE)</f>
        <v>NR RSU SJC</v>
      </c>
      <c r="H1052" s="10" t="str">
        <f>+IFERROR(VLOOKUP(C1052,'Unit Retitle List'!$A$2:$C$1045,3,FALSE),F1052)</f>
        <v>NR RSU SJC</v>
      </c>
      <c r="I1052" s="10" t="s">
        <v>3881</v>
      </c>
      <c r="J1052" s="10" t="s">
        <v>3882</v>
      </c>
      <c r="K1052" s="10" t="s">
        <v>48</v>
      </c>
      <c r="L1052" s="10" t="s">
        <v>3883</v>
      </c>
      <c r="M1052" s="22" t="s">
        <v>3884</v>
      </c>
      <c r="O1052" s="17"/>
      <c r="P1052" s="13"/>
      <c r="Q1052" s="9" t="str">
        <f t="shared" si="49"/>
        <v xml:space="preserve">						{"85796","NR RSU SJC (NOSC SAN JOSE CA)"},</v>
      </c>
      <c r="R1052" s="9" t="str">
        <f t="shared" si="50"/>
        <v>insert into FTS_rui_codes (suggest_text_1, suggest_text_2, source) values ("85796","NR RSU SJC (NOSC SAN JOSE CA)","RESFOR N12 (07APR2021) and Re-Title List");</v>
      </c>
    </row>
    <row r="1053" spans="1:18" ht="32" x14ac:dyDescent="0.2">
      <c r="A1053" s="7" t="s">
        <v>291</v>
      </c>
      <c r="B1053" s="10" t="s">
        <v>4428</v>
      </c>
      <c r="C1053" s="65">
        <v>85814</v>
      </c>
      <c r="D1053" s="10" t="s">
        <v>4596</v>
      </c>
      <c r="E1053" s="59">
        <f t="shared" si="48"/>
        <v>85814</v>
      </c>
      <c r="F1053" s="10" t="s">
        <v>4597</v>
      </c>
      <c r="G1053" s="59" t="str">
        <f>+VLOOKUP(C1053,'Unit Retitle List'!$A$2:$C$1045,3,FALSE)</f>
        <v>NR NIMITZ HQ</v>
      </c>
      <c r="H1053" s="10" t="str">
        <f>+IFERROR(VLOOKUP(C1053,'Unit Retitle List'!$A$2:$C$1045,3,FALSE),F1053)</f>
        <v>NR NIMITZ HQ</v>
      </c>
      <c r="I1053" s="10" t="s">
        <v>4431</v>
      </c>
      <c r="J1053" s="10" t="s">
        <v>4432</v>
      </c>
      <c r="K1053" s="10" t="s">
        <v>298</v>
      </c>
      <c r="L1053" s="10" t="s">
        <v>4433</v>
      </c>
      <c r="M1053" s="10" t="s">
        <v>4434</v>
      </c>
      <c r="Q1053" s="9" t="str">
        <f t="shared" si="49"/>
        <v xml:space="preserve">						{"85814","NR NIMITZ HQ (NOSC WASHINGTON DC)"},</v>
      </c>
      <c r="R1053" s="9" t="str">
        <f t="shared" si="50"/>
        <v>insert into FTS_rui_codes (suggest_text_1, suggest_text_2, source) values ("85814","NR NIMITZ HQ (NOSC WASHINGTON DC)","RESFOR N12 (07APR2021) and Re-Title List");</v>
      </c>
    </row>
    <row r="1054" spans="1:18" ht="32" x14ac:dyDescent="0.2">
      <c r="A1054" s="7" t="s">
        <v>291</v>
      </c>
      <c r="B1054" s="10" t="s">
        <v>1282</v>
      </c>
      <c r="C1054" s="65">
        <v>85829</v>
      </c>
      <c r="D1054" s="10" t="s">
        <v>1303</v>
      </c>
      <c r="E1054" s="59">
        <f t="shared" si="48"/>
        <v>85829</v>
      </c>
      <c r="F1054" s="10" t="s">
        <v>1304</v>
      </c>
      <c r="G1054" s="59" t="e">
        <f>+VLOOKUP(C1054,'Unit Retitle List'!$A$2:$C$1045,3,FALSE)</f>
        <v>#N/A</v>
      </c>
      <c r="H1054" s="10" t="str">
        <f>+IFERROR(VLOOKUP(C1054,'Unit Retitle List'!$A$2:$C$1045,3,FALSE),F1054)</f>
        <v>NR SURGEMAIN FT WORTH</v>
      </c>
      <c r="I1054" s="10" t="s">
        <v>1290</v>
      </c>
      <c r="J1054" s="10" t="s">
        <v>17</v>
      </c>
      <c r="K1054" s="10" t="s">
        <v>18</v>
      </c>
      <c r="L1054" s="10" t="s">
        <v>1286</v>
      </c>
      <c r="M1054" s="10" t="s">
        <v>1287</v>
      </c>
      <c r="Q1054" s="9" t="str">
        <f t="shared" si="49"/>
        <v xml:space="preserve">						{"85829","NR SURGEMAIN FT WORTH (NOSC FT WORTH TX)"},</v>
      </c>
      <c r="R1054" s="9" t="str">
        <f t="shared" si="50"/>
        <v>insert into FTS_rui_codes (suggest_text_1, suggest_text_2, source) values ("85829","NR SURGEMAIN FT WORTH (NOSC FT WORTH TX)","RESFOR N12 (07APR2021) and Re-Title List");</v>
      </c>
    </row>
    <row r="1055" spans="1:18" ht="32" x14ac:dyDescent="0.2">
      <c r="A1055" s="7" t="s">
        <v>291</v>
      </c>
      <c r="B1055" s="10" t="s">
        <v>3195</v>
      </c>
      <c r="C1055" s="65">
        <v>85831</v>
      </c>
      <c r="D1055" s="10" t="s">
        <v>3226</v>
      </c>
      <c r="E1055" s="59">
        <f t="shared" si="48"/>
        <v>85831</v>
      </c>
      <c r="F1055" s="10" t="s">
        <v>3227</v>
      </c>
      <c r="G1055" s="59" t="e">
        <f>+VLOOKUP(C1055,'Unit Retitle List'!$A$2:$C$1045,3,FALSE)</f>
        <v>#N/A</v>
      </c>
      <c r="H1055" s="10" t="str">
        <f>+IFERROR(VLOOKUP(C1055,'Unit Retitle List'!$A$2:$C$1045,3,FALSE),F1055)</f>
        <v>NR 4MLG B FUEL CO C 6ESB</v>
      </c>
      <c r="I1055" s="10" t="s">
        <v>3203</v>
      </c>
      <c r="J1055" s="10" t="s">
        <v>3204</v>
      </c>
      <c r="K1055" s="10" t="s">
        <v>3199</v>
      </c>
      <c r="L1055" s="10" t="s">
        <v>3205</v>
      </c>
      <c r="M1055" s="22" t="s">
        <v>3201</v>
      </c>
      <c r="O1055" s="17"/>
      <c r="P1055" s="13"/>
      <c r="Q1055" s="9" t="str">
        <f t="shared" si="49"/>
        <v xml:space="preserve">						{"85831","NR 4MLG B FUEL CO C 6ESB (NOSC PHOENIX AZ)"},</v>
      </c>
      <c r="R1055" s="9" t="str">
        <f t="shared" si="50"/>
        <v>insert into FTS_rui_codes (suggest_text_1, suggest_text_2, source) values ("85831","NR 4MLG B FUEL CO C 6ESB (NOSC PHOENIX AZ)","RESFOR N12 (07APR2021) and Re-Title List");</v>
      </c>
    </row>
    <row r="1056" spans="1:18" ht="32" x14ac:dyDescent="0.2">
      <c r="A1056" s="7" t="s">
        <v>291</v>
      </c>
      <c r="B1056" s="10" t="s">
        <v>4072</v>
      </c>
      <c r="C1056" s="65">
        <v>85832</v>
      </c>
      <c r="D1056" s="10" t="s">
        <v>4082</v>
      </c>
      <c r="E1056" s="59">
        <f t="shared" si="48"/>
        <v>85832</v>
      </c>
      <c r="F1056" s="10" t="s">
        <v>4083</v>
      </c>
      <c r="G1056" s="59" t="e">
        <f>+VLOOKUP(C1056,'Unit Retitle List'!$A$2:$C$1045,3,FALSE)</f>
        <v>#N/A</v>
      </c>
      <c r="H1056" s="10" t="str">
        <f>+IFERROR(VLOOKUP(C1056,'Unit Retitle List'!$A$2:$C$1045,3,FALSE),F1056)</f>
        <v>NR SURGEMAIN ST LOUIS</v>
      </c>
      <c r="I1056" s="10" t="s">
        <v>4080</v>
      </c>
      <c r="J1056" s="10" t="s">
        <v>4076</v>
      </c>
      <c r="K1056" s="10" t="s">
        <v>1901</v>
      </c>
      <c r="L1056" s="10" t="s">
        <v>4081</v>
      </c>
      <c r="M1056" s="10" t="s">
        <v>4078</v>
      </c>
      <c r="Q1056" s="9" t="str">
        <f t="shared" si="49"/>
        <v xml:space="preserve">						{"85832","NR SURGEMAIN ST LOUIS (NOSC ST LOUIS MO)"},</v>
      </c>
      <c r="R1056" s="9" t="str">
        <f t="shared" si="50"/>
        <v>insert into FTS_rui_codes (suggest_text_1, suggest_text_2, source) values ("85832","NR SURGEMAIN ST LOUIS (NOSC ST LOUIS MO)","RESFOR N12 (07APR2021) and Re-Title List");</v>
      </c>
    </row>
    <row r="1057" spans="1:18" ht="32" x14ac:dyDescent="0.2">
      <c r="A1057" s="7" t="s">
        <v>291</v>
      </c>
      <c r="B1057" s="10" t="s">
        <v>4184</v>
      </c>
      <c r="C1057" s="65">
        <v>85844</v>
      </c>
      <c r="D1057" s="10" t="s">
        <v>4218</v>
      </c>
      <c r="E1057" s="59">
        <f t="shared" si="48"/>
        <v>85844</v>
      </c>
      <c r="F1057" s="10" t="s">
        <v>4218</v>
      </c>
      <c r="G1057" s="59" t="e">
        <f>+VLOOKUP(C1057,'Unit Retitle List'!$A$2:$C$1045,3,FALSE)</f>
        <v>#N/A</v>
      </c>
      <c r="H1057" s="10" t="str">
        <f>+IFERROR(VLOOKUP(C1057,'Unit Retitle List'!$A$2:$C$1045,3,FALSE),F1057)</f>
        <v>NR JICCENT 0174</v>
      </c>
      <c r="I1057" s="10" t="s">
        <v>4188</v>
      </c>
      <c r="J1057" s="10" t="s">
        <v>4189</v>
      </c>
      <c r="K1057" s="10" t="s">
        <v>54</v>
      </c>
      <c r="L1057" s="10" t="s">
        <v>4190</v>
      </c>
      <c r="M1057" s="10" t="s">
        <v>4191</v>
      </c>
      <c r="Q1057" s="9" t="str">
        <f t="shared" si="49"/>
        <v xml:space="preserve">						{"85844","NR JICCENT 0174 (NOSC TAMPA FL)"},</v>
      </c>
      <c r="R1057" s="9" t="str">
        <f t="shared" si="50"/>
        <v>insert into FTS_rui_codes (suggest_text_1, suggest_text_2, source) values ("85844","NR JICCENT 0174 (NOSC TAMPA FL)","RESFOR N12 (07APR2021) and Re-Title List");</v>
      </c>
    </row>
    <row r="1058" spans="1:18" ht="32" x14ac:dyDescent="0.2">
      <c r="A1058" s="7" t="s">
        <v>291</v>
      </c>
      <c r="B1058" s="10" t="s">
        <v>4428</v>
      </c>
      <c r="C1058" s="65">
        <v>85845</v>
      </c>
      <c r="D1058" s="10" t="s">
        <v>4593</v>
      </c>
      <c r="E1058" s="59">
        <f t="shared" si="48"/>
        <v>85845</v>
      </c>
      <c r="F1058" s="10" t="s">
        <v>4593</v>
      </c>
      <c r="G1058" s="59" t="e">
        <f>+VLOOKUP(C1058,'Unit Retitle List'!$A$2:$C$1045,3,FALSE)</f>
        <v>#N/A</v>
      </c>
      <c r="H1058" s="10" t="str">
        <f>+IFERROR(VLOOKUP(C1058,'Unit Retitle List'!$A$2:$C$1045,3,FALSE),F1058)</f>
        <v>NR DIAHQ 0166</v>
      </c>
      <c r="I1058" s="10" t="s">
        <v>4431</v>
      </c>
      <c r="J1058" s="10" t="s">
        <v>4432</v>
      </c>
      <c r="K1058" s="10" t="s">
        <v>298</v>
      </c>
      <c r="L1058" s="10" t="s">
        <v>4433</v>
      </c>
      <c r="M1058" s="10" t="s">
        <v>4434</v>
      </c>
      <c r="Q1058" s="9" t="str">
        <f t="shared" si="49"/>
        <v xml:space="preserve">						{"85845","NR DIAHQ 0166 (NOSC WASHINGTON DC)"},</v>
      </c>
      <c r="R1058" s="9" t="str">
        <f t="shared" si="50"/>
        <v>insert into FTS_rui_codes (suggest_text_1, suggest_text_2, source) values ("85845","NR DIAHQ 0166 (NOSC WASHINGTON DC)","RESFOR N12 (07APR2021) and Re-Title List");</v>
      </c>
    </row>
    <row r="1059" spans="1:18" ht="32" x14ac:dyDescent="0.2">
      <c r="A1059" s="7" t="s">
        <v>291</v>
      </c>
      <c r="B1059" s="10" t="s">
        <v>3736</v>
      </c>
      <c r="C1059" s="65">
        <v>85870</v>
      </c>
      <c r="D1059" s="10" t="s">
        <v>3796</v>
      </c>
      <c r="E1059" s="59">
        <f t="shared" si="48"/>
        <v>85870</v>
      </c>
      <c r="F1059" s="10" t="s">
        <v>3797</v>
      </c>
      <c r="G1059" s="59" t="str">
        <f>+VLOOKUP(C1059,'Unit Retitle List'!$A$2:$C$1045,3,FALSE)</f>
        <v>NR C3F N4</v>
      </c>
      <c r="H1059" s="10" t="str">
        <f>+IFERROR(VLOOKUP(C1059,'Unit Retitle List'!$A$2:$C$1045,3,FALSE),F1059)</f>
        <v>NR C3F N4</v>
      </c>
      <c r="I1059" s="10" t="s">
        <v>3739</v>
      </c>
      <c r="J1059" s="10" t="s">
        <v>47</v>
      </c>
      <c r="K1059" s="10" t="s">
        <v>48</v>
      </c>
      <c r="L1059" s="10" t="s">
        <v>3740</v>
      </c>
      <c r="M1059" s="22" t="s">
        <v>3741</v>
      </c>
      <c r="O1059" s="17"/>
      <c r="P1059" s="13"/>
      <c r="Q1059" s="9" t="str">
        <f t="shared" si="49"/>
        <v xml:space="preserve">						{"85870","NR C3F N4 (NOSC SAN DIEGO CA)"},</v>
      </c>
      <c r="R1059" s="9" t="str">
        <f t="shared" si="50"/>
        <v>insert into FTS_rui_codes (suggest_text_1, suggest_text_2, source) values ("85870","NR C3F N4 (NOSC SAN DIEGO CA)","RESFOR N12 (07APR2021) and Re-Title List");</v>
      </c>
    </row>
    <row r="1060" spans="1:18" ht="32" x14ac:dyDescent="0.2">
      <c r="A1060" s="7" t="s">
        <v>291</v>
      </c>
      <c r="B1060" s="10" t="s">
        <v>4428</v>
      </c>
      <c r="C1060" s="65">
        <v>85873</v>
      </c>
      <c r="D1060" s="10" t="s">
        <v>4592</v>
      </c>
      <c r="E1060" s="59">
        <f t="shared" si="48"/>
        <v>85873</v>
      </c>
      <c r="F1060" s="10" t="s">
        <v>4592</v>
      </c>
      <c r="G1060" s="59" t="e">
        <f>+VLOOKUP(C1060,'Unit Retitle List'!$A$2:$C$1045,3,FALSE)</f>
        <v>#N/A</v>
      </c>
      <c r="H1060" s="10" t="str">
        <f>+IFERROR(VLOOKUP(C1060,'Unit Retitle List'!$A$2:$C$1045,3,FALSE),F1060)</f>
        <v>NR NRL S&amp;T 104</v>
      </c>
      <c r="I1060" s="10" t="s">
        <v>4431</v>
      </c>
      <c r="J1060" s="10" t="s">
        <v>4432</v>
      </c>
      <c r="K1060" s="10" t="s">
        <v>298</v>
      </c>
      <c r="L1060" s="10" t="s">
        <v>4433</v>
      </c>
      <c r="M1060" s="10" t="s">
        <v>4434</v>
      </c>
      <c r="Q1060" s="9" t="str">
        <f t="shared" si="49"/>
        <v xml:space="preserve">						{"85873","NR NRL S&amp;T 104 (NOSC WASHINGTON DC)"},</v>
      </c>
      <c r="R1060" s="9" t="str">
        <f t="shared" si="50"/>
        <v>insert into FTS_rui_codes (suggest_text_1, suggest_text_2, source) values ("85873","NR NRL S&amp;T 104 (NOSC WASHINGTON DC)","RESFOR N12 (07APR2021) and Re-Title List");</v>
      </c>
    </row>
    <row r="1061" spans="1:18" ht="32" x14ac:dyDescent="0.2">
      <c r="A1061" s="7" t="s">
        <v>291</v>
      </c>
      <c r="B1061" s="10" t="s">
        <v>649</v>
      </c>
      <c r="C1061" s="65">
        <v>85876</v>
      </c>
      <c r="D1061" s="10" t="s">
        <v>688</v>
      </c>
      <c r="E1061" s="59">
        <f t="shared" si="48"/>
        <v>85876</v>
      </c>
      <c r="F1061" s="10" t="s">
        <v>688</v>
      </c>
      <c r="G1061" s="59" t="e">
        <f>+VLOOKUP(C1061,'Unit Retitle List'!$A$2:$C$1045,3,FALSE)</f>
        <v>#N/A</v>
      </c>
      <c r="H1061" s="10" t="str">
        <f>+IFERROR(VLOOKUP(C1061,'Unit Retitle List'!$A$2:$C$1045,3,FALSE),F1061)</f>
        <v>NR ONR/NRL S&amp;T 109</v>
      </c>
      <c r="I1061" s="10" t="s">
        <v>652</v>
      </c>
      <c r="J1061" s="10" t="s">
        <v>653</v>
      </c>
      <c r="K1061" s="10" t="s">
        <v>654</v>
      </c>
      <c r="L1061" s="10" t="s">
        <v>655</v>
      </c>
      <c r="M1061" s="10" t="s">
        <v>656</v>
      </c>
      <c r="Q1061" s="9" t="str">
        <f t="shared" si="49"/>
        <v xml:space="preserve">						{"85876","NR ONR/NRL S&amp;T 109 (NOSC CHICAGO IL)"},</v>
      </c>
      <c r="R1061" s="9" t="str">
        <f t="shared" si="50"/>
        <v>insert into FTS_rui_codes (suggest_text_1, suggest_text_2, source) values ("85876","NR ONR/NRL S&amp;T 109 (NOSC CHICAGO IL)","RESFOR N12 (07APR2021) and Re-Title List");</v>
      </c>
    </row>
    <row r="1062" spans="1:18" ht="32" x14ac:dyDescent="0.2">
      <c r="A1062" s="7" t="s">
        <v>291</v>
      </c>
      <c r="B1062" s="10" t="s">
        <v>3878</v>
      </c>
      <c r="C1062" s="65">
        <v>85877</v>
      </c>
      <c r="D1062" s="10" t="s">
        <v>3885</v>
      </c>
      <c r="E1062" s="59">
        <f t="shared" si="48"/>
        <v>85877</v>
      </c>
      <c r="F1062" s="10" t="s">
        <v>3885</v>
      </c>
      <c r="G1062" s="59" t="str">
        <f>+VLOOKUP(C1062,'Unit Retitle List'!$A$2:$C$1045,3,FALSE)</f>
        <v>NR ONR S&amp;T 204</v>
      </c>
      <c r="H1062" s="10" t="str">
        <f>+IFERROR(VLOOKUP(C1062,'Unit Retitle List'!$A$2:$C$1045,3,FALSE),F1062)</f>
        <v>NR ONR S&amp;T 204</v>
      </c>
      <c r="I1062" s="10" t="s">
        <v>3881</v>
      </c>
      <c r="J1062" s="10" t="s">
        <v>3882</v>
      </c>
      <c r="K1062" s="10" t="s">
        <v>48</v>
      </c>
      <c r="L1062" s="10" t="s">
        <v>3883</v>
      </c>
      <c r="M1062" s="22" t="s">
        <v>3884</v>
      </c>
      <c r="O1062" s="17"/>
      <c r="P1062" s="13"/>
      <c r="Q1062" s="9" t="str">
        <f t="shared" si="49"/>
        <v xml:space="preserve">						{"85877","NR ONR S&amp;T 204 (NOSC SAN JOSE CA)"},</v>
      </c>
      <c r="R1062" s="9" t="str">
        <f t="shared" si="50"/>
        <v>insert into FTS_rui_codes (suggest_text_1, suggest_text_2, source) values ("85877","NR ONR S&amp;T 204 (NOSC SAN JOSE CA)","RESFOR N12 (07APR2021) and Re-Title List");</v>
      </c>
    </row>
    <row r="1063" spans="1:18" ht="32" x14ac:dyDescent="0.2">
      <c r="A1063" s="7" t="s">
        <v>291</v>
      </c>
      <c r="B1063" s="10" t="s">
        <v>4262</v>
      </c>
      <c r="C1063" s="65">
        <v>85879</v>
      </c>
      <c r="D1063" s="10" t="s">
        <v>4288</v>
      </c>
      <c r="E1063" s="59">
        <f t="shared" si="48"/>
        <v>85879</v>
      </c>
      <c r="F1063" s="10" t="s">
        <v>4289</v>
      </c>
      <c r="G1063" s="59" t="e">
        <f>+VLOOKUP(C1063,'Unit Retitle List'!$A$2:$C$1045,3,FALSE)</f>
        <v>#N/A</v>
      </c>
      <c r="H1063" s="10" t="str">
        <f>+IFERROR(VLOOKUP(C1063,'Unit Retitle List'!$A$2:$C$1045,3,FALSE),F1063)</f>
        <v>NR 4MLG ENG SPT CO 6ESB D8</v>
      </c>
      <c r="I1063" s="10" t="s">
        <v>4280</v>
      </c>
      <c r="J1063" s="10" t="s">
        <v>4266</v>
      </c>
      <c r="K1063" s="10" t="s">
        <v>3199</v>
      </c>
      <c r="L1063" s="10" t="s">
        <v>4281</v>
      </c>
      <c r="M1063" s="22" t="s">
        <v>4268</v>
      </c>
      <c r="N1063" s="13"/>
      <c r="O1063" s="13"/>
      <c r="P1063" s="13"/>
      <c r="Q1063" s="9" t="str">
        <f t="shared" si="49"/>
        <v xml:space="preserve">						{"85879","NR 4MLG ENG SPT CO 6ESB D8 (NOSC TUCSON AZ)"},</v>
      </c>
      <c r="R1063" s="9" t="str">
        <f t="shared" si="50"/>
        <v>insert into FTS_rui_codes (suggest_text_1, suggest_text_2, source) values ("85879","NR 4MLG ENG SPT CO 6ESB D8 (NOSC TUCSON AZ)","RESFOR N12 (07APR2021) and Re-Title List");</v>
      </c>
    </row>
    <row r="1064" spans="1:18" ht="32" x14ac:dyDescent="0.2">
      <c r="A1064" s="7" t="s">
        <v>291</v>
      </c>
      <c r="B1064" s="10" t="s">
        <v>810</v>
      </c>
      <c r="C1064" s="65">
        <v>85886</v>
      </c>
      <c r="D1064" s="10" t="s">
        <v>825</v>
      </c>
      <c r="E1064" s="59">
        <f t="shared" si="48"/>
        <v>85886</v>
      </c>
      <c r="F1064" s="10" t="s">
        <v>825</v>
      </c>
      <c r="G1064" s="59" t="str">
        <f>+VLOOKUP(C1064,'Unit Retitle List'!$A$2:$C$1045,3,FALSE)</f>
        <v>NR NAWCAD ORL</v>
      </c>
      <c r="H1064" s="10" t="str">
        <f>+IFERROR(VLOOKUP(C1064,'Unit Retitle List'!$A$2:$C$1045,3,FALSE),F1064)</f>
        <v>NR NAWCAD ORL</v>
      </c>
      <c r="I1064" s="10" t="s">
        <v>813</v>
      </c>
      <c r="J1064" s="10" t="s">
        <v>794</v>
      </c>
      <c r="K1064" s="10" t="s">
        <v>72</v>
      </c>
      <c r="L1064" s="10" t="s">
        <v>814</v>
      </c>
      <c r="M1064" s="10" t="s">
        <v>815</v>
      </c>
      <c r="Q1064" s="9" t="str">
        <f t="shared" si="49"/>
        <v xml:space="preserve">						{"85886","NR NAWCAD ORL (NOSC COLUMBUS OH)"},</v>
      </c>
      <c r="R1064" s="9" t="str">
        <f t="shared" si="50"/>
        <v>insert into FTS_rui_codes (suggest_text_1, suggest_text_2, source) values ("85886","NR NAWCAD ORL (NOSC COLUMBUS OH)","RESFOR N12 (07APR2021) and Re-Title List");</v>
      </c>
    </row>
    <row r="1065" spans="1:18" ht="32" x14ac:dyDescent="0.2">
      <c r="A1065" s="7" t="s">
        <v>291</v>
      </c>
      <c r="B1065" s="10" t="s">
        <v>1895</v>
      </c>
      <c r="C1065" s="65">
        <v>85895</v>
      </c>
      <c r="D1065" s="10" t="s">
        <v>1911</v>
      </c>
      <c r="E1065" s="59">
        <f t="shared" si="48"/>
        <v>85895</v>
      </c>
      <c r="F1065" s="10" t="s">
        <v>1912</v>
      </c>
      <c r="G1065" s="59" t="e">
        <f>+VLOOKUP(C1065,'Unit Retitle List'!$A$2:$C$1045,3,FALSE)</f>
        <v>#N/A</v>
      </c>
      <c r="H1065" s="10" t="str">
        <f>+IFERROR(VLOOKUP(C1065,'Unit Retitle List'!$A$2:$C$1045,3,FALSE),F1065)</f>
        <v>NR SURGEMAIN KANSAS CITY</v>
      </c>
      <c r="I1065" s="10" t="s">
        <v>1899</v>
      </c>
      <c r="J1065" s="10" t="s">
        <v>1900</v>
      </c>
      <c r="K1065" s="10" t="s">
        <v>1901</v>
      </c>
      <c r="L1065" s="10" t="s">
        <v>1913</v>
      </c>
      <c r="M1065" s="10" t="s">
        <v>1903</v>
      </c>
      <c r="Q1065" s="9" t="str">
        <f t="shared" si="49"/>
        <v xml:space="preserve">						{"85895","NR SURGEMAIN KANSAS CITY (NOSC KANSAS CITY MO)"},</v>
      </c>
      <c r="R1065" s="9" t="str">
        <f t="shared" si="50"/>
        <v>insert into FTS_rui_codes (suggest_text_1, suggest_text_2, source) values ("85895","NR SURGEMAIN KANSAS CITY (NOSC KANSAS CITY MO)","RESFOR N12 (07APR2021) and Re-Title List");</v>
      </c>
    </row>
    <row r="1066" spans="1:18" ht="32" x14ac:dyDescent="0.2">
      <c r="A1066" s="7" t="s">
        <v>291</v>
      </c>
      <c r="B1066" s="7" t="s">
        <v>2730</v>
      </c>
      <c r="C1066" s="66">
        <v>85897</v>
      </c>
      <c r="D1066" s="7" t="s">
        <v>2929</v>
      </c>
      <c r="E1066" s="59">
        <f t="shared" si="48"/>
        <v>85897</v>
      </c>
      <c r="F1066" s="7" t="s">
        <v>2930</v>
      </c>
      <c r="G1066" s="59" t="e">
        <f>+VLOOKUP(C1066,'Unit Retitle List'!$A$2:$C$1045,3,FALSE)</f>
        <v>#N/A</v>
      </c>
      <c r="H1066" s="10" t="str">
        <f>+IFERROR(VLOOKUP(C1066,'Unit Retitle List'!$A$2:$C$1045,3,FALSE),F1066)</f>
        <v>NR HMM 774 MAG 49</v>
      </c>
      <c r="I1066" s="7" t="s">
        <v>2734</v>
      </c>
      <c r="J1066" s="7" t="s">
        <v>2735</v>
      </c>
      <c r="K1066" s="7" t="s">
        <v>26</v>
      </c>
      <c r="L1066" s="7" t="s">
        <v>2736</v>
      </c>
      <c r="M1066" s="7" t="s">
        <v>2737</v>
      </c>
      <c r="Q1066" s="9" t="str">
        <f t="shared" si="49"/>
        <v xml:space="preserve">						{"85897","NR HMM 774 MAG 49 (NOSC NORFOLK VA)"},</v>
      </c>
      <c r="R1066" s="9" t="str">
        <f t="shared" si="50"/>
        <v>insert into FTS_rui_codes (suggest_text_1, suggest_text_2, source) values ("85897","NR HMM 774 MAG 49 (NOSC NORFOLK VA)","RESFOR N12 (07APR2021) and Re-Title List");</v>
      </c>
    </row>
    <row r="1067" spans="1:18" ht="32" x14ac:dyDescent="0.2">
      <c r="A1067" s="7" t="s">
        <v>291</v>
      </c>
      <c r="B1067" s="10" t="s">
        <v>4803</v>
      </c>
      <c r="C1067" s="65">
        <v>85907</v>
      </c>
      <c r="D1067" s="10" t="s">
        <v>4821</v>
      </c>
      <c r="E1067" s="59">
        <f t="shared" si="48"/>
        <v>85907</v>
      </c>
      <c r="F1067" s="10" t="s">
        <v>4822</v>
      </c>
      <c r="G1067" s="59" t="e">
        <f>+VLOOKUP(C1067,'Unit Retitle List'!$A$2:$C$1045,3,FALSE)</f>
        <v>#N/A</v>
      </c>
      <c r="H1067" s="10" t="str">
        <f>+IFERROR(VLOOKUP(C1067,'Unit Retitle List'!$A$2:$C$1045,3,FALSE),F1067)</f>
        <v>NR SPECIAL BOAT UNIT 18</v>
      </c>
      <c r="I1067" s="10" t="s">
        <v>4806</v>
      </c>
      <c r="J1067" s="10" t="s">
        <v>2735</v>
      </c>
      <c r="K1067" s="10" t="s">
        <v>26</v>
      </c>
      <c r="L1067" s="10" t="s">
        <v>4807</v>
      </c>
      <c r="M1067" s="10" t="s">
        <v>4808</v>
      </c>
      <c r="Q1067" s="9" t="str">
        <f t="shared" si="49"/>
        <v xml:space="preserve">						{"85907","NR SPECIAL BOAT UNIT 18 (SEAL TEAM EIGHTEEN)"},</v>
      </c>
      <c r="R1067" s="9" t="str">
        <f t="shared" si="50"/>
        <v>insert into FTS_rui_codes (suggest_text_1, suggest_text_2, source) values ("85907","NR SPECIAL BOAT UNIT 18 (SEAL TEAM EIGHTEEN)","RESFOR N12 (07APR2021) and Re-Title List");</v>
      </c>
    </row>
    <row r="1068" spans="1:18" ht="32" x14ac:dyDescent="0.2">
      <c r="A1068" s="7" t="s">
        <v>291</v>
      </c>
      <c r="B1068" s="10" t="s">
        <v>4428</v>
      </c>
      <c r="C1068" s="65">
        <v>85909</v>
      </c>
      <c r="D1068" s="10" t="s">
        <v>4590</v>
      </c>
      <c r="E1068" s="59">
        <f t="shared" si="48"/>
        <v>85909</v>
      </c>
      <c r="F1068" s="10" t="s">
        <v>4591</v>
      </c>
      <c r="G1068" s="59" t="str">
        <f>+VLOOKUP(C1068,'Unit Retitle List'!$A$2:$C$1045,3,FALSE)</f>
        <v>NR ASN RDA ACQ WAS</v>
      </c>
      <c r="H1068" s="10" t="str">
        <f>+IFERROR(VLOOKUP(C1068,'Unit Retitle List'!$A$2:$C$1045,3,FALSE),F1068)</f>
        <v>NR ASN RDA ACQ WAS</v>
      </c>
      <c r="I1068" s="10" t="s">
        <v>4431</v>
      </c>
      <c r="J1068" s="10" t="s">
        <v>4432</v>
      </c>
      <c r="K1068" s="10" t="s">
        <v>298</v>
      </c>
      <c r="L1068" s="10" t="s">
        <v>4433</v>
      </c>
      <c r="M1068" s="10" t="s">
        <v>4434</v>
      </c>
      <c r="Q1068" s="9" t="str">
        <f t="shared" si="49"/>
        <v xml:space="preserve">						{"85909","NR ASN RDA ACQ WAS (NOSC WASHINGTON DC)"},</v>
      </c>
      <c r="R1068" s="9" t="str">
        <f t="shared" si="50"/>
        <v>insert into FTS_rui_codes (suggest_text_1, suggest_text_2, source) values ("85909","NR ASN RDA ACQ WAS (NOSC WASHINGTON DC)","RESFOR N12 (07APR2021) and Re-Title List");</v>
      </c>
    </row>
    <row r="1069" spans="1:18" ht="32" x14ac:dyDescent="0.2">
      <c r="A1069" s="7" t="s">
        <v>291</v>
      </c>
      <c r="B1069" s="10" t="s">
        <v>2499</v>
      </c>
      <c r="C1069" s="65">
        <v>85910</v>
      </c>
      <c r="D1069" s="10" t="s">
        <v>2539</v>
      </c>
      <c r="E1069" s="59">
        <f t="shared" si="48"/>
        <v>85910</v>
      </c>
      <c r="F1069" s="10" t="s">
        <v>2539</v>
      </c>
      <c r="G1069" s="59" t="e">
        <f>+VLOOKUP(C1069,'Unit Retitle List'!$A$2:$C$1045,3,FALSE)</f>
        <v>#N/A</v>
      </c>
      <c r="H1069" s="10" t="str">
        <f>+IFERROR(VLOOKUP(C1069,'Unit Retitle List'!$A$2:$C$1045,3,FALSE),F1069)</f>
        <v>NR SPAWAR 101</v>
      </c>
      <c r="I1069" s="10" t="s">
        <v>2502</v>
      </c>
      <c r="J1069" s="10" t="s">
        <v>2503</v>
      </c>
      <c r="K1069" s="10" t="s">
        <v>2504</v>
      </c>
      <c r="L1069" s="10" t="s">
        <v>2505</v>
      </c>
      <c r="M1069" s="10" t="s">
        <v>2506</v>
      </c>
      <c r="O1069" s="17"/>
      <c r="Q1069" s="9" t="str">
        <f t="shared" si="49"/>
        <v xml:space="preserve">						{"85910","NR SPAWAR 101 (NOSC NEW LONDON CT)"},</v>
      </c>
      <c r="R1069" s="9" t="str">
        <f t="shared" si="50"/>
        <v>insert into FTS_rui_codes (suggest_text_1, suggest_text_2, source) values ("85910","NR SPAWAR 101 (NOSC NEW LONDON CT)","RESFOR N12 (07APR2021) and Re-Title List");</v>
      </c>
    </row>
    <row r="1070" spans="1:18" ht="32" x14ac:dyDescent="0.2">
      <c r="A1070" s="7" t="s">
        <v>291</v>
      </c>
      <c r="B1070" s="7" t="s">
        <v>2730</v>
      </c>
      <c r="C1070" s="66">
        <v>85928</v>
      </c>
      <c r="D1070" s="7" t="s">
        <v>2927</v>
      </c>
      <c r="E1070" s="59">
        <f t="shared" si="48"/>
        <v>85928</v>
      </c>
      <c r="F1070" s="7" t="s">
        <v>2928</v>
      </c>
      <c r="G1070" s="59" t="str">
        <f>+VLOOKUP(C1070,'Unit Retitle List'!$A$2:$C$1045,3,FALSE)</f>
        <v>NR NIFR MA NOR</v>
      </c>
      <c r="H1070" s="10" t="str">
        <f>+IFERROR(VLOOKUP(C1070,'Unit Retitle List'!$A$2:$C$1045,3,FALSE),F1070)</f>
        <v>NR NIFR MA NOR</v>
      </c>
      <c r="I1070" s="7" t="s">
        <v>2734</v>
      </c>
      <c r="J1070" s="7" t="s">
        <v>2735</v>
      </c>
      <c r="K1070" s="7" t="s">
        <v>26</v>
      </c>
      <c r="L1070" s="7" t="s">
        <v>2736</v>
      </c>
      <c r="M1070" s="7" t="s">
        <v>2737</v>
      </c>
      <c r="Q1070" s="9" t="str">
        <f t="shared" si="49"/>
        <v xml:space="preserve">						{"85928","NR NIFR MA NOR (NOSC NORFOLK VA)"},</v>
      </c>
      <c r="R1070" s="9" t="str">
        <f t="shared" si="50"/>
        <v>insert into FTS_rui_codes (suggest_text_1, suggest_text_2, source) values ("85928","NR NIFR MA NOR (NOSC NORFOLK VA)","RESFOR N12 (07APR2021) and Re-Title List");</v>
      </c>
    </row>
    <row r="1071" spans="1:18" ht="32" x14ac:dyDescent="0.2">
      <c r="A1071" s="7" t="s">
        <v>291</v>
      </c>
      <c r="B1071" s="10" t="s">
        <v>4428</v>
      </c>
      <c r="C1071" s="65">
        <v>85943</v>
      </c>
      <c r="D1071" s="10" t="s">
        <v>4588</v>
      </c>
      <c r="E1071" s="59">
        <f t="shared" si="48"/>
        <v>85943</v>
      </c>
      <c r="F1071" s="10" t="s">
        <v>4589</v>
      </c>
      <c r="G1071" s="59" t="e">
        <f>+VLOOKUP(C1071,'Unit Retitle List'!$A$2:$C$1045,3,FALSE)</f>
        <v>#N/A</v>
      </c>
      <c r="H1071" s="10" t="str">
        <f>+IFERROR(VLOOKUP(C1071,'Unit Retitle List'!$A$2:$C$1045,3,FALSE),F1071)</f>
        <v>NR CNO OPS AND PLANS</v>
      </c>
      <c r="I1071" s="10" t="s">
        <v>4431</v>
      </c>
      <c r="J1071" s="10" t="s">
        <v>4432</v>
      </c>
      <c r="K1071" s="10" t="s">
        <v>298</v>
      </c>
      <c r="L1071" s="10" t="s">
        <v>4433</v>
      </c>
      <c r="M1071" s="10" t="s">
        <v>4434</v>
      </c>
      <c r="Q1071" s="9" t="str">
        <f t="shared" si="49"/>
        <v xml:space="preserve">						{"85943","NR CNO OPS AND PLANS (NOSC WASHINGTON DC)"},</v>
      </c>
      <c r="R1071" s="9" t="str">
        <f t="shared" si="50"/>
        <v>insert into FTS_rui_codes (suggest_text_1, suggest_text_2, source) values ("85943","NR CNO OPS AND PLANS (NOSC WASHINGTON DC)","RESFOR N12 (07APR2021) and Re-Title List");</v>
      </c>
    </row>
    <row r="1072" spans="1:18" ht="32" x14ac:dyDescent="0.2">
      <c r="A1072" s="7" t="s">
        <v>291</v>
      </c>
      <c r="B1072" s="10" t="s">
        <v>3286</v>
      </c>
      <c r="C1072" s="65">
        <v>85947</v>
      </c>
      <c r="D1072" s="10" t="s">
        <v>3305</v>
      </c>
      <c r="E1072" s="59">
        <f t="shared" si="48"/>
        <v>85947</v>
      </c>
      <c r="F1072" s="10" t="s">
        <v>3306</v>
      </c>
      <c r="G1072" s="59" t="e">
        <f>+VLOOKUP(C1072,'Unit Retitle List'!$A$2:$C$1045,3,FALSE)</f>
        <v>#N/A</v>
      </c>
      <c r="H1072" s="10" t="str">
        <f>+IFERROR(VLOOKUP(C1072,'Unit Retitle List'!$A$2:$C$1045,3,FALSE),F1072)</f>
        <v>NR MASS 6 MACG 48</v>
      </c>
      <c r="I1072" s="10" t="s">
        <v>3289</v>
      </c>
      <c r="J1072" s="10" t="s">
        <v>3290</v>
      </c>
      <c r="K1072" s="10" t="s">
        <v>2504</v>
      </c>
      <c r="L1072" s="10" t="s">
        <v>3291</v>
      </c>
      <c r="M1072" s="10" t="s">
        <v>3292</v>
      </c>
      <c r="Q1072" s="9" t="str">
        <f t="shared" si="49"/>
        <v xml:space="preserve">						{"85947","NR MASS 6 MACG 48 (NOSC PLAINVILLE CT)"},</v>
      </c>
      <c r="R1072" s="9" t="str">
        <f t="shared" si="50"/>
        <v>insert into FTS_rui_codes (suggest_text_1, suggest_text_2, source) values ("85947","NR MASS 6 MACG 48 (NOSC PLAINVILLE CT)","RESFOR N12 (07APR2021) and Re-Title List");</v>
      </c>
    </row>
    <row r="1073" spans="1:18" ht="32" x14ac:dyDescent="0.2">
      <c r="A1073" s="7" t="s">
        <v>291</v>
      </c>
      <c r="B1073" s="10" t="s">
        <v>3878</v>
      </c>
      <c r="C1073" s="65">
        <v>85949</v>
      </c>
      <c r="D1073" s="10" t="s">
        <v>3900</v>
      </c>
      <c r="E1073" s="59">
        <f t="shared" si="48"/>
        <v>85949</v>
      </c>
      <c r="F1073" s="10" t="s">
        <v>3901</v>
      </c>
      <c r="G1073" s="59" t="e">
        <f>+VLOOKUP(C1073,'Unit Retitle List'!$A$2:$C$1045,3,FALSE)</f>
        <v>#N/A</v>
      </c>
      <c r="H1073" s="10" t="str">
        <f>+IFERROR(VLOOKUP(C1073,'Unit Retitle List'!$A$2:$C$1045,3,FALSE),F1073)</f>
        <v>NR ADMIN PERS 1976</v>
      </c>
      <c r="I1073" s="10" t="s">
        <v>3881</v>
      </c>
      <c r="J1073" s="10" t="s">
        <v>3882</v>
      </c>
      <c r="K1073" s="10" t="s">
        <v>48</v>
      </c>
      <c r="L1073" s="10" t="s">
        <v>3883</v>
      </c>
      <c r="M1073" s="22" t="s">
        <v>3884</v>
      </c>
      <c r="O1073" s="17"/>
      <c r="P1073" s="13"/>
      <c r="Q1073" s="9" t="str">
        <f t="shared" si="49"/>
        <v xml:space="preserve">						{"85949","NR ADMIN PERS 1976 (NOSC SAN JOSE CA)"},</v>
      </c>
      <c r="R1073" s="9" t="str">
        <f t="shared" si="50"/>
        <v>insert into FTS_rui_codes (suggest_text_1, suggest_text_2, source) values ("85949","NR ADMIN PERS 1976 (NOSC SAN JOSE CA)","RESFOR N12 (07APR2021) and Re-Title List");</v>
      </c>
    </row>
    <row r="1074" spans="1:18" ht="32" x14ac:dyDescent="0.2">
      <c r="A1074" s="7" t="s">
        <v>291</v>
      </c>
      <c r="B1074" s="10" t="s">
        <v>142</v>
      </c>
      <c r="C1074" s="65">
        <v>85955</v>
      </c>
      <c r="D1074" s="10" t="s">
        <v>191</v>
      </c>
      <c r="E1074" s="59">
        <f t="shared" si="48"/>
        <v>85955</v>
      </c>
      <c r="F1074" s="10" t="s">
        <v>192</v>
      </c>
      <c r="G1074" s="59" t="str">
        <f>+VLOOKUP(C1074,'Unit Retitle List'!$A$2:$C$1045,3,FALSE)</f>
        <v>NR C6F PAO</v>
      </c>
      <c r="H1074" s="10" t="str">
        <f>+IFERROR(VLOOKUP(C1074,'Unit Retitle List'!$A$2:$C$1045,3,FALSE),F1074)</f>
        <v>NR C6F PAO</v>
      </c>
      <c r="I1074" s="10" t="s">
        <v>145</v>
      </c>
      <c r="J1074" s="10" t="s">
        <v>146</v>
      </c>
      <c r="K1074" s="10" t="s">
        <v>147</v>
      </c>
      <c r="L1074" s="10" t="s">
        <v>148</v>
      </c>
      <c r="M1074" s="10" t="s">
        <v>149</v>
      </c>
      <c r="Q1074" s="9" t="str">
        <f t="shared" si="49"/>
        <v xml:space="preserve">						{"85955","NR C6F PAO (NOSC ATLANTA GA)"},</v>
      </c>
      <c r="R1074" s="9" t="str">
        <f t="shared" si="50"/>
        <v>insert into FTS_rui_codes (suggest_text_1, suggest_text_2, source) values ("85955","NR C6F PAO (NOSC ATLANTA GA)","RESFOR N12 (07APR2021) and Re-Title List");</v>
      </c>
    </row>
    <row r="1075" spans="1:18" ht="32" x14ac:dyDescent="0.2">
      <c r="A1075" s="7" t="s">
        <v>291</v>
      </c>
      <c r="B1075" s="10" t="s">
        <v>2543</v>
      </c>
      <c r="C1075" s="65">
        <v>85956</v>
      </c>
      <c r="D1075" s="10" t="s">
        <v>2554</v>
      </c>
      <c r="E1075" s="59">
        <f t="shared" si="48"/>
        <v>85956</v>
      </c>
      <c r="F1075" s="10" t="s">
        <v>2555</v>
      </c>
      <c r="G1075" s="59" t="str">
        <f>+VLOOKUP(C1075,'Unit Retitle List'!$A$2:$C$1045,3,FALSE)</f>
        <v>NR NAVINFO NOL</v>
      </c>
      <c r="H1075" s="10" t="str">
        <f>+IFERROR(VLOOKUP(C1075,'Unit Retitle List'!$A$2:$C$1045,3,FALSE),F1075)</f>
        <v>NR NAVINFO NOL</v>
      </c>
      <c r="I1075" s="10" t="s">
        <v>2546</v>
      </c>
      <c r="J1075" s="10" t="s">
        <v>2547</v>
      </c>
      <c r="K1075" s="10" t="s">
        <v>2548</v>
      </c>
      <c r="L1075" s="10" t="s">
        <v>2549</v>
      </c>
      <c r="M1075" s="10" t="s">
        <v>2550</v>
      </c>
      <c r="Q1075" s="9" t="str">
        <f t="shared" si="49"/>
        <v xml:space="preserve">						{"85956","NR NAVINFO NOL (NOSC NEW ORLEANS LA)"},</v>
      </c>
      <c r="R1075" s="9" t="str">
        <f t="shared" si="50"/>
        <v>insert into FTS_rui_codes (suggest_text_1, suggest_text_2, source) values ("85956","NR NAVINFO NOL (NOSC NEW ORLEANS LA)","RESFOR N12 (07APR2021) and Re-Title List");</v>
      </c>
    </row>
    <row r="1076" spans="1:18" ht="32" x14ac:dyDescent="0.2">
      <c r="A1076" s="7" t="s">
        <v>291</v>
      </c>
      <c r="B1076" s="10" t="s">
        <v>270</v>
      </c>
      <c r="C1076" s="65">
        <v>85960</v>
      </c>
      <c r="D1076" s="10" t="s">
        <v>277</v>
      </c>
      <c r="E1076" s="59">
        <f t="shared" si="48"/>
        <v>85960</v>
      </c>
      <c r="F1076" s="10" t="s">
        <v>278</v>
      </c>
      <c r="G1076" s="59" t="str">
        <f>+VLOOKUP(C1076,'Unit Retitle List'!$A$2:$C$1045,3,FALSE)</f>
        <v>NR NMRTC PTS AVO</v>
      </c>
      <c r="H1076" s="10" t="str">
        <f>+IFERROR(VLOOKUP(C1076,'Unit Retitle List'!$A$2:$C$1045,3,FALSE),F1076)</f>
        <v>NR NMRTC PTS AVO</v>
      </c>
      <c r="I1076" s="10" t="s">
        <v>279</v>
      </c>
      <c r="J1076" s="10" t="s">
        <v>280</v>
      </c>
      <c r="K1076" s="10" t="s">
        <v>275</v>
      </c>
      <c r="L1076" s="10" t="s">
        <v>281</v>
      </c>
      <c r="M1076" s="10" t="s">
        <v>276</v>
      </c>
      <c r="Q1076" s="9" t="str">
        <f t="shared" si="49"/>
        <v xml:space="preserve">						{"85960","NR NMRTC PTS AVO (NOSC AVOCA PA)"},</v>
      </c>
      <c r="R1076" s="9" t="str">
        <f t="shared" si="50"/>
        <v>insert into FTS_rui_codes (suggest_text_1, suggest_text_2, source) values ("85960","NR NMRTC PTS AVO (NOSC AVOCA PA)","RESFOR N12 (07APR2021) and Re-Title List");</v>
      </c>
    </row>
    <row r="1077" spans="1:18" ht="32" x14ac:dyDescent="0.2">
      <c r="A1077" s="7" t="s">
        <v>291</v>
      </c>
      <c r="B1077" s="10" t="s">
        <v>1139</v>
      </c>
      <c r="C1077" s="65">
        <v>85965</v>
      </c>
      <c r="D1077" s="10" t="s">
        <v>1160</v>
      </c>
      <c r="E1077" s="59">
        <f t="shared" si="48"/>
        <v>85965</v>
      </c>
      <c r="F1077" s="11" t="s">
        <v>1161</v>
      </c>
      <c r="G1077" s="59" t="str">
        <f>+VLOOKUP(C1077,'Unit Retitle List'!$A$2:$C$1045,3,FALSE)</f>
        <v>NR NMRTC CP EVE</v>
      </c>
      <c r="H1077" s="10" t="str">
        <f>+IFERROR(VLOOKUP(C1077,'Unit Retitle List'!$A$2:$C$1045,3,FALSE),F1077)</f>
        <v>NR NMRTC CP EVE</v>
      </c>
      <c r="I1077" s="10" t="s">
        <v>1162</v>
      </c>
      <c r="J1077" s="10" t="s">
        <v>1143</v>
      </c>
      <c r="K1077" s="10" t="s">
        <v>1144</v>
      </c>
      <c r="L1077" s="10" t="s">
        <v>1151</v>
      </c>
      <c r="M1077" s="10" t="s">
        <v>1146</v>
      </c>
      <c r="Q1077" s="9" t="str">
        <f t="shared" si="49"/>
        <v xml:space="preserve">						{"85965","NR NMRTC CP EVE (NOSC EVERETT WA)"},</v>
      </c>
      <c r="R1077" s="9" t="str">
        <f t="shared" si="50"/>
        <v>insert into FTS_rui_codes (suggest_text_1, suggest_text_2, source) values ("85965","NR NMRTC CP EVE (NOSC EVERETT WA)","RESFOR N12 (07APR2021) and Re-Title List");</v>
      </c>
    </row>
    <row r="1078" spans="1:18" ht="32" x14ac:dyDescent="0.2">
      <c r="A1078" s="7" t="s">
        <v>291</v>
      </c>
      <c r="B1078" s="10" t="s">
        <v>1749</v>
      </c>
      <c r="C1078" s="65">
        <v>86002</v>
      </c>
      <c r="D1078" s="10" t="s">
        <v>1843</v>
      </c>
      <c r="E1078" s="59">
        <f t="shared" si="48"/>
        <v>86002</v>
      </c>
      <c r="F1078" s="10" t="s">
        <v>1844</v>
      </c>
      <c r="G1078" s="59" t="str">
        <f>+VLOOKUP(C1078,'Unit Retitle List'!$A$2:$C$1045,3,FALSE)</f>
        <v>NR TOC JAC HQ</v>
      </c>
      <c r="H1078" s="10" t="str">
        <f>+IFERROR(VLOOKUP(C1078,'Unit Retitle List'!$A$2:$C$1045,3,FALSE),F1078)</f>
        <v>NR TOC JAC HQ</v>
      </c>
      <c r="I1078" s="10" t="s">
        <v>1753</v>
      </c>
      <c r="J1078" s="10" t="s">
        <v>53</v>
      </c>
      <c r="K1078" s="10" t="s">
        <v>54</v>
      </c>
      <c r="L1078" s="10" t="s">
        <v>1845</v>
      </c>
      <c r="M1078" s="10" t="s">
        <v>1755</v>
      </c>
      <c r="O1078" s="28"/>
      <c r="Q1078" s="9" t="str">
        <f t="shared" si="49"/>
        <v xml:space="preserve">						{"86002","NR TOC JAC HQ (NOSC JACKSONVILLE FL)"},</v>
      </c>
      <c r="R1078" s="9" t="str">
        <f t="shared" si="50"/>
        <v>insert into FTS_rui_codes (suggest_text_1, suggest_text_2, source) values ("86002","NR TOC JAC HQ (NOSC JACKSONVILLE FL)","RESFOR N12 (07APR2021) and Re-Title List");</v>
      </c>
    </row>
    <row r="1079" spans="1:18" ht="32" x14ac:dyDescent="0.2">
      <c r="A1079" s="7" t="s">
        <v>291</v>
      </c>
      <c r="B1079" s="10" t="s">
        <v>1641</v>
      </c>
      <c r="C1079" s="65">
        <v>86004</v>
      </c>
      <c r="D1079" s="10" t="s">
        <v>1656</v>
      </c>
      <c r="E1079" s="59">
        <f t="shared" si="48"/>
        <v>86004</v>
      </c>
      <c r="F1079" s="10" t="s">
        <v>1657</v>
      </c>
      <c r="G1079" s="59" t="str">
        <f>+VLOOKUP(C1079,'Unit Retitle List'!$A$2:$C$1045,3,FALSE)</f>
        <v>EMF GLAKES HOU</v>
      </c>
      <c r="H1079" s="10" t="str">
        <f>+IFERROR(VLOOKUP(C1079,'Unit Retitle List'!$A$2:$C$1045,3,FALSE),F1079)</f>
        <v>EMF GLAKES HOU</v>
      </c>
      <c r="I1079" s="10" t="s">
        <v>1645</v>
      </c>
      <c r="J1079" s="10" t="s">
        <v>1646</v>
      </c>
      <c r="K1079" s="10" t="s">
        <v>18</v>
      </c>
      <c r="L1079" s="10" t="s">
        <v>1647</v>
      </c>
      <c r="M1079" s="10" t="s">
        <v>1648</v>
      </c>
      <c r="Q1079" s="9" t="str">
        <f t="shared" si="49"/>
        <v xml:space="preserve">						{"86004","EMF GLAKES HOU (NOSC HOUSTON TX)"},</v>
      </c>
      <c r="R1079" s="9" t="str">
        <f t="shared" si="50"/>
        <v>insert into FTS_rui_codes (suggest_text_1, suggest_text_2, source) values ("86004","EMF GLAKES HOU (NOSC HOUSTON TX)","RESFOR N12 (07APR2021) and Re-Title List");</v>
      </c>
    </row>
    <row r="1080" spans="1:18" ht="32" x14ac:dyDescent="0.2">
      <c r="A1080" s="7" t="s">
        <v>291</v>
      </c>
      <c r="B1080" s="10" t="s">
        <v>649</v>
      </c>
      <c r="C1080" s="65">
        <v>86008</v>
      </c>
      <c r="D1080" s="10" t="s">
        <v>689</v>
      </c>
      <c r="E1080" s="59">
        <f t="shared" si="48"/>
        <v>86008</v>
      </c>
      <c r="F1080" s="10" t="s">
        <v>690</v>
      </c>
      <c r="G1080" s="59" t="str">
        <f>+VLOOKUP(C1080,'Unit Retitle List'!$A$2:$C$1045,3,FALSE)</f>
        <v>NR TOC JAC GLI</v>
      </c>
      <c r="H1080" s="10" t="str">
        <f>+IFERROR(VLOOKUP(C1080,'Unit Retitle List'!$A$2:$C$1045,3,FALSE),F1080)</f>
        <v>NR TOC JAC GLI</v>
      </c>
      <c r="I1080" s="10" t="s">
        <v>652</v>
      </c>
      <c r="J1080" s="10" t="s">
        <v>653</v>
      </c>
      <c r="K1080" s="10" t="s">
        <v>654</v>
      </c>
      <c r="L1080" s="10" t="s">
        <v>655</v>
      </c>
      <c r="M1080" s="10" t="s">
        <v>656</v>
      </c>
      <c r="Q1080" s="9" t="str">
        <f t="shared" si="49"/>
        <v xml:space="preserve">						{"86008","NR TOC JAC GLI (NOSC CHICAGO IL)"},</v>
      </c>
      <c r="R1080" s="9" t="str">
        <f t="shared" si="50"/>
        <v>insert into FTS_rui_codes (suggest_text_1, suggest_text_2, source) values ("86008","NR TOC JAC GLI (NOSC CHICAGO IL)","RESFOR N12 (07APR2021) and Re-Title List");</v>
      </c>
    </row>
    <row r="1081" spans="1:18" ht="32" x14ac:dyDescent="0.2">
      <c r="A1081" s="7" t="s">
        <v>291</v>
      </c>
      <c r="B1081" s="10" t="s">
        <v>3878</v>
      </c>
      <c r="C1081" s="65">
        <v>86011</v>
      </c>
      <c r="D1081" s="10" t="s">
        <v>3888</v>
      </c>
      <c r="E1081" s="59">
        <f t="shared" si="48"/>
        <v>86011</v>
      </c>
      <c r="F1081" s="10" t="s">
        <v>3889</v>
      </c>
      <c r="G1081" s="59" t="str">
        <f>+VLOOKUP(C1081,'Unit Retitle List'!$A$2:$C$1045,3,FALSE)</f>
        <v>NR DLA JRF DST SJC</v>
      </c>
      <c r="H1081" s="10" t="str">
        <f>+IFERROR(VLOOKUP(C1081,'Unit Retitle List'!$A$2:$C$1045,3,FALSE),F1081)</f>
        <v>NR DLA JRF DST SJC</v>
      </c>
      <c r="I1081" s="10" t="s">
        <v>3881</v>
      </c>
      <c r="J1081" s="10" t="s">
        <v>3882</v>
      </c>
      <c r="K1081" s="10" t="s">
        <v>48</v>
      </c>
      <c r="L1081" s="10" t="s">
        <v>3883</v>
      </c>
      <c r="M1081" s="22" t="s">
        <v>3884</v>
      </c>
      <c r="O1081" s="17"/>
      <c r="P1081" s="13"/>
      <c r="Q1081" s="9" t="str">
        <f t="shared" si="49"/>
        <v xml:space="preserve">						{"86011","NR DLA JRF DST SJC (NOSC SAN JOSE CA)"},</v>
      </c>
      <c r="R1081" s="9" t="str">
        <f t="shared" si="50"/>
        <v>insert into FTS_rui_codes (suggest_text_1, suggest_text_2, source) values ("86011","NR DLA JRF DST SJC (NOSC SAN JOSE CA)","RESFOR N12 (07APR2021) and Re-Title List");</v>
      </c>
    </row>
    <row r="1082" spans="1:18" ht="32" x14ac:dyDescent="0.2">
      <c r="A1082" s="7" t="s">
        <v>291</v>
      </c>
      <c r="B1082" s="7" t="s">
        <v>959</v>
      </c>
      <c r="C1082" s="66">
        <v>86016</v>
      </c>
      <c r="D1082" s="7" t="s">
        <v>981</v>
      </c>
      <c r="E1082" s="59">
        <f t="shared" si="48"/>
        <v>86016</v>
      </c>
      <c r="F1082" s="7" t="s">
        <v>982</v>
      </c>
      <c r="G1082" s="59" t="str">
        <f>+VLOOKUP(C1082,'Unit Retitle List'!$A$2:$C$1045,3,FALSE)</f>
        <v>NR TOC JAC DET</v>
      </c>
      <c r="H1082" s="10" t="str">
        <f>+IFERROR(VLOOKUP(C1082,'Unit Retitle List'!$A$2:$C$1045,3,FALSE),F1082)</f>
        <v>NR TOC JAC DET</v>
      </c>
      <c r="I1082" s="7" t="s">
        <v>962</v>
      </c>
      <c r="J1082" s="7" t="s">
        <v>963</v>
      </c>
      <c r="K1082" s="7" t="s">
        <v>399</v>
      </c>
      <c r="L1082" s="7" t="s">
        <v>964</v>
      </c>
      <c r="M1082" s="7" t="s">
        <v>965</v>
      </c>
      <c r="Q1082" s="9" t="str">
        <f t="shared" si="49"/>
        <v xml:space="preserve">						{"86016","NR TOC JAC DET (NOSC DETROIT MI)"},</v>
      </c>
      <c r="R1082" s="9" t="str">
        <f t="shared" si="50"/>
        <v>insert into FTS_rui_codes (suggest_text_1, suggest_text_2, source) values ("86016","NR TOC JAC DET (NOSC DETROIT MI)","RESFOR N12 (07APR2021) and Re-Title List");</v>
      </c>
    </row>
    <row r="1083" spans="1:18" ht="32" x14ac:dyDescent="0.2">
      <c r="A1083" s="7" t="s">
        <v>291</v>
      </c>
      <c r="B1083" s="10" t="s">
        <v>4054</v>
      </c>
      <c r="C1083" s="65">
        <v>86020</v>
      </c>
      <c r="D1083" s="10" t="s">
        <v>4063</v>
      </c>
      <c r="E1083" s="59">
        <f t="shared" si="48"/>
        <v>86020</v>
      </c>
      <c r="F1083" s="12" t="s">
        <v>4064</v>
      </c>
      <c r="G1083" s="59" t="e">
        <f>+VLOOKUP(C1083,'Unit Retitle List'!$A$2:$C$1045,3,FALSE)</f>
        <v>#N/A</v>
      </c>
      <c r="H1083" s="10" t="str">
        <f>+IFERROR(VLOOKUP(C1083,'Unit Retitle List'!$A$2:$C$1045,3,FALSE),F1083)</f>
        <v>NR 4MLG ENG SVCS CO 23</v>
      </c>
      <c r="I1083" s="7" t="s">
        <v>4058</v>
      </c>
      <c r="J1083" s="7" t="s">
        <v>4029</v>
      </c>
      <c r="K1083" s="7" t="s">
        <v>3315</v>
      </c>
      <c r="L1083" s="7" t="s">
        <v>4059</v>
      </c>
      <c r="M1083" s="10" t="s">
        <v>4060</v>
      </c>
      <c r="Q1083" s="9" t="str">
        <f t="shared" si="49"/>
        <v xml:space="preserve">						{"86020","NR 4MLG ENG SVCS CO 23 (NOSC SPRINGFIELD OR)"},</v>
      </c>
      <c r="R1083" s="9" t="str">
        <f t="shared" si="50"/>
        <v>insert into FTS_rui_codes (suggest_text_1, suggest_text_2, source) values ("86020","NR 4MLG ENG SVCS CO 23 (NOSC SPRINGFIELD OR)","RESFOR N12 (07APR2021) and Re-Title List");</v>
      </c>
    </row>
    <row r="1084" spans="1:18" ht="32" x14ac:dyDescent="0.2">
      <c r="A1084" s="7" t="s">
        <v>291</v>
      </c>
      <c r="B1084" s="10" t="s">
        <v>292</v>
      </c>
      <c r="C1084" s="65">
        <v>86021</v>
      </c>
      <c r="D1084" s="10" t="s">
        <v>366</v>
      </c>
      <c r="E1084" s="59">
        <f t="shared" si="48"/>
        <v>86021</v>
      </c>
      <c r="F1084" s="10" t="s">
        <v>367</v>
      </c>
      <c r="G1084" s="59" t="str">
        <f>+VLOOKUP(C1084,'Unit Retitle List'!$A$2:$C$1045,3,FALSE)</f>
        <v>NCHB 10 SURF D</v>
      </c>
      <c r="H1084" s="10" t="str">
        <f>+IFERROR(VLOOKUP(C1084,'Unit Retitle List'!$A$2:$C$1045,3,FALSE),F1084)</f>
        <v>NCHB 10 SURF D</v>
      </c>
      <c r="I1084" s="10" t="s">
        <v>296</v>
      </c>
      <c r="J1084" s="10" t="s">
        <v>297</v>
      </c>
      <c r="K1084" s="10" t="s">
        <v>298</v>
      </c>
      <c r="L1084" s="10" t="s">
        <v>304</v>
      </c>
      <c r="M1084" s="10" t="s">
        <v>300</v>
      </c>
      <c r="Q1084" s="9" t="str">
        <f t="shared" si="49"/>
        <v xml:space="preserve">						{"86021","NCHB 10 SURF D (NOSC BALTIMORE MD)"},</v>
      </c>
      <c r="R1084" s="9" t="str">
        <f t="shared" si="50"/>
        <v>insert into FTS_rui_codes (suggest_text_1, suggest_text_2, source) values ("86021","NCHB 10 SURF D (NOSC BALTIMORE MD)","RESFOR N12 (07APR2021) and Re-Title List");</v>
      </c>
    </row>
    <row r="1085" spans="1:18" ht="32" x14ac:dyDescent="0.2">
      <c r="A1085" s="7" t="s">
        <v>291</v>
      </c>
      <c r="B1085" s="10" t="s">
        <v>2652</v>
      </c>
      <c r="C1085" s="65">
        <v>86028</v>
      </c>
      <c r="D1085" s="10" t="s">
        <v>2726</v>
      </c>
      <c r="E1085" s="59">
        <f t="shared" si="48"/>
        <v>86028</v>
      </c>
      <c r="F1085" s="10" t="s">
        <v>2727</v>
      </c>
      <c r="G1085" s="59" t="str">
        <f>+VLOOKUP(C1085,'Unit Retitle List'!$A$2:$C$1045,3,FALSE)</f>
        <v>S8 SBC D PLT NPT</v>
      </c>
      <c r="H1085" s="10" t="str">
        <f>+IFERROR(VLOOKUP(C1085,'Unit Retitle List'!$A$2:$C$1045,3,FALSE),F1085)</f>
        <v>S8 SBC D PLT NPT</v>
      </c>
      <c r="I1085" s="10" t="s">
        <v>2655</v>
      </c>
      <c r="J1085" s="10" t="s">
        <v>2656</v>
      </c>
      <c r="K1085" s="10" t="s">
        <v>2657</v>
      </c>
      <c r="L1085" s="10" t="s">
        <v>2658</v>
      </c>
      <c r="M1085" s="10" t="s">
        <v>2659</v>
      </c>
      <c r="Q1085" s="9" t="str">
        <f t="shared" si="49"/>
        <v xml:space="preserve">						{"86028","S8 SBC D PLT NPT (NOSC NEWPORT RI)"},</v>
      </c>
      <c r="R1085" s="9" t="str">
        <f t="shared" si="50"/>
        <v>insert into FTS_rui_codes (suggest_text_1, suggest_text_2, source) values ("86028","S8 SBC D PLT NPT (NOSC NEWPORT RI)","RESFOR N12 (07APR2021) and Re-Title List");</v>
      </c>
    </row>
    <row r="1086" spans="1:18" ht="32" x14ac:dyDescent="0.2">
      <c r="A1086" s="7" t="s">
        <v>291</v>
      </c>
      <c r="B1086" s="10" t="s">
        <v>4428</v>
      </c>
      <c r="C1086" s="65">
        <v>86035</v>
      </c>
      <c r="D1086" s="10" t="s">
        <v>4607</v>
      </c>
      <c r="E1086" s="59">
        <f t="shared" si="48"/>
        <v>86035</v>
      </c>
      <c r="F1086" s="10" t="s">
        <v>4608</v>
      </c>
      <c r="G1086" s="59" t="e">
        <f>+VLOOKUP(C1086,'Unit Retitle List'!$A$2:$C$1045,3,FALSE)</f>
        <v>#N/A</v>
      </c>
      <c r="H1086" s="10" t="str">
        <f>+IFERROR(VLOOKUP(C1086,'Unit Retitle List'!$A$2:$C$1045,3,FALSE),F1086)</f>
        <v>NR FHG CI/HUMINT CO B ISB</v>
      </c>
      <c r="I1086" s="10" t="s">
        <v>4431</v>
      </c>
      <c r="J1086" s="10" t="s">
        <v>4432</v>
      </c>
      <c r="K1086" s="10" t="s">
        <v>298</v>
      </c>
      <c r="L1086" s="10" t="s">
        <v>4433</v>
      </c>
      <c r="M1086" s="10" t="s">
        <v>4434</v>
      </c>
      <c r="Q1086" s="9" t="str">
        <f t="shared" si="49"/>
        <v xml:space="preserve">						{"86035","NR FHG CI/HUMINT CO B ISB (NOSC WASHINGTON DC)"},</v>
      </c>
      <c r="R1086" s="9" t="str">
        <f t="shared" si="50"/>
        <v>insert into FTS_rui_codes (suggest_text_1, suggest_text_2, source) values ("86035","NR FHG CI/HUMINT CO B ISB (NOSC WASHINGTON DC)","RESFOR N12 (07APR2021) and Re-Title List");</v>
      </c>
    </row>
    <row r="1087" spans="1:18" ht="32" x14ac:dyDescent="0.2">
      <c r="A1087" s="7" t="s">
        <v>291</v>
      </c>
      <c r="B1087" s="10" t="s">
        <v>649</v>
      </c>
      <c r="C1087" s="65">
        <v>86100</v>
      </c>
      <c r="D1087" s="10" t="s">
        <v>691</v>
      </c>
      <c r="E1087" s="59">
        <f t="shared" si="48"/>
        <v>86100</v>
      </c>
      <c r="F1087" s="10" t="s">
        <v>692</v>
      </c>
      <c r="G1087" s="59" t="str">
        <f>+VLOOKUP(C1087,'Unit Retitle List'!$A$2:$C$1045,3,FALSE)</f>
        <v>NR NMRTC GL UDP</v>
      </c>
      <c r="H1087" s="10" t="str">
        <f>+IFERROR(VLOOKUP(C1087,'Unit Retitle List'!$A$2:$C$1045,3,FALSE),F1087)</f>
        <v>NR NMRTC GL UDP</v>
      </c>
      <c r="I1087" s="10" t="s">
        <v>652</v>
      </c>
      <c r="J1087" s="10" t="s">
        <v>653</v>
      </c>
      <c r="K1087" s="10" t="s">
        <v>654</v>
      </c>
      <c r="L1087" s="10" t="s">
        <v>680</v>
      </c>
      <c r="M1087" s="10" t="s">
        <v>656</v>
      </c>
      <c r="Q1087" s="9" t="str">
        <f t="shared" si="49"/>
        <v xml:space="preserve">						{"86100","NR NMRTC GL UDP (NOSC CHICAGO IL)"},</v>
      </c>
      <c r="R1087" s="9" t="str">
        <f t="shared" si="50"/>
        <v>insert into FTS_rui_codes (suggest_text_1, suggest_text_2, source) values ("86100","NR NMRTC GL UDP (NOSC CHICAGO IL)","RESFOR N12 (07APR2021) and Re-Title List");</v>
      </c>
    </row>
    <row r="1088" spans="1:18" ht="32" x14ac:dyDescent="0.2">
      <c r="A1088" s="7" t="s">
        <v>291</v>
      </c>
      <c r="B1088" s="10" t="s">
        <v>4428</v>
      </c>
      <c r="C1088" s="65">
        <v>86106</v>
      </c>
      <c r="D1088" s="10" t="s">
        <v>4605</v>
      </c>
      <c r="E1088" s="59">
        <f t="shared" si="48"/>
        <v>86106</v>
      </c>
      <c r="F1088" s="10" t="s">
        <v>4606</v>
      </c>
      <c r="G1088" s="59" t="str">
        <f>+VLOOKUP(C1088,'Unit Retitle List'!$A$2:$C$1045,3,FALSE)</f>
        <v>NR CNO CAPS ASMNT</v>
      </c>
      <c r="H1088" s="10" t="str">
        <f>+IFERROR(VLOOKUP(C1088,'Unit Retitle List'!$A$2:$C$1045,3,FALSE),F1088)</f>
        <v>NR CNO CAPS ASMNT</v>
      </c>
      <c r="I1088" s="10" t="s">
        <v>4431</v>
      </c>
      <c r="J1088" s="10" t="s">
        <v>4432</v>
      </c>
      <c r="K1088" s="10" t="s">
        <v>298</v>
      </c>
      <c r="L1088" s="10" t="s">
        <v>4433</v>
      </c>
      <c r="M1088" s="10" t="s">
        <v>4434</v>
      </c>
      <c r="Q1088" s="9" t="str">
        <f t="shared" si="49"/>
        <v xml:space="preserve">						{"86106","NR CNO CAPS ASMNT (NOSC WASHINGTON DC)"},</v>
      </c>
      <c r="R1088" s="9" t="str">
        <f t="shared" si="50"/>
        <v>insert into FTS_rui_codes (suggest_text_1, suggest_text_2, source) values ("86106","NR CNO CAPS ASMNT (NOSC WASHINGTON DC)","RESFOR N12 (07APR2021) and Re-Title List");</v>
      </c>
    </row>
    <row r="1089" spans="1:18" ht="32" x14ac:dyDescent="0.2">
      <c r="A1089" s="7" t="s">
        <v>291</v>
      </c>
      <c r="B1089" s="10" t="s">
        <v>2591</v>
      </c>
      <c r="C1089" s="65">
        <v>86107</v>
      </c>
      <c r="D1089" s="10" t="s">
        <v>2648</v>
      </c>
      <c r="E1089" s="59">
        <f t="shared" si="48"/>
        <v>86107</v>
      </c>
      <c r="F1089" s="10" t="s">
        <v>2649</v>
      </c>
      <c r="G1089" s="59" t="str">
        <f>+VLOOKUP(C1089,'Unit Retitle List'!$A$2:$C$1045,3,FALSE)</f>
        <v>NR SUBGRU 8 NYC</v>
      </c>
      <c r="H1089" s="10" t="str">
        <f>+IFERROR(VLOOKUP(C1089,'Unit Retitle List'!$A$2:$C$1045,3,FALSE),F1089)</f>
        <v>NR SUBGRU 8 NYC</v>
      </c>
      <c r="I1089" s="10" t="s">
        <v>2594</v>
      </c>
      <c r="J1089" s="10" t="s">
        <v>2595</v>
      </c>
      <c r="K1089" s="10" t="s">
        <v>514</v>
      </c>
      <c r="L1089" s="10" t="s">
        <v>2596</v>
      </c>
      <c r="M1089" s="10" t="s">
        <v>2597</v>
      </c>
      <c r="Q1089" s="9" t="str">
        <f t="shared" si="49"/>
        <v xml:space="preserve">						{"86107","NR SUBGRU 8 NYC (NOSC NEW YORK NY)"},</v>
      </c>
      <c r="R1089" s="9" t="str">
        <f t="shared" si="50"/>
        <v>insert into FTS_rui_codes (suggest_text_1, suggest_text_2, source) values ("86107","NR SUBGRU 8 NYC (NOSC NEW YORK NY)","RESFOR N12 (07APR2021) and Re-Title List");</v>
      </c>
    </row>
    <row r="1090" spans="1:18" ht="32" x14ac:dyDescent="0.2">
      <c r="A1090" s="7" t="s">
        <v>291</v>
      </c>
      <c r="B1090" s="10" t="s">
        <v>3736</v>
      </c>
      <c r="C1090" s="65">
        <v>86108</v>
      </c>
      <c r="D1090" s="10" t="s">
        <v>3754</v>
      </c>
      <c r="E1090" s="59">
        <f t="shared" si="48"/>
        <v>86108</v>
      </c>
      <c r="F1090" s="10" t="s">
        <v>3755</v>
      </c>
      <c r="G1090" s="59" t="str">
        <f>+VLOOKUP(C1090,'Unit Retitle List'!$A$2:$C$1045,3,FALSE)</f>
        <v>NR LCSRON1 MCM SDC</v>
      </c>
      <c r="H1090" s="10" t="str">
        <f>+IFERROR(VLOOKUP(C1090,'Unit Retitle List'!$A$2:$C$1045,3,FALSE),F1090)</f>
        <v>NR LCSRON1 MCM SDC</v>
      </c>
      <c r="I1090" s="10" t="s">
        <v>3739</v>
      </c>
      <c r="J1090" s="10" t="s">
        <v>47</v>
      </c>
      <c r="K1090" s="10" t="s">
        <v>48</v>
      </c>
      <c r="L1090" s="10" t="s">
        <v>3740</v>
      </c>
      <c r="M1090" s="22" t="s">
        <v>3741</v>
      </c>
      <c r="O1090" s="17"/>
      <c r="P1090" s="13"/>
      <c r="Q1090" s="9" t="str">
        <f t="shared" si="49"/>
        <v xml:space="preserve">						{"86108","NR LCSRON1 MCM SDC (NOSC SAN DIEGO CA)"},</v>
      </c>
      <c r="R1090" s="9" t="str">
        <f t="shared" si="50"/>
        <v>insert into FTS_rui_codes (suggest_text_1, suggest_text_2, source) values ("86108","NR LCSRON1 MCM SDC (NOSC SAN DIEGO CA)","RESFOR N12 (07APR2021) and Re-Title List");</v>
      </c>
    </row>
    <row r="1091" spans="1:18" ht="32" x14ac:dyDescent="0.2">
      <c r="A1091" s="7" t="s">
        <v>291</v>
      </c>
      <c r="B1091" s="10" t="s">
        <v>2652</v>
      </c>
      <c r="C1091" s="65">
        <v>86110</v>
      </c>
      <c r="D1091" s="10" t="s">
        <v>2724</v>
      </c>
      <c r="E1091" s="59">
        <f t="shared" ref="E1091:E1154" si="51">+IF(LEN(C1091)&lt;=4,_xlfn.CONCAT("0",C1091),C1091)</f>
        <v>86110</v>
      </c>
      <c r="F1091" s="10" t="s">
        <v>2725</v>
      </c>
      <c r="G1091" s="59" t="str">
        <f>+VLOOKUP(C1091,'Unit Retitle List'!$A$2:$C$1045,3,FALSE)</f>
        <v>NR NATO ACT NPT</v>
      </c>
      <c r="H1091" s="10" t="str">
        <f>+IFERROR(VLOOKUP(C1091,'Unit Retitle List'!$A$2:$C$1045,3,FALSE),F1091)</f>
        <v>NR NATO ACT NPT</v>
      </c>
      <c r="I1091" s="10" t="s">
        <v>2655</v>
      </c>
      <c r="J1091" s="10" t="s">
        <v>2656</v>
      </c>
      <c r="K1091" s="10" t="s">
        <v>2657</v>
      </c>
      <c r="L1091" s="10" t="s">
        <v>2658</v>
      </c>
      <c r="M1091" s="10" t="s">
        <v>2659</v>
      </c>
      <c r="Q1091" s="9" t="str">
        <f t="shared" ref="Q1091:Q1154" si="52">+_xlfn.CONCAT("						{""",E1091,""",""",H1091," (",B1091,")""},")</f>
        <v xml:space="preserve">						{"86110","NR NATO ACT NPT (NOSC NEWPORT RI)"},</v>
      </c>
      <c r="R1091" s="9" t="str">
        <f t="shared" ref="R1091:R1154" si="53">+_xlfn.CONCAT("insert into FTS_rui_codes (suggest_text_1, suggest_text_2, source) values (""",E1091,""",""",H1091," (",B1091,")"",""RESFOR N12 (07APR2021) and Re-Title List"");")</f>
        <v>insert into FTS_rui_codes (suggest_text_1, suggest_text_2, source) values ("86110","NR NATO ACT NPT (NOSC NEWPORT RI)","RESFOR N12 (07APR2021) and Re-Title List");</v>
      </c>
    </row>
    <row r="1092" spans="1:18" ht="32" x14ac:dyDescent="0.2">
      <c r="A1092" s="7" t="s">
        <v>291</v>
      </c>
      <c r="B1092" s="10" t="s">
        <v>142</v>
      </c>
      <c r="C1092" s="65">
        <v>86111</v>
      </c>
      <c r="D1092" s="10" t="s">
        <v>193</v>
      </c>
      <c r="E1092" s="59">
        <f t="shared" si="51"/>
        <v>86111</v>
      </c>
      <c r="F1092" s="10" t="s">
        <v>194</v>
      </c>
      <c r="G1092" s="59" t="str">
        <f>+VLOOKUP(C1092,'Unit Retitle List'!$A$2:$C$1045,3,FALSE)</f>
        <v xml:space="preserve">NR SUBGRU 8 HQ </v>
      </c>
      <c r="H1092" s="10" t="str">
        <f>+IFERROR(VLOOKUP(C1092,'Unit Retitle List'!$A$2:$C$1045,3,FALSE),F1092)</f>
        <v xml:space="preserve">NR SUBGRU 8 HQ </v>
      </c>
      <c r="I1092" s="10" t="s">
        <v>145</v>
      </c>
      <c r="J1092" s="10" t="s">
        <v>146</v>
      </c>
      <c r="K1092" s="10" t="s">
        <v>147</v>
      </c>
      <c r="L1092" s="10" t="s">
        <v>148</v>
      </c>
      <c r="M1092" s="10" t="s">
        <v>149</v>
      </c>
      <c r="Q1092" s="9" t="str">
        <f t="shared" si="52"/>
        <v xml:space="preserve">						{"86111","NR SUBGRU 8 HQ  (NOSC ATLANTA GA)"},</v>
      </c>
      <c r="R1092" s="9" t="str">
        <f t="shared" si="53"/>
        <v>insert into FTS_rui_codes (suggest_text_1, suggest_text_2, source) values ("86111","NR SUBGRU 8 HQ  (NOSC ATLANTA GA)","RESFOR N12 (07APR2021) and Re-Title List");</v>
      </c>
    </row>
    <row r="1093" spans="1:18" ht="32" x14ac:dyDescent="0.2">
      <c r="A1093" s="7" t="s">
        <v>291</v>
      </c>
      <c r="B1093" s="10" t="s">
        <v>1641</v>
      </c>
      <c r="C1093" s="65">
        <v>86112</v>
      </c>
      <c r="D1093" s="10" t="s">
        <v>747</v>
      </c>
      <c r="E1093" s="59">
        <f t="shared" si="51"/>
        <v>86112</v>
      </c>
      <c r="F1093" s="10" t="s">
        <v>747</v>
      </c>
      <c r="G1093" s="59" t="e">
        <f>+VLOOKUP(C1093,'Unit Retitle List'!$A$2:$C$1045,3,FALSE)</f>
        <v>#N/A</v>
      </c>
      <c r="H1093" s="10" t="str">
        <f>+IFERROR(VLOOKUP(C1093,'Unit Retitle List'!$A$2:$C$1045,3,FALSE),F1093)</f>
        <v>NR 4DB 24DC DET 4</v>
      </c>
      <c r="I1093" s="10" t="s">
        <v>1645</v>
      </c>
      <c r="J1093" s="10" t="s">
        <v>1646</v>
      </c>
      <c r="K1093" s="10" t="s">
        <v>18</v>
      </c>
      <c r="L1093" s="10" t="s">
        <v>1647</v>
      </c>
      <c r="M1093" s="10" t="s">
        <v>1648</v>
      </c>
      <c r="Q1093" s="9" t="str">
        <f t="shared" si="52"/>
        <v xml:space="preserve">						{"86112","NR 4DB 24DC DET 4 (NOSC HOUSTON TX)"},</v>
      </c>
      <c r="R1093" s="9" t="str">
        <f t="shared" si="53"/>
        <v>insert into FTS_rui_codes (suggest_text_1, suggest_text_2, source) values ("86112","NR 4DB 24DC DET 4 (NOSC HOUSTON TX)","RESFOR N12 (07APR2021) and Re-Title List");</v>
      </c>
    </row>
    <row r="1094" spans="1:18" ht="32" x14ac:dyDescent="0.2">
      <c r="A1094" s="7" t="s">
        <v>291</v>
      </c>
      <c r="B1094" s="10" t="s">
        <v>1641</v>
      </c>
      <c r="C1094" s="65">
        <v>86114</v>
      </c>
      <c r="D1094" s="10" t="s">
        <v>1654</v>
      </c>
      <c r="E1094" s="59">
        <f t="shared" si="51"/>
        <v>86114</v>
      </c>
      <c r="F1094" s="10" t="s">
        <v>1655</v>
      </c>
      <c r="G1094" s="59" t="str">
        <f>+VLOOKUP(C1094,'Unit Retitle List'!$A$2:$C$1045,3,FALSE)</f>
        <v>NR SUBPAC OPS HOU</v>
      </c>
      <c r="H1094" s="10" t="str">
        <f>+IFERROR(VLOOKUP(C1094,'Unit Retitle List'!$A$2:$C$1045,3,FALSE),F1094)</f>
        <v>NR SUBPAC OPS HOU</v>
      </c>
      <c r="I1094" s="10" t="s">
        <v>1645</v>
      </c>
      <c r="J1094" s="10" t="s">
        <v>1646</v>
      </c>
      <c r="K1094" s="10" t="s">
        <v>18</v>
      </c>
      <c r="L1094" s="10" t="s">
        <v>1647</v>
      </c>
      <c r="M1094" s="10" t="s">
        <v>1648</v>
      </c>
      <c r="Q1094" s="9" t="str">
        <f t="shared" si="52"/>
        <v xml:space="preserve">						{"86114","NR SUBPAC OPS HOU (NOSC HOUSTON TX)"},</v>
      </c>
      <c r="R1094" s="9" t="str">
        <f t="shared" si="53"/>
        <v>insert into FTS_rui_codes (suggest_text_1, suggest_text_2, source) values ("86114","NR SUBPAC OPS HOU (NOSC HOUSTON TX)","RESFOR N12 (07APR2021) and Re-Title List");</v>
      </c>
    </row>
    <row r="1095" spans="1:18" ht="32" x14ac:dyDescent="0.2">
      <c r="A1095" s="7" t="s">
        <v>291</v>
      </c>
      <c r="B1095" s="10" t="s">
        <v>4324</v>
      </c>
      <c r="C1095" s="65">
        <v>86115</v>
      </c>
      <c r="D1095" s="10" t="s">
        <v>4402</v>
      </c>
      <c r="E1095" s="59">
        <f t="shared" si="51"/>
        <v>86115</v>
      </c>
      <c r="F1095" s="10" t="s">
        <v>4403</v>
      </c>
      <c r="G1095" s="59" t="str">
        <f>+VLOOKUP(C1095,'Unit Retitle List'!$A$2:$C$1045,3,FALSE)</f>
        <v>NR SUBGRU 7 VCC</v>
      </c>
      <c r="H1095" s="10" t="str">
        <f>+IFERROR(VLOOKUP(C1095,'Unit Retitle List'!$A$2:$C$1045,3,FALSE),F1095)</f>
        <v>NR SUBGRU 7 VCC</v>
      </c>
      <c r="I1095" s="10" t="s">
        <v>4327</v>
      </c>
      <c r="J1095" s="10" t="s">
        <v>4328</v>
      </c>
      <c r="K1095" s="10" t="s">
        <v>48</v>
      </c>
      <c r="L1095" s="10" t="s">
        <v>4329</v>
      </c>
      <c r="M1095" s="22" t="s">
        <v>4330</v>
      </c>
      <c r="P1095" s="13"/>
      <c r="Q1095" s="9" t="str">
        <f t="shared" si="52"/>
        <v xml:space="preserve">						{"86115","NR SUBGRU 7 VCC (NOSC VENTURA COUNTY CA)"},</v>
      </c>
      <c r="R1095" s="9" t="str">
        <f t="shared" si="53"/>
        <v>insert into FTS_rui_codes (suggest_text_1, suggest_text_2, source) values ("86115","NR SUBGRU 7 VCC (NOSC VENTURA COUNTY CA)","RESFOR N12 (07APR2021) and Re-Title List");</v>
      </c>
    </row>
    <row r="1096" spans="1:18" ht="32" x14ac:dyDescent="0.2">
      <c r="A1096" s="7" t="s">
        <v>291</v>
      </c>
      <c r="B1096" s="7" t="s">
        <v>3247</v>
      </c>
      <c r="C1096" s="66">
        <v>86117</v>
      </c>
      <c r="D1096" s="7" t="s">
        <v>3259</v>
      </c>
      <c r="E1096" s="59">
        <f t="shared" si="51"/>
        <v>86117</v>
      </c>
      <c r="F1096" s="7" t="s">
        <v>3260</v>
      </c>
      <c r="G1096" s="59" t="str">
        <f>+VLOOKUP(C1096,'Unit Retitle List'!$A$2:$C$1045,3,FALSE)</f>
        <v>NR SUBGRU 8 PIT</v>
      </c>
      <c r="H1096" s="10" t="str">
        <f>+IFERROR(VLOOKUP(C1096,'Unit Retitle List'!$A$2:$C$1045,3,FALSE),F1096)</f>
        <v>NR SUBGRU 8 PIT</v>
      </c>
      <c r="I1096" s="7" t="s">
        <v>3249</v>
      </c>
      <c r="J1096" s="7" t="s">
        <v>3257</v>
      </c>
      <c r="K1096" s="7" t="s">
        <v>275</v>
      </c>
      <c r="L1096" s="7" t="s">
        <v>3258</v>
      </c>
      <c r="M1096" s="7" t="s">
        <v>3252</v>
      </c>
      <c r="Q1096" s="9" t="str">
        <f t="shared" si="52"/>
        <v xml:space="preserve">						{"86117","NR SUBGRU 8 PIT (NOSC PITTSBURGH PA)"},</v>
      </c>
      <c r="R1096" s="9" t="str">
        <f t="shared" si="53"/>
        <v>insert into FTS_rui_codes (suggest_text_1, suggest_text_2, source) values ("86117","NR SUBGRU 8 PIT (NOSC PITTSBURGH PA)","RESFOR N12 (07APR2021) and Re-Title List");</v>
      </c>
    </row>
    <row r="1097" spans="1:18" ht="32" x14ac:dyDescent="0.2">
      <c r="A1097" s="7" t="s">
        <v>291</v>
      </c>
      <c r="B1097" s="10" t="s">
        <v>1196</v>
      </c>
      <c r="C1097" s="65">
        <v>86118</v>
      </c>
      <c r="D1097" s="10" t="s">
        <v>1262</v>
      </c>
      <c r="E1097" s="59">
        <f t="shared" si="51"/>
        <v>86118</v>
      </c>
      <c r="F1097" s="10" t="s">
        <v>1263</v>
      </c>
      <c r="G1097" s="59" t="e">
        <f>+VLOOKUP(C1097,'Unit Retitle List'!$A$2:$C$1045,3,FALSE)</f>
        <v>#N/A</v>
      </c>
      <c r="H1097" s="10" t="str">
        <f>+IFERROR(VLOOKUP(C1097,'Unit Retitle List'!$A$2:$C$1045,3,FALSE),F1097)</f>
        <v>NR ADMIN PERS 0601</v>
      </c>
      <c r="I1097" s="10" t="s">
        <v>1199</v>
      </c>
      <c r="J1097" s="10" t="s">
        <v>1200</v>
      </c>
      <c r="K1097" s="10" t="s">
        <v>1011</v>
      </c>
      <c r="L1097" s="10" t="s">
        <v>1201</v>
      </c>
      <c r="M1097" s="10" t="s">
        <v>1202</v>
      </c>
      <c r="O1097" s="17"/>
      <c r="Q1097" s="9" t="str">
        <f t="shared" si="52"/>
        <v xml:space="preserve">						{"86118","NR ADMIN PERS 0601 (NOSC FT DIX NJ)"},</v>
      </c>
      <c r="R1097" s="9" t="str">
        <f t="shared" si="53"/>
        <v>insert into FTS_rui_codes (suggest_text_1, suggest_text_2, source) values ("86118","NR ADMIN PERS 0601 (NOSC FT DIX NJ)","RESFOR N12 (07APR2021) and Re-Title List");</v>
      </c>
    </row>
    <row r="1098" spans="1:18" ht="32" x14ac:dyDescent="0.2">
      <c r="A1098" s="7" t="s">
        <v>291</v>
      </c>
      <c r="B1098" s="10" t="s">
        <v>2591</v>
      </c>
      <c r="C1098" s="65">
        <v>86119</v>
      </c>
      <c r="D1098" s="10" t="s">
        <v>2646</v>
      </c>
      <c r="E1098" s="59">
        <f t="shared" si="51"/>
        <v>86119</v>
      </c>
      <c r="F1098" s="10" t="s">
        <v>2647</v>
      </c>
      <c r="G1098" s="59" t="str">
        <f>+VLOOKUP(C1098,'Unit Retitle List'!$A$2:$C$1045,3,FALSE)</f>
        <v>NR EXP MAINT NYC</v>
      </c>
      <c r="H1098" s="10" t="str">
        <f>+IFERROR(VLOOKUP(C1098,'Unit Retitle List'!$A$2:$C$1045,3,FALSE),F1098)</f>
        <v>NR EXP MAINT NYC</v>
      </c>
      <c r="I1098" s="10" t="s">
        <v>2608</v>
      </c>
      <c r="J1098" s="10" t="s">
        <v>2595</v>
      </c>
      <c r="K1098" s="10" t="s">
        <v>514</v>
      </c>
      <c r="L1098" s="10" t="s">
        <v>2641</v>
      </c>
      <c r="M1098" s="10" t="s">
        <v>2597</v>
      </c>
      <c r="Q1098" s="9" t="str">
        <f t="shared" si="52"/>
        <v xml:space="preserve">						{"86119","NR EXP MAINT NYC (NOSC NEW YORK NY)"},</v>
      </c>
      <c r="R1098" s="9" t="str">
        <f t="shared" si="53"/>
        <v>insert into FTS_rui_codes (suggest_text_1, suggest_text_2, source) values ("86119","NR EXP MAINT NYC (NOSC NEW YORK NY)","RESFOR N12 (07APR2021) and Re-Title List");</v>
      </c>
    </row>
    <row r="1099" spans="1:18" ht="32" x14ac:dyDescent="0.2">
      <c r="A1099" s="7" t="s">
        <v>291</v>
      </c>
      <c r="B1099" s="7" t="s">
        <v>2375</v>
      </c>
      <c r="C1099" s="66">
        <v>86120</v>
      </c>
      <c r="D1099" s="7" t="s">
        <v>2385</v>
      </c>
      <c r="E1099" s="59">
        <f t="shared" si="51"/>
        <v>86120</v>
      </c>
      <c r="F1099" s="7" t="s">
        <v>2385</v>
      </c>
      <c r="G1099" s="59" t="e">
        <f>+VLOOKUP(C1099,'Unit Retitle List'!$A$2:$C$1045,3,FALSE)</f>
        <v>#N/A</v>
      </c>
      <c r="H1099" s="10" t="str">
        <f>+IFERROR(VLOOKUP(C1099,'Unit Retitle List'!$A$2:$C$1045,3,FALSE),F1099)</f>
        <v>NR 4MLG GAS DET 4</v>
      </c>
      <c r="I1099" s="7" t="s">
        <v>2386</v>
      </c>
      <c r="J1099" s="7" t="s">
        <v>2380</v>
      </c>
      <c r="K1099" s="7" t="s">
        <v>1415</v>
      </c>
      <c r="L1099" s="7" t="s">
        <v>2387</v>
      </c>
      <c r="M1099" s="7" t="s">
        <v>2382</v>
      </c>
      <c r="Q1099" s="9" t="str">
        <f t="shared" si="52"/>
        <v xml:space="preserve">						{"86120","NR 4MLG GAS DET 4 (NOSC MILWAUKEE WI)"},</v>
      </c>
      <c r="R1099" s="9" t="str">
        <f t="shared" si="53"/>
        <v>insert into FTS_rui_codes (suggest_text_1, suggest_text_2, source) values ("86120","NR 4MLG GAS DET 4 (NOSC MILWAUKEE WI)","RESFOR N12 (07APR2021) and Re-Title List");</v>
      </c>
    </row>
    <row r="1100" spans="1:18" ht="32" x14ac:dyDescent="0.2">
      <c r="A1100" s="7" t="s">
        <v>291</v>
      </c>
      <c r="B1100" s="10" t="s">
        <v>1441</v>
      </c>
      <c r="C1100" s="65">
        <v>86121</v>
      </c>
      <c r="D1100" s="10" t="s">
        <v>1467</v>
      </c>
      <c r="E1100" s="59">
        <f t="shared" si="51"/>
        <v>86121</v>
      </c>
      <c r="F1100" s="10" t="s">
        <v>1468</v>
      </c>
      <c r="G1100" s="59" t="e">
        <f>+VLOOKUP(C1100,'Unit Retitle List'!$A$2:$C$1045,3,FALSE)</f>
        <v>#N/A</v>
      </c>
      <c r="H1100" s="10" t="str">
        <f>+IFERROR(VLOOKUP(C1100,'Unit Retitle List'!$A$2:$C$1045,3,FALSE),F1100)</f>
        <v>NR 4MLG COMM CO 45</v>
      </c>
      <c r="I1100" s="10" t="s">
        <v>1444</v>
      </c>
      <c r="J1100" s="10" t="s">
        <v>1445</v>
      </c>
      <c r="K1100" s="10" t="s">
        <v>577</v>
      </c>
      <c r="L1100" s="10" t="s">
        <v>1446</v>
      </c>
      <c r="M1100" s="10" t="s">
        <v>1447</v>
      </c>
      <c r="Q1100" s="9" t="str">
        <f t="shared" si="52"/>
        <v xml:space="preserve">						{"86121","NR 4MLG COMM CO 45 (NOSC GREENSBORO NC)"},</v>
      </c>
      <c r="R1100" s="9" t="str">
        <f t="shared" si="53"/>
        <v>insert into FTS_rui_codes (suggest_text_1, suggest_text_2, source) values ("86121","NR 4MLG COMM CO 45 (NOSC GREENSBORO NC)","RESFOR N12 (07APR2021) and Re-Title List");</v>
      </c>
    </row>
    <row r="1101" spans="1:18" ht="32" x14ac:dyDescent="0.2">
      <c r="A1101" s="7" t="s">
        <v>291</v>
      </c>
      <c r="B1101" s="10" t="s">
        <v>3588</v>
      </c>
      <c r="C1101" s="65">
        <v>86123</v>
      </c>
      <c r="D1101" s="10" t="s">
        <v>3629</v>
      </c>
      <c r="E1101" s="59">
        <f t="shared" si="51"/>
        <v>86123</v>
      </c>
      <c r="F1101" s="10" t="s">
        <v>3630</v>
      </c>
      <c r="G1101" s="59" t="e">
        <f>+VLOOKUP(C1101,'Unit Retitle List'!$A$2:$C$1045,3,FALSE)</f>
        <v>#N/A</v>
      </c>
      <c r="H1101" s="10" t="str">
        <f>+IFERROR(VLOOKUP(C1101,'Unit Retitle List'!$A$2:$C$1045,3,FALSE),F1101)</f>
        <v>NR EXP MAINTENANCE DET T</v>
      </c>
      <c r="I1101" s="10" t="s">
        <v>3592</v>
      </c>
      <c r="J1101" s="10" t="s">
        <v>3593</v>
      </c>
      <c r="K1101" s="10" t="s">
        <v>48</v>
      </c>
      <c r="L1101" s="10" t="s">
        <v>3615</v>
      </c>
      <c r="M1101" s="22" t="s">
        <v>3595</v>
      </c>
      <c r="P1101" s="13"/>
      <c r="Q1101" s="9" t="str">
        <f t="shared" si="52"/>
        <v xml:space="preserve">						{"86123","NR EXP MAINTENANCE DET T (NOSC SACRAMENTO CA)"},</v>
      </c>
      <c r="R1101" s="9" t="str">
        <f t="shared" si="53"/>
        <v>insert into FTS_rui_codes (suggest_text_1, suggest_text_2, source) values ("86123","NR EXP MAINTENANCE DET T (NOSC SACRAMENTO CA)","RESFOR N12 (07APR2021) and Re-Title List");</v>
      </c>
    </row>
    <row r="1102" spans="1:18" ht="32" x14ac:dyDescent="0.2">
      <c r="A1102" s="7" t="s">
        <v>291</v>
      </c>
      <c r="B1102" s="7" t="s">
        <v>1089</v>
      </c>
      <c r="C1102" s="66">
        <v>86125</v>
      </c>
      <c r="D1102" s="7" t="s">
        <v>1097</v>
      </c>
      <c r="E1102" s="59">
        <f t="shared" si="51"/>
        <v>86125</v>
      </c>
      <c r="F1102" s="7" t="s">
        <v>1098</v>
      </c>
      <c r="G1102" s="59" t="str">
        <f>+VLOOKUP(C1102,'Unit Retitle List'!$A$2:$C$1045,3,FALSE)</f>
        <v>NR RSU ELE</v>
      </c>
      <c r="H1102" s="10" t="str">
        <f>+IFERROR(VLOOKUP(C1102,'Unit Retitle List'!$A$2:$C$1045,3,FALSE),F1102)</f>
        <v>NR RSU ELE</v>
      </c>
      <c r="I1102" s="7" t="s">
        <v>1099</v>
      </c>
      <c r="J1102" s="7" t="s">
        <v>1093</v>
      </c>
      <c r="K1102" s="7" t="s">
        <v>1094</v>
      </c>
      <c r="L1102" s="7" t="s">
        <v>1100</v>
      </c>
      <c r="M1102" s="7" t="s">
        <v>1096</v>
      </c>
      <c r="Q1102" s="9" t="str">
        <f t="shared" si="52"/>
        <v xml:space="preserve">						{"86125","NR RSU ELE (NOSC ELEANOR WV)"},</v>
      </c>
      <c r="R1102" s="9" t="str">
        <f t="shared" si="53"/>
        <v>insert into FTS_rui_codes (suggest_text_1, suggest_text_2, source) values ("86125","NR RSU ELE (NOSC ELEANOR WV)","RESFOR N12 (07APR2021) and Re-Title List");</v>
      </c>
    </row>
    <row r="1103" spans="1:18" ht="32" x14ac:dyDescent="0.2">
      <c r="A1103" s="7" t="s">
        <v>291</v>
      </c>
      <c r="B1103" s="7" t="s">
        <v>2730</v>
      </c>
      <c r="C1103" s="66">
        <v>86133</v>
      </c>
      <c r="D1103" s="7" t="s">
        <v>2931</v>
      </c>
      <c r="E1103" s="59">
        <f t="shared" si="51"/>
        <v>86133</v>
      </c>
      <c r="F1103" s="7" t="s">
        <v>2932</v>
      </c>
      <c r="G1103" s="59" t="e">
        <f>+VLOOKUP(C1103,'Unit Retitle List'!$A$2:$C$1045,3,FALSE)</f>
        <v>#N/A</v>
      </c>
      <c r="H1103" s="10" t="str">
        <f>+IFERROR(VLOOKUP(C1103,'Unit Retitle List'!$A$2:$C$1045,3,FALSE),F1103)</f>
        <v>NR 4TH MAW MACS24MACG48</v>
      </c>
      <c r="I1103" s="7" t="s">
        <v>2734</v>
      </c>
      <c r="J1103" s="7" t="s">
        <v>2735</v>
      </c>
      <c r="K1103" s="7" t="s">
        <v>26</v>
      </c>
      <c r="L1103" s="7" t="s">
        <v>2736</v>
      </c>
      <c r="M1103" s="7" t="s">
        <v>2737</v>
      </c>
      <c r="Q1103" s="9" t="str">
        <f t="shared" si="52"/>
        <v xml:space="preserve">						{"86133","NR 4TH MAW MACS24MACG48 (NOSC NORFOLK VA)"},</v>
      </c>
      <c r="R1103" s="9" t="str">
        <f t="shared" si="53"/>
        <v>insert into FTS_rui_codes (suggest_text_1, suggest_text_2, source) values ("86133","NR 4TH MAW MACS24MACG48 (NOSC NORFOLK VA)","RESFOR N12 (07APR2021) and Re-Title List");</v>
      </c>
    </row>
    <row r="1104" spans="1:18" ht="32" x14ac:dyDescent="0.2">
      <c r="A1104" s="7" t="s">
        <v>291</v>
      </c>
      <c r="B1104" s="10" t="s">
        <v>761</v>
      </c>
      <c r="C1104" s="65">
        <v>86134</v>
      </c>
      <c r="D1104" s="10" t="s">
        <v>779</v>
      </c>
      <c r="E1104" s="59">
        <f t="shared" si="51"/>
        <v>86134</v>
      </c>
      <c r="F1104" s="10" t="s">
        <v>780</v>
      </c>
      <c r="G1104" s="59" t="str">
        <f>+VLOOKUP(C1104,'Unit Retitle List'!$A$2:$C$1045,3,FALSE)</f>
        <v>NCHB 11 SURF D</v>
      </c>
      <c r="H1104" s="10" t="str">
        <f>+IFERROR(VLOOKUP(C1104,'Unit Retitle List'!$A$2:$C$1045,3,FALSE),F1104)</f>
        <v>NCHB 11 SURF D</v>
      </c>
      <c r="I1104" s="10" t="s">
        <v>765</v>
      </c>
      <c r="J1104" s="10" t="s">
        <v>766</v>
      </c>
      <c r="K1104" s="10" t="s">
        <v>539</v>
      </c>
      <c r="L1104" s="10" t="s">
        <v>772</v>
      </c>
      <c r="M1104" s="10" t="s">
        <v>768</v>
      </c>
      <c r="Q1104" s="9" t="str">
        <f t="shared" si="52"/>
        <v xml:space="preserve">						{"86134","NCHB 11 SURF D (NOSC COLUMBIA SC)"},</v>
      </c>
      <c r="R1104" s="9" t="str">
        <f t="shared" si="53"/>
        <v>insert into FTS_rui_codes (suggest_text_1, suggest_text_2, source) values ("86134","NCHB 11 SURF D (NOSC COLUMBIA SC)","RESFOR N12 (07APR2021) and Re-Title List");</v>
      </c>
    </row>
    <row r="1105" spans="1:18" ht="32" x14ac:dyDescent="0.2">
      <c r="A1105" s="7" t="s">
        <v>291</v>
      </c>
      <c r="B1105" s="7" t="s">
        <v>1935</v>
      </c>
      <c r="C1105" s="66">
        <v>86139</v>
      </c>
      <c r="D1105" s="7" t="s">
        <v>1947</v>
      </c>
      <c r="E1105" s="59">
        <f t="shared" si="51"/>
        <v>86139</v>
      </c>
      <c r="F1105" s="12" t="s">
        <v>1948</v>
      </c>
      <c r="G1105" s="59" t="str">
        <f>+VLOOKUP(C1105,'Unit Retitle List'!$A$2:$C$1045,3,FALSE)</f>
        <v>NCHB 5 SURF A</v>
      </c>
      <c r="H1105" s="10" t="str">
        <f>+IFERROR(VLOOKUP(C1105,'Unit Retitle List'!$A$2:$C$1045,3,FALSE),F1105)</f>
        <v>NCHB 5 SURF A</v>
      </c>
      <c r="I1105" s="7" t="s">
        <v>1949</v>
      </c>
      <c r="J1105" s="7" t="s">
        <v>1950</v>
      </c>
      <c r="K1105" s="7" t="s">
        <v>1144</v>
      </c>
      <c r="L1105" s="7" t="s">
        <v>1951</v>
      </c>
      <c r="M1105" s="7" t="s">
        <v>1942</v>
      </c>
      <c r="Q1105" s="9" t="str">
        <f t="shared" si="52"/>
        <v xml:space="preserve">						{"86139","NCHB 5 SURF A (NOSC KITSAP WA)"},</v>
      </c>
      <c r="R1105" s="9" t="str">
        <f t="shared" si="53"/>
        <v>insert into FTS_rui_codes (suggest_text_1, suggest_text_2, source) values ("86139","NCHB 5 SURF A (NOSC KITSAP WA)","RESFOR N12 (07APR2021) and Re-Title List");</v>
      </c>
    </row>
    <row r="1106" spans="1:18" ht="32" x14ac:dyDescent="0.2">
      <c r="A1106" s="7" t="s">
        <v>291</v>
      </c>
      <c r="B1106" s="10" t="s">
        <v>488</v>
      </c>
      <c r="C1106" s="65">
        <v>86141</v>
      </c>
      <c r="D1106" s="10" t="s">
        <v>489</v>
      </c>
      <c r="E1106" s="59">
        <f t="shared" si="51"/>
        <v>86141</v>
      </c>
      <c r="F1106" s="11" t="s">
        <v>490</v>
      </c>
      <c r="G1106" s="59" t="str">
        <f>+VLOOKUP(C1106,'Unit Retitle List'!$A$2:$C$1045,3,FALSE)</f>
        <v>NCHB 5 AIR CARGO</v>
      </c>
      <c r="H1106" s="10" t="str">
        <f>+IFERROR(VLOOKUP(C1106,'Unit Retitle List'!$A$2:$C$1045,3,FALSE),F1106)</f>
        <v>NCHB 5 AIR CARGO</v>
      </c>
      <c r="I1106" s="10" t="s">
        <v>491</v>
      </c>
      <c r="J1106" s="10" t="s">
        <v>492</v>
      </c>
      <c r="K1106" s="10" t="s">
        <v>493</v>
      </c>
      <c r="L1106" s="10" t="s">
        <v>494</v>
      </c>
      <c r="M1106" s="10" t="s">
        <v>495</v>
      </c>
      <c r="Q1106" s="9" t="str">
        <f t="shared" si="52"/>
        <v xml:space="preserve">						{"86141","NCHB 5 AIR CARGO (NOSC BOISE ID)"},</v>
      </c>
      <c r="R1106" s="9" t="str">
        <f t="shared" si="53"/>
        <v>insert into FTS_rui_codes (suggest_text_1, suggest_text_2, source) values ("86141","NCHB 5 AIR CARGO (NOSC BOISE ID)","RESFOR N12 (07APR2021) and Re-Title List");</v>
      </c>
    </row>
    <row r="1107" spans="1:18" ht="32" x14ac:dyDescent="0.2">
      <c r="A1107" s="7" t="s">
        <v>291</v>
      </c>
      <c r="B1107" s="10" t="s">
        <v>1749</v>
      </c>
      <c r="C1107" s="65">
        <v>86146</v>
      </c>
      <c r="D1107" s="10" t="s">
        <v>1846</v>
      </c>
      <c r="E1107" s="59">
        <f t="shared" si="51"/>
        <v>86146</v>
      </c>
      <c r="F1107" s="10" t="s">
        <v>1847</v>
      </c>
      <c r="G1107" s="59" t="str">
        <f>+VLOOKUP(C1107,'Unit Retitle List'!$A$2:$C$1045,3,FALSE)</f>
        <v>NCHB 11 ESC B</v>
      </c>
      <c r="H1107" s="10" t="str">
        <f>+IFERROR(VLOOKUP(C1107,'Unit Retitle List'!$A$2:$C$1045,3,FALSE),F1107)</f>
        <v>NCHB 11 ESC B</v>
      </c>
      <c r="I1107" s="10" t="s">
        <v>1753</v>
      </c>
      <c r="J1107" s="10" t="s">
        <v>53</v>
      </c>
      <c r="K1107" s="10" t="s">
        <v>54</v>
      </c>
      <c r="L1107" s="10" t="s">
        <v>1754</v>
      </c>
      <c r="M1107" s="10" t="s">
        <v>1755</v>
      </c>
      <c r="O1107" s="28"/>
      <c r="Q1107" s="9" t="str">
        <f t="shared" si="52"/>
        <v xml:space="preserve">						{"86146","NCHB 11 ESC B (NOSC JACKSONVILLE FL)"},</v>
      </c>
      <c r="R1107" s="9" t="str">
        <f t="shared" si="53"/>
        <v>insert into FTS_rui_codes (suggest_text_1, suggest_text_2, source) values ("86146","NCHB 11 ESC B (NOSC JACKSONVILLE FL)","RESFOR N12 (07APR2021) and Re-Title List");</v>
      </c>
    </row>
    <row r="1108" spans="1:18" ht="32" x14ac:dyDescent="0.2">
      <c r="A1108" s="7" t="s">
        <v>291</v>
      </c>
      <c r="B1108" s="10" t="s">
        <v>572</v>
      </c>
      <c r="C1108" s="65">
        <v>86152</v>
      </c>
      <c r="D1108" s="10" t="s">
        <v>605</v>
      </c>
      <c r="E1108" s="59">
        <f t="shared" si="51"/>
        <v>86152</v>
      </c>
      <c r="F1108" s="10" t="s">
        <v>606</v>
      </c>
      <c r="G1108" s="59" t="str">
        <f>+VLOOKUP(C1108,'Unit Retitle List'!$A$2:$C$1045,3,FALSE)</f>
        <v>NMCB 14 CNC</v>
      </c>
      <c r="H1108" s="10" t="str">
        <f>+IFERROR(VLOOKUP(C1108,'Unit Retitle List'!$A$2:$C$1045,3,FALSE),F1108)</f>
        <v>NMCB 14 CNC</v>
      </c>
      <c r="I1108" s="10" t="s">
        <v>575</v>
      </c>
      <c r="J1108" s="10" t="s">
        <v>576</v>
      </c>
      <c r="K1108" s="10" t="s">
        <v>577</v>
      </c>
      <c r="L1108" s="10" t="s">
        <v>578</v>
      </c>
      <c r="M1108" s="10" t="s">
        <v>579</v>
      </c>
      <c r="Q1108" s="9" t="str">
        <f t="shared" si="52"/>
        <v xml:space="preserve">						{"86152","NMCB 14 CNC (NOSC CHARLOTTE NC)"},</v>
      </c>
      <c r="R1108" s="9" t="str">
        <f t="shared" si="53"/>
        <v>insert into FTS_rui_codes (suggest_text_1, suggest_text_2, source) values ("86152","NMCB 14 CNC (NOSC CHARLOTTE NC)","RESFOR N12 (07APR2021) and Re-Title List");</v>
      </c>
    </row>
    <row r="1109" spans="1:18" ht="32" x14ac:dyDescent="0.2">
      <c r="A1109" s="7" t="s">
        <v>291</v>
      </c>
      <c r="B1109" s="10" t="s">
        <v>810</v>
      </c>
      <c r="C1109" s="65">
        <v>86156</v>
      </c>
      <c r="D1109" s="10" t="s">
        <v>824</v>
      </c>
      <c r="E1109" s="59">
        <f t="shared" si="51"/>
        <v>86156</v>
      </c>
      <c r="F1109" s="10" t="s">
        <v>824</v>
      </c>
      <c r="G1109" s="59" t="str">
        <f>+VLOOKUP(C1109,'Unit Retitle List'!$A$2:$C$1045,3,FALSE)</f>
        <v>NR C10F NIOCGA DAY</v>
      </c>
      <c r="H1109" s="10" t="str">
        <f>+IFERROR(VLOOKUP(C1109,'Unit Retitle List'!$A$2:$C$1045,3,FALSE),F1109)</f>
        <v>NR C10F NIOCGA DAY</v>
      </c>
      <c r="I1109" s="10" t="s">
        <v>822</v>
      </c>
      <c r="J1109" s="10" t="s">
        <v>794</v>
      </c>
      <c r="K1109" s="10" t="s">
        <v>72</v>
      </c>
      <c r="L1109" s="10" t="s">
        <v>814</v>
      </c>
      <c r="M1109" s="10" t="s">
        <v>815</v>
      </c>
      <c r="Q1109" s="9" t="str">
        <f t="shared" si="52"/>
        <v xml:space="preserve">						{"86156","NR C10F NIOCGA DAY (NOSC COLUMBUS OH)"},</v>
      </c>
      <c r="R1109" s="9" t="str">
        <f t="shared" si="53"/>
        <v>insert into FTS_rui_codes (suggest_text_1, suggest_text_2, source) values ("86156","NR C10F NIOCGA DAY (NOSC COLUMBUS OH)","RESFOR N12 (07APR2021) and Re-Title List");</v>
      </c>
    </row>
    <row r="1110" spans="1:18" ht="32" x14ac:dyDescent="0.2">
      <c r="A1110" s="7" t="s">
        <v>291</v>
      </c>
      <c r="B1110" s="7" t="s">
        <v>2730</v>
      </c>
      <c r="C1110" s="66">
        <v>86157</v>
      </c>
      <c r="D1110" s="7" t="s">
        <v>2922</v>
      </c>
      <c r="E1110" s="59">
        <f t="shared" si="51"/>
        <v>86157</v>
      </c>
      <c r="F1110" s="7" t="s">
        <v>2923</v>
      </c>
      <c r="G1110" s="59" t="str">
        <f>+VLOOKUP(C1110,'Unit Retitle List'!$A$2:$C$1045,3,FALSE)</f>
        <v>S10 SBC D PLT PTM</v>
      </c>
      <c r="H1110" s="10" t="str">
        <f>+IFERROR(VLOOKUP(C1110,'Unit Retitle List'!$A$2:$C$1045,3,FALSE),F1110)</f>
        <v>S10 SBC D PLT PTM</v>
      </c>
      <c r="I1110" s="7" t="s">
        <v>2734</v>
      </c>
      <c r="J1110" s="7" t="s">
        <v>2735</v>
      </c>
      <c r="K1110" s="7" t="s">
        <v>26</v>
      </c>
      <c r="L1110" s="7" t="s">
        <v>2736</v>
      </c>
      <c r="M1110" s="7" t="s">
        <v>2737</v>
      </c>
      <c r="Q1110" s="9" t="str">
        <f t="shared" si="52"/>
        <v xml:space="preserve">						{"86157","S10 SBC D PLT PTM (NOSC NORFOLK VA)"},</v>
      </c>
      <c r="R1110" s="9" t="str">
        <f t="shared" si="53"/>
        <v>insert into FTS_rui_codes (suggest_text_1, suggest_text_2, source) values ("86157","S10 SBC D PLT PTM (NOSC NORFOLK VA)","RESFOR N12 (07APR2021) and Re-Title List");</v>
      </c>
    </row>
    <row r="1111" spans="1:18" ht="32" x14ac:dyDescent="0.2">
      <c r="A1111" s="7" t="s">
        <v>291</v>
      </c>
      <c r="B1111" s="7" t="s">
        <v>2730</v>
      </c>
      <c r="C1111" s="66">
        <v>86161</v>
      </c>
      <c r="D1111" s="7" t="s">
        <v>2907</v>
      </c>
      <c r="E1111" s="59">
        <f t="shared" si="51"/>
        <v>86161</v>
      </c>
      <c r="F1111" s="7" t="s">
        <v>2908</v>
      </c>
      <c r="G1111" s="59" t="str">
        <f>+VLOOKUP(C1111,'Unit Retitle List'!$A$2:$C$1045,3,FALSE)</f>
        <v>NR CNMOC FWC NOR</v>
      </c>
      <c r="H1111" s="10" t="str">
        <f>+IFERROR(VLOOKUP(C1111,'Unit Retitle List'!$A$2:$C$1045,3,FALSE),F1111)</f>
        <v>NR CNMOC FWC NOR</v>
      </c>
      <c r="I1111" s="7" t="s">
        <v>2734</v>
      </c>
      <c r="J1111" s="7" t="s">
        <v>2735</v>
      </c>
      <c r="K1111" s="7" t="s">
        <v>26</v>
      </c>
      <c r="L1111" s="7" t="s">
        <v>2736</v>
      </c>
      <c r="M1111" s="7" t="s">
        <v>2737</v>
      </c>
      <c r="Q1111" s="9" t="str">
        <f t="shared" si="52"/>
        <v xml:space="preserve">						{"86161","NR CNMOC FWC NOR (NOSC NORFOLK VA)"},</v>
      </c>
      <c r="R1111" s="9" t="str">
        <f t="shared" si="53"/>
        <v>insert into FTS_rui_codes (suggest_text_1, suggest_text_2, source) values ("86161","NR CNMOC FWC NOR (NOSC NORFOLK VA)","RESFOR N12 (07APR2021) and Re-Title List");</v>
      </c>
    </row>
    <row r="1112" spans="1:18" ht="32" x14ac:dyDescent="0.2">
      <c r="A1112" s="7" t="s">
        <v>291</v>
      </c>
      <c r="B1112" s="10" t="s">
        <v>1749</v>
      </c>
      <c r="C1112" s="65">
        <v>86162</v>
      </c>
      <c r="D1112" s="10" t="s">
        <v>1848</v>
      </c>
      <c r="E1112" s="59">
        <f t="shared" si="51"/>
        <v>86162</v>
      </c>
      <c r="F1112" s="10" t="s">
        <v>1849</v>
      </c>
      <c r="G1112" s="59" t="str">
        <f>+VLOOKUP(C1112,'Unit Retitle List'!$A$2:$C$1045,3,FALSE)</f>
        <v>NR CNMOC NOAD JAC</v>
      </c>
      <c r="H1112" s="10" t="str">
        <f>+IFERROR(VLOOKUP(C1112,'Unit Retitle List'!$A$2:$C$1045,3,FALSE),F1112)</f>
        <v>NR CNMOC NOAD JAC</v>
      </c>
      <c r="I1112" s="10" t="s">
        <v>1753</v>
      </c>
      <c r="J1112" s="10" t="s">
        <v>53</v>
      </c>
      <c r="K1112" s="10" t="s">
        <v>54</v>
      </c>
      <c r="L1112" s="10" t="s">
        <v>1754</v>
      </c>
      <c r="M1112" s="10" t="s">
        <v>1755</v>
      </c>
      <c r="O1112" s="29"/>
      <c r="Q1112" s="9" t="str">
        <f t="shared" si="52"/>
        <v xml:space="preserve">						{"86162","NR CNMOC NOAD JAC (NOSC JACKSONVILLE FL)"},</v>
      </c>
      <c r="R1112" s="9" t="str">
        <f t="shared" si="53"/>
        <v>insert into FTS_rui_codes (suggest_text_1, suggest_text_2, source) values ("86162","NR CNMOC NOAD JAC (NOSC JACKSONVILLE FL)","RESFOR N12 (07APR2021) and Re-Title List");</v>
      </c>
    </row>
    <row r="1113" spans="1:18" ht="32" x14ac:dyDescent="0.2">
      <c r="A1113" s="7" t="s">
        <v>291</v>
      </c>
      <c r="B1113" s="10" t="s">
        <v>4647</v>
      </c>
      <c r="C1113" s="65">
        <v>86165</v>
      </c>
      <c r="D1113" s="10" t="s">
        <v>4658</v>
      </c>
      <c r="E1113" s="59">
        <f t="shared" si="51"/>
        <v>86165</v>
      </c>
      <c r="F1113" s="11" t="s">
        <v>4659</v>
      </c>
      <c r="G1113" s="59" t="str">
        <f>+VLOOKUP(C1113,'Unit Retitle List'!$A$2:$C$1045,3,FALSE)</f>
        <v>NR CNMOC NOAD WIW</v>
      </c>
      <c r="H1113" s="10" t="str">
        <f>+IFERROR(VLOOKUP(C1113,'Unit Retitle List'!$A$2:$C$1045,3,FALSE),F1113)</f>
        <v>NR CNMOC NOAD WIW</v>
      </c>
      <c r="I1113" s="41" t="s">
        <v>4651</v>
      </c>
      <c r="J1113" s="10" t="s">
        <v>4652</v>
      </c>
      <c r="K1113" s="10" t="s">
        <v>1144</v>
      </c>
      <c r="L1113" s="10" t="s">
        <v>4660</v>
      </c>
      <c r="M1113" s="10" t="s">
        <v>4654</v>
      </c>
      <c r="Q1113" s="9" t="str">
        <f t="shared" si="52"/>
        <v xml:space="preserve">						{"86165","NR CNMOC NOAD WIW (NOSC WHIDBEY ISLAND WA)"},</v>
      </c>
      <c r="R1113" s="9" t="str">
        <f t="shared" si="53"/>
        <v>insert into FTS_rui_codes (suggest_text_1, suggest_text_2, source) values ("86165","NR CNMOC NOAD WIW (NOSC WHIDBEY ISLAND WA)","RESFOR N12 (07APR2021) and Re-Title List");</v>
      </c>
    </row>
    <row r="1114" spans="1:18" ht="32" x14ac:dyDescent="0.2">
      <c r="A1114" s="7" t="s">
        <v>291</v>
      </c>
      <c r="B1114" s="10" t="s">
        <v>1490</v>
      </c>
      <c r="C1114" s="65">
        <v>86166</v>
      </c>
      <c r="D1114" s="10" t="s">
        <v>1498</v>
      </c>
      <c r="E1114" s="59">
        <f t="shared" si="51"/>
        <v>86166</v>
      </c>
      <c r="F1114" s="10" t="s">
        <v>1499</v>
      </c>
      <c r="G1114" s="59" t="str">
        <f>+VLOOKUP(C1114,'Unit Retitle List'!$A$2:$C$1045,3,FALSE)</f>
        <v>NR CNMOC NAVO</v>
      </c>
      <c r="H1114" s="10" t="str">
        <f>+IFERROR(VLOOKUP(C1114,'Unit Retitle List'!$A$2:$C$1045,3,FALSE),F1114)</f>
        <v>NR CNMOC NAVO</v>
      </c>
      <c r="I1114" s="10" t="s">
        <v>1492</v>
      </c>
      <c r="J1114" s="10" t="s">
        <v>1493</v>
      </c>
      <c r="K1114" s="10" t="s">
        <v>1494</v>
      </c>
      <c r="L1114" s="10" t="s">
        <v>1495</v>
      </c>
      <c r="M1114" s="10" t="s">
        <v>1496</v>
      </c>
      <c r="Q1114" s="9" t="str">
        <f t="shared" si="52"/>
        <v xml:space="preserve">						{"86166","NR CNMOC NAVO (NOSC GULFPORT MS)"},</v>
      </c>
      <c r="R1114" s="9" t="str">
        <f t="shared" si="53"/>
        <v>insert into FTS_rui_codes (suggest_text_1, suggest_text_2, source) values ("86166","NR CNMOC NAVO (NOSC GULFPORT MS)","RESFOR N12 (07APR2021) and Re-Title List");</v>
      </c>
    </row>
    <row r="1115" spans="1:18" ht="32" x14ac:dyDescent="0.2">
      <c r="A1115" s="7" t="s">
        <v>291</v>
      </c>
      <c r="B1115" s="10" t="s">
        <v>3736</v>
      </c>
      <c r="C1115" s="65">
        <v>86170</v>
      </c>
      <c r="D1115" s="10" t="s">
        <v>3767</v>
      </c>
      <c r="E1115" s="59">
        <f t="shared" si="51"/>
        <v>86170</v>
      </c>
      <c r="F1115" s="10" t="s">
        <v>3768</v>
      </c>
      <c r="G1115" s="59" t="e">
        <f>+VLOOKUP(C1115,'Unit Retitle List'!$A$2:$C$1045,3,FALSE)</f>
        <v>#N/A</v>
      </c>
      <c r="H1115" s="10" t="str">
        <f>+IFERROR(VLOOKUP(C1115,'Unit Retitle List'!$A$2:$C$1045,3,FALSE),F1115)</f>
        <v>NR SMWDC HEADQUARTERS</v>
      </c>
      <c r="I1115" s="10" t="s">
        <v>3739</v>
      </c>
      <c r="J1115" s="10" t="s">
        <v>47</v>
      </c>
      <c r="K1115" s="10" t="s">
        <v>48</v>
      </c>
      <c r="L1115" s="10" t="s">
        <v>3740</v>
      </c>
      <c r="M1115" s="22" t="s">
        <v>3741</v>
      </c>
      <c r="O1115" s="17"/>
      <c r="P1115" s="13"/>
      <c r="Q1115" s="9" t="str">
        <f t="shared" si="52"/>
        <v xml:space="preserve">						{"86170","NR SMWDC HEADQUARTERS (NOSC SAN DIEGO CA)"},</v>
      </c>
      <c r="R1115" s="9" t="str">
        <f t="shared" si="53"/>
        <v>insert into FTS_rui_codes (suggest_text_1, suggest_text_2, source) values ("86170","NR SMWDC HEADQUARTERS (NOSC SAN DIEGO CA)","RESFOR N12 (07APR2021) and Re-Title List");</v>
      </c>
    </row>
    <row r="1116" spans="1:18" ht="32" x14ac:dyDescent="0.2">
      <c r="A1116" s="7" t="s">
        <v>291</v>
      </c>
      <c r="B1116" s="10" t="s">
        <v>3019</v>
      </c>
      <c r="C1116" s="65">
        <v>86188</v>
      </c>
      <c r="D1116" s="10" t="s">
        <v>3027</v>
      </c>
      <c r="E1116" s="59">
        <f t="shared" si="51"/>
        <v>86188</v>
      </c>
      <c r="F1116" s="11" t="s">
        <v>3028</v>
      </c>
      <c r="G1116" s="59" t="str">
        <f>+VLOOKUP(C1116,'Unit Retitle List'!$A$2:$C$1045,3,FALSE)</f>
        <v>NMCB 22 OMA</v>
      </c>
      <c r="H1116" s="10" t="str">
        <f>+IFERROR(VLOOKUP(C1116,'Unit Retitle List'!$A$2:$C$1045,3,FALSE),F1116)</f>
        <v>NMCB 22 OMA</v>
      </c>
      <c r="I1116" s="11" t="s">
        <v>3022</v>
      </c>
      <c r="J1116" s="11" t="s">
        <v>3023</v>
      </c>
      <c r="K1116" s="11" t="s">
        <v>3024</v>
      </c>
      <c r="L1116" s="10" t="s">
        <v>3025</v>
      </c>
      <c r="M1116" s="11" t="s">
        <v>3026</v>
      </c>
      <c r="O1116" s="33"/>
      <c r="Q1116" s="9" t="str">
        <f t="shared" si="52"/>
        <v xml:space="preserve">						{"86188","NMCB 22 OMA (NOSC OMAHA NE)"},</v>
      </c>
      <c r="R1116" s="9" t="str">
        <f t="shared" si="53"/>
        <v>insert into FTS_rui_codes (suggest_text_1, suggest_text_2, source) values ("86188","NMCB 22 OMA (NOSC OMAHA NE)","RESFOR N12 (07APR2021) and Re-Title List");</v>
      </c>
    </row>
    <row r="1117" spans="1:18" ht="32" x14ac:dyDescent="0.2">
      <c r="A1117" s="7" t="s">
        <v>291</v>
      </c>
      <c r="B1117" s="10" t="s">
        <v>865</v>
      </c>
      <c r="C1117" s="65">
        <v>86206</v>
      </c>
      <c r="D1117" s="10" t="s">
        <v>871</v>
      </c>
      <c r="E1117" s="59">
        <f t="shared" si="51"/>
        <v>86206</v>
      </c>
      <c r="F1117" s="10" t="s">
        <v>871</v>
      </c>
      <c r="G1117" s="59" t="e">
        <f>+VLOOKUP(C1117,'Unit Retitle List'!$A$2:$C$1045,3,FALSE)</f>
        <v>#N/A</v>
      </c>
      <c r="H1117" s="10" t="str">
        <f>+IFERROR(VLOOKUP(C1117,'Unit Retitle List'!$A$2:$C$1045,3,FALSE),F1117)</f>
        <v>NR CNATRA RC</v>
      </c>
      <c r="I1117" s="10" t="s">
        <v>867</v>
      </c>
      <c r="J1117" s="10" t="s">
        <v>868</v>
      </c>
      <c r="K1117" s="10" t="s">
        <v>18</v>
      </c>
      <c r="L1117" s="10" t="s">
        <v>869</v>
      </c>
      <c r="M1117" s="10" t="s">
        <v>870</v>
      </c>
      <c r="O1117" s="25"/>
      <c r="Q1117" s="9" t="str">
        <f t="shared" si="52"/>
        <v xml:space="preserve">						{"86206","NR CNATRA RC (NOSC CORPUS CHRISTI TX)"},</v>
      </c>
      <c r="R1117" s="9" t="str">
        <f t="shared" si="53"/>
        <v>insert into FTS_rui_codes (suggest_text_1, suggest_text_2, source) values ("86206","NR CNATRA RC (NOSC CORPUS CHRISTI TX)","RESFOR N12 (07APR2021) and Re-Title List");</v>
      </c>
    </row>
    <row r="1118" spans="1:18" ht="32" x14ac:dyDescent="0.2">
      <c r="A1118" s="7" t="s">
        <v>291</v>
      </c>
      <c r="B1118" s="10" t="s">
        <v>4675</v>
      </c>
      <c r="C1118" s="65">
        <v>86208</v>
      </c>
      <c r="D1118" s="10" t="s">
        <v>4688</v>
      </c>
      <c r="E1118" s="59">
        <f t="shared" si="51"/>
        <v>86208</v>
      </c>
      <c r="F1118" s="10" t="s">
        <v>4689</v>
      </c>
      <c r="G1118" s="59" t="str">
        <f>+VLOOKUP(C1118,'Unit Retitle List'!$A$2:$C$1045,3,FALSE)</f>
        <v>NR RSU WRJ</v>
      </c>
      <c r="H1118" s="10" t="str">
        <f>+IFERROR(VLOOKUP(C1118,'Unit Retitle List'!$A$2:$C$1045,3,FALSE),F1118)</f>
        <v>NR RSU WRJ</v>
      </c>
      <c r="I1118" s="10" t="s">
        <v>4678</v>
      </c>
      <c r="J1118" s="10" t="s">
        <v>4679</v>
      </c>
      <c r="K1118" s="10" t="s">
        <v>4680</v>
      </c>
      <c r="L1118" s="10" t="s">
        <v>4681</v>
      </c>
      <c r="M1118" s="10" t="s">
        <v>4682</v>
      </c>
      <c r="Q1118" s="9" t="str">
        <f t="shared" si="52"/>
        <v xml:space="preserve">						{"86208","NR RSU WRJ (NOSC WHITE RIVER JUNCTION VT)"},</v>
      </c>
      <c r="R1118" s="9" t="str">
        <f t="shared" si="53"/>
        <v>insert into FTS_rui_codes (suggest_text_1, suggest_text_2, source) values ("86208","NR RSU WRJ (NOSC WHITE RIVER JUNCTION VT)","RESFOR N12 (07APR2021) and Re-Title List");</v>
      </c>
    </row>
    <row r="1119" spans="1:18" ht="32" x14ac:dyDescent="0.2">
      <c r="A1119" s="7" t="s">
        <v>291</v>
      </c>
      <c r="B1119" s="7" t="s">
        <v>1582</v>
      </c>
      <c r="C1119" s="66">
        <v>86210</v>
      </c>
      <c r="D1119" s="7" t="s">
        <v>1602</v>
      </c>
      <c r="E1119" s="59">
        <f t="shared" si="51"/>
        <v>86210</v>
      </c>
      <c r="F1119" s="7" t="s">
        <v>1603</v>
      </c>
      <c r="G1119" s="59" t="e">
        <f>+VLOOKUP(C1119,'Unit Retitle List'!$A$2:$C$1045,3,FALSE)</f>
        <v>#N/A</v>
      </c>
      <c r="H1119" s="10" t="str">
        <f>+IFERROR(VLOOKUP(C1119,'Unit Retitle List'!$A$2:$C$1045,3,FALSE),F1119)</f>
        <v>NR NAVSUP BSC RESERVE UNIT</v>
      </c>
      <c r="I1119" s="7" t="s">
        <v>1594</v>
      </c>
      <c r="J1119" s="7" t="s">
        <v>1585</v>
      </c>
      <c r="K1119" s="7" t="s">
        <v>275</v>
      </c>
      <c r="L1119" s="7" t="s">
        <v>1595</v>
      </c>
      <c r="M1119" s="7" t="s">
        <v>1587</v>
      </c>
      <c r="Q1119" s="9" t="str">
        <f t="shared" si="52"/>
        <v xml:space="preserve">						{"86210","NR NAVSUP BSC RESERVE UNIT (NOSC HARRISBURG PA)"},</v>
      </c>
      <c r="R1119" s="9" t="str">
        <f t="shared" si="53"/>
        <v>insert into FTS_rui_codes (suggest_text_1, suggest_text_2, source) values ("86210","NR NAVSUP BSC RESERVE UNIT (NOSC HARRISBURG PA)","RESFOR N12 (07APR2021) and Re-Title List");</v>
      </c>
    </row>
    <row r="1120" spans="1:18" ht="32" x14ac:dyDescent="0.2">
      <c r="A1120" s="7" t="s">
        <v>291</v>
      </c>
      <c r="B1120" s="10" t="s">
        <v>1196</v>
      </c>
      <c r="C1120" s="65">
        <v>86212</v>
      </c>
      <c r="D1120" s="10" t="s">
        <v>1251</v>
      </c>
      <c r="E1120" s="59">
        <f t="shared" si="51"/>
        <v>86212</v>
      </c>
      <c r="F1120" s="10" t="s">
        <v>1252</v>
      </c>
      <c r="G1120" s="59" t="str">
        <f>+VLOOKUP(C1120,'Unit Retitle List'!$A$2:$C$1045,3,FALSE)</f>
        <v>NR TOC JAC FDN</v>
      </c>
      <c r="H1120" s="10" t="str">
        <f>+IFERROR(VLOOKUP(C1120,'Unit Retitle List'!$A$2:$C$1045,3,FALSE),F1120)</f>
        <v>NR TOC JAC FDN</v>
      </c>
      <c r="I1120" s="10" t="s">
        <v>1199</v>
      </c>
      <c r="J1120" s="10" t="s">
        <v>1200</v>
      </c>
      <c r="K1120" s="10" t="s">
        <v>1011</v>
      </c>
      <c r="L1120" s="10" t="s">
        <v>1201</v>
      </c>
      <c r="M1120" s="10" t="s">
        <v>1202</v>
      </c>
      <c r="O1120" s="17"/>
      <c r="Q1120" s="9" t="str">
        <f t="shared" si="52"/>
        <v xml:space="preserve">						{"86212","NR TOC JAC FDN (NOSC FT DIX NJ)"},</v>
      </c>
      <c r="R1120" s="9" t="str">
        <f t="shared" si="53"/>
        <v>insert into FTS_rui_codes (suggest_text_1, suggest_text_2, source) values ("86212","NR TOC JAC FDN (NOSC FT DIX NJ)","RESFOR N12 (07APR2021) and Re-Title List");</v>
      </c>
    </row>
    <row r="1121" spans="1:18" ht="32" x14ac:dyDescent="0.2">
      <c r="A1121" s="7" t="s">
        <v>291</v>
      </c>
      <c r="B1121" s="10" t="s">
        <v>4428</v>
      </c>
      <c r="C1121" s="65">
        <v>86216</v>
      </c>
      <c r="D1121" s="10" t="s">
        <v>4574</v>
      </c>
      <c r="E1121" s="59">
        <f t="shared" si="51"/>
        <v>86216</v>
      </c>
      <c r="F1121" s="10" t="s">
        <v>4574</v>
      </c>
      <c r="G1121" s="59" t="e">
        <f>+VLOOKUP(C1121,'Unit Retitle List'!$A$2:$C$1045,3,FALSE)</f>
        <v>#N/A</v>
      </c>
      <c r="H1121" s="10" t="str">
        <f>+IFERROR(VLOOKUP(C1121,'Unit Retitle List'!$A$2:$C$1045,3,FALSE),F1121)</f>
        <v>NR RELSUP HQMC</v>
      </c>
      <c r="I1121" s="10" t="s">
        <v>4431</v>
      </c>
      <c r="J1121" s="10" t="s">
        <v>4432</v>
      </c>
      <c r="K1121" s="10" t="s">
        <v>298</v>
      </c>
      <c r="L1121" s="10" t="s">
        <v>4433</v>
      </c>
      <c r="M1121" s="10" t="s">
        <v>4434</v>
      </c>
      <c r="O1121" s="40"/>
      <c r="Q1121" s="9" t="str">
        <f t="shared" si="52"/>
        <v xml:space="preserve">						{"86216","NR RELSUP HQMC (NOSC WASHINGTON DC)"},</v>
      </c>
      <c r="R1121" s="9" t="str">
        <f t="shared" si="53"/>
        <v>insert into FTS_rui_codes (suggest_text_1, suggest_text_2, source) values ("86216","NR RELSUP HQMC (NOSC WASHINGTON DC)","RESFOR N12 (07APR2021) and Re-Title List");</v>
      </c>
    </row>
    <row r="1122" spans="1:18" ht="32" x14ac:dyDescent="0.2">
      <c r="A1122" s="7" t="s">
        <v>291</v>
      </c>
      <c r="B1122" s="10" t="s">
        <v>2398</v>
      </c>
      <c r="C1122" s="65">
        <v>86220</v>
      </c>
      <c r="D1122" s="10" t="s">
        <v>2406</v>
      </c>
      <c r="E1122" s="59">
        <f t="shared" si="51"/>
        <v>86220</v>
      </c>
      <c r="F1122" s="11" t="s">
        <v>2407</v>
      </c>
      <c r="G1122" s="59" t="str">
        <f>+VLOOKUP(C1122,'Unit Retitle List'!$A$2:$C$1045,3,FALSE)</f>
        <v>NMCB 25 MIN</v>
      </c>
      <c r="H1122" s="10" t="str">
        <f>+IFERROR(VLOOKUP(C1122,'Unit Retitle List'!$A$2:$C$1045,3,FALSE),F1122)</f>
        <v>NMCB 25 MIN</v>
      </c>
      <c r="I1122" s="10" t="s">
        <v>2401</v>
      </c>
      <c r="J1122" s="10" t="s">
        <v>2402</v>
      </c>
      <c r="K1122" s="10" t="s">
        <v>2403</v>
      </c>
      <c r="L1122" s="10" t="s">
        <v>2404</v>
      </c>
      <c r="M1122" s="10" t="s">
        <v>2405</v>
      </c>
      <c r="Q1122" s="9" t="str">
        <f t="shared" si="52"/>
        <v xml:space="preserve">						{"86220","NMCB 25 MIN (NOSC MINNEAPOLIS MN)"},</v>
      </c>
      <c r="R1122" s="9" t="str">
        <f t="shared" si="53"/>
        <v>insert into FTS_rui_codes (suggest_text_1, suggest_text_2, source) values ("86220","NMCB 25 MIN (NOSC MINNEAPOLIS MN)","RESFOR N12 (07APR2021) and Re-Title List");</v>
      </c>
    </row>
    <row r="1123" spans="1:18" ht="32" x14ac:dyDescent="0.2">
      <c r="A1123" s="7" t="s">
        <v>291</v>
      </c>
      <c r="B1123" s="10" t="s">
        <v>3551</v>
      </c>
      <c r="C1123" s="65">
        <v>86221</v>
      </c>
      <c r="D1123" s="10" t="s">
        <v>3564</v>
      </c>
      <c r="E1123" s="59">
        <f t="shared" si="51"/>
        <v>86221</v>
      </c>
      <c r="F1123" s="10" t="s">
        <v>3565</v>
      </c>
      <c r="G1123" s="59" t="str">
        <f>+VLOOKUP(C1123,'Unit Retitle List'!$A$2:$C$1045,3,FALSE)</f>
        <v>NMCB 27 ROC</v>
      </c>
      <c r="H1123" s="10" t="str">
        <f>+IFERROR(VLOOKUP(C1123,'Unit Retitle List'!$A$2:$C$1045,3,FALSE),F1123)</f>
        <v>NMCB 27 ROC</v>
      </c>
      <c r="I1123" s="10" t="s">
        <v>3555</v>
      </c>
      <c r="J1123" s="10" t="s">
        <v>3556</v>
      </c>
      <c r="K1123" s="10" t="s">
        <v>514</v>
      </c>
      <c r="L1123" s="10" t="s">
        <v>3561</v>
      </c>
      <c r="M1123" s="10" t="s">
        <v>3558</v>
      </c>
      <c r="Q1123" s="9" t="str">
        <f t="shared" si="52"/>
        <v xml:space="preserve">						{"86221","NMCB 27 ROC (NOSC ROCHESTER NY)"},</v>
      </c>
      <c r="R1123" s="9" t="str">
        <f t="shared" si="53"/>
        <v>insert into FTS_rui_codes (suggest_text_1, suggest_text_2, source) values ("86221","NMCB 27 ROC (NOSC ROCHESTER NY)","RESFOR N12 (07APR2021) and Re-Title List");</v>
      </c>
    </row>
    <row r="1124" spans="1:18" ht="32" x14ac:dyDescent="0.2">
      <c r="A1124" s="7" t="s">
        <v>291</v>
      </c>
      <c r="B1124" s="10" t="s">
        <v>3049</v>
      </c>
      <c r="C1124" s="65">
        <v>86223</v>
      </c>
      <c r="D1124" s="10" t="s">
        <v>3084</v>
      </c>
      <c r="E1124" s="59">
        <f t="shared" si="51"/>
        <v>86223</v>
      </c>
      <c r="F1124" s="10" t="s">
        <v>3085</v>
      </c>
      <c r="G1124" s="59" t="str">
        <f>+VLOOKUP(C1124,'Unit Retitle List'!$A$2:$C$1045,3,FALSE)</f>
        <v>NR SUBGRU 8 ORL</v>
      </c>
      <c r="H1124" s="10" t="str">
        <f>+IFERROR(VLOOKUP(C1124,'Unit Retitle List'!$A$2:$C$1045,3,FALSE),F1124)</f>
        <v>NR SUBGRU 8 ORL</v>
      </c>
      <c r="I1124" s="10" t="s">
        <v>3053</v>
      </c>
      <c r="J1124" s="10" t="s">
        <v>3054</v>
      </c>
      <c r="K1124" s="10" t="s">
        <v>54</v>
      </c>
      <c r="L1124" s="10" t="s">
        <v>3055</v>
      </c>
      <c r="M1124" s="10" t="s">
        <v>3056</v>
      </c>
      <c r="Q1124" s="9" t="str">
        <f t="shared" si="52"/>
        <v xml:space="preserve">						{"86223","NR SUBGRU 8 ORL (NOSC ORLANDO FL)"},</v>
      </c>
      <c r="R1124" s="9" t="str">
        <f t="shared" si="53"/>
        <v>insert into FTS_rui_codes (suggest_text_1, suggest_text_2, source) values ("86223","NR SUBGRU 8 ORL (NOSC ORLANDO FL)","RESFOR N12 (07APR2021) and Re-Title List");</v>
      </c>
    </row>
    <row r="1125" spans="1:18" ht="32" x14ac:dyDescent="0.2">
      <c r="A1125" s="7" t="s">
        <v>291</v>
      </c>
      <c r="B1125" s="10" t="s">
        <v>4428</v>
      </c>
      <c r="C1125" s="65">
        <v>86229</v>
      </c>
      <c r="D1125" s="10" t="s">
        <v>4572</v>
      </c>
      <c r="E1125" s="59">
        <f t="shared" si="51"/>
        <v>86229</v>
      </c>
      <c r="F1125" s="10" t="s">
        <v>4573</v>
      </c>
      <c r="G1125" s="59" t="str">
        <f>+VLOOKUP(C1125,'Unit Retitle List'!$A$2:$C$1045,3,FALSE)</f>
        <v>NR SEL SERV SYS HQ</v>
      </c>
      <c r="H1125" s="10" t="str">
        <f>+IFERROR(VLOOKUP(C1125,'Unit Retitle List'!$A$2:$C$1045,3,FALSE),F1125)</f>
        <v>NR SEL SERV SYS HQ</v>
      </c>
      <c r="I1125" s="10" t="s">
        <v>4431</v>
      </c>
      <c r="J1125" s="10" t="s">
        <v>4432</v>
      </c>
      <c r="K1125" s="10" t="s">
        <v>298</v>
      </c>
      <c r="L1125" s="10" t="s">
        <v>4433</v>
      </c>
      <c r="M1125" s="10" t="s">
        <v>4434</v>
      </c>
      <c r="Q1125" s="9" t="str">
        <f t="shared" si="52"/>
        <v xml:space="preserve">						{"86229","NR SEL SERV SYS HQ (NOSC WASHINGTON DC)"},</v>
      </c>
      <c r="R1125" s="9" t="str">
        <f t="shared" si="53"/>
        <v>insert into FTS_rui_codes (suggest_text_1, suggest_text_2, source) values ("86229","NR SEL SERV SYS HQ (NOSC WASHINGTON DC)","RESFOR N12 (07APR2021) and Re-Title List");</v>
      </c>
    </row>
    <row r="1126" spans="1:18" ht="32" x14ac:dyDescent="0.2">
      <c r="A1126" s="7" t="s">
        <v>291</v>
      </c>
      <c r="B1126" s="10" t="s">
        <v>142</v>
      </c>
      <c r="C1126" s="65">
        <v>86239</v>
      </c>
      <c r="D1126" s="10" t="s">
        <v>195</v>
      </c>
      <c r="E1126" s="59">
        <f t="shared" si="51"/>
        <v>86239</v>
      </c>
      <c r="F1126" s="10" t="s">
        <v>196</v>
      </c>
      <c r="G1126" s="59" t="e">
        <f>+VLOOKUP(C1126,'Unit Retitle List'!$A$2:$C$1045,3,FALSE)</f>
        <v>#N/A</v>
      </c>
      <c r="H1126" s="10" t="str">
        <f>+IFERROR(VLOOKUP(C1126,'Unit Retitle List'!$A$2:$C$1045,3,FALSE),F1126)</f>
        <v>NR JNT INT OP CTR EUR 0167</v>
      </c>
      <c r="I1126" s="10" t="s">
        <v>145</v>
      </c>
      <c r="J1126" s="10" t="s">
        <v>146</v>
      </c>
      <c r="K1126" s="10" t="s">
        <v>147</v>
      </c>
      <c r="L1126" s="10" t="s">
        <v>148</v>
      </c>
      <c r="M1126" s="10" t="s">
        <v>149</v>
      </c>
      <c r="Q1126" s="9" t="str">
        <f t="shared" si="52"/>
        <v xml:space="preserve">						{"86239","NR JNT INT OP CTR EUR 0167 (NOSC ATLANTA GA)"},</v>
      </c>
      <c r="R1126" s="9" t="str">
        <f t="shared" si="53"/>
        <v>insert into FTS_rui_codes (suggest_text_1, suggest_text_2, source) values ("86239","NR JNT INT OP CTR EUR 0167 (NOSC ATLANTA GA)","RESFOR N12 (07APR2021) and Re-Title List");</v>
      </c>
    </row>
    <row r="1127" spans="1:18" ht="32" x14ac:dyDescent="0.2">
      <c r="A1127" s="7" t="s">
        <v>291</v>
      </c>
      <c r="B1127" s="10" t="s">
        <v>649</v>
      </c>
      <c r="C1127" s="65">
        <v>86240</v>
      </c>
      <c r="D1127" s="10" t="s">
        <v>693</v>
      </c>
      <c r="E1127" s="59">
        <f t="shared" si="51"/>
        <v>86240</v>
      </c>
      <c r="F1127" s="10" t="s">
        <v>694</v>
      </c>
      <c r="G1127" s="59" t="e">
        <f>+VLOOKUP(C1127,'Unit Retitle List'!$A$2:$C$1045,3,FALSE)</f>
        <v>#N/A</v>
      </c>
      <c r="H1127" s="10" t="str">
        <f>+IFERROR(VLOOKUP(C1127,'Unit Retitle List'!$A$2:$C$1045,3,FALSE),F1127)</f>
        <v>NR JNT INT OP CTR EUR 0366</v>
      </c>
      <c r="I1127" s="10" t="s">
        <v>652</v>
      </c>
      <c r="J1127" s="10" t="s">
        <v>653</v>
      </c>
      <c r="K1127" s="10" t="s">
        <v>654</v>
      </c>
      <c r="L1127" s="10" t="s">
        <v>655</v>
      </c>
      <c r="M1127" s="10" t="s">
        <v>656</v>
      </c>
      <c r="Q1127" s="9" t="str">
        <f t="shared" si="52"/>
        <v xml:space="preserve">						{"86240","NR JNT INT OP CTR EUR 0366 (NOSC CHICAGO IL)"},</v>
      </c>
      <c r="R1127" s="9" t="str">
        <f t="shared" si="53"/>
        <v>insert into FTS_rui_codes (suggest_text_1, suggest_text_2, source) values ("86240","NR JNT INT OP CTR EUR 0366 (NOSC CHICAGO IL)","RESFOR N12 (07APR2021) and Re-Title List");</v>
      </c>
    </row>
    <row r="1128" spans="1:18" ht="32" x14ac:dyDescent="0.2">
      <c r="A1128" s="10" t="s">
        <v>94</v>
      </c>
      <c r="B1128" s="7" t="s">
        <v>2730</v>
      </c>
      <c r="C1128" s="66">
        <v>86247</v>
      </c>
      <c r="D1128" s="7" t="s">
        <v>2900</v>
      </c>
      <c r="E1128" s="59">
        <f t="shared" si="51"/>
        <v>86247</v>
      </c>
      <c r="F1128" s="7" t="s">
        <v>2901</v>
      </c>
      <c r="G1128" s="59" t="e">
        <f>+VLOOKUP(C1128,'Unit Retitle List'!$A$2:$C$1045,3,FALSE)</f>
        <v>#N/A</v>
      </c>
      <c r="H1128" s="10" t="str">
        <f>+IFERROR(VLOOKUP(C1128,'Unit Retitle List'!$A$2:$C$1045,3,FALSE),F1128)</f>
        <v>NR CNRFC HQ AUGMENT A</v>
      </c>
      <c r="I1128" s="7" t="s">
        <v>2734</v>
      </c>
      <c r="J1128" s="7" t="s">
        <v>2735</v>
      </c>
      <c r="K1128" s="7" t="s">
        <v>26</v>
      </c>
      <c r="L1128" s="7" t="s">
        <v>2736</v>
      </c>
      <c r="M1128" s="7" t="s">
        <v>2737</v>
      </c>
      <c r="Q1128" s="9" t="str">
        <f t="shared" si="52"/>
        <v xml:space="preserve">						{"86247","NR CNRFC HQ AUGMENT A (NOSC NORFOLK VA)"},</v>
      </c>
      <c r="R1128" s="9" t="str">
        <f t="shared" si="53"/>
        <v>insert into FTS_rui_codes (suggest_text_1, suggest_text_2, source) values ("86247","NR CNRFC HQ AUGMENT A (NOSC NORFOLK VA)","RESFOR N12 (07APR2021) and Re-Title List");</v>
      </c>
    </row>
    <row r="1129" spans="1:18" ht="32" x14ac:dyDescent="0.2">
      <c r="A1129" s="10" t="s">
        <v>94</v>
      </c>
      <c r="B1129" s="10" t="s">
        <v>1282</v>
      </c>
      <c r="C1129" s="65">
        <v>86248</v>
      </c>
      <c r="D1129" s="10" t="s">
        <v>1283</v>
      </c>
      <c r="E1129" s="59">
        <f t="shared" si="51"/>
        <v>86248</v>
      </c>
      <c r="F1129" s="10" t="s">
        <v>1284</v>
      </c>
      <c r="G1129" s="59" t="e">
        <f>+VLOOKUP(C1129,'Unit Retitle List'!$A$2:$C$1045,3,FALSE)</f>
        <v>#N/A</v>
      </c>
      <c r="H1129" s="10" t="str">
        <f>+IFERROR(VLOOKUP(C1129,'Unit Retitle List'!$A$2:$C$1045,3,FALSE),F1129)</f>
        <v>NR NAV REG SE RCC FT WORTH</v>
      </c>
      <c r="I1129" s="10" t="s">
        <v>1285</v>
      </c>
      <c r="J1129" s="10" t="s">
        <v>17</v>
      </c>
      <c r="K1129" s="10" t="s">
        <v>18</v>
      </c>
      <c r="L1129" s="10" t="s">
        <v>1286</v>
      </c>
      <c r="M1129" s="10" t="s">
        <v>1287</v>
      </c>
      <c r="Q1129" s="9" t="str">
        <f t="shared" si="52"/>
        <v xml:space="preserve">						{"86248","NR NAV REG SE RCC FT WORTH (NOSC FT WORTH TX)"},</v>
      </c>
      <c r="R1129" s="9" t="str">
        <f t="shared" si="53"/>
        <v>insert into FTS_rui_codes (suggest_text_1, suggest_text_2, source) values ("86248","NR NAV REG SE RCC FT WORTH (NOSC FT WORTH TX)","RESFOR N12 (07APR2021) and Re-Title List");</v>
      </c>
    </row>
    <row r="1130" spans="1:18" ht="32" x14ac:dyDescent="0.2">
      <c r="A1130" s="10" t="s">
        <v>94</v>
      </c>
      <c r="B1130" s="7" t="s">
        <v>1409</v>
      </c>
      <c r="C1130" s="66">
        <v>86249</v>
      </c>
      <c r="D1130" s="7" t="s">
        <v>1430</v>
      </c>
      <c r="E1130" s="59">
        <f t="shared" si="51"/>
        <v>86249</v>
      </c>
      <c r="F1130" s="7" t="s">
        <v>1431</v>
      </c>
      <c r="G1130" s="59" t="str">
        <f>+VLOOKUP(C1130,'Unit Retitle List'!$A$2:$C$1045,3,FALSE)</f>
        <v>NR RSU GBW</v>
      </c>
      <c r="H1130" s="10" t="str">
        <f>+IFERROR(VLOOKUP(C1130,'Unit Retitle List'!$A$2:$C$1045,3,FALSE),F1130)</f>
        <v>NR RSU GBW</v>
      </c>
      <c r="I1130" s="7" t="s">
        <v>1413</v>
      </c>
      <c r="J1130" s="7" t="s">
        <v>1414</v>
      </c>
      <c r="K1130" s="7" t="s">
        <v>1415</v>
      </c>
      <c r="L1130" s="7" t="s">
        <v>1416</v>
      </c>
      <c r="M1130" s="7" t="s">
        <v>1417</v>
      </c>
      <c r="Q1130" s="9" t="str">
        <f t="shared" si="52"/>
        <v xml:space="preserve">						{"86249","NR RSU GBW (NOSC GREEN BAY WI)"},</v>
      </c>
      <c r="R1130" s="9" t="str">
        <f t="shared" si="53"/>
        <v>insert into FTS_rui_codes (suggest_text_1, suggest_text_2, source) values ("86249","NR RSU GBW (NOSC GREEN BAY WI)","RESFOR N12 (07APR2021) and Re-Title List");</v>
      </c>
    </row>
    <row r="1131" spans="1:18" ht="32" x14ac:dyDescent="0.2">
      <c r="A1131" s="10" t="s">
        <v>94</v>
      </c>
      <c r="B1131" s="10" t="s">
        <v>3195</v>
      </c>
      <c r="C1131" s="65">
        <v>86252</v>
      </c>
      <c r="D1131" s="10" t="s">
        <v>3196</v>
      </c>
      <c r="E1131" s="59">
        <f t="shared" si="51"/>
        <v>86252</v>
      </c>
      <c r="F1131" s="10" t="s">
        <v>3196</v>
      </c>
      <c r="G1131" s="59" t="str">
        <f>+VLOOKUP(C1131,'Unit Retitle List'!$A$2:$C$1045,3,FALSE)</f>
        <v>NR C10F NIOCHI PHO</v>
      </c>
      <c r="H1131" s="10" t="str">
        <f>+IFERROR(VLOOKUP(C1131,'Unit Retitle List'!$A$2:$C$1045,3,FALSE),F1131)</f>
        <v>NR C10F NIOCHI PHO</v>
      </c>
      <c r="I1131" s="10" t="s">
        <v>3197</v>
      </c>
      <c r="J1131" s="10" t="s">
        <v>3198</v>
      </c>
      <c r="K1131" s="10" t="s">
        <v>3199</v>
      </c>
      <c r="L1131" s="10" t="s">
        <v>3200</v>
      </c>
      <c r="M1131" s="22" t="s">
        <v>3201</v>
      </c>
      <c r="O1131" s="17"/>
      <c r="P1131" s="13"/>
      <c r="Q1131" s="9" t="str">
        <f t="shared" si="52"/>
        <v xml:space="preserve">						{"86252","NR C10F NIOCHI PHO (NOSC PHOENIX AZ)"},</v>
      </c>
      <c r="R1131" s="9" t="str">
        <f t="shared" si="53"/>
        <v>insert into FTS_rui_codes (suggest_text_1, suggest_text_2, source) values ("86252","NR C10F NIOCHI PHO (NOSC PHOENIX AZ)","RESFOR N12 (07APR2021) and Re-Title List");</v>
      </c>
    </row>
    <row r="1132" spans="1:18" ht="32" x14ac:dyDescent="0.2">
      <c r="A1132" s="10" t="s">
        <v>94</v>
      </c>
      <c r="B1132" s="10" t="s">
        <v>3736</v>
      </c>
      <c r="C1132" s="65">
        <v>86256</v>
      </c>
      <c r="D1132" s="10" t="s">
        <v>3807</v>
      </c>
      <c r="E1132" s="59">
        <f t="shared" si="51"/>
        <v>86256</v>
      </c>
      <c r="F1132" s="10" t="s">
        <v>3808</v>
      </c>
      <c r="G1132" s="59" t="str">
        <f>+VLOOKUP(C1132,'Unit Retitle List'!$A$2:$C$1045,3,FALSE)</f>
        <v>NR LCSRON1 ASW SDC</v>
      </c>
      <c r="H1132" s="10" t="str">
        <f>+IFERROR(VLOOKUP(C1132,'Unit Retitle List'!$A$2:$C$1045,3,FALSE),F1132)</f>
        <v>NR LCSRON1 ASW SDC</v>
      </c>
      <c r="I1132" s="10" t="s">
        <v>3739</v>
      </c>
      <c r="J1132" s="10" t="s">
        <v>47</v>
      </c>
      <c r="K1132" s="10" t="s">
        <v>48</v>
      </c>
      <c r="L1132" s="10" t="s">
        <v>3740</v>
      </c>
      <c r="M1132" s="22" t="s">
        <v>3741</v>
      </c>
      <c r="O1132" s="17"/>
      <c r="P1132" s="13"/>
      <c r="Q1132" s="9" t="str">
        <f t="shared" si="52"/>
        <v xml:space="preserve">						{"86256","NR LCSRON1 ASW SDC (NOSC SAN DIEGO CA)"},</v>
      </c>
      <c r="R1132" s="9" t="str">
        <f t="shared" si="53"/>
        <v>insert into FTS_rui_codes (suggest_text_1, suggest_text_2, source) values ("86256","NR LCSRON1 ASW SDC (NOSC SAN DIEGO CA)","RESFOR N12 (07APR2021) and Re-Title List");</v>
      </c>
    </row>
    <row r="1133" spans="1:18" ht="32" x14ac:dyDescent="0.2">
      <c r="A1133" s="10" t="s">
        <v>94</v>
      </c>
      <c r="B1133" s="10" t="s">
        <v>4428</v>
      </c>
      <c r="C1133" s="65">
        <v>86257</v>
      </c>
      <c r="D1133" s="10" t="s">
        <v>4570</v>
      </c>
      <c r="E1133" s="59">
        <f t="shared" si="51"/>
        <v>86257</v>
      </c>
      <c r="F1133" s="10" t="s">
        <v>4571</v>
      </c>
      <c r="G1133" s="59" t="str">
        <f>+VLOOKUP(C1133,'Unit Retitle List'!$A$2:$C$1045,3,FALSE)</f>
        <v>NR USAFRICOM JIOC</v>
      </c>
      <c r="H1133" s="10" t="str">
        <f>+IFERROR(VLOOKUP(C1133,'Unit Retitle List'!$A$2:$C$1045,3,FALSE),F1133)</f>
        <v>NR USAFRICOM JIOC</v>
      </c>
      <c r="I1133" s="10" t="s">
        <v>4431</v>
      </c>
      <c r="J1133" s="10" t="s">
        <v>4432</v>
      </c>
      <c r="K1133" s="10" t="s">
        <v>298</v>
      </c>
      <c r="L1133" s="10" t="s">
        <v>4433</v>
      </c>
      <c r="M1133" s="10" t="s">
        <v>4434</v>
      </c>
      <c r="O1133" s="17"/>
      <c r="Q1133" s="9" t="str">
        <f t="shared" si="52"/>
        <v xml:space="preserve">						{"86257","NR USAFRICOM JIOC (NOSC WASHINGTON DC)"},</v>
      </c>
      <c r="R1133" s="9" t="str">
        <f t="shared" si="53"/>
        <v>insert into FTS_rui_codes (suggest_text_1, suggest_text_2, source) values ("86257","NR USAFRICOM JIOC (NOSC WASHINGTON DC)","RESFOR N12 (07APR2021) and Re-Title List");</v>
      </c>
    </row>
    <row r="1134" spans="1:18" ht="32" x14ac:dyDescent="0.2">
      <c r="A1134" s="10" t="s">
        <v>94</v>
      </c>
      <c r="B1134" s="10" t="s">
        <v>1490</v>
      </c>
      <c r="C1134" s="65">
        <v>86258</v>
      </c>
      <c r="D1134" s="10" t="s">
        <v>1500</v>
      </c>
      <c r="E1134" s="59">
        <f t="shared" si="51"/>
        <v>86258</v>
      </c>
      <c r="F1134" s="10" t="s">
        <v>1501</v>
      </c>
      <c r="G1134" s="59" t="str">
        <f>+VLOOKUP(C1134,'Unit Retitle List'!$A$2:$C$1045,3,FALSE)</f>
        <v>NMCB 27 HQ GUL</v>
      </c>
      <c r="H1134" s="10" t="str">
        <f>+IFERROR(VLOOKUP(C1134,'Unit Retitle List'!$A$2:$C$1045,3,FALSE),F1134)</f>
        <v>NMCB 27 HQ GUL</v>
      </c>
      <c r="I1134" s="10" t="s">
        <v>1492</v>
      </c>
      <c r="J1134" s="10" t="s">
        <v>1493</v>
      </c>
      <c r="K1134" s="10" t="s">
        <v>1494</v>
      </c>
      <c r="L1134" s="10" t="s">
        <v>1495</v>
      </c>
      <c r="M1134" s="10" t="s">
        <v>1496</v>
      </c>
      <c r="Q1134" s="9" t="str">
        <f t="shared" si="52"/>
        <v xml:space="preserve">						{"86258","NMCB 27 HQ GUL (NOSC GULFPORT MS)"},</v>
      </c>
      <c r="R1134" s="9" t="str">
        <f t="shared" si="53"/>
        <v>insert into FTS_rui_codes (suggest_text_1, suggest_text_2, source) values ("86258","NMCB 27 HQ GUL (NOSC GULFPORT MS)","RESFOR N12 (07APR2021) and Re-Title List");</v>
      </c>
    </row>
    <row r="1135" spans="1:18" ht="32" x14ac:dyDescent="0.2">
      <c r="A1135" s="10" t="s">
        <v>94</v>
      </c>
      <c r="B1135" s="10" t="s">
        <v>4324</v>
      </c>
      <c r="C1135" s="65">
        <v>86260</v>
      </c>
      <c r="D1135" s="10" t="s">
        <v>4352</v>
      </c>
      <c r="E1135" s="59">
        <f t="shared" si="51"/>
        <v>86260</v>
      </c>
      <c r="F1135" s="10" t="s">
        <v>4353</v>
      </c>
      <c r="G1135" s="59" t="str">
        <f>+VLOOKUP(C1135,'Unit Retitle List'!$A$2:$C$1045,3,FALSE)</f>
        <v>NMCB 18 HQ VCC</v>
      </c>
      <c r="H1135" s="10" t="str">
        <f>+IFERROR(VLOOKUP(C1135,'Unit Retitle List'!$A$2:$C$1045,3,FALSE),F1135)</f>
        <v>NMCB 18 HQ VCC</v>
      </c>
      <c r="I1135" s="10" t="s">
        <v>4327</v>
      </c>
      <c r="J1135" s="10" t="s">
        <v>4328</v>
      </c>
      <c r="K1135" s="10" t="s">
        <v>48</v>
      </c>
      <c r="L1135" s="10" t="s">
        <v>4329</v>
      </c>
      <c r="M1135" s="22" t="s">
        <v>4330</v>
      </c>
      <c r="P1135" s="13"/>
      <c r="Q1135" s="9" t="str">
        <f t="shared" si="52"/>
        <v xml:space="preserve">						{"86260","NMCB 18 HQ VCC (NOSC VENTURA COUNTY CA)"},</v>
      </c>
      <c r="R1135" s="9" t="str">
        <f t="shared" si="53"/>
        <v>insert into FTS_rui_codes (suggest_text_1, suggest_text_2, source) values ("86260","NMCB 18 HQ VCC (NOSC VENTURA COUNTY CA)","RESFOR N12 (07APR2021) and Re-Title List");</v>
      </c>
    </row>
    <row r="1136" spans="1:18" ht="32" x14ac:dyDescent="0.2">
      <c r="A1136" s="10" t="s">
        <v>94</v>
      </c>
      <c r="B1136" s="10" t="s">
        <v>4721</v>
      </c>
      <c r="C1136" s="65">
        <v>86266</v>
      </c>
      <c r="D1136" s="10" t="s">
        <v>4744</v>
      </c>
      <c r="E1136" s="59">
        <f t="shared" si="51"/>
        <v>86266</v>
      </c>
      <c r="F1136" s="10" t="s">
        <v>4745</v>
      </c>
      <c r="G1136" s="59" t="str">
        <f>+VLOOKUP(C1136,'Unit Retitle List'!$A$2:$C$1045,3,FALSE)</f>
        <v>NR RSU WIL</v>
      </c>
      <c r="H1136" s="10" t="str">
        <f>+IFERROR(VLOOKUP(C1136,'Unit Retitle List'!$A$2:$C$1045,3,FALSE),F1136)</f>
        <v>NR RSU WIL</v>
      </c>
      <c r="I1136" s="10" t="s">
        <v>4729</v>
      </c>
      <c r="J1136" s="10" t="s">
        <v>2478</v>
      </c>
      <c r="K1136" s="10" t="s">
        <v>577</v>
      </c>
      <c r="L1136" s="10" t="s">
        <v>4725</v>
      </c>
      <c r="M1136" s="10" t="s">
        <v>4726</v>
      </c>
      <c r="Q1136" s="9" t="str">
        <f t="shared" si="52"/>
        <v xml:space="preserve">						{"86266","NR RSU WIL (NOSC WILMINGTON NC)"},</v>
      </c>
      <c r="R1136" s="9" t="str">
        <f t="shared" si="53"/>
        <v>insert into FTS_rui_codes (suggest_text_1, suggest_text_2, source) values ("86266","NR RSU WIL (NOSC WILMINGTON NC)","RESFOR N12 (07APR2021) and Re-Title List");</v>
      </c>
    </row>
    <row r="1137" spans="1:18" ht="32" x14ac:dyDescent="0.2">
      <c r="A1137" s="10" t="s">
        <v>94</v>
      </c>
      <c r="B1137" s="10" t="s">
        <v>3695</v>
      </c>
      <c r="C1137" s="65">
        <v>86267</v>
      </c>
      <c r="D1137" s="10" t="s">
        <v>3712</v>
      </c>
      <c r="E1137" s="59">
        <f t="shared" si="51"/>
        <v>86267</v>
      </c>
      <c r="F1137" s="10" t="s">
        <v>3713</v>
      </c>
      <c r="G1137" s="59" t="e">
        <f>+VLOOKUP(C1137,'Unit Retitle List'!$A$2:$C$1045,3,FALSE)</f>
        <v>#N/A</v>
      </c>
      <c r="H1137" s="10" t="str">
        <f>+IFERROR(VLOOKUP(C1137,'Unit Retitle List'!$A$2:$C$1045,3,FALSE),F1137)</f>
        <v>NR COMPACFLT MOC DET 303</v>
      </c>
      <c r="I1137" s="10" t="s">
        <v>3698</v>
      </c>
      <c r="J1137" s="10" t="s">
        <v>3699</v>
      </c>
      <c r="K1137" s="10" t="s">
        <v>18</v>
      </c>
      <c r="L1137" s="10" t="s">
        <v>3700</v>
      </c>
      <c r="M1137" s="10" t="s">
        <v>3701</v>
      </c>
      <c r="Q1137" s="9" t="str">
        <f t="shared" si="52"/>
        <v xml:space="preserve">						{"86267","NR COMPACFLT MOC DET 303 (NOSC SAN ANTONIO TX)"},</v>
      </c>
      <c r="R1137" s="9" t="str">
        <f t="shared" si="53"/>
        <v>insert into FTS_rui_codes (suggest_text_1, suggest_text_2, source) values ("86267","NR COMPACFLT MOC DET 303 (NOSC SAN ANTONIO TX)","RESFOR N12 (07APR2021) and Re-Title List");</v>
      </c>
    </row>
    <row r="1138" spans="1:18" ht="32" x14ac:dyDescent="0.2">
      <c r="A1138" s="10" t="s">
        <v>94</v>
      </c>
      <c r="B1138" s="10" t="s">
        <v>1282</v>
      </c>
      <c r="C1138" s="65">
        <v>86268</v>
      </c>
      <c r="D1138" s="10" t="s">
        <v>1337</v>
      </c>
      <c r="E1138" s="59">
        <f t="shared" si="51"/>
        <v>86268</v>
      </c>
      <c r="F1138" s="10" t="s">
        <v>1338</v>
      </c>
      <c r="G1138" s="59" t="e">
        <f>+VLOOKUP(C1138,'Unit Retitle List'!$A$2:$C$1045,3,FALSE)</f>
        <v>#N/A</v>
      </c>
      <c r="H1138" s="10" t="str">
        <f>+IFERROR(VLOOKUP(C1138,'Unit Retitle List'!$A$2:$C$1045,3,FALSE),F1138)</f>
        <v>NR NATO SUB RESCUE LIAISON</v>
      </c>
      <c r="I1138" s="10" t="s">
        <v>1285</v>
      </c>
      <c r="J1138" s="10" t="s">
        <v>17</v>
      </c>
      <c r="K1138" s="10" t="s">
        <v>18</v>
      </c>
      <c r="L1138" s="10" t="s">
        <v>1286</v>
      </c>
      <c r="M1138" s="10" t="s">
        <v>1287</v>
      </c>
      <c r="Q1138" s="9" t="str">
        <f t="shared" si="52"/>
        <v xml:space="preserve">						{"86268","NR NATO SUB RESCUE LIAISON (NOSC FT WORTH TX)"},</v>
      </c>
      <c r="R1138" s="9" t="str">
        <f t="shared" si="53"/>
        <v>insert into FTS_rui_codes (suggest_text_1, suggest_text_2, source) values ("86268","NR NATO SUB RESCUE LIAISON (NOSC FT WORTH TX)","RESFOR N12 (07APR2021) and Re-Title List");</v>
      </c>
    </row>
    <row r="1139" spans="1:18" ht="32" x14ac:dyDescent="0.2">
      <c r="A1139" s="10" t="s">
        <v>94</v>
      </c>
      <c r="B1139" s="10" t="s">
        <v>810</v>
      </c>
      <c r="C1139" s="65">
        <v>86269</v>
      </c>
      <c r="D1139" s="10" t="s">
        <v>833</v>
      </c>
      <c r="E1139" s="59">
        <f t="shared" si="51"/>
        <v>86269</v>
      </c>
      <c r="F1139" s="10" t="s">
        <v>834</v>
      </c>
      <c r="G1139" s="59" t="str">
        <f>+VLOOKUP(C1139,'Unit Retitle List'!$A$2:$C$1045,3,FALSE)</f>
        <v>NR SUBGRU 2 COL</v>
      </c>
      <c r="H1139" s="10" t="str">
        <f>+IFERROR(VLOOKUP(C1139,'Unit Retitle List'!$A$2:$C$1045,3,FALSE),F1139)</f>
        <v>NR SUBGRU 2 COL</v>
      </c>
      <c r="I1139" s="10" t="s">
        <v>822</v>
      </c>
      <c r="J1139" s="10" t="s">
        <v>794</v>
      </c>
      <c r="K1139" s="10" t="s">
        <v>72</v>
      </c>
      <c r="L1139" s="10" t="s">
        <v>814</v>
      </c>
      <c r="M1139" s="10" t="s">
        <v>815</v>
      </c>
      <c r="Q1139" s="9" t="str">
        <f t="shared" si="52"/>
        <v xml:space="preserve">						{"86269","NR SUBGRU 2 COL (NOSC COLUMBUS OH)"},</v>
      </c>
      <c r="R1139" s="9" t="str">
        <f t="shared" si="53"/>
        <v>insert into FTS_rui_codes (suggest_text_1, suggest_text_2, source) values ("86269","NR SUBGRU 2 COL (NOSC COLUMBUS OH)","RESFOR N12 (07APR2021) and Re-Title List");</v>
      </c>
    </row>
    <row r="1140" spans="1:18" ht="32" x14ac:dyDescent="0.2">
      <c r="A1140" s="10" t="s">
        <v>94</v>
      </c>
      <c r="B1140" s="10" t="s">
        <v>4324</v>
      </c>
      <c r="C1140" s="65">
        <v>86270</v>
      </c>
      <c r="D1140" s="10" t="s">
        <v>4355</v>
      </c>
      <c r="E1140" s="59">
        <f t="shared" si="51"/>
        <v>86270</v>
      </c>
      <c r="F1140" s="10" t="s">
        <v>4356</v>
      </c>
      <c r="G1140" s="59" t="str">
        <f>+VLOOKUP(C1140,'Unit Retitle List'!$A$2:$C$1045,3,FALSE)</f>
        <v>NMCB 22 HQ VCC</v>
      </c>
      <c r="H1140" s="10" t="str">
        <f>+IFERROR(VLOOKUP(C1140,'Unit Retitle List'!$A$2:$C$1045,3,FALSE),F1140)</f>
        <v>NMCB 22 HQ VCC</v>
      </c>
      <c r="I1140" s="10" t="s">
        <v>4327</v>
      </c>
      <c r="J1140" s="10" t="s">
        <v>4328</v>
      </c>
      <c r="K1140" s="10" t="s">
        <v>48</v>
      </c>
      <c r="L1140" s="10" t="s">
        <v>4329</v>
      </c>
      <c r="M1140" s="22" t="s">
        <v>4330</v>
      </c>
      <c r="P1140" s="13"/>
      <c r="Q1140" s="9" t="str">
        <f t="shared" si="52"/>
        <v xml:space="preserve">						{"86270","NMCB 22 HQ VCC (NOSC VENTURA COUNTY CA)"},</v>
      </c>
      <c r="R1140" s="9" t="str">
        <f t="shared" si="53"/>
        <v>insert into FTS_rui_codes (suggest_text_1, suggest_text_2, source) values ("86270","NMCB 22 HQ VCC (NOSC VENTURA COUNTY CA)","RESFOR N12 (07APR2021) and Re-Title List");</v>
      </c>
    </row>
    <row r="1141" spans="1:18" ht="32" x14ac:dyDescent="0.2">
      <c r="A1141" s="10" t="s">
        <v>121</v>
      </c>
      <c r="B1141" s="10" t="s">
        <v>4324</v>
      </c>
      <c r="C1141" s="65">
        <v>86271</v>
      </c>
      <c r="D1141" s="10" t="s">
        <v>4359</v>
      </c>
      <c r="E1141" s="59">
        <f t="shared" si="51"/>
        <v>86271</v>
      </c>
      <c r="F1141" s="10" t="s">
        <v>4360</v>
      </c>
      <c r="G1141" s="59" t="str">
        <f>+VLOOKUP(C1141,'Unit Retitle List'!$A$2:$C$1045,3,FALSE)</f>
        <v>NMCB 25 HQ VCC</v>
      </c>
      <c r="H1141" s="10" t="str">
        <f>+IFERROR(VLOOKUP(C1141,'Unit Retitle List'!$A$2:$C$1045,3,FALSE),F1141)</f>
        <v>NMCB 25 HQ VCC</v>
      </c>
      <c r="I1141" s="10" t="s">
        <v>4327</v>
      </c>
      <c r="J1141" s="10" t="s">
        <v>4328</v>
      </c>
      <c r="K1141" s="10" t="s">
        <v>48</v>
      </c>
      <c r="L1141" s="10" t="s">
        <v>4329</v>
      </c>
      <c r="M1141" s="22" t="s">
        <v>4330</v>
      </c>
      <c r="P1141" s="13"/>
      <c r="Q1141" s="9" t="str">
        <f t="shared" si="52"/>
        <v xml:space="preserve">						{"86271","NMCB 25 HQ VCC (NOSC VENTURA COUNTY CA)"},</v>
      </c>
      <c r="R1141" s="9" t="str">
        <f t="shared" si="53"/>
        <v>insert into FTS_rui_codes (suggest_text_1, suggest_text_2, source) values ("86271","NMCB 25 HQ VCC (NOSC VENTURA COUNTY CA)","RESFOR N12 (07APR2021) and Re-Title List");</v>
      </c>
    </row>
    <row r="1142" spans="1:18" ht="32" x14ac:dyDescent="0.2">
      <c r="A1142" s="10" t="s">
        <v>121</v>
      </c>
      <c r="B1142" s="10" t="s">
        <v>1441</v>
      </c>
      <c r="C1142" s="65">
        <v>86272</v>
      </c>
      <c r="D1142" s="10" t="s">
        <v>1465</v>
      </c>
      <c r="E1142" s="59">
        <f t="shared" si="51"/>
        <v>86272</v>
      </c>
      <c r="F1142" s="10" t="s">
        <v>1466</v>
      </c>
      <c r="G1142" s="59" t="str">
        <f>+VLOOKUP(C1142,'Unit Retitle List'!$A$2:$C$1045,3,FALSE)</f>
        <v>NR RSU GNC</v>
      </c>
      <c r="H1142" s="10" t="str">
        <f>+IFERROR(VLOOKUP(C1142,'Unit Retitle List'!$A$2:$C$1045,3,FALSE),F1142)</f>
        <v>NR RSU GNC</v>
      </c>
      <c r="I1142" s="10" t="s">
        <v>1444</v>
      </c>
      <c r="J1142" s="10" t="s">
        <v>1445</v>
      </c>
      <c r="K1142" s="10" t="s">
        <v>577</v>
      </c>
      <c r="L1142" s="10" t="s">
        <v>1446</v>
      </c>
      <c r="M1142" s="10" t="s">
        <v>1447</v>
      </c>
      <c r="Q1142" s="9" t="str">
        <f t="shared" si="52"/>
        <v xml:space="preserve">						{"86272","NR RSU GNC (NOSC GREENSBORO NC)"},</v>
      </c>
      <c r="R1142" s="9" t="str">
        <f t="shared" si="53"/>
        <v>insert into FTS_rui_codes (suggest_text_1, suggest_text_2, source) values ("86272","NR RSU GNC (NOSC GREENSBORO NC)","RESFOR N12 (07APR2021) and Re-Title List");</v>
      </c>
    </row>
    <row r="1143" spans="1:18" ht="32" x14ac:dyDescent="0.2">
      <c r="A1143" s="10" t="s">
        <v>121</v>
      </c>
      <c r="B1143" s="7" t="s">
        <v>2730</v>
      </c>
      <c r="C1143" s="66">
        <v>86273</v>
      </c>
      <c r="D1143" s="7" t="s">
        <v>2920</v>
      </c>
      <c r="E1143" s="59">
        <f t="shared" si="51"/>
        <v>86273</v>
      </c>
      <c r="F1143" s="7" t="s">
        <v>2921</v>
      </c>
      <c r="G1143" s="59" t="str">
        <f>+VLOOKUP(C1143,'Unit Retitle List'!$A$2:$C$1045,3,FALSE)</f>
        <v>NR ACU NOR</v>
      </c>
      <c r="H1143" s="10" t="str">
        <f>+IFERROR(VLOOKUP(C1143,'Unit Retitle List'!$A$2:$C$1045,3,FALSE),F1143)</f>
        <v>NR ACU NOR</v>
      </c>
      <c r="I1143" s="7" t="s">
        <v>2734</v>
      </c>
      <c r="J1143" s="7" t="s">
        <v>2735</v>
      </c>
      <c r="K1143" s="7" t="s">
        <v>26</v>
      </c>
      <c r="L1143" s="7" t="s">
        <v>2736</v>
      </c>
      <c r="M1143" s="7" t="s">
        <v>2737</v>
      </c>
      <c r="Q1143" s="9" t="str">
        <f t="shared" si="52"/>
        <v xml:space="preserve">						{"86273","NR ACU NOR (NOSC NORFOLK VA)"},</v>
      </c>
      <c r="R1143" s="9" t="str">
        <f t="shared" si="53"/>
        <v>insert into FTS_rui_codes (suggest_text_1, suggest_text_2, source) values ("86273","NR ACU NOR (NOSC NORFOLK VA)","RESFOR N12 (07APR2021) and Re-Title List");</v>
      </c>
    </row>
    <row r="1144" spans="1:18" ht="32" x14ac:dyDescent="0.2">
      <c r="A1144" s="10" t="s">
        <v>121</v>
      </c>
      <c r="B1144" s="10" t="s">
        <v>4428</v>
      </c>
      <c r="C1144" s="65">
        <v>86274</v>
      </c>
      <c r="D1144" s="10" t="s">
        <v>4586</v>
      </c>
      <c r="E1144" s="59">
        <f t="shared" si="51"/>
        <v>86274</v>
      </c>
      <c r="F1144" s="10" t="s">
        <v>4587</v>
      </c>
      <c r="G1144" s="59" t="e">
        <f>+VLOOKUP(C1144,'Unit Retitle List'!$A$2:$C$1045,3,FALSE)</f>
        <v>#N/A</v>
      </c>
      <c r="H1144" s="10" t="str">
        <f>+IFERROR(VLOOKUP(C1144,'Unit Retitle List'!$A$2:$C$1045,3,FALSE),F1144)</f>
        <v>NR US DELEGATION MILCOM</v>
      </c>
      <c r="I1144" s="10" t="s">
        <v>4431</v>
      </c>
      <c r="J1144" s="10" t="s">
        <v>4432</v>
      </c>
      <c r="K1144" s="10" t="s">
        <v>298</v>
      </c>
      <c r="L1144" s="10" t="s">
        <v>4433</v>
      </c>
      <c r="M1144" s="10" t="s">
        <v>4434</v>
      </c>
      <c r="Q1144" s="9" t="str">
        <f t="shared" si="52"/>
        <v xml:space="preserve">						{"86274","NR US DELEGATION MILCOM (NOSC WASHINGTON DC)"},</v>
      </c>
      <c r="R1144" s="9" t="str">
        <f t="shared" si="53"/>
        <v>insert into FTS_rui_codes (suggest_text_1, suggest_text_2, source) values ("86274","NR US DELEGATION MILCOM (NOSC WASHINGTON DC)","RESFOR N12 (07APR2021) and Re-Title List");</v>
      </c>
    </row>
    <row r="1145" spans="1:18" ht="32" x14ac:dyDescent="0.2">
      <c r="A1145" s="10" t="s">
        <v>121</v>
      </c>
      <c r="B1145" s="7" t="s">
        <v>649</v>
      </c>
      <c r="C1145" s="66">
        <v>86275</v>
      </c>
      <c r="D1145" s="7" t="s">
        <v>695</v>
      </c>
      <c r="E1145" s="59">
        <f t="shared" si="51"/>
        <v>86275</v>
      </c>
      <c r="F1145" s="7" t="s">
        <v>696</v>
      </c>
      <c r="G1145" s="59" t="str">
        <f>+VLOOKUP(C1145,'Unit Retitle List'!$A$2:$C$1045,3,FALSE)</f>
        <v>NR NPASE JAPAN PAO</v>
      </c>
      <c r="H1145" s="10" t="str">
        <f>+IFERROR(VLOOKUP(C1145,'Unit Retitle List'!$A$2:$C$1045,3,FALSE),F1145)</f>
        <v>NR NPASE JAPAN PAO</v>
      </c>
      <c r="I1145" s="7" t="s">
        <v>652</v>
      </c>
      <c r="J1145" s="7" t="s">
        <v>653</v>
      </c>
      <c r="K1145" s="7" t="s">
        <v>654</v>
      </c>
      <c r="L1145" s="7" t="s">
        <v>680</v>
      </c>
      <c r="M1145" s="7" t="s">
        <v>656</v>
      </c>
      <c r="Q1145" s="9" t="str">
        <f t="shared" si="52"/>
        <v xml:space="preserve">						{"86275","NR NPASE JAPAN PAO (NOSC CHICAGO IL)"},</v>
      </c>
      <c r="R1145" s="9" t="str">
        <f t="shared" si="53"/>
        <v>insert into FTS_rui_codes (suggest_text_1, suggest_text_2, source) values ("86275","NR NPASE JAPAN PAO (NOSC CHICAGO IL)","RESFOR N12 (07APR2021) and Re-Title List");</v>
      </c>
    </row>
    <row r="1146" spans="1:18" ht="32" x14ac:dyDescent="0.2">
      <c r="A1146" s="10" t="s">
        <v>121</v>
      </c>
      <c r="B1146" s="10" t="s">
        <v>2251</v>
      </c>
      <c r="C1146" s="65">
        <v>86276</v>
      </c>
      <c r="D1146" s="10" t="s">
        <v>2283</v>
      </c>
      <c r="E1146" s="59">
        <f t="shared" si="51"/>
        <v>86276</v>
      </c>
      <c r="F1146" s="10" t="s">
        <v>2284</v>
      </c>
      <c r="G1146" s="59" t="str">
        <f>+VLOOKUP(C1146,'Unit Retitle List'!$A$2:$C$1045,3,FALSE)</f>
        <v>NR CHINFO COM OUT</v>
      </c>
      <c r="H1146" s="10" t="str">
        <f>+IFERROR(VLOOKUP(C1146,'Unit Retitle List'!$A$2:$C$1045,3,FALSE),F1146)</f>
        <v>NR CHINFO COM OUT</v>
      </c>
      <c r="I1146" s="10" t="s">
        <v>2255</v>
      </c>
      <c r="J1146" s="10" t="s">
        <v>2256</v>
      </c>
      <c r="K1146" s="10" t="s">
        <v>616</v>
      </c>
      <c r="L1146" s="10" t="s">
        <v>2257</v>
      </c>
      <c r="M1146" s="10" t="s">
        <v>2258</v>
      </c>
      <c r="Q1146" s="9" t="str">
        <f t="shared" si="52"/>
        <v xml:space="preserve">						{"86276","NR CHINFO COM OUT (NOSC MEMPHIS TN)"},</v>
      </c>
      <c r="R1146" s="9" t="str">
        <f t="shared" si="53"/>
        <v>insert into FTS_rui_codes (suggest_text_1, suggest_text_2, source) values ("86276","NR CHINFO COM OUT (NOSC MEMPHIS TN)","RESFOR N12 (07APR2021) and Re-Title List");</v>
      </c>
    </row>
    <row r="1147" spans="1:18" ht="32" x14ac:dyDescent="0.2">
      <c r="A1147" s="10" t="s">
        <v>121</v>
      </c>
      <c r="B1147" s="10" t="s">
        <v>2328</v>
      </c>
      <c r="C1147" s="65">
        <v>86277</v>
      </c>
      <c r="D1147" s="10" t="s">
        <v>2361</v>
      </c>
      <c r="E1147" s="59">
        <f t="shared" si="51"/>
        <v>86277</v>
      </c>
      <c r="F1147" s="10" t="s">
        <v>2362</v>
      </c>
      <c r="G1147" s="59" t="e">
        <f>+VLOOKUP(C1147,'Unit Retitle List'!$A$2:$C$1045,3,FALSE)</f>
        <v>#N/A</v>
      </c>
      <c r="H1147" s="10" t="str">
        <f>+IFERROR(VLOOKUP(C1147,'Unit Retitle List'!$A$2:$C$1045,3,FALSE),F1147)</f>
        <v>NR H&amp;SCO DET1 4TH TANK</v>
      </c>
      <c r="I1147" s="10" t="s">
        <v>2344</v>
      </c>
      <c r="J1147" s="10" t="s">
        <v>2333</v>
      </c>
      <c r="K1147" s="10" t="s">
        <v>54</v>
      </c>
      <c r="L1147" s="10" t="s">
        <v>2345</v>
      </c>
      <c r="M1147" s="10" t="s">
        <v>2335</v>
      </c>
      <c r="N1147" s="31"/>
      <c r="P1147" s="31"/>
      <c r="Q1147" s="9" t="str">
        <f t="shared" si="52"/>
        <v xml:space="preserve">						{"86277","NR H&amp;SCO DET1 4TH TANK (NOSC MIAMI FL)"},</v>
      </c>
      <c r="R1147" s="9" t="str">
        <f t="shared" si="53"/>
        <v>insert into FTS_rui_codes (suggest_text_1, suggest_text_2, source) values ("86277","NR H&amp;SCO DET1 4TH TANK (NOSC MIAMI FL)","RESFOR N12 (07APR2021) and Re-Title List");</v>
      </c>
    </row>
    <row r="1148" spans="1:18" ht="32" x14ac:dyDescent="0.2">
      <c r="A1148" s="10" t="s">
        <v>121</v>
      </c>
      <c r="B1148" s="10" t="s">
        <v>4428</v>
      </c>
      <c r="C1148" s="65">
        <v>86279</v>
      </c>
      <c r="D1148" s="10" t="s">
        <v>4584</v>
      </c>
      <c r="E1148" s="59">
        <f t="shared" si="51"/>
        <v>86279</v>
      </c>
      <c r="F1148" s="10" t="s">
        <v>4585</v>
      </c>
      <c r="G1148" s="59" t="str">
        <f>+VLOOKUP(C1148,'Unit Retitle List'!$A$2:$C$1045,3,FALSE)</f>
        <v>NR CHINFO HQ</v>
      </c>
      <c r="H1148" s="10" t="str">
        <f>+IFERROR(VLOOKUP(C1148,'Unit Retitle List'!$A$2:$C$1045,3,FALSE),F1148)</f>
        <v>NR CHINFO HQ</v>
      </c>
      <c r="I1148" s="10" t="s">
        <v>4431</v>
      </c>
      <c r="J1148" s="10" t="s">
        <v>4432</v>
      </c>
      <c r="K1148" s="10" t="s">
        <v>298</v>
      </c>
      <c r="L1148" s="10" t="s">
        <v>4433</v>
      </c>
      <c r="M1148" s="10" t="s">
        <v>4434</v>
      </c>
      <c r="Q1148" s="9" t="str">
        <f t="shared" si="52"/>
        <v xml:space="preserve">						{"86279","NR CHINFO HQ (NOSC WASHINGTON DC)"},</v>
      </c>
      <c r="R1148" s="9" t="str">
        <f t="shared" si="53"/>
        <v>insert into FTS_rui_codes (suggest_text_1, suggest_text_2, source) values ("86279","NR CHINFO HQ (NOSC WASHINGTON DC)","RESFOR N12 (07APR2021) and Re-Title List");</v>
      </c>
    </row>
    <row r="1149" spans="1:18" ht="32" x14ac:dyDescent="0.2">
      <c r="A1149" s="10" t="s">
        <v>121</v>
      </c>
      <c r="B1149" s="7" t="s">
        <v>2730</v>
      </c>
      <c r="C1149" s="66">
        <v>86280</v>
      </c>
      <c r="D1149" s="7" t="s">
        <v>2918</v>
      </c>
      <c r="E1149" s="59">
        <f t="shared" si="51"/>
        <v>86280</v>
      </c>
      <c r="F1149" s="7" t="s">
        <v>2919</v>
      </c>
      <c r="G1149" s="59" t="str">
        <f>+VLOOKUP(C1149,'Unit Retitle List'!$A$2:$C$1045,3,FALSE)</f>
        <v>NR USFF PAO</v>
      </c>
      <c r="H1149" s="10" t="str">
        <f>+IFERROR(VLOOKUP(C1149,'Unit Retitle List'!$A$2:$C$1045,3,FALSE),F1149)</f>
        <v>NR USFF PAO</v>
      </c>
      <c r="I1149" s="7" t="s">
        <v>2734</v>
      </c>
      <c r="J1149" s="7" t="s">
        <v>2735</v>
      </c>
      <c r="K1149" s="7" t="s">
        <v>26</v>
      </c>
      <c r="L1149" s="7" t="s">
        <v>2736</v>
      </c>
      <c r="M1149" s="7" t="s">
        <v>2737</v>
      </c>
      <c r="Q1149" s="9" t="str">
        <f t="shared" si="52"/>
        <v xml:space="preserve">						{"86280","NR USFF PAO (NOSC NORFOLK VA)"},</v>
      </c>
      <c r="R1149" s="9" t="str">
        <f t="shared" si="53"/>
        <v>insert into FTS_rui_codes (suggest_text_1, suggest_text_2, source) values ("86280","NR USFF PAO (NOSC NORFOLK VA)","RESFOR N12 (07APR2021) and Re-Title List");</v>
      </c>
    </row>
    <row r="1150" spans="1:18" ht="32" x14ac:dyDescent="0.2">
      <c r="A1150" s="10" t="s">
        <v>121</v>
      </c>
      <c r="B1150" s="10" t="s">
        <v>4072</v>
      </c>
      <c r="C1150" s="65">
        <v>86282</v>
      </c>
      <c r="D1150" s="10" t="s">
        <v>4103</v>
      </c>
      <c r="E1150" s="59">
        <f t="shared" si="51"/>
        <v>86282</v>
      </c>
      <c r="F1150" s="10" t="s">
        <v>4104</v>
      </c>
      <c r="G1150" s="59" t="str">
        <f>+VLOOKUP(C1150,'Unit Retitle List'!$A$2:$C$1045,3,FALSE)</f>
        <v>NR ESG 7</v>
      </c>
      <c r="H1150" s="10" t="str">
        <f>+IFERROR(VLOOKUP(C1150,'Unit Retitle List'!$A$2:$C$1045,3,FALSE),F1150)</f>
        <v>NR ESG 7</v>
      </c>
      <c r="I1150" s="10" t="s">
        <v>4080</v>
      </c>
      <c r="J1150" s="10" t="s">
        <v>4076</v>
      </c>
      <c r="K1150" s="10" t="s">
        <v>1901</v>
      </c>
      <c r="L1150" s="10" t="s">
        <v>4081</v>
      </c>
      <c r="M1150" s="10" t="s">
        <v>4078</v>
      </c>
      <c r="Q1150" s="9" t="str">
        <f t="shared" si="52"/>
        <v xml:space="preserve">						{"86282","NR ESG 7 (NOSC ST LOUIS MO)"},</v>
      </c>
      <c r="R1150" s="9" t="str">
        <f t="shared" si="53"/>
        <v>insert into FTS_rui_codes (suggest_text_1, suggest_text_2, source) values ("86282","NR ESG 7 (NOSC ST LOUIS MO)","RESFOR N12 (07APR2021) and Re-Title List");</v>
      </c>
    </row>
    <row r="1151" spans="1:18" ht="32" x14ac:dyDescent="0.2">
      <c r="A1151" s="10" t="s">
        <v>141</v>
      </c>
      <c r="B1151" s="10" t="s">
        <v>3484</v>
      </c>
      <c r="C1151" s="65">
        <v>86285</v>
      </c>
      <c r="D1151" s="10" t="s">
        <v>3517</v>
      </c>
      <c r="E1151" s="59">
        <f t="shared" si="51"/>
        <v>86285</v>
      </c>
      <c r="F1151" s="10" t="s">
        <v>3518</v>
      </c>
      <c r="G1151" s="59" t="e">
        <f>+VLOOKUP(C1151,'Unit Retitle List'!$A$2:$C$1045,3,FALSE)</f>
        <v>#N/A</v>
      </c>
      <c r="H1151" s="10" t="str">
        <f>+IFERROR(VLOOKUP(C1151,'Unit Retitle List'!$A$2:$C$1045,3,FALSE),F1151)</f>
        <v>NCHB 10 CARGO TERM CO A</v>
      </c>
      <c r="I1151" s="10" t="s">
        <v>3487</v>
      </c>
      <c r="J1151" s="10" t="s">
        <v>3488</v>
      </c>
      <c r="K1151" s="10" t="s">
        <v>26</v>
      </c>
      <c r="L1151" s="10" t="s">
        <v>3489</v>
      </c>
      <c r="M1151" s="10" t="s">
        <v>3490</v>
      </c>
      <c r="O1151" s="21"/>
      <c r="Q1151" s="9" t="str">
        <f t="shared" si="52"/>
        <v xml:space="preserve">						{"86285","NCHB 10 CARGO TERM CO A (NOSC RICHMOND VA)"},</v>
      </c>
      <c r="R1151" s="9" t="str">
        <f t="shared" si="53"/>
        <v>insert into FTS_rui_codes (suggest_text_1, suggest_text_2, source) values ("86285","NCHB 10 CARGO TERM CO A (NOSC RICHMOND VA)","RESFOR N12 (07APR2021) and Re-Title List");</v>
      </c>
    </row>
    <row r="1152" spans="1:18" ht="32" x14ac:dyDescent="0.2">
      <c r="A1152" s="10" t="s">
        <v>141</v>
      </c>
      <c r="B1152" s="10" t="s">
        <v>3383</v>
      </c>
      <c r="C1152" s="65">
        <v>86286</v>
      </c>
      <c r="D1152" s="10" t="s">
        <v>3416</v>
      </c>
      <c r="E1152" s="59">
        <f t="shared" si="51"/>
        <v>86286</v>
      </c>
      <c r="F1152" s="10" t="s">
        <v>3417</v>
      </c>
      <c r="G1152" s="59" t="str">
        <f>+VLOOKUP(C1152,'Unit Retitle List'!$A$2:$C$1045,3,FALSE)</f>
        <v>NR CUSNC/C5F PAO</v>
      </c>
      <c r="H1152" s="10" t="str">
        <f>+IFERROR(VLOOKUP(C1152,'Unit Retitle List'!$A$2:$C$1045,3,FALSE),F1152)</f>
        <v>NR CUSNC/C5F PAO</v>
      </c>
      <c r="I1152" s="10" t="s">
        <v>3387</v>
      </c>
      <c r="J1152" s="10" t="s">
        <v>3388</v>
      </c>
      <c r="K1152" s="10" t="s">
        <v>3389</v>
      </c>
      <c r="L1152" s="10" t="s">
        <v>3394</v>
      </c>
      <c r="M1152" s="10" t="s">
        <v>3391</v>
      </c>
      <c r="Q1152" s="9" t="str">
        <f t="shared" si="52"/>
        <v xml:space="preserve">						{"86286","NR CUSNC/C5F PAO (NOSC QUINCY MA)"},</v>
      </c>
      <c r="R1152" s="9" t="str">
        <f t="shared" si="53"/>
        <v>insert into FTS_rui_codes (suggest_text_1, suggest_text_2, source) values ("86286","NR CUSNC/C5F PAO (NOSC QUINCY MA)","RESFOR N12 (07APR2021) and Re-Title List");</v>
      </c>
    </row>
    <row r="1153" spans="1:18" ht="32" x14ac:dyDescent="0.2">
      <c r="A1153" s="10" t="s">
        <v>141</v>
      </c>
      <c r="B1153" s="10" t="s">
        <v>3049</v>
      </c>
      <c r="C1153" s="65">
        <v>86287</v>
      </c>
      <c r="D1153" s="10" t="s">
        <v>3086</v>
      </c>
      <c r="E1153" s="59">
        <f t="shared" si="51"/>
        <v>86287</v>
      </c>
      <c r="F1153" s="10" t="s">
        <v>3087</v>
      </c>
      <c r="G1153" s="59" t="str">
        <f>+VLOOKUP(C1153,'Unit Retitle List'!$A$2:$C$1045,3,FALSE)</f>
        <v>NR CSG4 FP ORL</v>
      </c>
      <c r="H1153" s="10" t="str">
        <f>+IFERROR(VLOOKUP(C1153,'Unit Retitle List'!$A$2:$C$1045,3,FALSE),F1153)</f>
        <v>NR CSG4 FP ORL</v>
      </c>
      <c r="I1153" s="10" t="s">
        <v>3053</v>
      </c>
      <c r="J1153" s="10" t="s">
        <v>3054</v>
      </c>
      <c r="K1153" s="10" t="s">
        <v>54</v>
      </c>
      <c r="L1153" s="10" t="s">
        <v>3065</v>
      </c>
      <c r="M1153" s="10" t="s">
        <v>3056</v>
      </c>
      <c r="Q1153" s="9" t="str">
        <f t="shared" si="52"/>
        <v xml:space="preserve">						{"86287","NR CSG4 FP ORL (NOSC ORLANDO FL)"},</v>
      </c>
      <c r="R1153" s="9" t="str">
        <f t="shared" si="53"/>
        <v>insert into FTS_rui_codes (suggest_text_1, suggest_text_2, source) values ("86287","NR CSG4 FP ORL (NOSC ORLANDO FL)","RESFOR N12 (07APR2021) and Re-Title List");</v>
      </c>
    </row>
    <row r="1154" spans="1:18" ht="32" x14ac:dyDescent="0.2">
      <c r="A1154" s="10" t="s">
        <v>141</v>
      </c>
      <c r="B1154" s="10" t="s">
        <v>1282</v>
      </c>
      <c r="C1154" s="65">
        <v>86288</v>
      </c>
      <c r="D1154" s="10" t="s">
        <v>1328</v>
      </c>
      <c r="E1154" s="59">
        <f t="shared" si="51"/>
        <v>86288</v>
      </c>
      <c r="F1154" s="10" t="s">
        <v>1329</v>
      </c>
      <c r="G1154" s="59" t="str">
        <f>+VLOOKUP(C1154,'Unit Retitle List'!$A$2:$C$1045,3,FALSE)</f>
        <v>NR C7F PAO</v>
      </c>
      <c r="H1154" s="10" t="str">
        <f>+IFERROR(VLOOKUP(C1154,'Unit Retitle List'!$A$2:$C$1045,3,FALSE),F1154)</f>
        <v>NR C7F PAO</v>
      </c>
      <c r="I1154" s="10" t="s">
        <v>1290</v>
      </c>
      <c r="J1154" s="10" t="s">
        <v>17</v>
      </c>
      <c r="K1154" s="10" t="s">
        <v>18</v>
      </c>
      <c r="L1154" s="10" t="s">
        <v>1286</v>
      </c>
      <c r="M1154" s="10" t="s">
        <v>1287</v>
      </c>
      <c r="Q1154" s="9" t="str">
        <f t="shared" si="52"/>
        <v xml:space="preserve">						{"86288","NR C7F PAO (NOSC FT WORTH TX)"},</v>
      </c>
      <c r="R1154" s="9" t="str">
        <f t="shared" si="53"/>
        <v>insert into FTS_rui_codes (suggest_text_1, suggest_text_2, source) values ("86288","NR C7F PAO (NOSC FT WORTH TX)","RESFOR N12 (07APR2021) and Re-Title List");</v>
      </c>
    </row>
    <row r="1155" spans="1:18" ht="32" x14ac:dyDescent="0.2">
      <c r="A1155" s="10" t="s">
        <v>141</v>
      </c>
      <c r="B1155" s="10" t="s">
        <v>2591</v>
      </c>
      <c r="C1155" s="65">
        <v>86290</v>
      </c>
      <c r="D1155" s="10" t="s">
        <v>2639</v>
      </c>
      <c r="E1155" s="59">
        <f t="shared" ref="E1155:E1218" si="54">+IF(LEN(C1155)&lt;=4,_xlfn.CONCAT("0",C1155),C1155)</f>
        <v>86290</v>
      </c>
      <c r="F1155" s="10" t="s">
        <v>2640</v>
      </c>
      <c r="G1155" s="59" t="str">
        <f>+VLOOKUP(C1155,'Unit Retitle List'!$A$2:$C$1045,3,FALSE)</f>
        <v>NR NAVINFO NYC</v>
      </c>
      <c r="H1155" s="10" t="str">
        <f>+IFERROR(VLOOKUP(C1155,'Unit Retitle List'!$A$2:$C$1045,3,FALSE),F1155)</f>
        <v>NR NAVINFO NYC</v>
      </c>
      <c r="I1155" s="10" t="s">
        <v>2608</v>
      </c>
      <c r="J1155" s="10" t="s">
        <v>2595</v>
      </c>
      <c r="K1155" s="10" t="s">
        <v>514</v>
      </c>
      <c r="L1155" s="10" t="s">
        <v>2641</v>
      </c>
      <c r="M1155" s="10" t="s">
        <v>2597</v>
      </c>
      <c r="Q1155" s="9" t="str">
        <f t="shared" ref="Q1155:Q1218" si="55">+_xlfn.CONCAT("						{""",E1155,""",""",H1155," (",B1155,")""},")</f>
        <v xml:space="preserve">						{"86290","NR NAVINFO NYC (NOSC NEW YORK NY)"},</v>
      </c>
      <c r="R1155" s="9" t="str">
        <f t="shared" ref="R1155:R1218" si="56">+_xlfn.CONCAT("insert into FTS_rui_codes (suggest_text_1, suggest_text_2, source) values (""",E1155,""",""",H1155," (",B1155,")"",""RESFOR N12 (07APR2021) and Re-Title List"");")</f>
        <v>insert into FTS_rui_codes (suggest_text_1, suggest_text_2, source) values ("86290","NR NAVINFO NYC (NOSC NEW YORK NY)","RESFOR N12 (07APR2021) and Re-Title List");</v>
      </c>
    </row>
    <row r="1156" spans="1:18" ht="32" x14ac:dyDescent="0.2">
      <c r="A1156" s="10" t="s">
        <v>141</v>
      </c>
      <c r="B1156" s="10" t="s">
        <v>3484</v>
      </c>
      <c r="C1156" s="65">
        <v>86294</v>
      </c>
      <c r="D1156" s="10" t="s">
        <v>3524</v>
      </c>
      <c r="E1156" s="59">
        <f t="shared" si="54"/>
        <v>86294</v>
      </c>
      <c r="F1156" s="10" t="s">
        <v>3525</v>
      </c>
      <c r="G1156" s="59" t="str">
        <f>+VLOOKUP(C1156,'Unit Retitle List'!$A$2:$C$1045,3,FALSE)</f>
        <v>NCHB 10 SURF A</v>
      </c>
      <c r="H1156" s="10" t="str">
        <f>+IFERROR(VLOOKUP(C1156,'Unit Retitle List'!$A$2:$C$1045,3,FALSE),F1156)</f>
        <v>NCHB 10 SURF A</v>
      </c>
      <c r="I1156" s="10" t="s">
        <v>3487</v>
      </c>
      <c r="J1156" s="10" t="s">
        <v>3488</v>
      </c>
      <c r="K1156" s="10" t="s">
        <v>26</v>
      </c>
      <c r="L1156" s="10" t="s">
        <v>3494</v>
      </c>
      <c r="M1156" s="10" t="s">
        <v>3490</v>
      </c>
      <c r="O1156" s="21"/>
      <c r="Q1156" s="9" t="str">
        <f t="shared" si="55"/>
        <v xml:space="preserve">						{"86294","NCHB 10 SURF A (NOSC RICHMOND VA)"},</v>
      </c>
      <c r="R1156" s="9" t="str">
        <f t="shared" si="56"/>
        <v>insert into FTS_rui_codes (suggest_text_1, suggest_text_2, source) values ("86294","NCHB 10 SURF A (NOSC RICHMOND VA)","RESFOR N12 (07APR2021) and Re-Title List");</v>
      </c>
    </row>
    <row r="1157" spans="1:18" ht="32" x14ac:dyDescent="0.2">
      <c r="A1157" s="10" t="s">
        <v>141</v>
      </c>
      <c r="B1157" s="10" t="s">
        <v>1282</v>
      </c>
      <c r="C1157" s="65">
        <v>86295</v>
      </c>
      <c r="D1157" s="10" t="s">
        <v>1330</v>
      </c>
      <c r="E1157" s="59">
        <f t="shared" si="54"/>
        <v>86295</v>
      </c>
      <c r="F1157" s="10" t="s">
        <v>1331</v>
      </c>
      <c r="G1157" s="59" t="str">
        <f>+VLOOKUP(C1157,'Unit Retitle List'!$A$2:$C$1045,3,FALSE)</f>
        <v>NR C7F N2</v>
      </c>
      <c r="H1157" s="10" t="str">
        <f>+IFERROR(VLOOKUP(C1157,'Unit Retitle List'!$A$2:$C$1045,3,FALSE),F1157)</f>
        <v>NR C7F N2</v>
      </c>
      <c r="I1157" s="10" t="s">
        <v>1290</v>
      </c>
      <c r="J1157" s="10" t="s">
        <v>17</v>
      </c>
      <c r="K1157" s="10" t="s">
        <v>18</v>
      </c>
      <c r="L1157" s="10" t="s">
        <v>1286</v>
      </c>
      <c r="M1157" s="10" t="s">
        <v>1287</v>
      </c>
      <c r="Q1157" s="9" t="str">
        <f t="shared" si="55"/>
        <v xml:space="preserve">						{"86295","NR C7F N2 (NOSC FT WORTH TX)"},</v>
      </c>
      <c r="R1157" s="9" t="str">
        <f t="shared" si="56"/>
        <v>insert into FTS_rui_codes (suggest_text_1, suggest_text_2, source) values ("86295","NR C7F N2 (NOSC FT WORTH TX)","RESFOR N12 (07APR2021) and Re-Title List");</v>
      </c>
    </row>
    <row r="1158" spans="1:18" ht="32" x14ac:dyDescent="0.2">
      <c r="A1158" s="10" t="s">
        <v>141</v>
      </c>
      <c r="B1158" s="7" t="s">
        <v>2730</v>
      </c>
      <c r="C1158" s="66">
        <v>86303</v>
      </c>
      <c r="D1158" s="7" t="s">
        <v>2911</v>
      </c>
      <c r="E1158" s="59">
        <f t="shared" si="54"/>
        <v>86303</v>
      </c>
      <c r="F1158" s="7" t="s">
        <v>2912</v>
      </c>
      <c r="G1158" s="59" t="str">
        <f>+VLOOKUP(C1158,'Unit Retitle List'!$A$2:$C$1045,3,FALSE)</f>
        <v xml:space="preserve">NR SMMDC AMW </v>
      </c>
      <c r="H1158" s="10" t="str">
        <f>+IFERROR(VLOOKUP(C1158,'Unit Retitle List'!$A$2:$C$1045,3,FALSE),F1158)</f>
        <v xml:space="preserve">NR SMMDC AMW </v>
      </c>
      <c r="I1158" s="7" t="s">
        <v>2734</v>
      </c>
      <c r="J1158" s="7" t="s">
        <v>2735</v>
      </c>
      <c r="K1158" s="7" t="s">
        <v>26</v>
      </c>
      <c r="L1158" s="7" t="s">
        <v>2736</v>
      </c>
      <c r="M1158" s="7" t="s">
        <v>2737</v>
      </c>
      <c r="Q1158" s="9" t="str">
        <f t="shared" si="55"/>
        <v xml:space="preserve">						{"86303","NR SMMDC AMW  (NOSC NORFOLK VA)"},</v>
      </c>
      <c r="R1158" s="9" t="str">
        <f t="shared" si="56"/>
        <v>insert into FTS_rui_codes (suggest_text_1, suggest_text_2, source) values ("86303","NR SMMDC AMW  (NOSC NORFOLK VA)","RESFOR N12 (07APR2021) and Re-Title List");</v>
      </c>
    </row>
    <row r="1159" spans="1:18" ht="32" x14ac:dyDescent="0.2">
      <c r="A1159" s="10" t="s">
        <v>141</v>
      </c>
      <c r="B1159" s="10" t="s">
        <v>4184</v>
      </c>
      <c r="C1159" s="65">
        <v>86304</v>
      </c>
      <c r="D1159" s="10" t="s">
        <v>4219</v>
      </c>
      <c r="E1159" s="59">
        <f t="shared" si="54"/>
        <v>86304</v>
      </c>
      <c r="F1159" s="10" t="s">
        <v>4220</v>
      </c>
      <c r="G1159" s="59" t="str">
        <f>+VLOOKUP(C1159,'Unit Retitle List'!$A$2:$C$1045,3,FALSE)</f>
        <v>NCHB 11 SURF B</v>
      </c>
      <c r="H1159" s="10" t="str">
        <f>+IFERROR(VLOOKUP(C1159,'Unit Retitle List'!$A$2:$C$1045,3,FALSE),F1159)</f>
        <v>NCHB 11 SURF B</v>
      </c>
      <c r="I1159" s="10" t="s">
        <v>4188</v>
      </c>
      <c r="J1159" s="10" t="s">
        <v>4189</v>
      </c>
      <c r="K1159" s="10" t="s">
        <v>54</v>
      </c>
      <c r="L1159" s="10" t="s">
        <v>4190</v>
      </c>
      <c r="M1159" s="10" t="s">
        <v>4191</v>
      </c>
      <c r="Q1159" s="9" t="str">
        <f t="shared" si="55"/>
        <v xml:space="preserve">						{"86304","NCHB 11 SURF B (NOSC TAMPA FL)"},</v>
      </c>
      <c r="R1159" s="9" t="str">
        <f t="shared" si="56"/>
        <v>insert into FTS_rui_codes (suggest_text_1, suggest_text_2, source) values ("86304","NCHB 11 SURF B (NOSC TAMPA FL)","RESFOR N12 (07APR2021) and Re-Title List");</v>
      </c>
    </row>
    <row r="1160" spans="1:18" ht="32" x14ac:dyDescent="0.2">
      <c r="A1160" s="10" t="s">
        <v>141</v>
      </c>
      <c r="B1160" s="7" t="s">
        <v>2730</v>
      </c>
      <c r="C1160" s="66">
        <v>86309</v>
      </c>
      <c r="D1160" s="7" t="s">
        <v>2909</v>
      </c>
      <c r="E1160" s="59">
        <f t="shared" si="54"/>
        <v>86309</v>
      </c>
      <c r="F1160" s="7" t="s">
        <v>2910</v>
      </c>
      <c r="G1160" s="59" t="e">
        <f>+VLOOKUP(C1160,'Unit Retitle List'!$A$2:$C$1045,3,FALSE)</f>
        <v>#N/A</v>
      </c>
      <c r="H1160" s="10" t="str">
        <f>+IFERROR(VLOOKUP(C1160,'Unit Retitle List'!$A$2:$C$1045,3,FALSE),F1160)</f>
        <v>NR TACTICAL AIR CNTL SQ 21</v>
      </c>
      <c r="I1160" s="7" t="s">
        <v>2734</v>
      </c>
      <c r="J1160" s="7" t="s">
        <v>2735</v>
      </c>
      <c r="K1160" s="7" t="s">
        <v>26</v>
      </c>
      <c r="L1160" s="7" t="s">
        <v>2736</v>
      </c>
      <c r="M1160" s="7" t="s">
        <v>2737</v>
      </c>
      <c r="Q1160" s="9" t="str">
        <f t="shared" si="55"/>
        <v xml:space="preserve">						{"86309","NR TACTICAL AIR CNTL SQ 21 (NOSC NORFOLK VA)"},</v>
      </c>
      <c r="R1160" s="9" t="str">
        <f t="shared" si="56"/>
        <v>insert into FTS_rui_codes (suggest_text_1, suggest_text_2, source) values ("86309","NR TACTICAL AIR CNTL SQ 21 (NOSC NORFOLK VA)","RESFOR N12 (07APR2021) and Re-Title List");</v>
      </c>
    </row>
    <row r="1161" spans="1:18" ht="32" x14ac:dyDescent="0.2">
      <c r="A1161" s="10" t="s">
        <v>141</v>
      </c>
      <c r="B1161" s="7" t="s">
        <v>649</v>
      </c>
      <c r="C1161" s="66">
        <v>86310</v>
      </c>
      <c r="D1161" s="7" t="s">
        <v>697</v>
      </c>
      <c r="E1161" s="59">
        <f t="shared" si="54"/>
        <v>86310</v>
      </c>
      <c r="F1161" s="7" t="s">
        <v>698</v>
      </c>
      <c r="G1161" s="59" t="str">
        <f>+VLOOKUP(C1161,'Unit Retitle List'!$A$2:$C$1045,3,FALSE)</f>
        <v>NR ACU1 GLI</v>
      </c>
      <c r="H1161" s="10" t="str">
        <f>+IFERROR(VLOOKUP(C1161,'Unit Retitle List'!$A$2:$C$1045,3,FALSE),F1161)</f>
        <v>NR ACU1 GLI</v>
      </c>
      <c r="I1161" s="7" t="s">
        <v>652</v>
      </c>
      <c r="J1161" s="7" t="s">
        <v>653</v>
      </c>
      <c r="K1161" s="7" t="s">
        <v>654</v>
      </c>
      <c r="L1161" s="7" t="s">
        <v>680</v>
      </c>
      <c r="M1161" s="7" t="s">
        <v>656</v>
      </c>
      <c r="Q1161" s="9" t="str">
        <f t="shared" si="55"/>
        <v xml:space="preserve">						{"86310","NR ACU1 GLI (NOSC CHICAGO IL)"},</v>
      </c>
      <c r="R1161" s="9" t="str">
        <f t="shared" si="56"/>
        <v>insert into FTS_rui_codes (suggest_text_1, suggest_text_2, source) values ("86310","NR ACU1 GLI (NOSC CHICAGO IL)","RESFOR N12 (07APR2021) and Re-Title List");</v>
      </c>
    </row>
    <row r="1162" spans="1:18" ht="32" x14ac:dyDescent="0.2">
      <c r="A1162" s="10" t="s">
        <v>141</v>
      </c>
      <c r="B1162" s="10" t="s">
        <v>1641</v>
      </c>
      <c r="C1162" s="65">
        <v>86327</v>
      </c>
      <c r="D1162" s="10" t="s">
        <v>1670</v>
      </c>
      <c r="E1162" s="59">
        <f t="shared" si="54"/>
        <v>86327</v>
      </c>
      <c r="F1162" s="10" t="s">
        <v>1670</v>
      </c>
      <c r="G1162" s="59" t="str">
        <f>+VLOOKUP(C1162,'Unit Retitle List'!$A$2:$C$1045,3,FALSE)</f>
        <v>NR NMCPAC MAU GM</v>
      </c>
      <c r="H1162" s="10" t="str">
        <f>+IFERROR(VLOOKUP(C1162,'Unit Retitle List'!$A$2:$C$1045,3,FALSE),F1162)</f>
        <v>NR NMCPAC MAU GM</v>
      </c>
      <c r="I1162" s="10" t="s">
        <v>1645</v>
      </c>
      <c r="J1162" s="10" t="s">
        <v>1646</v>
      </c>
      <c r="K1162" s="10" t="s">
        <v>18</v>
      </c>
      <c r="L1162" s="10" t="s">
        <v>1647</v>
      </c>
      <c r="M1162" s="10" t="s">
        <v>1648</v>
      </c>
      <c r="Q1162" s="9" t="str">
        <f t="shared" si="55"/>
        <v xml:space="preserve">						{"86327","NR NMCPAC MAU GM (NOSC HOUSTON TX)"},</v>
      </c>
      <c r="R1162" s="9" t="str">
        <f t="shared" si="56"/>
        <v>insert into FTS_rui_codes (suggest_text_1, suggest_text_2, source) values ("86327","NR NMCPAC MAU GM (NOSC HOUSTON TX)","RESFOR N12 (07APR2021) and Re-Title List");</v>
      </c>
    </row>
    <row r="1163" spans="1:18" ht="32" x14ac:dyDescent="0.2">
      <c r="A1163" s="10" t="s">
        <v>141</v>
      </c>
      <c r="B1163" s="10" t="s">
        <v>237</v>
      </c>
      <c r="C1163" s="65">
        <v>86328</v>
      </c>
      <c r="D1163" s="10" t="s">
        <v>257</v>
      </c>
      <c r="E1163" s="59">
        <f t="shared" si="54"/>
        <v>86328</v>
      </c>
      <c r="F1163" s="10" t="s">
        <v>257</v>
      </c>
      <c r="G1163" s="59" t="str">
        <f>+VLOOKUP(C1163,'Unit Retitle List'!$A$2:$C$1045,3,FALSE)</f>
        <v>NR NMCPAC MAU AUS</v>
      </c>
      <c r="H1163" s="10" t="str">
        <f>+IFERROR(VLOOKUP(C1163,'Unit Retitle List'!$A$2:$C$1045,3,FALSE),F1163)</f>
        <v>NR NMCPAC MAU AUS</v>
      </c>
      <c r="I1163" s="10" t="s">
        <v>240</v>
      </c>
      <c r="J1163" s="10" t="s">
        <v>241</v>
      </c>
      <c r="K1163" s="10" t="s">
        <v>18</v>
      </c>
      <c r="L1163" s="10" t="s">
        <v>242</v>
      </c>
      <c r="M1163" s="10" t="s">
        <v>243</v>
      </c>
      <c r="Q1163" s="9" t="str">
        <f t="shared" si="55"/>
        <v xml:space="preserve">						{"86328","NR NMCPAC MAU AUS (NOSC AUSTIN TX)"},</v>
      </c>
      <c r="R1163" s="9" t="str">
        <f t="shared" si="56"/>
        <v>insert into FTS_rui_codes (suggest_text_1, suggest_text_2, source) values ("86328","NR NMCPAC MAU AUS (NOSC AUSTIN TX)","RESFOR N12 (07APR2021) and Re-Title List");</v>
      </c>
    </row>
    <row r="1164" spans="1:18" ht="32" x14ac:dyDescent="0.2">
      <c r="A1164" s="10" t="s">
        <v>141</v>
      </c>
      <c r="B1164" s="10" t="s">
        <v>1469</v>
      </c>
      <c r="C1164" s="65">
        <v>86335</v>
      </c>
      <c r="D1164" s="10" t="s">
        <v>1484</v>
      </c>
      <c r="E1164" s="59">
        <f t="shared" si="54"/>
        <v>86335</v>
      </c>
      <c r="F1164" s="10" t="s">
        <v>1484</v>
      </c>
      <c r="G1164" s="59" t="str">
        <f>+VLOOKUP(C1164,'Unit Retitle List'!$A$2:$C$1045,3,FALSE)</f>
        <v>NR NMCPAC MAU GSC</v>
      </c>
      <c r="H1164" s="10" t="str">
        <f>+IFERROR(VLOOKUP(C1164,'Unit Retitle List'!$A$2:$C$1045,3,FALSE),F1164)</f>
        <v>NR NMCPAC MAU GSC</v>
      </c>
      <c r="I1164" s="10" t="s">
        <v>1485</v>
      </c>
      <c r="J1164" s="10" t="s">
        <v>1474</v>
      </c>
      <c r="K1164" s="10" t="s">
        <v>539</v>
      </c>
      <c r="L1164" s="10" t="s">
        <v>1475</v>
      </c>
      <c r="M1164" s="10" t="s">
        <v>1476</v>
      </c>
      <c r="Q1164" s="9" t="str">
        <f t="shared" si="55"/>
        <v xml:space="preserve">						{"86335","NR NMCPAC MAU GSC (NOSC GREENVILLE SC)"},</v>
      </c>
      <c r="R1164" s="9" t="str">
        <f t="shared" si="56"/>
        <v>insert into FTS_rui_codes (suggest_text_1, suggest_text_2, source) values ("86335","NR NMCPAC MAU GSC (NOSC GREENVILLE SC)","RESFOR N12 (07APR2021) and Re-Title List");</v>
      </c>
    </row>
    <row r="1165" spans="1:18" ht="32" x14ac:dyDescent="0.2">
      <c r="A1165" s="10" t="s">
        <v>141</v>
      </c>
      <c r="B1165" s="10" t="s">
        <v>810</v>
      </c>
      <c r="C1165" s="65">
        <v>86341</v>
      </c>
      <c r="D1165" s="10" t="s">
        <v>837</v>
      </c>
      <c r="E1165" s="59">
        <f t="shared" si="54"/>
        <v>86341</v>
      </c>
      <c r="F1165" s="10" t="s">
        <v>838</v>
      </c>
      <c r="G1165" s="59" t="e">
        <f>+VLOOKUP(C1165,'Unit Retitle List'!$A$2:$C$1045,3,FALSE)</f>
        <v>#N/A</v>
      </c>
      <c r="H1165" s="10" t="str">
        <f>+IFERROR(VLOOKUP(C1165,'Unit Retitle List'!$A$2:$C$1045,3,FALSE),F1165)</f>
        <v>NR FHG MP CO C 4 LEB</v>
      </c>
      <c r="I1165" s="10" t="s">
        <v>822</v>
      </c>
      <c r="J1165" s="10" t="s">
        <v>794</v>
      </c>
      <c r="K1165" s="10" t="s">
        <v>72</v>
      </c>
      <c r="L1165" s="10" t="s">
        <v>814</v>
      </c>
      <c r="M1165" s="10" t="s">
        <v>815</v>
      </c>
      <c r="Q1165" s="9" t="str">
        <f t="shared" si="55"/>
        <v xml:space="preserve">						{"86341","NR FHG MP CO C 4 LEB (NOSC COLUMBUS OH)"},</v>
      </c>
      <c r="R1165" s="9" t="str">
        <f t="shared" si="56"/>
        <v>insert into FTS_rui_codes (suggest_text_1, suggest_text_2, source) values ("86341","NR FHG MP CO C 4 LEB (NOSC COLUMBUS OH)","RESFOR N12 (07APR2021) and Re-Title List");</v>
      </c>
    </row>
    <row r="1166" spans="1:18" ht="32" x14ac:dyDescent="0.2">
      <c r="A1166" s="10" t="s">
        <v>141</v>
      </c>
      <c r="B1166" s="7" t="s">
        <v>2730</v>
      </c>
      <c r="C1166" s="66">
        <v>86342</v>
      </c>
      <c r="D1166" s="7" t="s">
        <v>2975</v>
      </c>
      <c r="E1166" s="59">
        <f t="shared" si="54"/>
        <v>86342</v>
      </c>
      <c r="F1166" s="7" t="s">
        <v>2976</v>
      </c>
      <c r="G1166" s="59" t="e">
        <f>+VLOOKUP(C1166,'Unit Retitle List'!$A$2:$C$1045,3,FALSE)</f>
        <v>#N/A</v>
      </c>
      <c r="H1166" s="10" t="str">
        <f>+IFERROR(VLOOKUP(C1166,'Unit Retitle List'!$A$2:$C$1045,3,FALSE),F1166)</f>
        <v>NR JOINTPA SUPPORT ELEMENT</v>
      </c>
      <c r="I1166" s="7" t="s">
        <v>2734</v>
      </c>
      <c r="J1166" s="7" t="s">
        <v>2735</v>
      </c>
      <c r="K1166" s="7" t="s">
        <v>26</v>
      </c>
      <c r="L1166" s="7" t="s">
        <v>2736</v>
      </c>
      <c r="M1166" s="7" t="s">
        <v>2737</v>
      </c>
      <c r="Q1166" s="9" t="str">
        <f t="shared" si="55"/>
        <v xml:space="preserve">						{"86342","NR JOINTPA SUPPORT ELEMENT (NOSC NORFOLK VA)"},</v>
      </c>
      <c r="R1166" s="9" t="str">
        <f t="shared" si="56"/>
        <v>insert into FTS_rui_codes (suggest_text_1, suggest_text_2, source) values ("86342","NR JOINTPA SUPPORT ELEMENT (NOSC NORFOLK VA)","RESFOR N12 (07APR2021) and Re-Title List");</v>
      </c>
    </row>
    <row r="1167" spans="1:18" ht="32" x14ac:dyDescent="0.2">
      <c r="A1167" s="10" t="s">
        <v>141</v>
      </c>
      <c r="B1167" s="7" t="s">
        <v>2730</v>
      </c>
      <c r="C1167" s="66">
        <v>86343</v>
      </c>
      <c r="D1167" s="7" t="s">
        <v>2963</v>
      </c>
      <c r="E1167" s="59">
        <f t="shared" si="54"/>
        <v>86343</v>
      </c>
      <c r="F1167" s="7" t="s">
        <v>2964</v>
      </c>
      <c r="G1167" s="59" t="e">
        <f>+VLOOKUP(C1167,'Unit Retitle List'!$A$2:$C$1045,3,FALSE)</f>
        <v>#N/A</v>
      </c>
      <c r="H1167" s="10" t="str">
        <f>+IFERROR(VLOOKUP(C1167,'Unit Retitle List'!$A$2:$C$1045,3,FALSE),F1167)</f>
        <v>NR NAVY PA SUPP ELE HQ</v>
      </c>
      <c r="I1167" s="7" t="s">
        <v>2734</v>
      </c>
      <c r="J1167" s="7" t="s">
        <v>2735</v>
      </c>
      <c r="K1167" s="7" t="s">
        <v>26</v>
      </c>
      <c r="L1167" s="7" t="s">
        <v>2736</v>
      </c>
      <c r="M1167" s="7" t="s">
        <v>2737</v>
      </c>
      <c r="Q1167" s="9" t="str">
        <f t="shared" si="55"/>
        <v xml:space="preserve">						{"86343","NR NAVY PA SUPP ELE HQ (NOSC NORFOLK VA)"},</v>
      </c>
      <c r="R1167" s="9" t="str">
        <f t="shared" si="56"/>
        <v>insert into FTS_rui_codes (suggest_text_1, suggest_text_2, source) values ("86343","NR NAVY PA SUPP ELE HQ (NOSC NORFOLK VA)","RESFOR N12 (07APR2021) and Re-Title List");</v>
      </c>
    </row>
    <row r="1168" spans="1:18" ht="32" x14ac:dyDescent="0.2">
      <c r="A1168" s="10" t="s">
        <v>141</v>
      </c>
      <c r="B1168" s="7" t="s">
        <v>2730</v>
      </c>
      <c r="C1168" s="66">
        <v>86346</v>
      </c>
      <c r="D1168" s="7" t="s">
        <v>2971</v>
      </c>
      <c r="E1168" s="59">
        <f t="shared" si="54"/>
        <v>86346</v>
      </c>
      <c r="F1168" s="7" t="s">
        <v>2972</v>
      </c>
      <c r="G1168" s="59" t="str">
        <f>+VLOOKUP(C1168,'Unit Retitle List'!$A$2:$C$1045,3,FALSE)</f>
        <v>NR NBG 2</v>
      </c>
      <c r="H1168" s="10" t="str">
        <f>+IFERROR(VLOOKUP(C1168,'Unit Retitle List'!$A$2:$C$1045,3,FALSE),F1168)</f>
        <v>NR NBG 2</v>
      </c>
      <c r="I1168" s="7" t="s">
        <v>2973</v>
      </c>
      <c r="J1168" s="7" t="s">
        <v>25</v>
      </c>
      <c r="K1168" s="7" t="s">
        <v>26</v>
      </c>
      <c r="L1168" s="7" t="s">
        <v>2974</v>
      </c>
      <c r="M1168" s="7" t="s">
        <v>2737</v>
      </c>
      <c r="Q1168" s="9" t="str">
        <f t="shared" si="55"/>
        <v xml:space="preserve">						{"86346","NR NBG 2 (NOSC NORFOLK VA)"},</v>
      </c>
      <c r="R1168" s="9" t="str">
        <f t="shared" si="56"/>
        <v>insert into FTS_rui_codes (suggest_text_1, suggest_text_2, source) values ("86346","NR NBG 2 (NOSC NORFOLK VA)","RESFOR N12 (07APR2021) and Re-Title List");</v>
      </c>
    </row>
    <row r="1169" spans="1:18" ht="32" x14ac:dyDescent="0.2">
      <c r="A1169" s="10" t="s">
        <v>141</v>
      </c>
      <c r="B1169" s="10" t="s">
        <v>1641</v>
      </c>
      <c r="C1169" s="65">
        <v>86351</v>
      </c>
      <c r="D1169" s="10" t="s">
        <v>1673</v>
      </c>
      <c r="E1169" s="59">
        <f t="shared" si="54"/>
        <v>86351</v>
      </c>
      <c r="F1169" s="10" t="s">
        <v>1674</v>
      </c>
      <c r="G1169" s="59" t="str">
        <f>+VLOOKUP(C1169,'Unit Retitle List'!$A$2:$C$1045,3,FALSE)</f>
        <v>NCHB 13 SURF A</v>
      </c>
      <c r="H1169" s="10" t="str">
        <f>+IFERROR(VLOOKUP(C1169,'Unit Retitle List'!$A$2:$C$1045,3,FALSE),F1169)</f>
        <v>NCHB 13 SURF A</v>
      </c>
      <c r="I1169" s="10" t="s">
        <v>1645</v>
      </c>
      <c r="J1169" s="10" t="s">
        <v>1646</v>
      </c>
      <c r="K1169" s="10" t="s">
        <v>18</v>
      </c>
      <c r="L1169" s="10" t="s">
        <v>1647</v>
      </c>
      <c r="M1169" s="10" t="s">
        <v>1648</v>
      </c>
      <c r="Q1169" s="9" t="str">
        <f t="shared" si="55"/>
        <v xml:space="preserve">						{"86351","NCHB 13 SURF A (NOSC HOUSTON TX)"},</v>
      </c>
      <c r="R1169" s="9" t="str">
        <f t="shared" si="56"/>
        <v>insert into FTS_rui_codes (suggest_text_1, suggest_text_2, source) values ("86351","NCHB 13 SURF A (NOSC HOUSTON TX)","RESFOR N12 (07APR2021) and Re-Title List");</v>
      </c>
    </row>
    <row r="1170" spans="1:18" ht="32" x14ac:dyDescent="0.2">
      <c r="A1170" s="10" t="s">
        <v>141</v>
      </c>
      <c r="B1170" s="10" t="s">
        <v>4324</v>
      </c>
      <c r="C1170" s="65">
        <v>86391</v>
      </c>
      <c r="D1170" s="10" t="s">
        <v>4349</v>
      </c>
      <c r="E1170" s="59">
        <f t="shared" si="54"/>
        <v>86391</v>
      </c>
      <c r="F1170" s="10" t="s">
        <v>4350</v>
      </c>
      <c r="G1170" s="59" t="str">
        <f>+VLOOKUP(C1170,'Unit Retitle List'!$A$2:$C$1045,3,FALSE)</f>
        <v>NCHB 14 ESC B</v>
      </c>
      <c r="H1170" s="10" t="str">
        <f>+IFERROR(VLOOKUP(C1170,'Unit Retitle List'!$A$2:$C$1045,3,FALSE),F1170)</f>
        <v>NCHB 14 ESC B</v>
      </c>
      <c r="I1170" s="10" t="s">
        <v>4327</v>
      </c>
      <c r="J1170" s="10" t="s">
        <v>4328</v>
      </c>
      <c r="K1170" s="10" t="s">
        <v>48</v>
      </c>
      <c r="L1170" s="10" t="s">
        <v>4329</v>
      </c>
      <c r="M1170" s="22" t="s">
        <v>4330</v>
      </c>
      <c r="P1170" s="13"/>
      <c r="Q1170" s="9" t="str">
        <f t="shared" si="55"/>
        <v xml:space="preserve">						{"86391","NCHB 14 ESC B (NOSC VENTURA COUNTY CA)"},</v>
      </c>
      <c r="R1170" s="9" t="str">
        <f t="shared" si="56"/>
        <v>insert into FTS_rui_codes (suggest_text_1, suggest_text_2, source) values ("86391","NCHB 14 ESC B (NOSC VENTURA COUNTY CA)","RESFOR N12 (07APR2021) and Re-Title List");</v>
      </c>
    </row>
    <row r="1171" spans="1:18" ht="32" x14ac:dyDescent="0.2">
      <c r="A1171" s="10" t="s">
        <v>141</v>
      </c>
      <c r="B1171" s="10" t="s">
        <v>649</v>
      </c>
      <c r="C1171" s="65">
        <v>86392</v>
      </c>
      <c r="D1171" s="10" t="s">
        <v>699</v>
      </c>
      <c r="E1171" s="59">
        <f t="shared" si="54"/>
        <v>86392</v>
      </c>
      <c r="F1171" s="10" t="s">
        <v>700</v>
      </c>
      <c r="G1171" s="59" t="str">
        <f>+VLOOKUP(C1171,'Unit Retitle List'!$A$2:$C$1045,3,FALSE)</f>
        <v>NR USFF N3 COPS</v>
      </c>
      <c r="H1171" s="10" t="str">
        <f>+IFERROR(VLOOKUP(C1171,'Unit Retitle List'!$A$2:$C$1045,3,FALSE),F1171)</f>
        <v>NR USFF N3 COPS</v>
      </c>
      <c r="I1171" s="10" t="s">
        <v>652</v>
      </c>
      <c r="J1171" s="10" t="s">
        <v>653</v>
      </c>
      <c r="K1171" s="10" t="s">
        <v>654</v>
      </c>
      <c r="L1171" s="10" t="s">
        <v>662</v>
      </c>
      <c r="M1171" s="10" t="s">
        <v>656</v>
      </c>
      <c r="Q1171" s="9" t="str">
        <f t="shared" si="55"/>
        <v xml:space="preserve">						{"86392","NR USFF N3 COPS (NOSC CHICAGO IL)"},</v>
      </c>
      <c r="R1171" s="9" t="str">
        <f t="shared" si="56"/>
        <v>insert into FTS_rui_codes (suggest_text_1, suggest_text_2, source) values ("86392","NR USFF N3 COPS (NOSC CHICAGO IL)","RESFOR N12 (07APR2021) and Re-Title List");</v>
      </c>
    </row>
    <row r="1172" spans="1:18" ht="32" x14ac:dyDescent="0.2">
      <c r="A1172" s="10" t="s">
        <v>141</v>
      </c>
      <c r="B1172" s="10" t="s">
        <v>2543</v>
      </c>
      <c r="C1172" s="65">
        <v>86479</v>
      </c>
      <c r="D1172" s="10" t="s">
        <v>2572</v>
      </c>
      <c r="E1172" s="59">
        <f t="shared" si="54"/>
        <v>86479</v>
      </c>
      <c r="F1172" s="10" t="s">
        <v>2572</v>
      </c>
      <c r="G1172" s="59" t="e">
        <f>+VLOOKUP(C1172,'Unit Retitle List'!$A$2:$C$1045,3,FALSE)</f>
        <v>#N/A</v>
      </c>
      <c r="H1172" s="10" t="str">
        <f>+IFERROR(VLOOKUP(C1172,'Unit Retitle List'!$A$2:$C$1045,3,FALSE),F1172)</f>
        <v>NR DIAHQ 1482</v>
      </c>
      <c r="I1172" s="10" t="s">
        <v>2562</v>
      </c>
      <c r="J1172" s="10" t="s">
        <v>2547</v>
      </c>
      <c r="K1172" s="10" t="s">
        <v>2548</v>
      </c>
      <c r="L1172" s="10" t="s">
        <v>2549</v>
      </c>
      <c r="M1172" s="10" t="s">
        <v>2550</v>
      </c>
      <c r="Q1172" s="9" t="str">
        <f t="shared" si="55"/>
        <v xml:space="preserve">						{"86479","NR DIAHQ 1482 (NOSC NEW ORLEANS LA)"},</v>
      </c>
      <c r="R1172" s="9" t="str">
        <f t="shared" si="56"/>
        <v>insert into FTS_rui_codes (suggest_text_1, suggest_text_2, source) values ("86479","NR DIAHQ 1482 (NOSC NEW ORLEANS LA)","RESFOR N12 (07APR2021) and Re-Title List");</v>
      </c>
    </row>
    <row r="1173" spans="1:18" ht="32" x14ac:dyDescent="0.2">
      <c r="A1173" s="10" t="s">
        <v>141</v>
      </c>
      <c r="B1173" s="10" t="s">
        <v>2251</v>
      </c>
      <c r="C1173" s="65">
        <v>86481</v>
      </c>
      <c r="D1173" s="10" t="s">
        <v>2285</v>
      </c>
      <c r="E1173" s="59">
        <f t="shared" si="54"/>
        <v>86481</v>
      </c>
      <c r="F1173" s="10" t="s">
        <v>2286</v>
      </c>
      <c r="G1173" s="59" t="str">
        <f>+VLOOKUP(C1173,'Unit Retitle List'!$A$2:$C$1045,3,FALSE)</f>
        <v>NR KIWC MEM</v>
      </c>
      <c r="H1173" s="10" t="str">
        <f>+IFERROR(VLOOKUP(C1173,'Unit Retitle List'!$A$2:$C$1045,3,FALSE),F1173)</f>
        <v>NR KIWC MEM</v>
      </c>
      <c r="I1173" s="10" t="s">
        <v>2255</v>
      </c>
      <c r="J1173" s="10" t="s">
        <v>2256</v>
      </c>
      <c r="K1173" s="10" t="s">
        <v>616</v>
      </c>
      <c r="L1173" s="10" t="s">
        <v>2257</v>
      </c>
      <c r="M1173" s="10" t="s">
        <v>2258</v>
      </c>
      <c r="Q1173" s="9" t="str">
        <f t="shared" si="55"/>
        <v xml:space="preserve">						{"86481","NR KIWC MEM (NOSC MEMPHIS TN)"},</v>
      </c>
      <c r="R1173" s="9" t="str">
        <f t="shared" si="56"/>
        <v>insert into FTS_rui_codes (suggest_text_1, suggest_text_2, source) values ("86481","NR KIWC MEM (NOSC MEMPHIS TN)","RESFOR N12 (07APR2021) and Re-Title List");</v>
      </c>
    </row>
    <row r="1174" spans="1:18" ht="32" x14ac:dyDescent="0.2">
      <c r="A1174" s="10" t="s">
        <v>141</v>
      </c>
      <c r="B1174" s="7" t="s">
        <v>959</v>
      </c>
      <c r="C1174" s="66">
        <v>86484</v>
      </c>
      <c r="D1174" s="7" t="s">
        <v>986</v>
      </c>
      <c r="E1174" s="59">
        <f t="shared" si="54"/>
        <v>86484</v>
      </c>
      <c r="F1174" s="7" t="s">
        <v>987</v>
      </c>
      <c r="G1174" s="59" t="e">
        <f>+VLOOKUP(C1174,'Unit Retitle List'!$A$2:$C$1045,3,FALSE)</f>
        <v>#N/A</v>
      </c>
      <c r="H1174" s="10" t="str">
        <f>+IFERROR(VLOOKUP(C1174,'Unit Retitle List'!$A$2:$C$1045,3,FALSE),F1174)</f>
        <v>NR JNT INT OP CTR EUR 0592</v>
      </c>
      <c r="I1174" s="7" t="s">
        <v>962</v>
      </c>
      <c r="J1174" s="7" t="s">
        <v>963</v>
      </c>
      <c r="K1174" s="7" t="s">
        <v>399</v>
      </c>
      <c r="L1174" s="7" t="s">
        <v>964</v>
      </c>
      <c r="M1174" s="7" t="s">
        <v>965</v>
      </c>
      <c r="Q1174" s="9" t="str">
        <f t="shared" si="55"/>
        <v xml:space="preserve">						{"86484","NR JNT INT OP CTR EUR 0592 (NOSC DETROIT MI)"},</v>
      </c>
      <c r="R1174" s="9" t="str">
        <f t="shared" si="56"/>
        <v>insert into FTS_rui_codes (suggest_text_1, suggest_text_2, source) values ("86484","NR JNT INT OP CTR EUR 0592 (NOSC DETROIT MI)","RESFOR N12 (07APR2021) and Re-Title List");</v>
      </c>
    </row>
    <row r="1175" spans="1:18" ht="32" x14ac:dyDescent="0.2">
      <c r="A1175" s="10" t="s">
        <v>141</v>
      </c>
      <c r="B1175" s="10" t="s">
        <v>1749</v>
      </c>
      <c r="C1175" s="65">
        <v>86487</v>
      </c>
      <c r="D1175" s="10" t="s">
        <v>1850</v>
      </c>
      <c r="E1175" s="59">
        <f t="shared" si="54"/>
        <v>86487</v>
      </c>
      <c r="F1175" s="10" t="s">
        <v>1850</v>
      </c>
      <c r="G1175" s="59" t="e">
        <f>+VLOOKUP(C1175,'Unit Retitle List'!$A$2:$C$1045,3,FALSE)</f>
        <v>#N/A</v>
      </c>
      <c r="H1175" s="10" t="str">
        <f>+IFERROR(VLOOKUP(C1175,'Unit Retitle List'!$A$2:$C$1045,3,FALSE),F1175)</f>
        <v>NR JICCENT 0274</v>
      </c>
      <c r="I1175" s="10" t="s">
        <v>1753</v>
      </c>
      <c r="J1175" s="10" t="s">
        <v>53</v>
      </c>
      <c r="K1175" s="10" t="s">
        <v>54</v>
      </c>
      <c r="L1175" s="10" t="s">
        <v>1754</v>
      </c>
      <c r="M1175" s="10" t="s">
        <v>1755</v>
      </c>
      <c r="O1175" s="29"/>
      <c r="Q1175" s="9" t="str">
        <f t="shared" si="55"/>
        <v xml:space="preserve">						{"86487","NR JICCENT 0274 (NOSC JACKSONVILLE FL)"},</v>
      </c>
      <c r="R1175" s="9" t="str">
        <f t="shared" si="56"/>
        <v>insert into FTS_rui_codes (suggest_text_1, suggest_text_2, source) values ("86487","NR JICCENT 0274 (NOSC JACKSONVILLE FL)","RESFOR N12 (07APR2021) and Re-Title List");</v>
      </c>
    </row>
    <row r="1176" spans="1:18" ht="32" x14ac:dyDescent="0.2">
      <c r="A1176" s="10" t="s">
        <v>141</v>
      </c>
      <c r="B1176" s="10" t="s">
        <v>1196</v>
      </c>
      <c r="C1176" s="65">
        <v>86492</v>
      </c>
      <c r="D1176" s="10" t="s">
        <v>1279</v>
      </c>
      <c r="E1176" s="59">
        <f t="shared" si="54"/>
        <v>86492</v>
      </c>
      <c r="F1176" s="10" t="s">
        <v>1280</v>
      </c>
      <c r="G1176" s="59" t="str">
        <f>+VLOOKUP(C1176,'Unit Retitle List'!$A$2:$C$1045,3,FALSE)</f>
        <v>NR NIMITZ FDN</v>
      </c>
      <c r="H1176" s="10" t="str">
        <f>+IFERROR(VLOOKUP(C1176,'Unit Retitle List'!$A$2:$C$1045,3,FALSE),F1176)</f>
        <v>NR NIMITZ FDN</v>
      </c>
      <c r="I1176" s="10" t="s">
        <v>1199</v>
      </c>
      <c r="J1176" s="10" t="s">
        <v>1200</v>
      </c>
      <c r="K1176" s="10" t="s">
        <v>1011</v>
      </c>
      <c r="L1176" s="10" t="s">
        <v>1201</v>
      </c>
      <c r="M1176" s="10" t="s">
        <v>1202</v>
      </c>
      <c r="O1176" s="17"/>
      <c r="Q1176" s="9" t="str">
        <f t="shared" si="55"/>
        <v xml:space="preserve">						{"86492","NR NIMITZ FDN (NOSC FT DIX NJ)"},</v>
      </c>
      <c r="R1176" s="9" t="str">
        <f t="shared" si="56"/>
        <v>insert into FTS_rui_codes (suggest_text_1, suggest_text_2, source) values ("86492","NR NIMITZ FDN (NOSC FT DIX NJ)","RESFOR N12 (07APR2021) and Re-Title List");</v>
      </c>
    </row>
    <row r="1177" spans="1:18" ht="32" x14ac:dyDescent="0.2">
      <c r="A1177" s="10" t="s">
        <v>141</v>
      </c>
      <c r="B1177" s="10" t="s">
        <v>2210</v>
      </c>
      <c r="C1177" s="65">
        <v>86493</v>
      </c>
      <c r="D1177" s="10" t="s">
        <v>2247</v>
      </c>
      <c r="E1177" s="59">
        <f t="shared" si="54"/>
        <v>86493</v>
      </c>
      <c r="F1177" s="10" t="s">
        <v>2247</v>
      </c>
      <c r="G1177" s="59" t="e">
        <f>+VLOOKUP(C1177,'Unit Retitle List'!$A$2:$C$1045,3,FALSE)</f>
        <v>#N/A</v>
      </c>
      <c r="H1177" s="10" t="str">
        <f>+IFERROR(VLOOKUP(C1177,'Unit Retitle List'!$A$2:$C$1045,3,FALSE),F1177)</f>
        <v>NR JICCENT 0597</v>
      </c>
      <c r="I1177" s="10" t="s">
        <v>2213</v>
      </c>
      <c r="J1177" s="10" t="s">
        <v>2214</v>
      </c>
      <c r="K1177" s="10" t="s">
        <v>2215</v>
      </c>
      <c r="L1177" s="10" t="s">
        <v>2216</v>
      </c>
      <c r="M1177" s="10" t="s">
        <v>2217</v>
      </c>
      <c r="Q1177" s="9" t="str">
        <f t="shared" si="55"/>
        <v xml:space="preserve">						{"86493","NR JICCENT 0597 (NOSC MANCHESTER NH)"},</v>
      </c>
      <c r="R1177" s="9" t="str">
        <f t="shared" si="56"/>
        <v>insert into FTS_rui_codes (suggest_text_1, suggest_text_2, source) values ("86493","NR JICCENT 0597 (NOSC MANCHESTER NH)","RESFOR N12 (07APR2021) and Re-Title List");</v>
      </c>
    </row>
    <row r="1178" spans="1:18" ht="32" x14ac:dyDescent="0.2">
      <c r="A1178" s="10" t="s">
        <v>141</v>
      </c>
      <c r="B1178" s="10" t="s">
        <v>4428</v>
      </c>
      <c r="C1178" s="65">
        <v>86504</v>
      </c>
      <c r="D1178" s="10" t="s">
        <v>4625</v>
      </c>
      <c r="E1178" s="59">
        <f t="shared" si="54"/>
        <v>86504</v>
      </c>
      <c r="F1178" s="10" t="s">
        <v>4625</v>
      </c>
      <c r="G1178" s="59" t="e">
        <f>+VLOOKUP(C1178,'Unit Retitle List'!$A$2:$C$1045,3,FALSE)</f>
        <v>#N/A</v>
      </c>
      <c r="H1178" s="10" t="str">
        <f>+IFERROR(VLOOKUP(C1178,'Unit Retitle List'!$A$2:$C$1045,3,FALSE),F1178)</f>
        <v>NR DIAHQ 0366</v>
      </c>
      <c r="I1178" s="10" t="s">
        <v>4431</v>
      </c>
      <c r="J1178" s="10" t="s">
        <v>4432</v>
      </c>
      <c r="K1178" s="10" t="s">
        <v>298</v>
      </c>
      <c r="L1178" s="10" t="s">
        <v>4433</v>
      </c>
      <c r="M1178" s="10" t="s">
        <v>4434</v>
      </c>
      <c r="Q1178" s="9" t="str">
        <f t="shared" si="55"/>
        <v xml:space="preserve">						{"86504","NR DIAHQ 0366 (NOSC WASHINGTON DC)"},</v>
      </c>
      <c r="R1178" s="9" t="str">
        <f t="shared" si="56"/>
        <v>insert into FTS_rui_codes (suggest_text_1, suggest_text_2, source) values ("86504","NR DIAHQ 0366 (NOSC WASHINGTON DC)","RESFOR N12 (07APR2021) and Re-Title List");</v>
      </c>
    </row>
    <row r="1179" spans="1:18" ht="32" x14ac:dyDescent="0.2">
      <c r="A1179" s="10" t="s">
        <v>141</v>
      </c>
      <c r="B1179" s="10" t="s">
        <v>3049</v>
      </c>
      <c r="C1179" s="65">
        <v>86505</v>
      </c>
      <c r="D1179" s="10" t="s">
        <v>3088</v>
      </c>
      <c r="E1179" s="59">
        <f t="shared" si="54"/>
        <v>86505</v>
      </c>
      <c r="F1179" s="10" t="s">
        <v>3088</v>
      </c>
      <c r="G1179" s="59" t="e">
        <f>+VLOOKUP(C1179,'Unit Retitle List'!$A$2:$C$1045,3,FALSE)</f>
        <v>#N/A</v>
      </c>
      <c r="H1179" s="10" t="str">
        <f>+IFERROR(VLOOKUP(C1179,'Unit Retitle List'!$A$2:$C$1045,3,FALSE),F1179)</f>
        <v>NR DIAHQ 0208</v>
      </c>
      <c r="I1179" s="10" t="s">
        <v>3053</v>
      </c>
      <c r="J1179" s="10" t="s">
        <v>3054</v>
      </c>
      <c r="K1179" s="10" t="s">
        <v>54</v>
      </c>
      <c r="L1179" s="10" t="s">
        <v>3065</v>
      </c>
      <c r="M1179" s="10" t="s">
        <v>3056</v>
      </c>
      <c r="Q1179" s="9" t="str">
        <f t="shared" si="55"/>
        <v xml:space="preserve">						{"86505","NR DIAHQ 0208 (NOSC ORLANDO FL)"},</v>
      </c>
      <c r="R1179" s="9" t="str">
        <f t="shared" si="56"/>
        <v>insert into FTS_rui_codes (suggest_text_1, suggest_text_2, source) values ("86505","NR DIAHQ 0208 (NOSC ORLANDO FL)","RESFOR N12 (07APR2021) and Re-Title List");</v>
      </c>
    </row>
    <row r="1180" spans="1:18" ht="32" x14ac:dyDescent="0.2">
      <c r="A1180" s="10" t="s">
        <v>141</v>
      </c>
      <c r="B1180" s="10" t="s">
        <v>1282</v>
      </c>
      <c r="C1180" s="65">
        <v>86508</v>
      </c>
      <c r="D1180" s="10" t="s">
        <v>1363</v>
      </c>
      <c r="E1180" s="59">
        <f t="shared" si="54"/>
        <v>86508</v>
      </c>
      <c r="F1180" s="10" t="s">
        <v>1364</v>
      </c>
      <c r="G1180" s="59" t="str">
        <f>+VLOOKUP(C1180,'Unit Retitle List'!$A$2:$C$1045,3,FALSE)</f>
        <v>NR NIFR SOUTH FWT</v>
      </c>
      <c r="H1180" s="10" t="str">
        <f>+IFERROR(VLOOKUP(C1180,'Unit Retitle List'!$A$2:$C$1045,3,FALSE),F1180)</f>
        <v>NR NIFR SOUTH FWT</v>
      </c>
      <c r="I1180" s="10" t="s">
        <v>1285</v>
      </c>
      <c r="J1180" s="10" t="s">
        <v>17</v>
      </c>
      <c r="K1180" s="10" t="s">
        <v>18</v>
      </c>
      <c r="L1180" s="10" t="s">
        <v>1286</v>
      </c>
      <c r="M1180" s="10" t="s">
        <v>1287</v>
      </c>
      <c r="Q1180" s="9" t="str">
        <f t="shared" si="55"/>
        <v xml:space="preserve">						{"86508","NR NIFR SOUTH FWT (NOSC FT WORTH TX)"},</v>
      </c>
      <c r="R1180" s="9" t="str">
        <f t="shared" si="56"/>
        <v>insert into FTS_rui_codes (suggest_text_1, suggest_text_2, source) values ("86508","NR NIFR SOUTH FWT (NOSC FT WORTH TX)","RESFOR N12 (07APR2021) and Re-Title List");</v>
      </c>
    </row>
    <row r="1181" spans="1:18" ht="32" x14ac:dyDescent="0.2">
      <c r="A1181" s="10" t="s">
        <v>141</v>
      </c>
      <c r="B1181" s="10" t="s">
        <v>2398</v>
      </c>
      <c r="C1181" s="65">
        <v>86518</v>
      </c>
      <c r="D1181" s="10" t="s">
        <v>2436</v>
      </c>
      <c r="E1181" s="59">
        <f t="shared" si="54"/>
        <v>86518</v>
      </c>
      <c r="F1181" s="11" t="s">
        <v>2436</v>
      </c>
      <c r="G1181" s="59" t="str">
        <f>+VLOOKUP(C1181,'Unit Retitle List'!$A$2:$C$1045,3,FALSE)</f>
        <v>NR IPACOM JIOC MIN</v>
      </c>
      <c r="H1181" s="10" t="str">
        <f>+IFERROR(VLOOKUP(C1181,'Unit Retitle List'!$A$2:$C$1045,3,FALSE),F1181)</f>
        <v>NR IPACOM JIOC MIN</v>
      </c>
      <c r="I1181" s="10" t="s">
        <v>2401</v>
      </c>
      <c r="J1181" s="10" t="s">
        <v>2402</v>
      </c>
      <c r="K1181" s="10" t="s">
        <v>2403</v>
      </c>
      <c r="L1181" s="10" t="s">
        <v>2404</v>
      </c>
      <c r="M1181" s="10" t="s">
        <v>2405</v>
      </c>
      <c r="Q1181" s="9" t="str">
        <f t="shared" si="55"/>
        <v xml:space="preserve">						{"86518","NR IPACOM JIOC MIN (NOSC MINNEAPOLIS MN)"},</v>
      </c>
      <c r="R1181" s="9" t="str">
        <f t="shared" si="56"/>
        <v>insert into FTS_rui_codes (suggest_text_1, suggest_text_2, source) values ("86518","NR IPACOM JIOC MIN (NOSC MINNEAPOLIS MN)","RESFOR N12 (07APR2021) and Re-Title List");</v>
      </c>
    </row>
    <row r="1182" spans="1:18" ht="32" x14ac:dyDescent="0.2">
      <c r="A1182" s="10" t="s">
        <v>141</v>
      </c>
      <c r="B1182" s="10" t="s">
        <v>1196</v>
      </c>
      <c r="C1182" s="65">
        <v>86532</v>
      </c>
      <c r="D1182" s="10" t="s">
        <v>1281</v>
      </c>
      <c r="E1182" s="59">
        <f t="shared" si="54"/>
        <v>86532</v>
      </c>
      <c r="F1182" s="10" t="s">
        <v>1281</v>
      </c>
      <c r="G1182" s="59" t="e">
        <f>+VLOOKUP(C1182,'Unit Retitle List'!$A$2:$C$1045,3,FALSE)</f>
        <v>#N/A</v>
      </c>
      <c r="H1182" s="10" t="str">
        <f>+IFERROR(VLOOKUP(C1182,'Unit Retitle List'!$A$2:$C$1045,3,FALSE),F1182)</f>
        <v>NR DIAHQ 0501</v>
      </c>
      <c r="I1182" s="10" t="s">
        <v>1199</v>
      </c>
      <c r="J1182" s="10" t="s">
        <v>1200</v>
      </c>
      <c r="K1182" s="10" t="s">
        <v>1011</v>
      </c>
      <c r="L1182" s="10" t="s">
        <v>1201</v>
      </c>
      <c r="M1182" s="10" t="s">
        <v>1202</v>
      </c>
      <c r="O1182" s="17"/>
      <c r="Q1182" s="9" t="str">
        <f t="shared" si="55"/>
        <v xml:space="preserve">						{"86532","NR DIAHQ 0501 (NOSC FT DIX NJ)"},</v>
      </c>
      <c r="R1182" s="9" t="str">
        <f t="shared" si="56"/>
        <v>insert into FTS_rui_codes (suggest_text_1, suggest_text_2, source) values ("86532","NR DIAHQ 0501 (NOSC FT DIX NJ)","RESFOR N12 (07APR2021) and Re-Title List");</v>
      </c>
    </row>
    <row r="1183" spans="1:18" ht="32" x14ac:dyDescent="0.2">
      <c r="A1183" s="10" t="s">
        <v>141</v>
      </c>
      <c r="B1183" s="10" t="s">
        <v>4428</v>
      </c>
      <c r="C1183" s="65">
        <v>86533</v>
      </c>
      <c r="D1183" s="10" t="s">
        <v>4626</v>
      </c>
      <c r="E1183" s="59">
        <f t="shared" si="54"/>
        <v>86533</v>
      </c>
      <c r="F1183" s="10" t="s">
        <v>4627</v>
      </c>
      <c r="G1183" s="59" t="str">
        <f>+VLOOKUP(C1183,'Unit Retitle List'!$A$2:$C$1045,3,FALSE)</f>
        <v>NR RRD HQ</v>
      </c>
      <c r="H1183" s="10" t="str">
        <f>+IFERROR(VLOOKUP(C1183,'Unit Retitle List'!$A$2:$C$1045,3,FALSE),F1183)</f>
        <v>NR RRD HQ</v>
      </c>
      <c r="I1183" s="10" t="s">
        <v>4431</v>
      </c>
      <c r="J1183" s="10" t="s">
        <v>4432</v>
      </c>
      <c r="K1183" s="10" t="s">
        <v>298</v>
      </c>
      <c r="L1183" s="10" t="s">
        <v>4433</v>
      </c>
      <c r="M1183" s="10" t="s">
        <v>4434</v>
      </c>
      <c r="Q1183" s="9" t="str">
        <f t="shared" si="55"/>
        <v xml:space="preserve">						{"86533","NR RRD HQ (NOSC WASHINGTON DC)"},</v>
      </c>
      <c r="R1183" s="9" t="str">
        <f t="shared" si="56"/>
        <v>insert into FTS_rui_codes (suggest_text_1, suggest_text_2, source) values ("86533","NR RRD HQ (NOSC WASHINGTON DC)","RESFOR N12 (07APR2021) and Re-Title List");</v>
      </c>
    </row>
    <row r="1184" spans="1:18" ht="32" x14ac:dyDescent="0.2">
      <c r="A1184" s="10" t="s">
        <v>141</v>
      </c>
      <c r="B1184" s="7" t="s">
        <v>2730</v>
      </c>
      <c r="C1184" s="66">
        <v>86534</v>
      </c>
      <c r="D1184" s="7" t="s">
        <v>2977</v>
      </c>
      <c r="E1184" s="59">
        <f t="shared" si="54"/>
        <v>86534</v>
      </c>
      <c r="F1184" s="7" t="s">
        <v>2977</v>
      </c>
      <c r="G1184" s="59" t="str">
        <f>+VLOOKUP(C1184,'Unit Retitle List'!$A$2:$C$1045,3,FALSE)</f>
        <v>NR FRC NOR</v>
      </c>
      <c r="H1184" s="10" t="str">
        <f>+IFERROR(VLOOKUP(C1184,'Unit Retitle List'!$A$2:$C$1045,3,FALSE),F1184)</f>
        <v>NR FRC NOR</v>
      </c>
      <c r="I1184" s="7" t="s">
        <v>2734</v>
      </c>
      <c r="J1184" s="7" t="s">
        <v>2735</v>
      </c>
      <c r="K1184" s="7" t="s">
        <v>26</v>
      </c>
      <c r="L1184" s="7" t="s">
        <v>2736</v>
      </c>
      <c r="M1184" s="7" t="s">
        <v>2737</v>
      </c>
      <c r="Q1184" s="9" t="str">
        <f t="shared" si="55"/>
        <v xml:space="preserve">						{"86534","NR FRC NOR (NOSC NORFOLK VA)"},</v>
      </c>
      <c r="R1184" s="9" t="str">
        <f t="shared" si="56"/>
        <v>insert into FTS_rui_codes (suggest_text_1, suggest_text_2, source) values ("86534","NR FRC NOR (NOSC NORFOLK VA)","RESFOR N12 (07APR2021) and Re-Title List");</v>
      </c>
    </row>
    <row r="1185" spans="1:18" ht="32" x14ac:dyDescent="0.2">
      <c r="A1185" s="10" t="s">
        <v>141</v>
      </c>
      <c r="B1185" s="10" t="s">
        <v>4428</v>
      </c>
      <c r="C1185" s="65">
        <v>86535</v>
      </c>
      <c r="D1185" s="10" t="s">
        <v>4619</v>
      </c>
      <c r="E1185" s="59">
        <f t="shared" si="54"/>
        <v>86535</v>
      </c>
      <c r="F1185" s="10" t="s">
        <v>4619</v>
      </c>
      <c r="G1185" s="59" t="str">
        <f>+VLOOKUP(C1185,'Unit Retitle List'!$A$2:$C$1045,3,FALSE)</f>
        <v>NR FRC HQ</v>
      </c>
      <c r="H1185" s="10" t="str">
        <f>+IFERROR(VLOOKUP(C1185,'Unit Retitle List'!$A$2:$C$1045,3,FALSE),F1185)</f>
        <v>NR FRC HQ</v>
      </c>
      <c r="I1185" s="10" t="s">
        <v>4431</v>
      </c>
      <c r="J1185" s="10" t="s">
        <v>4432</v>
      </c>
      <c r="K1185" s="10" t="s">
        <v>298</v>
      </c>
      <c r="L1185" s="10" t="s">
        <v>4433</v>
      </c>
      <c r="M1185" s="10" t="s">
        <v>4434</v>
      </c>
      <c r="Q1185" s="9" t="str">
        <f t="shared" si="55"/>
        <v xml:space="preserve">						{"86535","NR FRC HQ (NOSC WASHINGTON DC)"},</v>
      </c>
      <c r="R1185" s="9" t="str">
        <f t="shared" si="56"/>
        <v>insert into FTS_rui_codes (suggest_text_1, suggest_text_2, source) values ("86535","NR FRC HQ (NOSC WASHINGTON DC)","RESFOR N12 (07APR2021) and Re-Title List");</v>
      </c>
    </row>
    <row r="1186" spans="1:18" ht="32" x14ac:dyDescent="0.2">
      <c r="A1186" s="10" t="s">
        <v>141</v>
      </c>
      <c r="B1186" s="10" t="s">
        <v>4324</v>
      </c>
      <c r="C1186" s="65">
        <v>86537</v>
      </c>
      <c r="D1186" s="10" t="s">
        <v>4377</v>
      </c>
      <c r="E1186" s="59">
        <f t="shared" si="54"/>
        <v>86537</v>
      </c>
      <c r="F1186" s="10" t="s">
        <v>4377</v>
      </c>
      <c r="G1186" s="59" t="str">
        <f>+VLOOKUP(C1186,'Unit Retitle List'!$A$2:$C$1045,3,FALSE)</f>
        <v>NR NAWCAD CHL</v>
      </c>
      <c r="H1186" s="10" t="str">
        <f>+IFERROR(VLOOKUP(C1186,'Unit Retitle List'!$A$2:$C$1045,3,FALSE),F1186)</f>
        <v>NR NAWCAD CHL</v>
      </c>
      <c r="I1186" s="10" t="s">
        <v>4327</v>
      </c>
      <c r="J1186" s="10" t="s">
        <v>4328</v>
      </c>
      <c r="K1186" s="10" t="s">
        <v>48</v>
      </c>
      <c r="L1186" s="10" t="s">
        <v>4329</v>
      </c>
      <c r="M1186" s="22" t="s">
        <v>4330</v>
      </c>
      <c r="P1186" s="13"/>
      <c r="Q1186" s="9" t="str">
        <f t="shared" si="55"/>
        <v xml:space="preserve">						{"86537","NR NAWCAD CHL (NOSC VENTURA COUNTY CA)"},</v>
      </c>
      <c r="R1186" s="9" t="str">
        <f t="shared" si="56"/>
        <v>insert into FTS_rui_codes (suggest_text_1, suggest_text_2, source) values ("86537","NR NAWCAD CHL (NOSC VENTURA COUNTY CA)","RESFOR N12 (07APR2021) and Re-Title List");</v>
      </c>
    </row>
    <row r="1187" spans="1:18" ht="32" x14ac:dyDescent="0.2">
      <c r="A1187" s="10" t="s">
        <v>141</v>
      </c>
      <c r="B1187" s="10" t="s">
        <v>649</v>
      </c>
      <c r="C1187" s="65">
        <v>86538</v>
      </c>
      <c r="D1187" s="10" t="s">
        <v>701</v>
      </c>
      <c r="E1187" s="59">
        <f t="shared" si="54"/>
        <v>86538</v>
      </c>
      <c r="F1187" s="10" t="s">
        <v>702</v>
      </c>
      <c r="G1187" s="59" t="e">
        <f>+VLOOKUP(C1187,'Unit Retitle List'!$A$2:$C$1045,3,FALSE)</f>
        <v>#N/A</v>
      </c>
      <c r="H1187" s="10" t="str">
        <f>+IFERROR(VLOOKUP(C1187,'Unit Retitle List'!$A$2:$C$1045,3,FALSE),F1187)</f>
        <v>NR PGRM EXE OFF TACT DET A</v>
      </c>
      <c r="I1187" s="10" t="s">
        <v>652</v>
      </c>
      <c r="J1187" s="10" t="s">
        <v>653</v>
      </c>
      <c r="K1187" s="10" t="s">
        <v>654</v>
      </c>
      <c r="L1187" s="10" t="s">
        <v>655</v>
      </c>
      <c r="M1187" s="10" t="s">
        <v>656</v>
      </c>
      <c r="Q1187" s="9" t="str">
        <f t="shared" si="55"/>
        <v xml:space="preserve">						{"86538","NR PGRM EXE OFF TACT DET A (NOSC CHICAGO IL)"},</v>
      </c>
      <c r="R1187" s="9" t="str">
        <f t="shared" si="56"/>
        <v>insert into FTS_rui_codes (suggest_text_1, suggest_text_2, source) values ("86538","NR PGRM EXE OFF TACT DET A (NOSC CHICAGO IL)","RESFOR N12 (07APR2021) and Re-Title List");</v>
      </c>
    </row>
    <row r="1188" spans="1:18" ht="32" x14ac:dyDescent="0.2">
      <c r="A1188" s="10" t="s">
        <v>141</v>
      </c>
      <c r="B1188" s="7" t="s">
        <v>2730</v>
      </c>
      <c r="C1188" s="66">
        <v>86540</v>
      </c>
      <c r="D1188" s="7" t="s">
        <v>2933</v>
      </c>
      <c r="E1188" s="59">
        <f t="shared" si="54"/>
        <v>86540</v>
      </c>
      <c r="F1188" s="7" t="s">
        <v>2934</v>
      </c>
      <c r="G1188" s="59" t="e">
        <f>+VLOOKUP(C1188,'Unit Retitle List'!$A$2:$C$1045,3,FALSE)</f>
        <v>#N/A</v>
      </c>
      <c r="H1188" s="10" t="str">
        <f>+IFERROR(VLOOKUP(C1188,'Unit Retitle List'!$A$2:$C$1045,3,FALSE),F1188)</f>
        <v>NR NAV REG MA RCC NORFOLK</v>
      </c>
      <c r="I1188" s="7" t="s">
        <v>2734</v>
      </c>
      <c r="J1188" s="7" t="s">
        <v>2735</v>
      </c>
      <c r="K1188" s="7" t="s">
        <v>26</v>
      </c>
      <c r="L1188" s="7" t="s">
        <v>2736</v>
      </c>
      <c r="M1188" s="7" t="s">
        <v>2737</v>
      </c>
      <c r="Q1188" s="9" t="str">
        <f t="shared" si="55"/>
        <v xml:space="preserve">						{"86540","NR NAV REG MA RCC NORFOLK (NOSC NORFOLK VA)"},</v>
      </c>
      <c r="R1188" s="9" t="str">
        <f t="shared" si="56"/>
        <v>insert into FTS_rui_codes (suggest_text_1, suggest_text_2, source) values ("86540","NR NAV REG MA RCC NORFOLK (NOSC NORFOLK VA)","RESFOR N12 (07APR2021) and Re-Title List");</v>
      </c>
    </row>
    <row r="1189" spans="1:18" ht="32" x14ac:dyDescent="0.2">
      <c r="A1189" s="10" t="s">
        <v>141</v>
      </c>
      <c r="B1189" s="10" t="s">
        <v>1282</v>
      </c>
      <c r="C1189" s="65">
        <v>86546</v>
      </c>
      <c r="D1189" s="10" t="s">
        <v>1352</v>
      </c>
      <c r="E1189" s="59">
        <f t="shared" si="54"/>
        <v>86546</v>
      </c>
      <c r="F1189" s="10" t="s">
        <v>1353</v>
      </c>
      <c r="G1189" s="59" t="str">
        <f>+VLOOKUP(C1189,'Unit Retitle List'!$A$2:$C$1045,3,FALSE)</f>
        <v>NR LCSRON1 SUW FWT</v>
      </c>
      <c r="H1189" s="10" t="str">
        <f>+IFERROR(VLOOKUP(C1189,'Unit Retitle List'!$A$2:$C$1045,3,FALSE),F1189)</f>
        <v>NR LCSRON1 SUW FWT</v>
      </c>
      <c r="I1189" s="10" t="s">
        <v>1354</v>
      </c>
      <c r="J1189" s="10" t="s">
        <v>1355</v>
      </c>
      <c r="K1189" s="10" t="s">
        <v>18</v>
      </c>
      <c r="L1189" s="10" t="s">
        <v>1356</v>
      </c>
      <c r="M1189" s="10" t="s">
        <v>1287</v>
      </c>
      <c r="Q1189" s="9" t="str">
        <f t="shared" si="55"/>
        <v xml:space="preserve">						{"86546","NR LCSRON1 SUW FWT (NOSC FT WORTH TX)"},</v>
      </c>
      <c r="R1189" s="9" t="str">
        <f t="shared" si="56"/>
        <v>insert into FTS_rui_codes (suggest_text_1, suggest_text_2, source) values ("86546","NR LCSRON1 SUW FWT (NOSC FT WORTH TX)","RESFOR N12 (07APR2021) and Re-Title List");</v>
      </c>
    </row>
    <row r="1190" spans="1:18" ht="32" x14ac:dyDescent="0.2">
      <c r="A1190" s="10" t="s">
        <v>141</v>
      </c>
      <c r="B1190" s="10" t="s">
        <v>1749</v>
      </c>
      <c r="C1190" s="65">
        <v>86547</v>
      </c>
      <c r="D1190" s="10" t="s">
        <v>1851</v>
      </c>
      <c r="E1190" s="59">
        <f t="shared" si="54"/>
        <v>86547</v>
      </c>
      <c r="F1190" s="10" t="s">
        <v>1851</v>
      </c>
      <c r="G1190" s="59" t="str">
        <f>+VLOOKUP(C1190,'Unit Retitle List'!$A$2:$C$1045,3,FALSE)</f>
        <v>NR FRC JAX</v>
      </c>
      <c r="H1190" s="10" t="str">
        <f>+IFERROR(VLOOKUP(C1190,'Unit Retitle List'!$A$2:$C$1045,3,FALSE),F1190)</f>
        <v>NR FRC JAX</v>
      </c>
      <c r="I1190" s="10" t="s">
        <v>1753</v>
      </c>
      <c r="J1190" s="10" t="s">
        <v>53</v>
      </c>
      <c r="K1190" s="10" t="s">
        <v>54</v>
      </c>
      <c r="L1190" s="10" t="s">
        <v>1754</v>
      </c>
      <c r="M1190" s="10" t="s">
        <v>1755</v>
      </c>
      <c r="O1190" s="28"/>
      <c r="Q1190" s="9" t="str">
        <f t="shared" si="55"/>
        <v xml:space="preserve">						{"86547","NR FRC JAX (NOSC JACKSONVILLE FL)"},</v>
      </c>
      <c r="R1190" s="9" t="str">
        <f t="shared" si="56"/>
        <v>insert into FTS_rui_codes (suggest_text_1, suggest_text_2, source) values ("86547","NR FRC JAX (NOSC JACKSONVILLE FL)","RESFOR N12 (07APR2021) and Re-Title List");</v>
      </c>
    </row>
    <row r="1191" spans="1:18" ht="32" x14ac:dyDescent="0.2">
      <c r="A1191" s="10" t="s">
        <v>141</v>
      </c>
      <c r="B1191" s="10" t="s">
        <v>142</v>
      </c>
      <c r="C1191" s="65">
        <v>86548</v>
      </c>
      <c r="D1191" s="10" t="s">
        <v>197</v>
      </c>
      <c r="E1191" s="59">
        <f t="shared" si="54"/>
        <v>86548</v>
      </c>
      <c r="F1191" s="10" t="s">
        <v>198</v>
      </c>
      <c r="G1191" s="59" t="str">
        <f>+VLOOKUP(C1191,'Unit Retitle List'!$A$2:$C$1045,3,FALSE)</f>
        <v>NR RSU ATL</v>
      </c>
      <c r="H1191" s="10" t="str">
        <f>+IFERROR(VLOOKUP(C1191,'Unit Retitle List'!$A$2:$C$1045,3,FALSE),F1191)</f>
        <v>NR RSU ATL</v>
      </c>
      <c r="I1191" s="10" t="s">
        <v>145</v>
      </c>
      <c r="J1191" s="10" t="s">
        <v>146</v>
      </c>
      <c r="K1191" s="10" t="s">
        <v>147</v>
      </c>
      <c r="L1191" s="10" t="s">
        <v>148</v>
      </c>
      <c r="M1191" s="10" t="s">
        <v>149</v>
      </c>
      <c r="Q1191" s="9" t="str">
        <f t="shared" si="55"/>
        <v xml:space="preserve">						{"86548","NR RSU ATL (NOSC ATLANTA GA)"},</v>
      </c>
      <c r="R1191" s="9" t="str">
        <f t="shared" si="56"/>
        <v>insert into FTS_rui_codes (suggest_text_1, suggest_text_2, source) values ("86548","NR RSU ATL (NOSC ATLANTA GA)","RESFOR N12 (07APR2021) and Re-Title List");</v>
      </c>
    </row>
    <row r="1192" spans="1:18" ht="32" x14ac:dyDescent="0.2">
      <c r="A1192" s="10" t="s">
        <v>141</v>
      </c>
      <c r="B1192" s="10" t="s">
        <v>810</v>
      </c>
      <c r="C1192" s="65">
        <v>86557</v>
      </c>
      <c r="D1192" s="10" t="s">
        <v>820</v>
      </c>
      <c r="E1192" s="59">
        <f t="shared" si="54"/>
        <v>86557</v>
      </c>
      <c r="F1192" s="10" t="s">
        <v>821</v>
      </c>
      <c r="G1192" s="59" t="str">
        <f>+VLOOKUP(C1192,'Unit Retitle List'!$A$2:$C$1045,3,FALSE)</f>
        <v>NCHB 10 ESC B</v>
      </c>
      <c r="H1192" s="10" t="str">
        <f>+IFERROR(VLOOKUP(C1192,'Unit Retitle List'!$A$2:$C$1045,3,FALSE),F1192)</f>
        <v>NCHB 10 ESC B</v>
      </c>
      <c r="I1192" s="10" t="s">
        <v>822</v>
      </c>
      <c r="J1192" s="10" t="s">
        <v>794</v>
      </c>
      <c r="K1192" s="10" t="s">
        <v>72</v>
      </c>
      <c r="L1192" s="10" t="s">
        <v>814</v>
      </c>
      <c r="M1192" s="10" t="s">
        <v>815</v>
      </c>
      <c r="Q1192" s="9" t="str">
        <f t="shared" si="55"/>
        <v xml:space="preserve">						{"86557","NCHB 10 ESC B (NOSC COLUMBUS OH)"},</v>
      </c>
      <c r="R1192" s="9" t="str">
        <f t="shared" si="56"/>
        <v>insert into FTS_rui_codes (suggest_text_1, suggest_text_2, source) values ("86557","NCHB 10 ESC B (NOSC COLUMBUS OH)","RESFOR N12 (07APR2021) and Re-Title List");</v>
      </c>
    </row>
    <row r="1193" spans="1:18" ht="32" x14ac:dyDescent="0.2">
      <c r="A1193" s="10" t="s">
        <v>141</v>
      </c>
      <c r="B1193" s="7" t="s">
        <v>1041</v>
      </c>
      <c r="C1193" s="66">
        <v>86580</v>
      </c>
      <c r="D1193" s="7" t="s">
        <v>1052</v>
      </c>
      <c r="E1193" s="59">
        <f t="shared" si="54"/>
        <v>86580</v>
      </c>
      <c r="F1193" s="7" t="s">
        <v>1053</v>
      </c>
      <c r="G1193" s="59" t="str">
        <f>+VLOOKUP(C1193,'Unit Retitle List'!$A$2:$C$1045,3,FALSE)</f>
        <v>NR RSU EBE</v>
      </c>
      <c r="H1193" s="10" t="str">
        <f>+IFERROR(VLOOKUP(C1193,'Unit Retitle List'!$A$2:$C$1045,3,FALSE),F1193)</f>
        <v>NR RSU EBE</v>
      </c>
      <c r="I1193" s="7" t="s">
        <v>1044</v>
      </c>
      <c r="J1193" s="7" t="s">
        <v>1045</v>
      </c>
      <c r="K1193" s="7" t="s">
        <v>275</v>
      </c>
      <c r="L1193" s="7" t="s">
        <v>1046</v>
      </c>
      <c r="M1193" s="7" t="s">
        <v>1047</v>
      </c>
      <c r="Q1193" s="9" t="str">
        <f t="shared" si="55"/>
        <v xml:space="preserve">						{"86580","NR RSU EBE (NOSC EBENSBURG PA)"},</v>
      </c>
      <c r="R1193" s="9" t="str">
        <f t="shared" si="56"/>
        <v>insert into FTS_rui_codes (suggest_text_1, suggest_text_2, source) values ("86580","NR RSU EBE (NOSC EBENSBURG PA)","RESFOR N12 (07APR2021) and Re-Title List");</v>
      </c>
    </row>
    <row r="1194" spans="1:18" ht="32" x14ac:dyDescent="0.2">
      <c r="A1194" s="10" t="s">
        <v>141</v>
      </c>
      <c r="B1194" s="10" t="s">
        <v>4647</v>
      </c>
      <c r="C1194" s="65">
        <v>86581</v>
      </c>
      <c r="D1194" s="10" t="s">
        <v>4655</v>
      </c>
      <c r="E1194" s="59">
        <f t="shared" si="54"/>
        <v>86581</v>
      </c>
      <c r="F1194" s="11" t="s">
        <v>4655</v>
      </c>
      <c r="G1194" s="59" t="str">
        <f>+VLOOKUP(C1194,'Unit Retitle List'!$A$2:$C$1045,3,FALSE)</f>
        <v>NR FRC WIW</v>
      </c>
      <c r="H1194" s="10" t="str">
        <f>+IFERROR(VLOOKUP(C1194,'Unit Retitle List'!$A$2:$C$1045,3,FALSE),F1194)</f>
        <v>NR FRC WIW</v>
      </c>
      <c r="I1194" s="41" t="s">
        <v>4651</v>
      </c>
      <c r="J1194" s="10" t="s">
        <v>4652</v>
      </c>
      <c r="K1194" s="10" t="s">
        <v>1144</v>
      </c>
      <c r="L1194" s="10" t="s">
        <v>4653</v>
      </c>
      <c r="M1194" s="10" t="s">
        <v>4654</v>
      </c>
      <c r="Q1194" s="9" t="str">
        <f t="shared" si="55"/>
        <v xml:space="preserve">						{"86581","NR FRC WIW (NOSC WHIDBEY ISLAND WA)"},</v>
      </c>
      <c r="R1194" s="9" t="str">
        <f t="shared" si="56"/>
        <v>insert into FTS_rui_codes (suggest_text_1, suggest_text_2, source) values ("86581","NR FRC WIW (NOSC WHIDBEY ISLAND WA)","RESFOR N12 (07APR2021) and Re-Title List");</v>
      </c>
    </row>
    <row r="1195" spans="1:18" ht="32" x14ac:dyDescent="0.2">
      <c r="A1195" s="10" t="s">
        <v>141</v>
      </c>
      <c r="B1195" s="10" t="s">
        <v>649</v>
      </c>
      <c r="C1195" s="65">
        <v>86582</v>
      </c>
      <c r="D1195" s="10" t="s">
        <v>703</v>
      </c>
      <c r="E1195" s="59">
        <f t="shared" si="54"/>
        <v>86582</v>
      </c>
      <c r="F1195" s="10" t="s">
        <v>704</v>
      </c>
      <c r="G1195" s="59" t="str">
        <f>+VLOOKUP(C1195,'Unit Retitle List'!$A$2:$C$1045,3,FALSE)</f>
        <v>NR NAVSTA ROTA GLI</v>
      </c>
      <c r="H1195" s="10" t="str">
        <f>+IFERROR(VLOOKUP(C1195,'Unit Retitle List'!$A$2:$C$1045,3,FALSE),F1195)</f>
        <v>NR NAVSTA ROTA GLI</v>
      </c>
      <c r="I1195" s="10" t="s">
        <v>652</v>
      </c>
      <c r="J1195" s="10" t="s">
        <v>653</v>
      </c>
      <c r="K1195" s="10" t="s">
        <v>654</v>
      </c>
      <c r="L1195" s="10" t="s">
        <v>655</v>
      </c>
      <c r="M1195" s="10" t="s">
        <v>656</v>
      </c>
      <c r="Q1195" s="9" t="str">
        <f t="shared" si="55"/>
        <v xml:space="preserve">						{"86582","NR NAVSTA ROTA GLI (NOSC CHICAGO IL)"},</v>
      </c>
      <c r="R1195" s="9" t="str">
        <f t="shared" si="56"/>
        <v>insert into FTS_rui_codes (suggest_text_1, suggest_text_2, source) values ("86582","NR NAVSTA ROTA GLI (NOSC CHICAGO IL)","RESFOR N12 (07APR2021) and Re-Title List");</v>
      </c>
    </row>
    <row r="1196" spans="1:18" ht="32" x14ac:dyDescent="0.2">
      <c r="A1196" s="10" t="s">
        <v>141</v>
      </c>
      <c r="B1196" s="10" t="s">
        <v>2591</v>
      </c>
      <c r="C1196" s="65">
        <v>86585</v>
      </c>
      <c r="D1196" s="10" t="s">
        <v>2650</v>
      </c>
      <c r="E1196" s="59">
        <f t="shared" si="54"/>
        <v>86585</v>
      </c>
      <c r="F1196" s="10" t="s">
        <v>2651</v>
      </c>
      <c r="G1196" s="59" t="str">
        <f>+VLOOKUP(C1196,'Unit Retitle List'!$A$2:$C$1045,3,FALSE)</f>
        <v>NR NSA SOUDA NYC</v>
      </c>
      <c r="H1196" s="10" t="str">
        <f>+IFERROR(VLOOKUP(C1196,'Unit Retitle List'!$A$2:$C$1045,3,FALSE),F1196)</f>
        <v>NR NSA SOUDA NYC</v>
      </c>
      <c r="I1196" s="10" t="s">
        <v>2594</v>
      </c>
      <c r="J1196" s="10" t="s">
        <v>2595</v>
      </c>
      <c r="K1196" s="10" t="s">
        <v>514</v>
      </c>
      <c r="L1196" s="10" t="s">
        <v>2596</v>
      </c>
      <c r="M1196" s="10" t="s">
        <v>2597</v>
      </c>
      <c r="Q1196" s="9" t="str">
        <f t="shared" si="55"/>
        <v xml:space="preserve">						{"86585","NR NSA SOUDA NYC (NOSC NEW YORK NY)"},</v>
      </c>
      <c r="R1196" s="9" t="str">
        <f t="shared" si="56"/>
        <v>insert into FTS_rui_codes (suggest_text_1, suggest_text_2, source) values ("86585","NR NSA SOUDA NYC (NOSC NEW YORK NY)","RESFOR N12 (07APR2021) and Re-Title List");</v>
      </c>
    </row>
    <row r="1197" spans="1:18" ht="32" x14ac:dyDescent="0.2">
      <c r="A1197" s="10" t="s">
        <v>141</v>
      </c>
      <c r="B1197" s="10" t="s">
        <v>1282</v>
      </c>
      <c r="C1197" s="65">
        <v>86587</v>
      </c>
      <c r="D1197" s="10" t="s">
        <v>1361</v>
      </c>
      <c r="E1197" s="59">
        <f t="shared" si="54"/>
        <v>86587</v>
      </c>
      <c r="F1197" s="10" t="s">
        <v>1362</v>
      </c>
      <c r="G1197" s="59" t="e">
        <f>+VLOOKUP(C1197,'Unit Retitle List'!$A$2:$C$1045,3,FALSE)</f>
        <v>#N/A</v>
      </c>
      <c r="H1197" s="10" t="str">
        <f>+IFERROR(VLOOKUP(C1197,'Unit Retitle List'!$A$2:$C$1045,3,FALSE),F1197)</f>
        <v>NR LCS ASW DIV FT WORTH</v>
      </c>
      <c r="I1197" s="10" t="s">
        <v>1290</v>
      </c>
      <c r="J1197" s="10" t="s">
        <v>17</v>
      </c>
      <c r="K1197" s="10" t="s">
        <v>18</v>
      </c>
      <c r="L1197" s="10" t="s">
        <v>1286</v>
      </c>
      <c r="M1197" s="10" t="s">
        <v>1287</v>
      </c>
      <c r="Q1197" s="9" t="str">
        <f t="shared" si="55"/>
        <v xml:space="preserve">						{"86587","NR LCS ASW DIV FT WORTH (NOSC FT WORTH TX)"},</v>
      </c>
      <c r="R1197" s="9" t="str">
        <f t="shared" si="56"/>
        <v>insert into FTS_rui_codes (suggest_text_1, suggest_text_2, source) values ("86587","NR LCS ASW DIV FT WORTH (NOSC FT WORTH TX)","RESFOR N12 (07APR2021) and Re-Title List");</v>
      </c>
    </row>
    <row r="1198" spans="1:18" ht="32" x14ac:dyDescent="0.2">
      <c r="A1198" s="10" t="s">
        <v>141</v>
      </c>
      <c r="B1198" s="10" t="s">
        <v>1196</v>
      </c>
      <c r="C1198" s="65">
        <v>86589</v>
      </c>
      <c r="D1198" s="10" t="s">
        <v>1269</v>
      </c>
      <c r="E1198" s="59">
        <f t="shared" si="54"/>
        <v>86589</v>
      </c>
      <c r="F1198" s="10" t="s">
        <v>1270</v>
      </c>
      <c r="G1198" s="59" t="str">
        <f>+VLOOKUP(C1198,'Unit Retitle List'!$A$2:$C$1045,3,FALSE)</f>
        <v>NR DLA JRF TRP SPT</v>
      </c>
      <c r="H1198" s="10" t="str">
        <f>+IFERROR(VLOOKUP(C1198,'Unit Retitle List'!$A$2:$C$1045,3,FALSE),F1198)</f>
        <v>NR DLA JRF TRP SPT</v>
      </c>
      <c r="I1198" s="10" t="s">
        <v>1199</v>
      </c>
      <c r="J1198" s="10" t="s">
        <v>1200</v>
      </c>
      <c r="K1198" s="10" t="s">
        <v>1011</v>
      </c>
      <c r="L1198" s="10" t="s">
        <v>1201</v>
      </c>
      <c r="M1198" s="10" t="s">
        <v>1202</v>
      </c>
      <c r="O1198" s="17"/>
      <c r="Q1198" s="9" t="str">
        <f t="shared" si="55"/>
        <v xml:space="preserve">						{"86589","NR DLA JRF TRP SPT (NOSC FT DIX NJ)"},</v>
      </c>
      <c r="R1198" s="9" t="str">
        <f t="shared" si="56"/>
        <v>insert into FTS_rui_codes (suggest_text_1, suggest_text_2, source) values ("86589","NR DLA JRF TRP SPT (NOSC FT DIX NJ)","RESFOR N12 (07APR2021) and Re-Title List");</v>
      </c>
    </row>
    <row r="1199" spans="1:18" ht="32" x14ac:dyDescent="0.2">
      <c r="A1199" s="10" t="s">
        <v>141</v>
      </c>
      <c r="B1199" s="10" t="s">
        <v>2328</v>
      </c>
      <c r="C1199" s="65">
        <v>86591</v>
      </c>
      <c r="D1199" s="10" t="s">
        <v>2363</v>
      </c>
      <c r="E1199" s="59">
        <f t="shared" si="54"/>
        <v>86591</v>
      </c>
      <c r="F1199" s="10" t="s">
        <v>2364</v>
      </c>
      <c r="G1199" s="59" t="e">
        <f>+VLOOKUP(C1199,'Unit Retitle List'!$A$2:$C$1045,3,FALSE)</f>
        <v>#N/A</v>
      </c>
      <c r="H1199" s="10" t="str">
        <f>+IFERROR(VLOOKUP(C1199,'Unit Retitle List'!$A$2:$C$1045,3,FALSE),F1199)</f>
        <v>NR MARDIV 4TH TANK CO A</v>
      </c>
      <c r="I1199" s="10" t="s">
        <v>2344</v>
      </c>
      <c r="J1199" s="10" t="s">
        <v>2333</v>
      </c>
      <c r="K1199" s="10" t="s">
        <v>54</v>
      </c>
      <c r="L1199" s="10" t="s">
        <v>2345</v>
      </c>
      <c r="M1199" s="10" t="s">
        <v>2335</v>
      </c>
      <c r="N1199" s="31"/>
      <c r="P1199" s="31"/>
      <c r="Q1199" s="9" t="str">
        <f t="shared" si="55"/>
        <v xml:space="preserve">						{"86591","NR MARDIV 4TH TANK CO A (NOSC MIAMI FL)"},</v>
      </c>
      <c r="R1199" s="9" t="str">
        <f t="shared" si="56"/>
        <v>insert into FTS_rui_codes (suggest_text_1, suggest_text_2, source) values ("86591","NR MARDIV 4TH TANK CO A (NOSC MIAMI FL)","RESFOR N12 (07APR2021) and Re-Title List");</v>
      </c>
    </row>
    <row r="1200" spans="1:18" ht="32" x14ac:dyDescent="0.2">
      <c r="A1200" s="10" t="s">
        <v>141</v>
      </c>
      <c r="B1200" s="10" t="s">
        <v>4428</v>
      </c>
      <c r="C1200" s="65">
        <v>86593</v>
      </c>
      <c r="D1200" s="10" t="s">
        <v>4609</v>
      </c>
      <c r="E1200" s="59">
        <f t="shared" si="54"/>
        <v>86593</v>
      </c>
      <c r="F1200" s="10" t="s">
        <v>4610</v>
      </c>
      <c r="G1200" s="59" t="str">
        <f>+VLOOKUP(C1200,'Unit Retitle List'!$A$2:$C$1045,3,FALSE)</f>
        <v>NR DLA JRF ENERGY</v>
      </c>
      <c r="H1200" s="10" t="str">
        <f>+IFERROR(VLOOKUP(C1200,'Unit Retitle List'!$A$2:$C$1045,3,FALSE),F1200)</f>
        <v>NR DLA JRF ENERGY</v>
      </c>
      <c r="I1200" s="10" t="s">
        <v>4431</v>
      </c>
      <c r="J1200" s="10" t="s">
        <v>4432</v>
      </c>
      <c r="K1200" s="10" t="s">
        <v>298</v>
      </c>
      <c r="L1200" s="10" t="s">
        <v>4433</v>
      </c>
      <c r="M1200" s="10" t="s">
        <v>4434</v>
      </c>
      <c r="Q1200" s="9" t="str">
        <f t="shared" si="55"/>
        <v xml:space="preserve">						{"86593","NR DLA JRF ENERGY (NOSC WASHINGTON DC)"},</v>
      </c>
      <c r="R1200" s="9" t="str">
        <f t="shared" si="56"/>
        <v>insert into FTS_rui_codes (suggest_text_1, suggest_text_2, source) values ("86593","NR DLA JRF ENERGY (NOSC WASHINGTON DC)","RESFOR N12 (07APR2021) and Re-Title List");</v>
      </c>
    </row>
    <row r="1201" spans="1:18" ht="32" x14ac:dyDescent="0.2">
      <c r="A1201" s="10" t="s">
        <v>141</v>
      </c>
      <c r="B1201" s="10" t="s">
        <v>1641</v>
      </c>
      <c r="C1201" s="65">
        <v>86597</v>
      </c>
      <c r="D1201" s="10" t="s">
        <v>1663</v>
      </c>
      <c r="E1201" s="59">
        <f t="shared" si="54"/>
        <v>86597</v>
      </c>
      <c r="F1201" s="10" t="s">
        <v>1664</v>
      </c>
      <c r="G1201" s="59" t="e">
        <f>+VLOOKUP(C1201,'Unit Retitle List'!$A$2:$C$1045,3,FALSE)</f>
        <v>#N/A</v>
      </c>
      <c r="H1201" s="10" t="str">
        <f>+IFERROR(VLOOKUP(C1201,'Unit Retitle List'!$A$2:$C$1045,3,FALSE),F1201)</f>
        <v>NR COMFISCS FUELS DET B</v>
      </c>
      <c r="I1201" s="10" t="s">
        <v>1665</v>
      </c>
      <c r="J1201" s="10" t="s">
        <v>1646</v>
      </c>
      <c r="K1201" s="10" t="s">
        <v>18</v>
      </c>
      <c r="L1201" s="10" t="s">
        <v>1666</v>
      </c>
      <c r="M1201" s="10" t="s">
        <v>1648</v>
      </c>
      <c r="Q1201" s="9" t="str">
        <f t="shared" si="55"/>
        <v xml:space="preserve">						{"86597","NR COMFISCS FUELS DET B (NOSC HOUSTON TX)"},</v>
      </c>
      <c r="R1201" s="9" t="str">
        <f t="shared" si="56"/>
        <v>insert into FTS_rui_codes (suggest_text_1, suggest_text_2, source) values ("86597","NR COMFISCS FUELS DET B (NOSC HOUSTON TX)","RESFOR N12 (07APR2021) and Re-Title List");</v>
      </c>
    </row>
    <row r="1202" spans="1:18" ht="32" x14ac:dyDescent="0.2">
      <c r="A1202" s="7" t="s">
        <v>66</v>
      </c>
      <c r="B1202" s="7" t="s">
        <v>2730</v>
      </c>
      <c r="C1202" s="66">
        <v>86599</v>
      </c>
      <c r="D1202" s="7" t="s">
        <v>2949</v>
      </c>
      <c r="E1202" s="59">
        <f t="shared" si="54"/>
        <v>86599</v>
      </c>
      <c r="F1202" s="7" t="s">
        <v>2950</v>
      </c>
      <c r="G1202" s="59" t="str">
        <f>+VLOOKUP(C1202,'Unit Retitle List'!$A$2:$C$1045,3,FALSE)</f>
        <v>NR FLC FUELS NOR</v>
      </c>
      <c r="H1202" s="10" t="str">
        <f>+IFERROR(VLOOKUP(C1202,'Unit Retitle List'!$A$2:$C$1045,3,FALSE),F1202)</f>
        <v>NR FLC FUELS NOR</v>
      </c>
      <c r="I1202" s="7" t="s">
        <v>2734</v>
      </c>
      <c r="J1202" s="7" t="s">
        <v>2735</v>
      </c>
      <c r="K1202" s="7" t="s">
        <v>26</v>
      </c>
      <c r="L1202" s="7" t="s">
        <v>2736</v>
      </c>
      <c r="M1202" s="7" t="s">
        <v>2737</v>
      </c>
      <c r="Q1202" s="9" t="str">
        <f t="shared" si="55"/>
        <v xml:space="preserve">						{"86599","NR FLC FUELS NOR (NOSC NORFOLK VA)"},</v>
      </c>
      <c r="R1202" s="9" t="str">
        <f t="shared" si="56"/>
        <v>insert into FTS_rui_codes (suggest_text_1, suggest_text_2, source) values ("86599","NR FLC FUELS NOR (NOSC NORFOLK VA)","RESFOR N12 (07APR2021) and Re-Title List");</v>
      </c>
    </row>
    <row r="1203" spans="1:18" ht="32" x14ac:dyDescent="0.2">
      <c r="A1203" s="7" t="s">
        <v>66</v>
      </c>
      <c r="B1203" s="10" t="s">
        <v>1641</v>
      </c>
      <c r="C1203" s="65">
        <v>86604</v>
      </c>
      <c r="D1203" s="10" t="s">
        <v>1661</v>
      </c>
      <c r="E1203" s="59">
        <f t="shared" si="54"/>
        <v>86604</v>
      </c>
      <c r="F1203" s="10" t="s">
        <v>1662</v>
      </c>
      <c r="G1203" s="59" t="str">
        <f>+VLOOKUP(C1203,'Unit Retitle List'!$A$2:$C$1045,3,FALSE)</f>
        <v>NCHB 13 SURF B</v>
      </c>
      <c r="H1203" s="10" t="str">
        <f>+IFERROR(VLOOKUP(C1203,'Unit Retitle List'!$A$2:$C$1045,3,FALSE),F1203)</f>
        <v>NCHB 13 SURF B</v>
      </c>
      <c r="I1203" s="10" t="s">
        <v>1645</v>
      </c>
      <c r="J1203" s="10" t="s">
        <v>1646</v>
      </c>
      <c r="K1203" s="10" t="s">
        <v>18</v>
      </c>
      <c r="L1203" s="10" t="s">
        <v>1647</v>
      </c>
      <c r="M1203" s="10" t="s">
        <v>1648</v>
      </c>
      <c r="Q1203" s="9" t="str">
        <f t="shared" si="55"/>
        <v xml:space="preserve">						{"86604","NCHB 13 SURF B (NOSC HOUSTON TX)"},</v>
      </c>
      <c r="R1203" s="9" t="str">
        <f t="shared" si="56"/>
        <v>insert into FTS_rui_codes (suggest_text_1, suggest_text_2, source) values ("86604","NCHB 13 SURF B (NOSC HOUSTON TX)","RESFOR N12 (07APR2021) and Re-Title List");</v>
      </c>
    </row>
    <row r="1204" spans="1:18" ht="32" x14ac:dyDescent="0.2">
      <c r="A1204" s="7" t="s">
        <v>66</v>
      </c>
      <c r="B1204" s="10" t="s">
        <v>4072</v>
      </c>
      <c r="C1204" s="65">
        <v>86638</v>
      </c>
      <c r="D1204" s="10" t="s">
        <v>4089</v>
      </c>
      <c r="E1204" s="59">
        <f t="shared" si="54"/>
        <v>86638</v>
      </c>
      <c r="F1204" s="10" t="s">
        <v>4090</v>
      </c>
      <c r="G1204" s="59" t="e">
        <f>+VLOOKUP(C1204,'Unit Retitle List'!$A$2:$C$1045,3,FALSE)</f>
        <v>#N/A</v>
      </c>
      <c r="H1204" s="10" t="str">
        <f>+IFERROR(VLOOKUP(C1204,'Unit Retitle List'!$A$2:$C$1045,3,FALSE),F1204)</f>
        <v>NR SURF DEPL DIST CMD 202</v>
      </c>
      <c r="I1204" s="10" t="s">
        <v>4075</v>
      </c>
      <c r="J1204" s="10" t="s">
        <v>4076</v>
      </c>
      <c r="K1204" s="10" t="s">
        <v>1901</v>
      </c>
      <c r="L1204" s="10" t="s">
        <v>4077</v>
      </c>
      <c r="M1204" s="10" t="s">
        <v>4078</v>
      </c>
      <c r="Q1204" s="9" t="str">
        <f t="shared" si="55"/>
        <v xml:space="preserve">						{"86638","NR SURF DEPL DIST CMD 202 (NOSC ST LOUIS MO)"},</v>
      </c>
      <c r="R1204" s="9" t="str">
        <f t="shared" si="56"/>
        <v>insert into FTS_rui_codes (suggest_text_1, suggest_text_2, source) values ("86638","NR SURF DEPL DIST CMD 202 (NOSC ST LOUIS MO)","RESFOR N12 (07APR2021) and Re-Title List");</v>
      </c>
    </row>
    <row r="1205" spans="1:18" ht="32" x14ac:dyDescent="0.2">
      <c r="A1205" s="7" t="s">
        <v>66</v>
      </c>
      <c r="B1205" s="10" t="s">
        <v>292</v>
      </c>
      <c r="C1205" s="65">
        <v>86639</v>
      </c>
      <c r="D1205" s="10" t="s">
        <v>368</v>
      </c>
      <c r="E1205" s="59">
        <f t="shared" si="54"/>
        <v>86639</v>
      </c>
      <c r="F1205" s="10" t="s">
        <v>369</v>
      </c>
      <c r="G1205" s="59" t="str">
        <f>+VLOOKUP(C1205,'Unit Retitle List'!$A$2:$C$1045,3,FALSE)</f>
        <v>NR OI2 MEDIA OPS</v>
      </c>
      <c r="H1205" s="10" t="str">
        <f>+IFERROR(VLOOKUP(C1205,'Unit Retitle List'!$A$2:$C$1045,3,FALSE),F1205)</f>
        <v>NR OI2 MEDIA OPS</v>
      </c>
      <c r="I1205" s="10" t="s">
        <v>307</v>
      </c>
      <c r="J1205" s="10" t="s">
        <v>297</v>
      </c>
      <c r="K1205" s="10" t="s">
        <v>298</v>
      </c>
      <c r="L1205" s="10" t="s">
        <v>308</v>
      </c>
      <c r="M1205" s="10" t="s">
        <v>300</v>
      </c>
      <c r="O1205" s="10"/>
      <c r="Q1205" s="9" t="str">
        <f t="shared" si="55"/>
        <v xml:space="preserve">						{"86639","NR OI2 MEDIA OPS (NOSC BALTIMORE MD)"},</v>
      </c>
      <c r="R1205" s="9" t="str">
        <f t="shared" si="56"/>
        <v>insert into FTS_rui_codes (suggest_text_1, suggest_text_2, source) values ("86639","NR OI2 MEDIA OPS (NOSC BALTIMORE MD)","RESFOR N12 (07APR2021) and Re-Title List");</v>
      </c>
    </row>
    <row r="1206" spans="1:18" ht="32" x14ac:dyDescent="0.2">
      <c r="A1206" s="7" t="s">
        <v>66</v>
      </c>
      <c r="B1206" s="10" t="s">
        <v>4428</v>
      </c>
      <c r="C1206" s="65">
        <v>86643</v>
      </c>
      <c r="D1206" s="10" t="s">
        <v>4617</v>
      </c>
      <c r="E1206" s="59">
        <f t="shared" si="54"/>
        <v>86643</v>
      </c>
      <c r="F1206" s="10" t="s">
        <v>4618</v>
      </c>
      <c r="G1206" s="59" t="str">
        <f>+VLOOKUP(C1206,'Unit Retitle List'!$A$2:$C$1045,3,FALSE)</f>
        <v>NR DLA JRF HA</v>
      </c>
      <c r="H1206" s="10" t="str">
        <f>+IFERROR(VLOOKUP(C1206,'Unit Retitle List'!$A$2:$C$1045,3,FALSE),F1206)</f>
        <v>NR DLA JRF HA</v>
      </c>
      <c r="I1206" s="10" t="s">
        <v>4431</v>
      </c>
      <c r="J1206" s="10" t="s">
        <v>4432</v>
      </c>
      <c r="K1206" s="10" t="s">
        <v>298</v>
      </c>
      <c r="L1206" s="10" t="s">
        <v>4433</v>
      </c>
      <c r="M1206" s="10" t="s">
        <v>4434</v>
      </c>
      <c r="Q1206" s="9" t="str">
        <f t="shared" si="55"/>
        <v xml:space="preserve">						{"86643","NR DLA JRF HA (NOSC WASHINGTON DC)"},</v>
      </c>
      <c r="R1206" s="9" t="str">
        <f t="shared" si="56"/>
        <v>insert into FTS_rui_codes (suggest_text_1, suggest_text_2, source) values ("86643","NR DLA JRF HA (NOSC WASHINGTON DC)","RESFOR N12 (07APR2021) and Re-Title List");</v>
      </c>
    </row>
    <row r="1207" spans="1:18" ht="32" x14ac:dyDescent="0.2">
      <c r="A1207" s="10" t="s">
        <v>3194</v>
      </c>
      <c r="B1207" s="7" t="s">
        <v>1582</v>
      </c>
      <c r="C1207" s="66">
        <v>86646</v>
      </c>
      <c r="D1207" s="7" t="s">
        <v>1602</v>
      </c>
      <c r="E1207" s="59">
        <f t="shared" si="54"/>
        <v>86646</v>
      </c>
      <c r="F1207" s="7" t="s">
        <v>1603</v>
      </c>
      <c r="G1207" s="59" t="str">
        <f>+VLOOKUP(C1207,'Unit Retitle List'!$A$2:$C$1045,3,FALSE)</f>
        <v xml:space="preserve">NR NAVSUP BSC </v>
      </c>
      <c r="H1207" s="10" t="str">
        <f>+IFERROR(VLOOKUP(C1207,'Unit Retitle List'!$A$2:$C$1045,3,FALSE),F1207)</f>
        <v xml:space="preserve">NR NAVSUP BSC </v>
      </c>
      <c r="I1207" s="7" t="s">
        <v>1594</v>
      </c>
      <c r="J1207" s="7" t="s">
        <v>1585</v>
      </c>
      <c r="K1207" s="7" t="s">
        <v>275</v>
      </c>
      <c r="L1207" s="7" t="s">
        <v>1595</v>
      </c>
      <c r="M1207" s="7" t="s">
        <v>1587</v>
      </c>
      <c r="Q1207" s="9" t="str">
        <f t="shared" si="55"/>
        <v xml:space="preserve">						{"86646","NR NAVSUP BSC  (NOSC HARRISBURG PA)"},</v>
      </c>
      <c r="R1207" s="9" t="str">
        <f t="shared" si="56"/>
        <v>insert into FTS_rui_codes (suggest_text_1, suggest_text_2, source) values ("86646","NR NAVSUP BSC  (NOSC HARRISBURG PA)","RESFOR N12 (07APR2021) and Re-Title List");</v>
      </c>
    </row>
    <row r="1208" spans="1:18" ht="32" x14ac:dyDescent="0.2">
      <c r="A1208" s="10" t="s">
        <v>3194</v>
      </c>
      <c r="B1208" s="7" t="s">
        <v>1582</v>
      </c>
      <c r="C1208" s="66">
        <v>86649</v>
      </c>
      <c r="D1208" s="7" t="s">
        <v>1608</v>
      </c>
      <c r="E1208" s="59">
        <f t="shared" si="54"/>
        <v>86649</v>
      </c>
      <c r="F1208" s="7" t="s">
        <v>1608</v>
      </c>
      <c r="G1208" s="59" t="e">
        <f>+VLOOKUP(C1208,'Unit Retitle List'!$A$2:$C$1045,3,FALSE)</f>
        <v>#N/A</v>
      </c>
      <c r="H1208" s="10" t="str">
        <f>+IFERROR(VLOOKUP(C1208,'Unit Retitle List'!$A$2:$C$1045,3,FALSE),F1208)</f>
        <v>NR ACQUISITION HQ</v>
      </c>
      <c r="I1208" s="7" t="s">
        <v>1584</v>
      </c>
      <c r="J1208" s="7" t="s">
        <v>1585</v>
      </c>
      <c r="K1208" s="7" t="s">
        <v>275</v>
      </c>
      <c r="L1208" s="7" t="s">
        <v>1609</v>
      </c>
      <c r="M1208" s="7" t="s">
        <v>1587</v>
      </c>
      <c r="Q1208" s="9" t="str">
        <f t="shared" si="55"/>
        <v xml:space="preserve">						{"86649","NR ACQUISITION HQ (NOSC HARRISBURG PA)"},</v>
      </c>
      <c r="R1208" s="9" t="str">
        <f t="shared" si="56"/>
        <v>insert into FTS_rui_codes (suggest_text_1, suggest_text_2, source) values ("86649","NR ACQUISITION HQ (NOSC HARRISBURG PA)","RESFOR N12 (07APR2021) and Re-Title List");</v>
      </c>
    </row>
    <row r="1209" spans="1:18" ht="32" x14ac:dyDescent="0.2">
      <c r="A1209" s="10" t="s">
        <v>3194</v>
      </c>
      <c r="B1209" s="10" t="s">
        <v>1749</v>
      </c>
      <c r="C1209" s="65">
        <v>86666</v>
      </c>
      <c r="D1209" s="10" t="s">
        <v>1852</v>
      </c>
      <c r="E1209" s="59">
        <f t="shared" si="54"/>
        <v>86666</v>
      </c>
      <c r="F1209" s="10" t="s">
        <v>1852</v>
      </c>
      <c r="G1209" s="59" t="str">
        <f>+VLOOKUP(C1209,'Unit Retitle List'!$A$2:$C$1045,3,FALSE)</f>
        <v>NR NCIS JAC</v>
      </c>
      <c r="H1209" s="10" t="str">
        <f>+IFERROR(VLOOKUP(C1209,'Unit Retitle List'!$A$2:$C$1045,3,FALSE),F1209)</f>
        <v>NR NCIS JAC</v>
      </c>
      <c r="I1209" s="10" t="s">
        <v>1753</v>
      </c>
      <c r="J1209" s="10" t="s">
        <v>53</v>
      </c>
      <c r="K1209" s="10" t="s">
        <v>54</v>
      </c>
      <c r="L1209" s="10" t="s">
        <v>1754</v>
      </c>
      <c r="M1209" s="10" t="s">
        <v>1755</v>
      </c>
      <c r="O1209" s="28"/>
      <c r="Q1209" s="9" t="str">
        <f t="shared" si="55"/>
        <v xml:space="preserve">						{"86666","NR NCIS JAC (NOSC JACKSONVILLE FL)"},</v>
      </c>
      <c r="R1209" s="9" t="str">
        <f t="shared" si="56"/>
        <v>insert into FTS_rui_codes (suggest_text_1, suggest_text_2, source) values ("86666","NR NCIS JAC (NOSC JACKSONVILLE FL)","RESFOR N12 (07APR2021) and Re-Title List");</v>
      </c>
    </row>
    <row r="1210" spans="1:18" ht="32" x14ac:dyDescent="0.2">
      <c r="A1210" s="10" t="s">
        <v>3194</v>
      </c>
      <c r="B1210" s="10" t="s">
        <v>3484</v>
      </c>
      <c r="C1210" s="65">
        <v>86675</v>
      </c>
      <c r="D1210" s="10" t="s">
        <v>3530</v>
      </c>
      <c r="E1210" s="59">
        <f t="shared" si="54"/>
        <v>86675</v>
      </c>
      <c r="F1210" s="10" t="s">
        <v>3531</v>
      </c>
      <c r="G1210" s="59" t="e">
        <f>+VLOOKUP(C1210,'Unit Retitle List'!$A$2:$C$1045,3,FALSE)</f>
        <v>#N/A</v>
      </c>
      <c r="H1210" s="10" t="str">
        <f>+IFERROR(VLOOKUP(C1210,'Unit Retitle List'!$A$2:$C$1045,3,FALSE),F1210)</f>
        <v>NR 4TH MARDIV 4TH LAR D CO</v>
      </c>
      <c r="I1210" s="10" t="s">
        <v>3487</v>
      </c>
      <c r="J1210" s="10" t="s">
        <v>3488</v>
      </c>
      <c r="K1210" s="10" t="s">
        <v>26</v>
      </c>
      <c r="L1210" s="10" t="s">
        <v>3489</v>
      </c>
      <c r="M1210" s="10" t="s">
        <v>3490</v>
      </c>
      <c r="O1210" s="17"/>
      <c r="Q1210" s="9" t="str">
        <f t="shared" si="55"/>
        <v xml:space="preserve">						{"86675","NR 4TH MARDIV 4TH LAR D CO (NOSC RICHMOND VA)"},</v>
      </c>
      <c r="R1210" s="9" t="str">
        <f t="shared" si="56"/>
        <v>insert into FTS_rui_codes (suggest_text_1, suggest_text_2, source) values ("86675","NR 4TH MARDIV 4TH LAR D CO (NOSC RICHMOND VA)","RESFOR N12 (07APR2021) and Re-Title List");</v>
      </c>
    </row>
    <row r="1211" spans="1:18" ht="32" x14ac:dyDescent="0.2">
      <c r="A1211" s="10" t="s">
        <v>3194</v>
      </c>
      <c r="B1211" s="10" t="s">
        <v>810</v>
      </c>
      <c r="C1211" s="65">
        <v>86682</v>
      </c>
      <c r="D1211" s="10" t="s">
        <v>811</v>
      </c>
      <c r="E1211" s="59">
        <f t="shared" si="54"/>
        <v>86682</v>
      </c>
      <c r="F1211" s="10" t="s">
        <v>812</v>
      </c>
      <c r="G1211" s="59" t="str">
        <f>+VLOOKUP(C1211,'Unit Retitle List'!$A$2:$C$1045,3,FALSE)</f>
        <v>NR FARRAGUT HQ</v>
      </c>
      <c r="H1211" s="10" t="str">
        <f>+IFERROR(VLOOKUP(C1211,'Unit Retitle List'!$A$2:$C$1045,3,FALSE),F1211)</f>
        <v>NR FARRAGUT HQ</v>
      </c>
      <c r="I1211" s="10" t="s">
        <v>813</v>
      </c>
      <c r="J1211" s="10" t="s">
        <v>794</v>
      </c>
      <c r="K1211" s="10" t="s">
        <v>72</v>
      </c>
      <c r="L1211" s="10" t="s">
        <v>814</v>
      </c>
      <c r="M1211" s="10" t="s">
        <v>815</v>
      </c>
      <c r="Q1211" s="9" t="str">
        <f t="shared" si="55"/>
        <v xml:space="preserve">						{"86682","NR FARRAGUT HQ (NOSC COLUMBUS OH)"},</v>
      </c>
      <c r="R1211" s="9" t="str">
        <f t="shared" si="56"/>
        <v>insert into FTS_rui_codes (suggest_text_1, suggest_text_2, source) values ("86682","NR FARRAGUT HQ (NOSC COLUMBUS OH)","RESFOR N12 (07APR2021) and Re-Title List");</v>
      </c>
    </row>
    <row r="1212" spans="1:18" ht="32" x14ac:dyDescent="0.2">
      <c r="A1212" s="10" t="s">
        <v>3194</v>
      </c>
      <c r="B1212" s="10" t="s">
        <v>434</v>
      </c>
      <c r="C1212" s="65">
        <v>86685</v>
      </c>
      <c r="D1212" s="10" t="s">
        <v>460</v>
      </c>
      <c r="E1212" s="59">
        <f t="shared" si="54"/>
        <v>86685</v>
      </c>
      <c r="F1212" s="10" t="s">
        <v>461</v>
      </c>
      <c r="G1212" s="59" t="str">
        <f>+VLOOKUP(C1212,'Unit Retitle List'!$A$2:$C$1045,3,FALSE)</f>
        <v>NR FARRAGUT BES</v>
      </c>
      <c r="H1212" s="10" t="str">
        <f>+IFERROR(VLOOKUP(C1212,'Unit Retitle List'!$A$2:$C$1045,3,FALSE),F1212)</f>
        <v>NR FARRAGUT BES</v>
      </c>
      <c r="I1212" s="10" t="s">
        <v>438</v>
      </c>
      <c r="J1212" s="10" t="s">
        <v>439</v>
      </c>
      <c r="K1212" s="10" t="s">
        <v>440</v>
      </c>
      <c r="L1212" s="10" t="s">
        <v>445</v>
      </c>
      <c r="M1212" s="10" t="s">
        <v>442</v>
      </c>
      <c r="Q1212" s="9" t="str">
        <f t="shared" si="55"/>
        <v xml:space="preserve">						{"86685","NR FARRAGUT BES (NOSC BESSEMER AL)"},</v>
      </c>
      <c r="R1212" s="9" t="str">
        <f t="shared" si="56"/>
        <v>insert into FTS_rui_codes (suggest_text_1, suggest_text_2, source) values ("86685","NR FARRAGUT BES (NOSC BESSEMER AL)","RESFOR N12 (07APR2021) and Re-Title List");</v>
      </c>
    </row>
    <row r="1213" spans="1:18" ht="32" x14ac:dyDescent="0.2">
      <c r="A1213" s="10" t="s">
        <v>3194</v>
      </c>
      <c r="B1213" s="10" t="s">
        <v>3656</v>
      </c>
      <c r="C1213" s="65">
        <v>86686</v>
      </c>
      <c r="D1213" s="10" t="s">
        <v>3668</v>
      </c>
      <c r="E1213" s="59">
        <f t="shared" si="54"/>
        <v>86686</v>
      </c>
      <c r="F1213" s="10" t="s">
        <v>3669</v>
      </c>
      <c r="G1213" s="59" t="str">
        <f>+VLOOKUP(C1213,'Unit Retitle List'!$A$2:$C$1045,3,FALSE)</f>
        <v>NR FARRAGUT SLC</v>
      </c>
      <c r="H1213" s="10" t="str">
        <f>+IFERROR(VLOOKUP(C1213,'Unit Retitle List'!$A$2:$C$1045,3,FALSE),F1213)</f>
        <v>NR FARRAGUT SLC</v>
      </c>
      <c r="I1213" s="10" t="s">
        <v>3659</v>
      </c>
      <c r="J1213" s="10" t="s">
        <v>3660</v>
      </c>
      <c r="K1213" s="10" t="s">
        <v>3661</v>
      </c>
      <c r="L1213" s="10" t="s">
        <v>3662</v>
      </c>
      <c r="M1213" s="22" t="s">
        <v>3663</v>
      </c>
      <c r="P1213" s="13"/>
      <c r="Q1213" s="9" t="str">
        <f t="shared" si="55"/>
        <v xml:space="preserve">						{"86686","NR FARRAGUT SLC (NOSC SALT LAKE CITY UT)"},</v>
      </c>
      <c r="R1213" s="9" t="str">
        <f t="shared" si="56"/>
        <v>insert into FTS_rui_codes (suggest_text_1, suggest_text_2, source) values ("86686","NR FARRAGUT SLC (NOSC SALT LAKE CITY UT)","RESFOR N12 (07APR2021) and Re-Title List");</v>
      </c>
    </row>
    <row r="1214" spans="1:18" ht="32" x14ac:dyDescent="0.2">
      <c r="A1214" s="10" t="s">
        <v>3194</v>
      </c>
      <c r="B1214" s="10" t="s">
        <v>3383</v>
      </c>
      <c r="C1214" s="65">
        <v>86707</v>
      </c>
      <c r="D1214" s="10" t="s">
        <v>3421</v>
      </c>
      <c r="E1214" s="59">
        <f t="shared" si="54"/>
        <v>86707</v>
      </c>
      <c r="F1214" s="10" t="s">
        <v>3422</v>
      </c>
      <c r="G1214" s="59" t="e">
        <f>+VLOOKUP(C1214,'Unit Retitle List'!$A$2:$C$1045,3,FALSE)</f>
        <v>#N/A</v>
      </c>
      <c r="H1214" s="10" t="str">
        <f>+IFERROR(VLOOKUP(C1214,'Unit Retitle List'!$A$2:$C$1045,3,FALSE),F1214)</f>
        <v>NR SURGEMAIN QUINCY</v>
      </c>
      <c r="I1214" s="10" t="s">
        <v>3387</v>
      </c>
      <c r="J1214" s="10" t="s">
        <v>3388</v>
      </c>
      <c r="K1214" s="10" t="s">
        <v>3389</v>
      </c>
      <c r="L1214" s="10" t="s">
        <v>3390</v>
      </c>
      <c r="M1214" s="10" t="s">
        <v>3391</v>
      </c>
      <c r="Q1214" s="9" t="str">
        <f t="shared" si="55"/>
        <v xml:space="preserve">						{"86707","NR SURGEMAIN QUINCY (NOSC QUINCY MA)"},</v>
      </c>
      <c r="R1214" s="9" t="str">
        <f t="shared" si="56"/>
        <v>insert into FTS_rui_codes (suggest_text_1, suggest_text_2, source) values ("86707","NR SURGEMAIN QUINCY (NOSC QUINCY MA)","RESFOR N12 (07APR2021) and Re-Title List");</v>
      </c>
    </row>
    <row r="1215" spans="1:18" ht="32" x14ac:dyDescent="0.2">
      <c r="A1215" s="10" t="s">
        <v>3194</v>
      </c>
      <c r="B1215" s="10" t="s">
        <v>2210</v>
      </c>
      <c r="C1215" s="65">
        <v>86708</v>
      </c>
      <c r="D1215" s="10" t="s">
        <v>2248</v>
      </c>
      <c r="E1215" s="59">
        <f t="shared" si="54"/>
        <v>86708</v>
      </c>
      <c r="F1215" s="10" t="s">
        <v>2249</v>
      </c>
      <c r="G1215" s="59" t="e">
        <f>+VLOOKUP(C1215,'Unit Retitle List'!$A$2:$C$1045,3,FALSE)</f>
        <v>#N/A</v>
      </c>
      <c r="H1215" s="10" t="str">
        <f>+IFERROR(VLOOKUP(C1215,'Unit Retitle List'!$A$2:$C$1045,3,FALSE),F1215)</f>
        <v>NR SURGEMAIN NORTHEAST</v>
      </c>
      <c r="I1215" s="10" t="s">
        <v>2213</v>
      </c>
      <c r="J1215" s="10" t="s">
        <v>2214</v>
      </c>
      <c r="K1215" s="10" t="s">
        <v>2215</v>
      </c>
      <c r="L1215" s="10" t="s">
        <v>2231</v>
      </c>
      <c r="M1215" s="10" t="s">
        <v>2217</v>
      </c>
      <c r="Q1215" s="9" t="str">
        <f t="shared" si="55"/>
        <v xml:space="preserve">						{"86708","NR SURGEMAIN NORTHEAST (NOSC MANCHESTER NH)"},</v>
      </c>
      <c r="R1215" s="9" t="str">
        <f t="shared" si="56"/>
        <v>insert into FTS_rui_codes (suggest_text_1, suggest_text_2, source) values ("86708","NR SURGEMAIN NORTHEAST (NOSC MANCHESTER NH)","RESFOR N12 (07APR2021) and Re-Title List");</v>
      </c>
    </row>
    <row r="1216" spans="1:18" ht="32" x14ac:dyDescent="0.2">
      <c r="A1216" s="10" t="s">
        <v>3194</v>
      </c>
      <c r="B1216" s="10" t="s">
        <v>2210</v>
      </c>
      <c r="C1216" s="65">
        <v>86709</v>
      </c>
      <c r="D1216" s="10" t="s">
        <v>2250</v>
      </c>
      <c r="E1216" s="59">
        <f t="shared" si="54"/>
        <v>86709</v>
      </c>
      <c r="F1216" s="10" t="s">
        <v>2250</v>
      </c>
      <c r="G1216" s="59" t="e">
        <f>+VLOOKUP(C1216,'Unit Retitle List'!$A$2:$C$1045,3,FALSE)</f>
        <v>#N/A</v>
      </c>
      <c r="H1216" s="10" t="str">
        <f>+IFERROR(VLOOKUP(C1216,'Unit Retitle List'!$A$2:$C$1045,3,FALSE),F1216)</f>
        <v>NR SURGEMAIN HQ</v>
      </c>
      <c r="I1216" s="10" t="s">
        <v>2213</v>
      </c>
      <c r="J1216" s="10" t="s">
        <v>2214</v>
      </c>
      <c r="K1216" s="10" t="s">
        <v>2215</v>
      </c>
      <c r="L1216" s="10" t="s">
        <v>2216</v>
      </c>
      <c r="M1216" s="10" t="s">
        <v>2217</v>
      </c>
      <c r="Q1216" s="9" t="str">
        <f t="shared" si="55"/>
        <v xml:space="preserve">						{"86709","NR SURGEMAIN HQ (NOSC MANCHESTER NH)"},</v>
      </c>
      <c r="R1216" s="9" t="str">
        <f t="shared" si="56"/>
        <v>insert into FTS_rui_codes (suggest_text_1, suggest_text_2, source) values ("86709","NR SURGEMAIN HQ (NOSC MANCHESTER NH)","RESFOR N12 (07APR2021) and Re-Title List");</v>
      </c>
    </row>
    <row r="1217" spans="1:18" ht="32" x14ac:dyDescent="0.2">
      <c r="A1217" s="10" t="s">
        <v>3194</v>
      </c>
      <c r="B1217" s="10" t="s">
        <v>3551</v>
      </c>
      <c r="C1217" s="65">
        <v>86711</v>
      </c>
      <c r="D1217" s="10" t="s">
        <v>3568</v>
      </c>
      <c r="E1217" s="59">
        <f t="shared" si="54"/>
        <v>86711</v>
      </c>
      <c r="F1217" s="10" t="s">
        <v>3569</v>
      </c>
      <c r="G1217" s="59" t="e">
        <f>+VLOOKUP(C1217,'Unit Retitle List'!$A$2:$C$1045,3,FALSE)</f>
        <v>#N/A</v>
      </c>
      <c r="H1217" s="10" t="str">
        <f>+IFERROR(VLOOKUP(C1217,'Unit Retitle List'!$A$2:$C$1045,3,FALSE),F1217)</f>
        <v>NR SURGEMAIN ROCHESTER</v>
      </c>
      <c r="I1217" s="10" t="s">
        <v>3555</v>
      </c>
      <c r="J1217" s="10" t="s">
        <v>3556</v>
      </c>
      <c r="K1217" s="10" t="s">
        <v>514</v>
      </c>
      <c r="L1217" s="10" t="s">
        <v>3557</v>
      </c>
      <c r="M1217" s="10" t="s">
        <v>3558</v>
      </c>
      <c r="Q1217" s="9" t="str">
        <f t="shared" si="55"/>
        <v xml:space="preserve">						{"86711","NR SURGEMAIN ROCHESTER (NOSC ROCHESTER NY)"},</v>
      </c>
      <c r="R1217" s="9" t="str">
        <f t="shared" si="56"/>
        <v>insert into FTS_rui_codes (suggest_text_1, suggest_text_2, source) values ("86711","NR SURGEMAIN ROCHESTER (NOSC ROCHESTER NY)","RESFOR N12 (07APR2021) and Re-Title List");</v>
      </c>
    </row>
    <row r="1218" spans="1:18" ht="32" x14ac:dyDescent="0.2">
      <c r="A1218" s="10" t="s">
        <v>3194</v>
      </c>
      <c r="B1218" s="10" t="s">
        <v>2398</v>
      </c>
      <c r="C1218" s="65">
        <v>86715</v>
      </c>
      <c r="D1218" s="10" t="s">
        <v>2445</v>
      </c>
      <c r="E1218" s="59">
        <f t="shared" si="54"/>
        <v>86715</v>
      </c>
      <c r="F1218" s="11" t="s">
        <v>2446</v>
      </c>
      <c r="G1218" s="59" t="e">
        <f>+VLOOKUP(C1218,'Unit Retitle List'!$A$2:$C$1045,3,FALSE)</f>
        <v>#N/A</v>
      </c>
      <c r="H1218" s="10" t="str">
        <f>+IFERROR(VLOOKUP(C1218,'Unit Retitle List'!$A$2:$C$1045,3,FALSE),F1218)</f>
        <v>NR SURGEMAIN MINNEAPOLIS</v>
      </c>
      <c r="I1218" s="10" t="s">
        <v>2401</v>
      </c>
      <c r="J1218" s="10" t="s">
        <v>2402</v>
      </c>
      <c r="K1218" s="10" t="s">
        <v>2403</v>
      </c>
      <c r="L1218" s="10" t="s">
        <v>2404</v>
      </c>
      <c r="M1218" s="10" t="s">
        <v>2405</v>
      </c>
      <c r="Q1218" s="9" t="str">
        <f t="shared" si="55"/>
        <v xml:space="preserve">						{"86715","NR SURGEMAIN MINNEAPOLIS (NOSC MINNEAPOLIS MN)"},</v>
      </c>
      <c r="R1218" s="9" t="str">
        <f t="shared" si="56"/>
        <v>insert into FTS_rui_codes (suggest_text_1, suggest_text_2, source) values ("86715","NR SURGEMAIN MINNEAPOLIS (NOSC MINNEAPOLIS MN)","RESFOR N12 (07APR2021) and Re-Title List");</v>
      </c>
    </row>
    <row r="1219" spans="1:18" ht="32" x14ac:dyDescent="0.2">
      <c r="A1219" s="10" t="s">
        <v>3194</v>
      </c>
      <c r="B1219" s="7" t="s">
        <v>2730</v>
      </c>
      <c r="C1219" s="66">
        <v>86748</v>
      </c>
      <c r="D1219" s="7" t="s">
        <v>2916</v>
      </c>
      <c r="E1219" s="59">
        <f t="shared" ref="E1219:E1282" si="57">+IF(LEN(C1219)&lt;=4,_xlfn.CONCAT("0",C1219),C1219)</f>
        <v>86748</v>
      </c>
      <c r="F1219" s="7" t="s">
        <v>2917</v>
      </c>
      <c r="G1219" s="59" t="e">
        <f>+VLOOKUP(C1219,'Unit Retitle List'!$A$2:$C$1045,3,FALSE)</f>
        <v>#N/A</v>
      </c>
      <c r="H1219" s="10" t="str">
        <f>+IFERROR(VLOOKUP(C1219,'Unit Retitle List'!$A$2:$C$1045,3,FALSE),F1219)</f>
        <v>NR VFA 106 TACSUPRON SAU</v>
      </c>
      <c r="I1219" s="7" t="s">
        <v>2734</v>
      </c>
      <c r="J1219" s="7" t="s">
        <v>2735</v>
      </c>
      <c r="K1219" s="7" t="s">
        <v>26</v>
      </c>
      <c r="L1219" s="7" t="s">
        <v>2736</v>
      </c>
      <c r="M1219" s="7" t="s">
        <v>2737</v>
      </c>
      <c r="Q1219" s="9" t="str">
        <f t="shared" ref="Q1219:Q1282" si="58">+_xlfn.CONCAT("						{""",E1219,""",""",H1219," (",B1219,")""},")</f>
        <v xml:space="preserve">						{"86748","NR VFA 106 TACSUPRON SAU (NOSC NORFOLK VA)"},</v>
      </c>
      <c r="R1219" s="9" t="str">
        <f t="shared" ref="R1219:R1282" si="59">+_xlfn.CONCAT("insert into FTS_rui_codes (suggest_text_1, suggest_text_2, source) values (""",E1219,""",""",H1219," (",B1219,")"",""RESFOR N12 (07APR2021) and Re-Title List"");")</f>
        <v>insert into FTS_rui_codes (suggest_text_1, suggest_text_2, source) values ("86748","NR VFA 106 TACSUPRON SAU (NOSC NORFOLK VA)","RESFOR N12 (07APR2021) and Re-Title List");</v>
      </c>
    </row>
    <row r="1220" spans="1:18" ht="32" x14ac:dyDescent="0.2">
      <c r="A1220" s="10" t="s">
        <v>3194</v>
      </c>
      <c r="B1220" s="10" t="s">
        <v>4428</v>
      </c>
      <c r="C1220" s="65">
        <v>86759</v>
      </c>
      <c r="D1220" s="10" t="s">
        <v>4511</v>
      </c>
      <c r="E1220" s="59">
        <f t="shared" si="57"/>
        <v>86759</v>
      </c>
      <c r="F1220" s="10" t="s">
        <v>4512</v>
      </c>
      <c r="G1220" s="59" t="str">
        <f>+VLOOKUP(C1220,'Unit Retitle List'!$A$2:$C$1045,3,FALSE)</f>
        <v>NR OPNAV N1 WAS</v>
      </c>
      <c r="H1220" s="10" t="str">
        <f>+IFERROR(VLOOKUP(C1220,'Unit Retitle List'!$A$2:$C$1045,3,FALSE),F1220)</f>
        <v>NR OPNAV N1 WAS</v>
      </c>
      <c r="I1220" s="10" t="s">
        <v>4431</v>
      </c>
      <c r="J1220" s="10" t="s">
        <v>4432</v>
      </c>
      <c r="K1220" s="10" t="s">
        <v>298</v>
      </c>
      <c r="L1220" s="10" t="s">
        <v>4433</v>
      </c>
      <c r="M1220" s="10" t="s">
        <v>4434</v>
      </c>
      <c r="O1220" s="17"/>
      <c r="Q1220" s="9" t="str">
        <f t="shared" si="58"/>
        <v xml:space="preserve">						{"86759","NR OPNAV N1 WAS (NOSC WASHINGTON DC)"},</v>
      </c>
      <c r="R1220" s="9" t="str">
        <f t="shared" si="59"/>
        <v>insert into FTS_rui_codes (suggest_text_1, suggest_text_2, source) values ("86759","NR OPNAV N1 WAS (NOSC WASHINGTON DC)","RESFOR N12 (07APR2021) and Re-Title List");</v>
      </c>
    </row>
    <row r="1221" spans="1:18" ht="32" x14ac:dyDescent="0.2">
      <c r="A1221" s="10" t="s">
        <v>3194</v>
      </c>
      <c r="B1221" s="10" t="s">
        <v>2251</v>
      </c>
      <c r="C1221" s="65">
        <v>86760</v>
      </c>
      <c r="D1221" s="10" t="s">
        <v>2287</v>
      </c>
      <c r="E1221" s="59">
        <f t="shared" si="57"/>
        <v>86760</v>
      </c>
      <c r="F1221" s="10" t="s">
        <v>2288</v>
      </c>
      <c r="G1221" s="59" t="str">
        <f>+VLOOKUP(C1221,'Unit Retitle List'!$A$2:$C$1045,3,FALSE)</f>
        <v>NR NPC NAVCAS</v>
      </c>
      <c r="H1221" s="10" t="str">
        <f>+IFERROR(VLOOKUP(C1221,'Unit Retitle List'!$A$2:$C$1045,3,FALSE),F1221)</f>
        <v>NR NPC NAVCAS</v>
      </c>
      <c r="I1221" s="10" t="s">
        <v>2255</v>
      </c>
      <c r="J1221" s="10" t="s">
        <v>2256</v>
      </c>
      <c r="K1221" s="10" t="s">
        <v>616</v>
      </c>
      <c r="L1221" s="10" t="s">
        <v>2257</v>
      </c>
      <c r="M1221" s="10" t="s">
        <v>2258</v>
      </c>
      <c r="Q1221" s="9" t="str">
        <f t="shared" si="58"/>
        <v xml:space="preserve">						{"86760","NR NPC NAVCAS (NOSC MEMPHIS TN)"},</v>
      </c>
      <c r="R1221" s="9" t="str">
        <f t="shared" si="59"/>
        <v>insert into FTS_rui_codes (suggest_text_1, suggest_text_2, source) values ("86760","NR NPC NAVCAS (NOSC MEMPHIS TN)","RESFOR N12 (07APR2021) and Re-Title List");</v>
      </c>
    </row>
    <row r="1222" spans="1:18" ht="32" x14ac:dyDescent="0.2">
      <c r="A1222" s="10" t="s">
        <v>3194</v>
      </c>
      <c r="B1222" s="10" t="s">
        <v>2251</v>
      </c>
      <c r="C1222" s="65">
        <v>86761</v>
      </c>
      <c r="D1222" s="10" t="s">
        <v>2289</v>
      </c>
      <c r="E1222" s="59">
        <f t="shared" si="57"/>
        <v>86761</v>
      </c>
      <c r="F1222" s="10" t="s">
        <v>2290</v>
      </c>
      <c r="G1222" s="59" t="str">
        <f>+VLOOKUP(C1222,'Unit Retitle List'!$A$2:$C$1045,3,FALSE)</f>
        <v>NR NPC FORCE MGT</v>
      </c>
      <c r="H1222" s="10" t="str">
        <f>+IFERROR(VLOOKUP(C1222,'Unit Retitle List'!$A$2:$C$1045,3,FALSE),F1222)</f>
        <v>NR NPC FORCE MGT</v>
      </c>
      <c r="I1222" s="10" t="s">
        <v>2255</v>
      </c>
      <c r="J1222" s="10" t="s">
        <v>2256</v>
      </c>
      <c r="K1222" s="10" t="s">
        <v>616</v>
      </c>
      <c r="L1222" s="10" t="s">
        <v>2257</v>
      </c>
      <c r="M1222" s="10" t="s">
        <v>2258</v>
      </c>
      <c r="Q1222" s="9" t="str">
        <f t="shared" si="58"/>
        <v xml:space="preserve">						{"86761","NR NPC FORCE MGT (NOSC MEMPHIS TN)"},</v>
      </c>
      <c r="R1222" s="9" t="str">
        <f t="shared" si="59"/>
        <v>insert into FTS_rui_codes (suggest_text_1, suggest_text_2, source) values ("86761","NR NPC FORCE MGT (NOSC MEMPHIS TN)","RESFOR N12 (07APR2021) and Re-Title List");</v>
      </c>
    </row>
    <row r="1223" spans="1:18" ht="32" x14ac:dyDescent="0.2">
      <c r="A1223" s="10" t="s">
        <v>3194</v>
      </c>
      <c r="B1223" s="10" t="s">
        <v>3098</v>
      </c>
      <c r="C1223" s="65">
        <v>86768</v>
      </c>
      <c r="D1223" s="10" t="s">
        <v>3159</v>
      </c>
      <c r="E1223" s="59">
        <f t="shared" si="57"/>
        <v>86768</v>
      </c>
      <c r="F1223" s="10" t="s">
        <v>3160</v>
      </c>
      <c r="G1223" s="59" t="str">
        <f>+VLOOKUP(C1223,'Unit Retitle List'!$A$2:$C$1045,3,FALSE)</f>
        <v>NR NASC</v>
      </c>
      <c r="H1223" s="10" t="str">
        <f>+IFERROR(VLOOKUP(C1223,'Unit Retitle List'!$A$2:$C$1045,3,FALSE),F1223)</f>
        <v>NR NASC</v>
      </c>
      <c r="I1223" s="10" t="s">
        <v>3112</v>
      </c>
      <c r="J1223" s="10" t="s">
        <v>3103</v>
      </c>
      <c r="K1223" s="10" t="s">
        <v>54</v>
      </c>
      <c r="L1223" s="10" t="s">
        <v>3113</v>
      </c>
      <c r="M1223" s="10" t="s">
        <v>3105</v>
      </c>
      <c r="O1223" s="10"/>
      <c r="Q1223" s="9" t="str">
        <f t="shared" si="58"/>
        <v xml:space="preserve">						{"86768","NR NASC (NOSC PENSACOLA FL)"},</v>
      </c>
      <c r="R1223" s="9" t="str">
        <f t="shared" si="59"/>
        <v>insert into FTS_rui_codes (suggest_text_1, suggest_text_2, source) values ("86768","NR NASC (NOSC PENSACOLA FL)","RESFOR N12 (07APR2021) and Re-Title List");</v>
      </c>
    </row>
    <row r="1224" spans="1:18" ht="32" x14ac:dyDescent="0.2">
      <c r="A1224" s="10" t="s">
        <v>3194</v>
      </c>
      <c r="B1224" s="7" t="s">
        <v>959</v>
      </c>
      <c r="C1224" s="66">
        <v>86770</v>
      </c>
      <c r="D1224" s="7" t="s">
        <v>960</v>
      </c>
      <c r="E1224" s="59">
        <f t="shared" si="57"/>
        <v>86770</v>
      </c>
      <c r="F1224" s="7" t="s">
        <v>961</v>
      </c>
      <c r="G1224" s="59" t="str">
        <f>+VLOOKUP(C1224,'Unit Retitle List'!$A$2:$C$1045,3,FALSE)</f>
        <v>NR NAS SIG DET</v>
      </c>
      <c r="H1224" s="10" t="str">
        <f>+IFERROR(VLOOKUP(C1224,'Unit Retitle List'!$A$2:$C$1045,3,FALSE),F1224)</f>
        <v>NR NAS SIG DET</v>
      </c>
      <c r="I1224" s="7" t="s">
        <v>962</v>
      </c>
      <c r="J1224" s="7" t="s">
        <v>963</v>
      </c>
      <c r="K1224" s="7" t="s">
        <v>399</v>
      </c>
      <c r="L1224" s="7" t="s">
        <v>964</v>
      </c>
      <c r="M1224" s="7" t="s">
        <v>965</v>
      </c>
      <c r="Q1224" s="9" t="str">
        <f t="shared" si="58"/>
        <v xml:space="preserve">						{"86770","NR NAS SIG DET (NOSC DETROIT MI)"},</v>
      </c>
      <c r="R1224" s="9" t="str">
        <f t="shared" si="59"/>
        <v>insert into FTS_rui_codes (suggest_text_1, suggest_text_2, source) values ("86770","NR NAS SIG DET (NOSC DETROIT MI)","RESFOR N12 (07APR2021) and Re-Title List");</v>
      </c>
    </row>
    <row r="1225" spans="1:18" ht="32" x14ac:dyDescent="0.2">
      <c r="A1225" s="10" t="s">
        <v>3194</v>
      </c>
      <c r="B1225" s="7" t="s">
        <v>1176</v>
      </c>
      <c r="C1225" s="66">
        <v>86777</v>
      </c>
      <c r="D1225" s="7" t="s">
        <v>1191</v>
      </c>
      <c r="E1225" s="59">
        <f t="shared" si="57"/>
        <v>86777</v>
      </c>
      <c r="F1225" s="12" t="s">
        <v>1192</v>
      </c>
      <c r="G1225" s="59" t="str">
        <f>+VLOOKUP(C1225,'Unit Retitle List'!$A$2:$C$1045,3,FALSE)</f>
        <v>NR RSU FAR</v>
      </c>
      <c r="H1225" s="10" t="str">
        <f>+IFERROR(VLOOKUP(C1225,'Unit Retitle List'!$A$2:$C$1045,3,FALSE),F1225)</f>
        <v>NR RSU FAR</v>
      </c>
      <c r="I1225" s="7" t="s">
        <v>1179</v>
      </c>
      <c r="J1225" s="7" t="s">
        <v>1180</v>
      </c>
      <c r="K1225" s="7" t="s">
        <v>1181</v>
      </c>
      <c r="L1225" s="7" t="s">
        <v>1182</v>
      </c>
      <c r="M1225" s="7" t="s">
        <v>1183</v>
      </c>
      <c r="Q1225" s="9" t="str">
        <f t="shared" si="58"/>
        <v xml:space="preserve">						{"86777","NR RSU FAR (NOSC FARGO ND)"},</v>
      </c>
      <c r="R1225" s="9" t="str">
        <f t="shared" si="59"/>
        <v>insert into FTS_rui_codes (suggest_text_1, suggest_text_2, source) values ("86777","NR RSU FAR (NOSC FARGO ND)","RESFOR N12 (07APR2021) and Re-Title List");</v>
      </c>
    </row>
    <row r="1226" spans="1:18" ht="32" x14ac:dyDescent="0.2">
      <c r="A1226" s="7" t="s">
        <v>66</v>
      </c>
      <c r="B1226" s="10" t="s">
        <v>4721</v>
      </c>
      <c r="C1226" s="65">
        <v>86779</v>
      </c>
      <c r="D1226" s="10" t="s">
        <v>4742</v>
      </c>
      <c r="E1226" s="59">
        <f t="shared" si="57"/>
        <v>86779</v>
      </c>
      <c r="F1226" s="10" t="s">
        <v>4743</v>
      </c>
      <c r="G1226" s="59" t="str">
        <f>+VLOOKUP(C1226,'Unit Retitle List'!$A$2:$C$1045,3,FALSE)</f>
        <v>NR NMRTC CL CNC</v>
      </c>
      <c r="H1226" s="10" t="str">
        <f>+IFERROR(VLOOKUP(C1226,'Unit Retitle List'!$A$2:$C$1045,3,FALSE),F1226)</f>
        <v>NR NMRTC CL CNC</v>
      </c>
      <c r="I1226" s="10" t="s">
        <v>4729</v>
      </c>
      <c r="J1226" s="10" t="s">
        <v>2478</v>
      </c>
      <c r="K1226" s="10" t="s">
        <v>577</v>
      </c>
      <c r="L1226" s="10" t="s">
        <v>4725</v>
      </c>
      <c r="M1226" s="10" t="s">
        <v>4726</v>
      </c>
      <c r="Q1226" s="9" t="str">
        <f t="shared" si="58"/>
        <v xml:space="preserve">						{"86779","NR NMRTC CL CNC (NOSC WILMINGTON NC)"},</v>
      </c>
      <c r="R1226" s="9" t="str">
        <f t="shared" si="59"/>
        <v>insert into FTS_rui_codes (suggest_text_1, suggest_text_2, source) values ("86779","NR NMRTC CL CNC (NOSC WILMINGTON NC)","RESFOR N12 (07APR2021) and Re-Title List");</v>
      </c>
    </row>
    <row r="1227" spans="1:18" ht="32" x14ac:dyDescent="0.2">
      <c r="A1227" s="7" t="s">
        <v>66</v>
      </c>
      <c r="B1227" s="10" t="s">
        <v>3484</v>
      </c>
      <c r="C1227" s="65">
        <v>86781</v>
      </c>
      <c r="D1227" s="10" t="s">
        <v>3506</v>
      </c>
      <c r="E1227" s="59">
        <f t="shared" si="57"/>
        <v>86781</v>
      </c>
      <c r="F1227" s="10" t="s">
        <v>3507</v>
      </c>
      <c r="G1227" s="59" t="str">
        <f>+VLOOKUP(C1227,'Unit Retitle List'!$A$2:$C$1045,3,FALSE)</f>
        <v>NR RSU RIC</v>
      </c>
      <c r="H1227" s="10" t="str">
        <f>+IFERROR(VLOOKUP(C1227,'Unit Retitle List'!$A$2:$C$1045,3,FALSE),F1227)</f>
        <v>NR RSU RIC</v>
      </c>
      <c r="I1227" s="10" t="s">
        <v>3487</v>
      </c>
      <c r="J1227" s="10" t="s">
        <v>3488</v>
      </c>
      <c r="K1227" s="10" t="s">
        <v>26</v>
      </c>
      <c r="L1227" s="10" t="s">
        <v>3489</v>
      </c>
      <c r="M1227" s="10" t="s">
        <v>3490</v>
      </c>
      <c r="O1227" s="17"/>
      <c r="Q1227" s="9" t="str">
        <f t="shared" si="58"/>
        <v xml:space="preserve">						{"86781","NR RSU RIC (NOSC RICHMOND VA)"},</v>
      </c>
      <c r="R1227" s="9" t="str">
        <f t="shared" si="59"/>
        <v>insert into FTS_rui_codes (suggest_text_1, suggest_text_2, source) values ("86781","NR RSU RIC (NOSC RICHMOND VA)","RESFOR N12 (07APR2021) and Re-Title List");</v>
      </c>
    </row>
    <row r="1228" spans="1:18" ht="32" x14ac:dyDescent="0.2">
      <c r="A1228" s="7" t="s">
        <v>66</v>
      </c>
      <c r="B1228" s="10" t="s">
        <v>1749</v>
      </c>
      <c r="C1228" s="65">
        <v>86785</v>
      </c>
      <c r="D1228" s="10" t="s">
        <v>1853</v>
      </c>
      <c r="E1228" s="59">
        <f t="shared" si="57"/>
        <v>86785</v>
      </c>
      <c r="F1228" s="10" t="s">
        <v>1854</v>
      </c>
      <c r="G1228" s="59" t="str">
        <f>+VLOOKUP(C1228,'Unit Retitle List'!$A$2:$C$1045,3,FALSE)</f>
        <v>NR NCIS SEFO</v>
      </c>
      <c r="H1228" s="10" t="str">
        <f>+IFERROR(VLOOKUP(C1228,'Unit Retitle List'!$A$2:$C$1045,3,FALSE),F1228)</f>
        <v>NR NCIS SEFO</v>
      </c>
      <c r="I1228" s="10" t="s">
        <v>1753</v>
      </c>
      <c r="J1228" s="10" t="s">
        <v>53</v>
      </c>
      <c r="K1228" s="10" t="s">
        <v>54</v>
      </c>
      <c r="L1228" s="10" t="s">
        <v>1754</v>
      </c>
      <c r="M1228" s="10" t="s">
        <v>1755</v>
      </c>
      <c r="O1228" s="29"/>
      <c r="Q1228" s="9" t="str">
        <f t="shared" si="58"/>
        <v xml:space="preserve">						{"86785","NR NCIS SEFO (NOSC JACKSONVILLE FL)"},</v>
      </c>
      <c r="R1228" s="9" t="str">
        <f t="shared" si="59"/>
        <v>insert into FTS_rui_codes (suggest_text_1, suggest_text_2, source) values ("86785","NR NCIS SEFO (NOSC JACKSONVILLE FL)","RESFOR N12 (07APR2021) and Re-Title List");</v>
      </c>
    </row>
    <row r="1229" spans="1:18" ht="32" x14ac:dyDescent="0.2">
      <c r="A1229" s="7" t="s">
        <v>66</v>
      </c>
      <c r="B1229" s="10" t="s">
        <v>509</v>
      </c>
      <c r="C1229" s="65">
        <v>86795</v>
      </c>
      <c r="D1229" s="10" t="s">
        <v>529</v>
      </c>
      <c r="E1229" s="59">
        <f t="shared" si="57"/>
        <v>86795</v>
      </c>
      <c r="F1229" s="10" t="s">
        <v>530</v>
      </c>
      <c r="G1229" s="59" t="str">
        <f>+VLOOKUP(C1229,'Unit Retitle List'!$A$2:$C$1045,3,FALSE)</f>
        <v>NR RSU BUF</v>
      </c>
      <c r="H1229" s="10" t="str">
        <f>+IFERROR(VLOOKUP(C1229,'Unit Retitle List'!$A$2:$C$1045,3,FALSE),F1229)</f>
        <v>NR RSU BUF</v>
      </c>
      <c r="I1229" s="10" t="s">
        <v>512</v>
      </c>
      <c r="J1229" s="10" t="s">
        <v>513</v>
      </c>
      <c r="K1229" s="10" t="s">
        <v>514</v>
      </c>
      <c r="L1229" s="10" t="s">
        <v>526</v>
      </c>
      <c r="M1229" s="10" t="s">
        <v>516</v>
      </c>
      <c r="Q1229" s="9" t="str">
        <f t="shared" si="58"/>
        <v xml:space="preserve">						{"86795","NR RSU BUF (NOSC BUFFALO NY)"},</v>
      </c>
      <c r="R1229" s="9" t="str">
        <f t="shared" si="59"/>
        <v>insert into FTS_rui_codes (suggest_text_1, suggest_text_2, source) values ("86795","NR RSU BUF (NOSC BUFFALO NY)","RESFOR N12 (07APR2021) and Re-Title List");</v>
      </c>
    </row>
    <row r="1230" spans="1:18" ht="32" x14ac:dyDescent="0.2">
      <c r="A1230" s="7" t="s">
        <v>66</v>
      </c>
      <c r="B1230" s="10" t="s">
        <v>1895</v>
      </c>
      <c r="C1230" s="65">
        <v>86797</v>
      </c>
      <c r="D1230" s="10" t="s">
        <v>1914</v>
      </c>
      <c r="E1230" s="59">
        <f t="shared" si="57"/>
        <v>86797</v>
      </c>
      <c r="F1230" s="10" t="s">
        <v>1915</v>
      </c>
      <c r="G1230" s="59" t="str">
        <f>+VLOOKUP(C1230,'Unit Retitle List'!$A$2:$C$1045,3,FALSE)</f>
        <v>NR RSU KCM</v>
      </c>
      <c r="H1230" s="10" t="str">
        <f>+IFERROR(VLOOKUP(C1230,'Unit Retitle List'!$A$2:$C$1045,3,FALSE),F1230)</f>
        <v>NR RSU KCM</v>
      </c>
      <c r="I1230" s="10" t="s">
        <v>1899</v>
      </c>
      <c r="J1230" s="10" t="s">
        <v>1900</v>
      </c>
      <c r="K1230" s="10" t="s">
        <v>1901</v>
      </c>
      <c r="L1230" s="10" t="s">
        <v>1913</v>
      </c>
      <c r="M1230" s="10" t="s">
        <v>1903</v>
      </c>
      <c r="Q1230" s="9" t="str">
        <f t="shared" si="58"/>
        <v xml:space="preserve">						{"86797","NR RSU KCM (NOSC KANSAS CITY MO)"},</v>
      </c>
      <c r="R1230" s="9" t="str">
        <f t="shared" si="59"/>
        <v>insert into FTS_rui_codes (suggest_text_1, suggest_text_2, source) values ("86797","NR RSU KCM (NOSC KANSAS CITY MO)","RESFOR N12 (07APR2021) and Re-Title List");</v>
      </c>
    </row>
    <row r="1231" spans="1:18" ht="32" x14ac:dyDescent="0.2">
      <c r="A1231" s="7" t="s">
        <v>66</v>
      </c>
      <c r="B1231" s="10" t="s">
        <v>2499</v>
      </c>
      <c r="C1231" s="65">
        <v>86801</v>
      </c>
      <c r="D1231" s="10" t="s">
        <v>2524</v>
      </c>
      <c r="E1231" s="59">
        <f t="shared" si="57"/>
        <v>86801</v>
      </c>
      <c r="F1231" s="10" t="s">
        <v>2525</v>
      </c>
      <c r="G1231" s="59" t="str">
        <f>+VLOOKUP(C1231,'Unit Retitle List'!$A$2:$C$1045,3,FALSE)</f>
        <v>NR NCIS NEFO</v>
      </c>
      <c r="H1231" s="10" t="str">
        <f>+IFERROR(VLOOKUP(C1231,'Unit Retitle List'!$A$2:$C$1045,3,FALSE),F1231)</f>
        <v>NR NCIS NEFO</v>
      </c>
      <c r="I1231" s="10" t="s">
        <v>2526</v>
      </c>
      <c r="J1231" s="10" t="s">
        <v>2527</v>
      </c>
      <c r="K1231" s="10" t="s">
        <v>2504</v>
      </c>
      <c r="L1231" s="10" t="s">
        <v>2528</v>
      </c>
      <c r="M1231" s="10" t="s">
        <v>2506</v>
      </c>
      <c r="Q1231" s="9" t="str">
        <f t="shared" si="58"/>
        <v xml:space="preserve">						{"86801","NR NCIS NEFO (NOSC NEW LONDON CT)"},</v>
      </c>
      <c r="R1231" s="9" t="str">
        <f t="shared" si="59"/>
        <v>insert into FTS_rui_codes (suggest_text_1, suggest_text_2, source) values ("86801","NR NCIS NEFO (NOSC NEW LONDON CT)","RESFOR N12 (07APR2021) and Re-Title List");</v>
      </c>
    </row>
    <row r="1232" spans="1:18" ht="32" x14ac:dyDescent="0.2">
      <c r="A1232" s="7" t="s">
        <v>66</v>
      </c>
      <c r="B1232" s="10" t="s">
        <v>2251</v>
      </c>
      <c r="C1232" s="65">
        <v>86804</v>
      </c>
      <c r="D1232" s="10" t="s">
        <v>2291</v>
      </c>
      <c r="E1232" s="59">
        <f t="shared" si="57"/>
        <v>86804</v>
      </c>
      <c r="F1232" s="10" t="s">
        <v>2292</v>
      </c>
      <c r="G1232" s="59" t="str">
        <f>+VLOOKUP(C1232,'Unit Retitle List'!$A$2:$C$1045,3,FALSE)</f>
        <v>NR NSF NSA MSOUTH</v>
      </c>
      <c r="H1232" s="10" t="str">
        <f>+IFERROR(VLOOKUP(C1232,'Unit Retitle List'!$A$2:$C$1045,3,FALSE),F1232)</f>
        <v>NR NSF NSA MSOUTH</v>
      </c>
      <c r="I1232" s="10" t="s">
        <v>2255</v>
      </c>
      <c r="J1232" s="10" t="s">
        <v>2256</v>
      </c>
      <c r="K1232" s="10" t="s">
        <v>616</v>
      </c>
      <c r="L1232" s="10" t="s">
        <v>2257</v>
      </c>
      <c r="M1232" s="10" t="s">
        <v>2258</v>
      </c>
      <c r="Q1232" s="9" t="str">
        <f t="shared" si="58"/>
        <v xml:space="preserve">						{"86804","NR NSF NSA MSOUTH (NOSC MEMPHIS TN)"},</v>
      </c>
      <c r="R1232" s="9" t="str">
        <f t="shared" si="59"/>
        <v>insert into FTS_rui_codes (suggest_text_1, suggest_text_2, source) values ("86804","NR NSF NSA MSOUTH (NOSC MEMPHIS TN)","RESFOR N12 (07APR2021) and Re-Title List");</v>
      </c>
    </row>
    <row r="1233" spans="1:18" ht="32" x14ac:dyDescent="0.2">
      <c r="A1233" s="7" t="s">
        <v>66</v>
      </c>
      <c r="B1233" s="10" t="s">
        <v>2543</v>
      </c>
      <c r="C1233" s="65">
        <v>86814</v>
      </c>
      <c r="D1233" s="10" t="s">
        <v>2564</v>
      </c>
      <c r="E1233" s="59">
        <f t="shared" si="57"/>
        <v>86814</v>
      </c>
      <c r="F1233" s="10" t="s">
        <v>2565</v>
      </c>
      <c r="G1233" s="59" t="str">
        <f>+VLOOKUP(C1233,'Unit Retitle List'!$A$2:$C$1045,3,FALSE)</f>
        <v>NR FLC FUELS JAC</v>
      </c>
      <c r="H1233" s="10" t="str">
        <f>+IFERROR(VLOOKUP(C1233,'Unit Retitle List'!$A$2:$C$1045,3,FALSE),F1233)</f>
        <v>NR FLC FUELS JAC</v>
      </c>
      <c r="I1233" s="10" t="s">
        <v>2546</v>
      </c>
      <c r="J1233" s="10" t="s">
        <v>2547</v>
      </c>
      <c r="K1233" s="10" t="s">
        <v>2548</v>
      </c>
      <c r="L1233" s="10" t="s">
        <v>2549</v>
      </c>
      <c r="M1233" s="10" t="s">
        <v>2550</v>
      </c>
      <c r="Q1233" s="9" t="str">
        <f t="shared" si="58"/>
        <v xml:space="preserve">						{"86814","NR FLC FUELS JAC (NOSC NEW ORLEANS LA)"},</v>
      </c>
      <c r="R1233" s="9" t="str">
        <f t="shared" si="59"/>
        <v>insert into FTS_rui_codes (suggest_text_1, suggest_text_2, source) values ("86814","NR FLC FUELS JAC (NOSC NEW ORLEANS LA)","RESFOR N12 (07APR2021) and Re-Title List");</v>
      </c>
    </row>
    <row r="1234" spans="1:18" ht="32" x14ac:dyDescent="0.2">
      <c r="A1234" s="7" t="s">
        <v>66</v>
      </c>
      <c r="B1234" s="10" t="s">
        <v>4184</v>
      </c>
      <c r="C1234" s="65">
        <v>86816</v>
      </c>
      <c r="D1234" s="10" t="s">
        <v>4221</v>
      </c>
      <c r="E1234" s="59">
        <f t="shared" si="57"/>
        <v>86816</v>
      </c>
      <c r="F1234" s="10" t="s">
        <v>4222</v>
      </c>
      <c r="G1234" s="59" t="str">
        <f>+VLOOKUP(C1234,'Unit Retitle List'!$A$2:$C$1045,3,FALSE)</f>
        <v>NR ACU1 TAM</v>
      </c>
      <c r="H1234" s="10" t="str">
        <f>+IFERROR(VLOOKUP(C1234,'Unit Retitle List'!$A$2:$C$1045,3,FALSE),F1234)</f>
        <v>NR ACU1 TAM</v>
      </c>
      <c r="I1234" s="10" t="s">
        <v>4188</v>
      </c>
      <c r="J1234" s="10" t="s">
        <v>4189</v>
      </c>
      <c r="K1234" s="10" t="s">
        <v>54</v>
      </c>
      <c r="L1234" s="10" t="s">
        <v>4190</v>
      </c>
      <c r="M1234" s="10" t="s">
        <v>4191</v>
      </c>
      <c r="Q1234" s="9" t="str">
        <f t="shared" si="58"/>
        <v xml:space="preserve">						{"86816","NR ACU1 TAM (NOSC TAMPA FL)"},</v>
      </c>
      <c r="R1234" s="9" t="str">
        <f t="shared" si="59"/>
        <v>insert into FTS_rui_codes (suggest_text_1, suggest_text_2, source) values ("86816","NR ACU1 TAM (NOSC TAMPA FL)","RESFOR N12 (07APR2021) and Re-Title List");</v>
      </c>
    </row>
    <row r="1235" spans="1:18" ht="32" x14ac:dyDescent="0.2">
      <c r="A1235" s="7" t="s">
        <v>66</v>
      </c>
      <c r="B1235" s="10" t="s">
        <v>2398</v>
      </c>
      <c r="C1235" s="65">
        <v>86817</v>
      </c>
      <c r="D1235" s="10" t="s">
        <v>2443</v>
      </c>
      <c r="E1235" s="59">
        <f t="shared" si="57"/>
        <v>86817</v>
      </c>
      <c r="F1235" s="11" t="s">
        <v>2444</v>
      </c>
      <c r="G1235" s="59" t="str">
        <f>+VLOOKUP(C1235,'Unit Retitle List'!$A$2:$C$1045,3,FALSE)</f>
        <v>NR SUBPAC OPS MIN</v>
      </c>
      <c r="H1235" s="10" t="str">
        <f>+IFERROR(VLOOKUP(C1235,'Unit Retitle List'!$A$2:$C$1045,3,FALSE),F1235)</f>
        <v>NR SUBPAC OPS MIN</v>
      </c>
      <c r="I1235" s="10" t="s">
        <v>2401</v>
      </c>
      <c r="J1235" s="10" t="s">
        <v>2402</v>
      </c>
      <c r="K1235" s="10" t="s">
        <v>2403</v>
      </c>
      <c r="L1235" s="10" t="s">
        <v>2404</v>
      </c>
      <c r="M1235" s="10" t="s">
        <v>2405</v>
      </c>
      <c r="Q1235" s="9" t="str">
        <f t="shared" si="58"/>
        <v xml:space="preserve">						{"86817","NR SUBPAC OPS MIN (NOSC MINNEAPOLIS MN)"},</v>
      </c>
      <c r="R1235" s="9" t="str">
        <f t="shared" si="59"/>
        <v>insert into FTS_rui_codes (suggest_text_1, suggest_text_2, source) values ("86817","NR SUBPAC OPS MIN (NOSC MINNEAPOLIS MN)","RESFOR N12 (07APR2021) and Re-Title List");</v>
      </c>
    </row>
    <row r="1236" spans="1:18" ht="32" x14ac:dyDescent="0.2">
      <c r="A1236" s="7" t="s">
        <v>66</v>
      </c>
      <c r="B1236" s="7" t="s">
        <v>4749</v>
      </c>
      <c r="C1236" s="66">
        <v>86819</v>
      </c>
      <c r="D1236" s="7" t="s">
        <v>4757</v>
      </c>
      <c r="E1236" s="59">
        <f t="shared" si="57"/>
        <v>86819</v>
      </c>
      <c r="F1236" s="7" t="s">
        <v>4758</v>
      </c>
      <c r="G1236" s="59" t="e">
        <f>+VLOOKUP(C1236,'Unit Retitle List'!$A$2:$C$1045,3,FALSE)</f>
        <v>#N/A</v>
      </c>
      <c r="H1236" s="10" t="str">
        <f>+IFERROR(VLOOKUP(C1236,'Unit Retitle List'!$A$2:$C$1045,3,FALSE),F1236)</f>
        <v>NR ADMIN PERS 1380</v>
      </c>
      <c r="I1236" s="7" t="s">
        <v>4753</v>
      </c>
      <c r="J1236" s="7" t="s">
        <v>4754</v>
      </c>
      <c r="K1236" s="7" t="s">
        <v>72</v>
      </c>
      <c r="L1236" s="7" t="s">
        <v>4759</v>
      </c>
      <c r="M1236" s="7" t="s">
        <v>4756</v>
      </c>
      <c r="Q1236" s="9" t="str">
        <f t="shared" si="58"/>
        <v xml:space="preserve">						{"86819","NR ADMIN PERS 1380 (NOSC YOUNGSTOWN OH)"},</v>
      </c>
      <c r="R1236" s="9" t="str">
        <f t="shared" si="59"/>
        <v>insert into FTS_rui_codes (suggest_text_1, suggest_text_2, source) values ("86819","NR ADMIN PERS 1380 (NOSC YOUNGSTOWN OH)","RESFOR N12 (07APR2021) and Re-Title List");</v>
      </c>
    </row>
    <row r="1237" spans="1:18" ht="32" x14ac:dyDescent="0.2">
      <c r="A1237" s="7" t="s">
        <v>66</v>
      </c>
      <c r="B1237" s="10" t="s">
        <v>4693</v>
      </c>
      <c r="C1237" s="65">
        <v>86821</v>
      </c>
      <c r="D1237" s="10" t="s">
        <v>4713</v>
      </c>
      <c r="E1237" s="59">
        <f t="shared" si="57"/>
        <v>86821</v>
      </c>
      <c r="F1237" s="10" t="s">
        <v>4714</v>
      </c>
      <c r="G1237" s="59" t="e">
        <f>+VLOOKUP(C1237,'Unit Retitle List'!$A$2:$C$1045,3,FALSE)</f>
        <v>#N/A</v>
      </c>
      <c r="H1237" s="10" t="str">
        <f>+IFERROR(VLOOKUP(C1237,'Unit Retitle List'!$A$2:$C$1045,3,FALSE),F1237)</f>
        <v>NR SURGEMAIN WICHITA</v>
      </c>
      <c r="I1237" s="10" t="s">
        <v>4696</v>
      </c>
      <c r="J1237" s="10" t="s">
        <v>4697</v>
      </c>
      <c r="K1237" s="10" t="s">
        <v>4698</v>
      </c>
      <c r="L1237" s="10" t="s">
        <v>4708</v>
      </c>
      <c r="M1237" s="10" t="s">
        <v>4700</v>
      </c>
      <c r="Q1237" s="9" t="str">
        <f t="shared" si="58"/>
        <v xml:space="preserve">						{"86821","NR SURGEMAIN WICHITA (NOSC WICHITA KS)"},</v>
      </c>
      <c r="R1237" s="9" t="str">
        <f t="shared" si="59"/>
        <v>insert into FTS_rui_codes (suggest_text_1, suggest_text_2, source) values ("86821","NR SURGEMAIN WICHITA (NOSC WICHITA KS)","RESFOR N12 (07APR2021) and Re-Title List");</v>
      </c>
    </row>
    <row r="1238" spans="1:18" ht="32" x14ac:dyDescent="0.2">
      <c r="A1238" s="7" t="s">
        <v>66</v>
      </c>
      <c r="B1238" s="10" t="s">
        <v>4428</v>
      </c>
      <c r="C1238" s="65">
        <v>86822</v>
      </c>
      <c r="D1238" s="10" t="s">
        <v>4527</v>
      </c>
      <c r="E1238" s="59">
        <f t="shared" si="57"/>
        <v>86822</v>
      </c>
      <c r="F1238" s="10" t="s">
        <v>4528</v>
      </c>
      <c r="G1238" s="59" t="e">
        <f>+VLOOKUP(C1238,'Unit Retitle List'!$A$2:$C$1045,3,FALSE)</f>
        <v>#N/A</v>
      </c>
      <c r="H1238" s="10" t="str">
        <f>+IFERROR(VLOOKUP(C1238,'Unit Retitle List'!$A$2:$C$1045,3,FALSE),F1238)</f>
        <v>NR JOINT STAFF NORTH</v>
      </c>
      <c r="I1238" s="10" t="s">
        <v>4431</v>
      </c>
      <c r="J1238" s="10" t="s">
        <v>4432</v>
      </c>
      <c r="K1238" s="10" t="s">
        <v>298</v>
      </c>
      <c r="L1238" s="10" t="s">
        <v>4433</v>
      </c>
      <c r="M1238" s="10" t="s">
        <v>4434</v>
      </c>
      <c r="O1238" s="17"/>
      <c r="Q1238" s="9" t="str">
        <f t="shared" si="58"/>
        <v xml:space="preserve">						{"86822","NR JOINT STAFF NORTH (NOSC WASHINGTON DC)"},</v>
      </c>
      <c r="R1238" s="9" t="str">
        <f t="shared" si="59"/>
        <v>insert into FTS_rui_codes (suggest_text_1, suggest_text_2, source) values ("86822","NR JOINT STAFF NORTH (NOSC WASHINGTON DC)","RESFOR N12 (07APR2021) and Re-Title List");</v>
      </c>
    </row>
    <row r="1239" spans="1:18" ht="32" x14ac:dyDescent="0.2">
      <c r="A1239" s="7" t="s">
        <v>66</v>
      </c>
      <c r="B1239" s="7" t="s">
        <v>2730</v>
      </c>
      <c r="C1239" s="66">
        <v>86828</v>
      </c>
      <c r="D1239" s="7" t="s">
        <v>2890</v>
      </c>
      <c r="E1239" s="59">
        <f t="shared" si="57"/>
        <v>86828</v>
      </c>
      <c r="F1239" s="7" t="s">
        <v>2891</v>
      </c>
      <c r="G1239" s="59" t="str">
        <f>+VLOOKUP(C1239,'Unit Retitle List'!$A$2:$C$1045,3,FALSE)</f>
        <v xml:space="preserve">NR EXWDC NOR </v>
      </c>
      <c r="H1239" s="10" t="str">
        <f>+IFERROR(VLOOKUP(C1239,'Unit Retitle List'!$A$2:$C$1045,3,FALSE),F1239)</f>
        <v xml:space="preserve">NR EXWDC NOR </v>
      </c>
      <c r="I1239" s="7" t="s">
        <v>2734</v>
      </c>
      <c r="J1239" s="7" t="s">
        <v>2735</v>
      </c>
      <c r="K1239" s="7" t="s">
        <v>26</v>
      </c>
      <c r="L1239" s="7" t="s">
        <v>2736</v>
      </c>
      <c r="M1239" s="7" t="s">
        <v>2737</v>
      </c>
      <c r="Q1239" s="9" t="str">
        <f t="shared" si="58"/>
        <v xml:space="preserve">						{"86828","NR EXWDC NOR  (NOSC NORFOLK VA)"},</v>
      </c>
      <c r="R1239" s="9" t="str">
        <f t="shared" si="59"/>
        <v>insert into FTS_rui_codes (suggest_text_1, suggest_text_2, source) values ("86828","NR EXWDC NOR  (NOSC NORFOLK VA)","RESFOR N12 (07APR2021) and Re-Title List");</v>
      </c>
    </row>
    <row r="1240" spans="1:18" ht="32" x14ac:dyDescent="0.2">
      <c r="A1240" s="7" t="s">
        <v>66</v>
      </c>
      <c r="B1240" s="10" t="s">
        <v>469</v>
      </c>
      <c r="C1240" s="65">
        <v>86832</v>
      </c>
      <c r="D1240" s="10" t="s">
        <v>479</v>
      </c>
      <c r="E1240" s="59">
        <f t="shared" si="57"/>
        <v>86832</v>
      </c>
      <c r="F1240" s="11" t="s">
        <v>480</v>
      </c>
      <c r="G1240" s="59" t="e">
        <f>+VLOOKUP(C1240,'Unit Retitle List'!$A$2:$C$1045,3,FALSE)</f>
        <v>#N/A</v>
      </c>
      <c r="H1240" s="10" t="str">
        <f>+IFERROR(VLOOKUP(C1240,'Unit Retitle List'!$A$2:$C$1045,3,FALSE),F1240)</f>
        <v>NR FHG MP CO D 4 LEB</v>
      </c>
      <c r="I1240" s="10" t="s">
        <v>472</v>
      </c>
      <c r="J1240" s="10" t="s">
        <v>473</v>
      </c>
      <c r="K1240" s="10" t="s">
        <v>474</v>
      </c>
      <c r="L1240" s="10" t="s">
        <v>475</v>
      </c>
      <c r="M1240" s="10" t="s">
        <v>476</v>
      </c>
      <c r="Q1240" s="9" t="str">
        <f t="shared" si="58"/>
        <v xml:space="preserve">						{"86832","NR FHG MP CO D 4 LEB (NOSC BILLINGS MT)"},</v>
      </c>
      <c r="R1240" s="9" t="str">
        <f t="shared" si="59"/>
        <v>insert into FTS_rui_codes (suggest_text_1, suggest_text_2, source) values ("86832","NR FHG MP CO D 4 LEB (NOSC BILLINGS MT)","RESFOR N12 (07APR2021) and Re-Title List");</v>
      </c>
    </row>
    <row r="1241" spans="1:18" ht="32" x14ac:dyDescent="0.2">
      <c r="A1241" s="7" t="s">
        <v>66</v>
      </c>
      <c r="B1241" s="10" t="s">
        <v>3736</v>
      </c>
      <c r="C1241" s="65">
        <v>86833</v>
      </c>
      <c r="D1241" s="10" t="s">
        <v>3752</v>
      </c>
      <c r="E1241" s="59">
        <f t="shared" si="57"/>
        <v>86833</v>
      </c>
      <c r="F1241" s="10" t="s">
        <v>3753</v>
      </c>
      <c r="G1241" s="59" t="str">
        <f>+VLOOKUP(C1241,'Unit Retitle List'!$A$2:$C$1045,3,FALSE)</f>
        <v xml:space="preserve">NR LCSRON1 MCM DIV </v>
      </c>
      <c r="H1241" s="10" t="str">
        <f>+IFERROR(VLOOKUP(C1241,'Unit Retitle List'!$A$2:$C$1045,3,FALSE),F1241)</f>
        <v xml:space="preserve">NR LCSRON1 MCM DIV </v>
      </c>
      <c r="I1241" s="10" t="s">
        <v>3739</v>
      </c>
      <c r="J1241" s="10" t="s">
        <v>47</v>
      </c>
      <c r="K1241" s="10" t="s">
        <v>48</v>
      </c>
      <c r="L1241" s="10" t="s">
        <v>3740</v>
      </c>
      <c r="M1241" s="22" t="s">
        <v>3741</v>
      </c>
      <c r="O1241" s="17"/>
      <c r="P1241" s="13"/>
      <c r="Q1241" s="9" t="str">
        <f t="shared" si="58"/>
        <v xml:space="preserve">						{"86833","NR LCSRON1 MCM DIV  (NOSC SAN DIEGO CA)"},</v>
      </c>
      <c r="R1241" s="9" t="str">
        <f t="shared" si="59"/>
        <v>insert into FTS_rui_codes (suggest_text_1, suggest_text_2, source) values ("86833","NR LCSRON1 MCM DIV  (NOSC SAN DIEGO CA)","RESFOR N12 (07APR2021) and Re-Title List");</v>
      </c>
    </row>
    <row r="1242" spans="1:18" ht="32" x14ac:dyDescent="0.2">
      <c r="A1242" s="10" t="s">
        <v>291</v>
      </c>
      <c r="B1242" s="10" t="s">
        <v>237</v>
      </c>
      <c r="C1242" s="65">
        <v>86840</v>
      </c>
      <c r="D1242" s="10" t="s">
        <v>254</v>
      </c>
      <c r="E1242" s="59">
        <f t="shared" si="57"/>
        <v>86840</v>
      </c>
      <c r="F1242" s="10" t="s">
        <v>255</v>
      </c>
      <c r="G1242" s="59" t="str">
        <f>+VLOOKUP(C1242,'Unit Retitle List'!$A$2:$C$1045,3,FALSE)</f>
        <v>NR CUSNC/C5F N6</v>
      </c>
      <c r="H1242" s="10" t="str">
        <f>+IFERROR(VLOOKUP(C1242,'Unit Retitle List'!$A$2:$C$1045,3,FALSE),F1242)</f>
        <v>NR CUSNC/C5F N6</v>
      </c>
      <c r="I1242" s="10" t="s">
        <v>256</v>
      </c>
      <c r="J1242" s="10" t="s">
        <v>241</v>
      </c>
      <c r="K1242" s="10" t="s">
        <v>18</v>
      </c>
      <c r="L1242" s="10" t="s">
        <v>242</v>
      </c>
      <c r="M1242" s="10" t="s">
        <v>243</v>
      </c>
      <c r="Q1242" s="9" t="str">
        <f t="shared" si="58"/>
        <v xml:space="preserve">						{"86840","NR CUSNC/C5F N6 (NOSC AUSTIN TX)"},</v>
      </c>
      <c r="R1242" s="9" t="str">
        <f t="shared" si="59"/>
        <v>insert into FTS_rui_codes (suggest_text_1, suggest_text_2, source) values ("86840","NR CUSNC/C5F N6 (NOSC AUSTIN TX)","RESFOR N12 (07APR2021) and Re-Title List");</v>
      </c>
    </row>
    <row r="1243" spans="1:18" ht="32" x14ac:dyDescent="0.2">
      <c r="A1243" s="10" t="s">
        <v>291</v>
      </c>
      <c r="B1243" s="10" t="s">
        <v>1282</v>
      </c>
      <c r="C1243" s="65">
        <v>86849</v>
      </c>
      <c r="D1243" s="10" t="s">
        <v>1321</v>
      </c>
      <c r="E1243" s="59">
        <f t="shared" si="57"/>
        <v>86849</v>
      </c>
      <c r="F1243" s="10" t="s">
        <v>1322</v>
      </c>
      <c r="G1243" s="59" t="e">
        <f>+VLOOKUP(C1243,'Unit Retitle List'!$A$2:$C$1045,3,FALSE)</f>
        <v>#N/A</v>
      </c>
      <c r="H1243" s="10" t="str">
        <f>+IFERROR(VLOOKUP(C1243,'Unit Retitle List'!$A$2:$C$1045,3,FALSE),F1243)</f>
        <v>NR EURAFSWA FES/AIR OPS</v>
      </c>
      <c r="I1243" s="10" t="s">
        <v>1290</v>
      </c>
      <c r="J1243" s="10" t="s">
        <v>17</v>
      </c>
      <c r="K1243" s="10" t="s">
        <v>18</v>
      </c>
      <c r="L1243" s="10" t="s">
        <v>1286</v>
      </c>
      <c r="M1243" s="10" t="s">
        <v>1287</v>
      </c>
      <c r="Q1243" s="9" t="str">
        <f t="shared" si="58"/>
        <v xml:space="preserve">						{"86849","NR EURAFSWA FES/AIR OPS (NOSC FT WORTH TX)"},</v>
      </c>
      <c r="R1243" s="9" t="str">
        <f t="shared" si="59"/>
        <v>insert into FTS_rui_codes (suggest_text_1, suggest_text_2, source) values ("86849","NR EURAFSWA FES/AIR OPS (NOSC FT WORTH TX)","RESFOR N12 (07APR2021) and Re-Title List");</v>
      </c>
    </row>
    <row r="1244" spans="1:18" ht="32" x14ac:dyDescent="0.2">
      <c r="A1244" s="10" t="s">
        <v>291</v>
      </c>
      <c r="B1244" s="10" t="s">
        <v>3736</v>
      </c>
      <c r="C1244" s="65">
        <v>86850</v>
      </c>
      <c r="D1244" s="10" t="s">
        <v>3756</v>
      </c>
      <c r="E1244" s="59">
        <f t="shared" si="57"/>
        <v>86850</v>
      </c>
      <c r="F1244" s="10" t="s">
        <v>3757</v>
      </c>
      <c r="G1244" s="59" t="str">
        <f>+VLOOKUP(C1244,'Unit Retitle List'!$A$2:$C$1045,3,FALSE)</f>
        <v>NR LCSRON1 SUW SDC</v>
      </c>
      <c r="H1244" s="10" t="str">
        <f>+IFERROR(VLOOKUP(C1244,'Unit Retitle List'!$A$2:$C$1045,3,FALSE),F1244)</f>
        <v>NR LCSRON1 SUW SDC</v>
      </c>
      <c r="I1244" s="10" t="s">
        <v>3739</v>
      </c>
      <c r="J1244" s="10" t="s">
        <v>47</v>
      </c>
      <c r="K1244" s="10" t="s">
        <v>48</v>
      </c>
      <c r="L1244" s="10" t="s">
        <v>3740</v>
      </c>
      <c r="M1244" s="22" t="s">
        <v>3741</v>
      </c>
      <c r="O1244" s="17"/>
      <c r="P1244" s="13"/>
      <c r="Q1244" s="9" t="str">
        <f t="shared" si="58"/>
        <v xml:space="preserve">						{"86850","NR LCSRON1 SUW SDC (NOSC SAN DIEGO CA)"},</v>
      </c>
      <c r="R1244" s="9" t="str">
        <f t="shared" si="59"/>
        <v>insert into FTS_rui_codes (suggest_text_1, suggest_text_2, source) values ("86850","NR LCSRON1 SUW SDC (NOSC SAN DIEGO CA)","RESFOR N12 (07APR2021) and Re-Title List");</v>
      </c>
    </row>
    <row r="1245" spans="1:18" ht="32" x14ac:dyDescent="0.2">
      <c r="A1245" s="10" t="s">
        <v>291</v>
      </c>
      <c r="B1245" s="10" t="s">
        <v>4054</v>
      </c>
      <c r="C1245" s="65">
        <v>86852</v>
      </c>
      <c r="D1245" s="10" t="s">
        <v>4067</v>
      </c>
      <c r="E1245" s="59">
        <f t="shared" si="57"/>
        <v>86852</v>
      </c>
      <c r="F1245" s="12" t="s">
        <v>4068</v>
      </c>
      <c r="G1245" s="59" t="str">
        <f>+VLOOKUP(C1245,'Unit Retitle List'!$A$2:$C$1045,3,FALSE)</f>
        <v>NR RSU SPR</v>
      </c>
      <c r="H1245" s="10" t="str">
        <f>+IFERROR(VLOOKUP(C1245,'Unit Retitle List'!$A$2:$C$1045,3,FALSE),F1245)</f>
        <v>NR RSU SPR</v>
      </c>
      <c r="I1245" s="7" t="s">
        <v>4058</v>
      </c>
      <c r="J1245" s="7" t="s">
        <v>4029</v>
      </c>
      <c r="K1245" s="7" t="s">
        <v>3315</v>
      </c>
      <c r="L1245" s="7" t="s">
        <v>4059</v>
      </c>
      <c r="M1245" s="10" t="s">
        <v>4060</v>
      </c>
      <c r="Q1245" s="9" t="str">
        <f t="shared" si="58"/>
        <v xml:space="preserve">						{"86852","NR RSU SPR (NOSC SPRINGFIELD OR)"},</v>
      </c>
      <c r="R1245" s="9" t="str">
        <f t="shared" si="59"/>
        <v>insert into FTS_rui_codes (suggest_text_1, suggest_text_2, source) values ("86852","NR RSU SPR (NOSC SPRINGFIELD OR)","RESFOR N12 (07APR2021) and Re-Title List");</v>
      </c>
    </row>
    <row r="1246" spans="1:18" ht="32" x14ac:dyDescent="0.2">
      <c r="A1246" s="10" t="s">
        <v>291</v>
      </c>
      <c r="B1246" s="10" t="s">
        <v>1490</v>
      </c>
      <c r="C1246" s="65">
        <v>86853</v>
      </c>
      <c r="D1246" s="10" t="s">
        <v>1513</v>
      </c>
      <c r="E1246" s="59">
        <f t="shared" si="57"/>
        <v>86853</v>
      </c>
      <c r="F1246" s="10" t="s">
        <v>1514</v>
      </c>
      <c r="G1246" s="59" t="str">
        <f>+VLOOKUP(C1246,'Unit Retitle List'!$A$2:$C$1045,3,FALSE)</f>
        <v>NR ECRC BRAVO GUL</v>
      </c>
      <c r="H1246" s="10" t="str">
        <f>+IFERROR(VLOOKUP(C1246,'Unit Retitle List'!$A$2:$C$1045,3,FALSE),F1246)</f>
        <v>NR ECRC BRAVO GUL</v>
      </c>
      <c r="I1246" s="10" t="s">
        <v>1492</v>
      </c>
      <c r="J1246" s="10" t="s">
        <v>1493</v>
      </c>
      <c r="K1246" s="10" t="s">
        <v>1494</v>
      </c>
      <c r="L1246" s="10" t="s">
        <v>1495</v>
      </c>
      <c r="M1246" s="10" t="s">
        <v>1496</v>
      </c>
      <c r="Q1246" s="9" t="str">
        <f t="shared" si="58"/>
        <v xml:space="preserve">						{"86853","NR ECRC BRAVO GUL (NOSC GULFPORT MS)"},</v>
      </c>
      <c r="R1246" s="9" t="str">
        <f t="shared" si="59"/>
        <v>insert into FTS_rui_codes (suggest_text_1, suggest_text_2, source) values ("86853","NR ECRC BRAVO GUL (NOSC GULFPORT MS)","RESFOR N12 (07APR2021) and Re-Title List");</v>
      </c>
    </row>
    <row r="1247" spans="1:18" ht="32" x14ac:dyDescent="0.2">
      <c r="A1247" s="10" t="s">
        <v>291</v>
      </c>
      <c r="B1247" s="7" t="s">
        <v>959</v>
      </c>
      <c r="C1247" s="66">
        <v>86854</v>
      </c>
      <c r="D1247" s="7" t="s">
        <v>966</v>
      </c>
      <c r="E1247" s="59">
        <f t="shared" si="57"/>
        <v>86854</v>
      </c>
      <c r="F1247" s="7" t="s">
        <v>967</v>
      </c>
      <c r="G1247" s="59" t="str">
        <f>+VLOOKUP(C1247,'Unit Retitle List'!$A$2:$C$1045,3,FALSE)</f>
        <v>NR CNE-C6F MPP DET</v>
      </c>
      <c r="H1247" s="10" t="str">
        <f>+IFERROR(VLOOKUP(C1247,'Unit Retitle List'!$A$2:$C$1045,3,FALSE),F1247)</f>
        <v>NR CNE-C6F MPP DET</v>
      </c>
      <c r="I1247" s="7" t="s">
        <v>962</v>
      </c>
      <c r="J1247" s="7" t="s">
        <v>963</v>
      </c>
      <c r="K1247" s="7" t="s">
        <v>399</v>
      </c>
      <c r="L1247" s="7" t="s">
        <v>964</v>
      </c>
      <c r="M1247" s="7" t="s">
        <v>965</v>
      </c>
      <c r="Q1247" s="9" t="str">
        <f t="shared" si="58"/>
        <v xml:space="preserve">						{"86854","NR CNE-C6F MPP DET (NOSC DETROIT MI)"},</v>
      </c>
      <c r="R1247" s="9" t="str">
        <f t="shared" si="59"/>
        <v>insert into FTS_rui_codes (suggest_text_1, suggest_text_2, source) values ("86854","NR CNE-C6F MPP DET (NOSC DETROIT MI)","RESFOR N12 (07APR2021) and Re-Title List");</v>
      </c>
    </row>
    <row r="1248" spans="1:18" ht="32" x14ac:dyDescent="0.2">
      <c r="A1248" s="10" t="s">
        <v>291</v>
      </c>
      <c r="B1248" s="10" t="s">
        <v>1441</v>
      </c>
      <c r="C1248" s="65">
        <v>86856</v>
      </c>
      <c r="D1248" s="10" t="s">
        <v>1458</v>
      </c>
      <c r="E1248" s="59">
        <f t="shared" si="57"/>
        <v>86856</v>
      </c>
      <c r="F1248" s="10" t="s">
        <v>1459</v>
      </c>
      <c r="G1248" s="59" t="str">
        <f>+VLOOKUP(C1248,'Unit Retitle List'!$A$2:$C$1045,3,FALSE)</f>
        <v>NR USFF N3 FCC</v>
      </c>
      <c r="H1248" s="10" t="str">
        <f>+IFERROR(VLOOKUP(C1248,'Unit Retitle List'!$A$2:$C$1045,3,FALSE),F1248)</f>
        <v>NR USFF N3 FCC</v>
      </c>
      <c r="I1248" s="10" t="s">
        <v>1453</v>
      </c>
      <c r="J1248" s="10" t="s">
        <v>1445</v>
      </c>
      <c r="K1248" s="10" t="s">
        <v>577</v>
      </c>
      <c r="L1248" s="10" t="s">
        <v>1454</v>
      </c>
      <c r="M1248" s="10" t="s">
        <v>1447</v>
      </c>
      <c r="Q1248" s="9" t="str">
        <f t="shared" si="58"/>
        <v xml:space="preserve">						{"86856","NR USFF N3 FCC (NOSC GREENSBORO NC)"},</v>
      </c>
      <c r="R1248" s="9" t="str">
        <f t="shared" si="59"/>
        <v>insert into FTS_rui_codes (suggest_text_1, suggest_text_2, source) values ("86856","NR USFF N3 FCC (NOSC GREENSBORO NC)","RESFOR N12 (07APR2021) and Re-Title List");</v>
      </c>
    </row>
    <row r="1249" spans="1:18" ht="32" x14ac:dyDescent="0.2">
      <c r="A1249" s="10" t="s">
        <v>291</v>
      </c>
      <c r="B1249" s="7" t="s">
        <v>2730</v>
      </c>
      <c r="C1249" s="66">
        <v>86857</v>
      </c>
      <c r="D1249" s="7" t="s">
        <v>2847</v>
      </c>
      <c r="E1249" s="59">
        <f t="shared" si="57"/>
        <v>86857</v>
      </c>
      <c r="F1249" s="7" t="s">
        <v>2848</v>
      </c>
      <c r="G1249" s="59" t="str">
        <f>+VLOOKUP(C1249,'Unit Retitle List'!$A$2:$C$1045,3,FALSE)</f>
        <v>NR USFF N1</v>
      </c>
      <c r="H1249" s="10" t="str">
        <f>+IFERROR(VLOOKUP(C1249,'Unit Retitle List'!$A$2:$C$1045,3,FALSE),F1249)</f>
        <v>NR USFF N1</v>
      </c>
      <c r="I1249" s="7" t="s">
        <v>2734</v>
      </c>
      <c r="J1249" s="7" t="s">
        <v>2735</v>
      </c>
      <c r="K1249" s="7" t="s">
        <v>26</v>
      </c>
      <c r="L1249" s="7" t="s">
        <v>2736</v>
      </c>
      <c r="M1249" s="7" t="s">
        <v>2737</v>
      </c>
      <c r="Q1249" s="9" t="str">
        <f t="shared" si="58"/>
        <v xml:space="preserve">						{"86857","NR USFF N1 (NOSC NORFOLK VA)"},</v>
      </c>
      <c r="R1249" s="9" t="str">
        <f t="shared" si="59"/>
        <v>insert into FTS_rui_codes (suggest_text_1, suggest_text_2, source) values ("86857","NR USFF N1 (NOSC NORFOLK VA)","RESFOR N12 (07APR2021) and Re-Title List");</v>
      </c>
    </row>
    <row r="1250" spans="1:18" ht="32" x14ac:dyDescent="0.2">
      <c r="A1250" s="7" t="s">
        <v>121</v>
      </c>
      <c r="B1250" s="10" t="s">
        <v>4262</v>
      </c>
      <c r="C1250" s="65">
        <v>86858</v>
      </c>
      <c r="D1250" s="10" t="s">
        <v>4282</v>
      </c>
      <c r="E1250" s="59">
        <f t="shared" si="57"/>
        <v>86858</v>
      </c>
      <c r="F1250" s="10" t="s">
        <v>4283</v>
      </c>
      <c r="G1250" s="59" t="str">
        <f>+VLOOKUP(C1250,'Unit Retitle List'!$A$2:$C$1045,3,FALSE)</f>
        <v>NR JMAST PAC TUC</v>
      </c>
      <c r="H1250" s="10" t="str">
        <f>+IFERROR(VLOOKUP(C1250,'Unit Retitle List'!$A$2:$C$1045,3,FALSE),F1250)</f>
        <v>NR JMAST PAC TUC</v>
      </c>
      <c r="I1250" s="10" t="s">
        <v>4280</v>
      </c>
      <c r="J1250" s="10" t="s">
        <v>4266</v>
      </c>
      <c r="K1250" s="10" t="s">
        <v>3199</v>
      </c>
      <c r="L1250" s="10" t="s">
        <v>4281</v>
      </c>
      <c r="M1250" s="22" t="s">
        <v>4268</v>
      </c>
      <c r="N1250" s="13"/>
      <c r="O1250" s="13"/>
      <c r="P1250" s="13"/>
      <c r="Q1250" s="9" t="str">
        <f t="shared" si="58"/>
        <v xml:space="preserve">						{"86858","NR JMAST PAC TUC (NOSC TUCSON AZ)"},</v>
      </c>
      <c r="R1250" s="9" t="str">
        <f t="shared" si="59"/>
        <v>insert into FTS_rui_codes (suggest_text_1, suggest_text_2, source) values ("86858","NR JMAST PAC TUC (NOSC TUCSON AZ)","RESFOR N12 (07APR2021) and Re-Title List");</v>
      </c>
    </row>
    <row r="1251" spans="1:18" ht="32" x14ac:dyDescent="0.2">
      <c r="A1251" s="7" t="s">
        <v>121</v>
      </c>
      <c r="B1251" s="10" t="s">
        <v>649</v>
      </c>
      <c r="C1251" s="65">
        <v>86863</v>
      </c>
      <c r="D1251" s="10" t="s">
        <v>705</v>
      </c>
      <c r="E1251" s="59">
        <f t="shared" si="57"/>
        <v>86863</v>
      </c>
      <c r="F1251" s="10" t="s">
        <v>706</v>
      </c>
      <c r="G1251" s="59" t="e">
        <f>+VLOOKUP(C1251,'Unit Retitle List'!$A$2:$C$1045,3,FALSE)</f>
        <v>#N/A</v>
      </c>
      <c r="H1251" s="10" t="str">
        <f>+IFERROR(VLOOKUP(C1251,'Unit Retitle List'!$A$2:$C$1045,3,FALSE),F1251)</f>
        <v>NR ROTA EMER OPS CTR</v>
      </c>
      <c r="I1251" s="10" t="s">
        <v>652</v>
      </c>
      <c r="J1251" s="10" t="s">
        <v>653</v>
      </c>
      <c r="K1251" s="10" t="s">
        <v>654</v>
      </c>
      <c r="L1251" s="10" t="s">
        <v>655</v>
      </c>
      <c r="M1251" s="10" t="s">
        <v>656</v>
      </c>
      <c r="Q1251" s="9" t="str">
        <f t="shared" si="58"/>
        <v xml:space="preserve">						{"86863","NR ROTA EMER OPS CTR (NOSC CHICAGO IL)"},</v>
      </c>
      <c r="R1251" s="9" t="str">
        <f t="shared" si="59"/>
        <v>insert into FTS_rui_codes (suggest_text_1, suggest_text_2, source) values ("86863","NR ROTA EMER OPS CTR (NOSC CHICAGO IL)","RESFOR N12 (07APR2021) and Re-Title List");</v>
      </c>
    </row>
    <row r="1252" spans="1:18" ht="32" x14ac:dyDescent="0.2">
      <c r="A1252" s="7" t="s">
        <v>121</v>
      </c>
      <c r="B1252" s="10" t="s">
        <v>434</v>
      </c>
      <c r="C1252" s="65">
        <v>86875</v>
      </c>
      <c r="D1252" s="10" t="s">
        <v>462</v>
      </c>
      <c r="E1252" s="59">
        <f t="shared" si="57"/>
        <v>86875</v>
      </c>
      <c r="F1252" s="10" t="s">
        <v>463</v>
      </c>
      <c r="G1252" s="59" t="str">
        <f>+VLOOKUP(C1252,'Unit Retitle List'!$A$2:$C$1045,3,FALSE)</f>
        <v>NR RSU BES</v>
      </c>
      <c r="H1252" s="10" t="str">
        <f>+IFERROR(VLOOKUP(C1252,'Unit Retitle List'!$A$2:$C$1045,3,FALSE),F1252)</f>
        <v>NR RSU BES</v>
      </c>
      <c r="I1252" s="10" t="s">
        <v>438</v>
      </c>
      <c r="J1252" s="10" t="s">
        <v>439</v>
      </c>
      <c r="K1252" s="10" t="s">
        <v>440</v>
      </c>
      <c r="L1252" s="10" t="s">
        <v>445</v>
      </c>
      <c r="M1252" s="10" t="s">
        <v>442</v>
      </c>
      <c r="Q1252" s="9" t="str">
        <f t="shared" si="58"/>
        <v xml:space="preserve">						{"86875","NR RSU BES (NOSC BESSEMER AL)"},</v>
      </c>
      <c r="R1252" s="9" t="str">
        <f t="shared" si="59"/>
        <v>insert into FTS_rui_codes (suggest_text_1, suggest_text_2, source) values ("86875","NR RSU BES (NOSC BESSEMER AL)","RESFOR N12 (07APR2021) and Re-Title List");</v>
      </c>
    </row>
    <row r="1253" spans="1:18" ht="32" x14ac:dyDescent="0.2">
      <c r="A1253" s="7" t="s">
        <v>121</v>
      </c>
      <c r="B1253" s="10" t="s">
        <v>2543</v>
      </c>
      <c r="C1253" s="65">
        <v>86891</v>
      </c>
      <c r="D1253" s="10" t="s">
        <v>2563</v>
      </c>
      <c r="E1253" s="59">
        <f t="shared" si="57"/>
        <v>86891</v>
      </c>
      <c r="F1253" s="10" t="s">
        <v>2563</v>
      </c>
      <c r="G1253" s="59" t="e">
        <f>+VLOOKUP(C1253,'Unit Retitle List'!$A$2:$C$1045,3,FALSE)</f>
        <v>#N/A</v>
      </c>
      <c r="H1253" s="10" t="str">
        <f>+IFERROR(VLOOKUP(C1253,'Unit Retitle List'!$A$2:$C$1045,3,FALSE),F1253)</f>
        <v>NR RELSUP MFR</v>
      </c>
      <c r="I1253" s="10" t="s">
        <v>2546</v>
      </c>
      <c r="J1253" s="10" t="s">
        <v>2547</v>
      </c>
      <c r="K1253" s="10" t="s">
        <v>2548</v>
      </c>
      <c r="L1253" s="10" t="s">
        <v>2549</v>
      </c>
      <c r="M1253" s="10" t="s">
        <v>2550</v>
      </c>
      <c r="Q1253" s="9" t="str">
        <f t="shared" si="58"/>
        <v xml:space="preserve">						{"86891","NR RELSUP MFR (NOSC NEW ORLEANS LA)"},</v>
      </c>
      <c r="R1253" s="9" t="str">
        <f t="shared" si="59"/>
        <v>insert into FTS_rui_codes (suggest_text_1, suggest_text_2, source) values ("86891","NR RELSUP MFR (NOSC NEW ORLEANS LA)","RESFOR N12 (07APR2021) and Re-Title List");</v>
      </c>
    </row>
    <row r="1254" spans="1:18" ht="32" x14ac:dyDescent="0.2">
      <c r="A1254" s="7" t="s">
        <v>121</v>
      </c>
      <c r="B1254" s="10" t="s">
        <v>4428</v>
      </c>
      <c r="C1254" s="65">
        <v>86901</v>
      </c>
      <c r="D1254" s="10" t="s">
        <v>4529</v>
      </c>
      <c r="E1254" s="59">
        <f t="shared" si="57"/>
        <v>86901</v>
      </c>
      <c r="F1254" s="10" t="s">
        <v>4530</v>
      </c>
      <c r="G1254" s="59" t="str">
        <f>+VLOOKUP(C1254,'Unit Retitle List'!$A$2:$C$1045,3,FALSE)</f>
        <v>NR FLC BAHRAIN WAS</v>
      </c>
      <c r="H1254" s="10" t="str">
        <f>+IFERROR(VLOOKUP(C1254,'Unit Retitle List'!$A$2:$C$1045,3,FALSE),F1254)</f>
        <v>NR FLC BAHRAIN WAS</v>
      </c>
      <c r="I1254" s="10" t="s">
        <v>4431</v>
      </c>
      <c r="J1254" s="10" t="s">
        <v>4432</v>
      </c>
      <c r="K1254" s="10" t="s">
        <v>298</v>
      </c>
      <c r="L1254" s="10" t="s">
        <v>4433</v>
      </c>
      <c r="M1254" s="10" t="s">
        <v>4434</v>
      </c>
      <c r="Q1254" s="9" t="str">
        <f t="shared" si="58"/>
        <v xml:space="preserve">						{"86901","NR FLC BAHRAIN WAS (NOSC WASHINGTON DC)"},</v>
      </c>
      <c r="R1254" s="9" t="str">
        <f t="shared" si="59"/>
        <v>insert into FTS_rui_codes (suggest_text_1, suggest_text_2, source) values ("86901","NR FLC BAHRAIN WAS (NOSC WASHINGTON DC)","RESFOR N12 (07APR2021) and Re-Title List");</v>
      </c>
    </row>
    <row r="1255" spans="1:18" ht="32" x14ac:dyDescent="0.2">
      <c r="A1255" s="7" t="s">
        <v>121</v>
      </c>
      <c r="B1255" s="10" t="s">
        <v>2591</v>
      </c>
      <c r="C1255" s="65">
        <v>86906</v>
      </c>
      <c r="D1255" s="10" t="s">
        <v>2627</v>
      </c>
      <c r="E1255" s="59">
        <f t="shared" si="57"/>
        <v>86906</v>
      </c>
      <c r="F1255" s="10" t="s">
        <v>2628</v>
      </c>
      <c r="G1255" s="59" t="e">
        <f>+VLOOKUP(C1255,'Unit Retitle List'!$A$2:$C$1045,3,FALSE)</f>
        <v>#N/A</v>
      </c>
      <c r="H1255" s="10" t="str">
        <f>+IFERROR(VLOOKUP(C1255,'Unit Retitle List'!$A$2:$C$1045,3,FALSE),F1255)</f>
        <v>NR LCS SUW NEW YORK CITY</v>
      </c>
      <c r="I1255" s="10" t="s">
        <v>2594</v>
      </c>
      <c r="J1255" s="10" t="s">
        <v>2595</v>
      </c>
      <c r="K1255" s="10" t="s">
        <v>514</v>
      </c>
      <c r="L1255" s="10" t="s">
        <v>2596</v>
      </c>
      <c r="M1255" s="10" t="s">
        <v>2597</v>
      </c>
      <c r="Q1255" s="9" t="str">
        <f t="shared" si="58"/>
        <v xml:space="preserve">						{"86906","NR LCS SUW NEW YORK CITY (NOSC NEW YORK NY)"},</v>
      </c>
      <c r="R1255" s="9" t="str">
        <f t="shared" si="59"/>
        <v>insert into FTS_rui_codes (suggest_text_1, suggest_text_2, source) values ("86906","NR LCS SUW NEW YORK CITY (NOSC NEW YORK NY)","RESFOR N12 (07APR2021) and Re-Title List");</v>
      </c>
    </row>
    <row r="1256" spans="1:18" ht="32" x14ac:dyDescent="0.2">
      <c r="A1256" s="10" t="s">
        <v>121</v>
      </c>
      <c r="B1256" s="10" t="s">
        <v>3588</v>
      </c>
      <c r="C1256" s="65">
        <v>86908</v>
      </c>
      <c r="D1256" s="10" t="s">
        <v>3618</v>
      </c>
      <c r="E1256" s="59">
        <f t="shared" si="57"/>
        <v>86908</v>
      </c>
      <c r="F1256" s="10" t="s">
        <v>3619</v>
      </c>
      <c r="G1256" s="59" t="str">
        <f>+VLOOKUP(C1256,'Unit Retitle List'!$A$2:$C$1045,3,FALSE)</f>
        <v xml:space="preserve">NR CPF MHQ </v>
      </c>
      <c r="H1256" s="10" t="str">
        <f>+IFERROR(VLOOKUP(C1256,'Unit Retitle List'!$A$2:$C$1045,3,FALSE),F1256)</f>
        <v xml:space="preserve">NR CPF MHQ </v>
      </c>
      <c r="I1256" s="10" t="s">
        <v>3592</v>
      </c>
      <c r="J1256" s="10" t="s">
        <v>3593</v>
      </c>
      <c r="K1256" s="10" t="s">
        <v>48</v>
      </c>
      <c r="L1256" s="10" t="s">
        <v>3594</v>
      </c>
      <c r="M1256" s="22" t="s">
        <v>3595</v>
      </c>
      <c r="P1256" s="13"/>
      <c r="Q1256" s="9" t="str">
        <f t="shared" si="58"/>
        <v xml:space="preserve">						{"86908","NR CPF MHQ  (NOSC SACRAMENTO CA)"},</v>
      </c>
      <c r="R1256" s="9" t="str">
        <f t="shared" si="59"/>
        <v>insert into FTS_rui_codes (suggest_text_1, suggest_text_2, source) values ("86908","NR CPF MHQ  (NOSC SACRAMENTO CA)","RESFOR N12 (07APR2021) and Re-Title List");</v>
      </c>
    </row>
    <row r="1257" spans="1:18" ht="32" x14ac:dyDescent="0.2">
      <c r="A1257" s="10" t="s">
        <v>121</v>
      </c>
      <c r="B1257" s="7" t="s">
        <v>3247</v>
      </c>
      <c r="C1257" s="66">
        <v>86911</v>
      </c>
      <c r="D1257" s="7" t="s">
        <v>3255</v>
      </c>
      <c r="E1257" s="59">
        <f t="shared" si="57"/>
        <v>86911</v>
      </c>
      <c r="F1257" s="7" t="s">
        <v>3256</v>
      </c>
      <c r="G1257" s="59" t="str">
        <f>+VLOOKUP(C1257,'Unit Retitle List'!$A$2:$C$1045,3,FALSE)</f>
        <v>NR CNE-C6F MPP PIT</v>
      </c>
      <c r="H1257" s="10" t="str">
        <f>+IFERROR(VLOOKUP(C1257,'Unit Retitle List'!$A$2:$C$1045,3,FALSE),F1257)</f>
        <v>NR CNE-C6F MPP PIT</v>
      </c>
      <c r="I1257" s="7" t="s">
        <v>3249</v>
      </c>
      <c r="J1257" s="7" t="s">
        <v>3257</v>
      </c>
      <c r="K1257" s="7" t="s">
        <v>275</v>
      </c>
      <c r="L1257" s="7" t="s">
        <v>3258</v>
      </c>
      <c r="M1257" s="7" t="s">
        <v>3252</v>
      </c>
      <c r="Q1257" s="9" t="str">
        <f t="shared" si="58"/>
        <v xml:space="preserve">						{"86911","NR CNE-C6F MPP PIT (NOSC PITTSBURGH PA)"},</v>
      </c>
      <c r="R1257" s="9" t="str">
        <f t="shared" si="59"/>
        <v>insert into FTS_rui_codes (suggest_text_1, suggest_text_2, source) values ("86911","NR CNE-C6F MPP PIT (NOSC PITTSBURGH PA)","RESFOR N12 (07APR2021) and Re-Title List");</v>
      </c>
    </row>
    <row r="1258" spans="1:18" ht="32" x14ac:dyDescent="0.2">
      <c r="A1258" s="10" t="s">
        <v>121</v>
      </c>
      <c r="B1258" s="10" t="s">
        <v>1749</v>
      </c>
      <c r="C1258" s="65">
        <v>86912</v>
      </c>
      <c r="D1258" s="10" t="s">
        <v>1855</v>
      </c>
      <c r="E1258" s="59">
        <f t="shared" si="57"/>
        <v>86912</v>
      </c>
      <c r="F1258" s="10" t="s">
        <v>1856</v>
      </c>
      <c r="G1258" s="59" t="str">
        <f>+VLOOKUP(C1258,'Unit Retitle List'!$A$2:$C$1045,3,FALSE)</f>
        <v>NR CNE-C6F JAC</v>
      </c>
      <c r="H1258" s="10" t="str">
        <f>+IFERROR(VLOOKUP(C1258,'Unit Retitle List'!$A$2:$C$1045,3,FALSE),F1258)</f>
        <v>NR CNE-C6F JAC</v>
      </c>
      <c r="I1258" s="10" t="s">
        <v>1753</v>
      </c>
      <c r="J1258" s="10" t="s">
        <v>53</v>
      </c>
      <c r="K1258" s="10" t="s">
        <v>54</v>
      </c>
      <c r="L1258" s="10" t="s">
        <v>1754</v>
      </c>
      <c r="M1258" s="10" t="s">
        <v>1755</v>
      </c>
      <c r="O1258" s="29"/>
      <c r="Q1258" s="9" t="str">
        <f t="shared" si="58"/>
        <v xml:space="preserve">						{"86912","NR CNE-C6F JAC (NOSC JACKSONVILLE FL)"},</v>
      </c>
      <c r="R1258" s="9" t="str">
        <f t="shared" si="59"/>
        <v>insert into FTS_rui_codes (suggest_text_1, suggest_text_2, source) values ("86912","NR CNE-C6F JAC (NOSC JACKSONVILLE FL)","RESFOR N12 (07APR2021) and Re-Title List");</v>
      </c>
    </row>
    <row r="1259" spans="1:18" ht="32" x14ac:dyDescent="0.2">
      <c r="A1259" s="10" t="s">
        <v>121</v>
      </c>
      <c r="B1259" s="10" t="s">
        <v>1282</v>
      </c>
      <c r="C1259" s="65">
        <v>86913</v>
      </c>
      <c r="D1259" s="10" t="s">
        <v>1323</v>
      </c>
      <c r="E1259" s="59">
        <f t="shared" si="57"/>
        <v>86913</v>
      </c>
      <c r="F1259" s="10" t="s">
        <v>1323</v>
      </c>
      <c r="G1259" s="59" t="str">
        <f>+VLOOKUP(C1259,'Unit Retitle List'!$A$2:$C$1045,3,FALSE)</f>
        <v>NR C7F HQ</v>
      </c>
      <c r="H1259" s="10" t="str">
        <f>+IFERROR(VLOOKUP(C1259,'Unit Retitle List'!$A$2:$C$1045,3,FALSE),F1259)</f>
        <v>NR C7F HQ</v>
      </c>
      <c r="I1259" s="10" t="s">
        <v>1290</v>
      </c>
      <c r="J1259" s="10" t="s">
        <v>17</v>
      </c>
      <c r="K1259" s="10" t="s">
        <v>18</v>
      </c>
      <c r="L1259" s="10" t="s">
        <v>1286</v>
      </c>
      <c r="M1259" s="10" t="s">
        <v>1287</v>
      </c>
      <c r="Q1259" s="9" t="str">
        <f t="shared" si="58"/>
        <v xml:space="preserve">						{"86913","NR C7F HQ (NOSC FT WORTH TX)"},</v>
      </c>
      <c r="R1259" s="9" t="str">
        <f t="shared" si="59"/>
        <v>insert into FTS_rui_codes (suggest_text_1, suggest_text_2, source) values ("86913","NR C7F HQ (NOSC FT WORTH TX)","RESFOR N12 (07APR2021) and Re-Title List");</v>
      </c>
    </row>
    <row r="1260" spans="1:18" ht="32" x14ac:dyDescent="0.2">
      <c r="A1260" s="10" t="s">
        <v>121</v>
      </c>
      <c r="B1260" s="10" t="s">
        <v>1749</v>
      </c>
      <c r="C1260" s="65">
        <v>86919</v>
      </c>
      <c r="D1260" s="10" t="s">
        <v>1857</v>
      </c>
      <c r="E1260" s="59">
        <f t="shared" si="57"/>
        <v>86919</v>
      </c>
      <c r="F1260" s="10" t="s">
        <v>1857</v>
      </c>
      <c r="G1260" s="59" t="str">
        <f>+VLOOKUP(C1260,'Unit Retitle List'!$A$2:$C$1045,3,FALSE)</f>
        <v>NR FOURTHFLT</v>
      </c>
      <c r="H1260" s="10" t="str">
        <f>+IFERROR(VLOOKUP(C1260,'Unit Retitle List'!$A$2:$C$1045,3,FALSE),F1260)</f>
        <v>NR FOURTHFLT</v>
      </c>
      <c r="I1260" s="10" t="s">
        <v>1753</v>
      </c>
      <c r="J1260" s="10" t="s">
        <v>53</v>
      </c>
      <c r="K1260" s="10" t="s">
        <v>54</v>
      </c>
      <c r="L1260" s="10" t="s">
        <v>1754</v>
      </c>
      <c r="M1260" s="10" t="s">
        <v>1755</v>
      </c>
      <c r="O1260" s="29"/>
      <c r="Q1260" s="9" t="str">
        <f t="shared" si="58"/>
        <v xml:space="preserve">						{"86919","NR FOURTHFLT (NOSC JACKSONVILLE FL)"},</v>
      </c>
      <c r="R1260" s="9" t="str">
        <f t="shared" si="59"/>
        <v>insert into FTS_rui_codes (suggest_text_1, suggest_text_2, source) values ("86919","NR FOURTHFLT (NOSC JACKSONVILLE FL)","RESFOR N12 (07APR2021) and Re-Title List");</v>
      </c>
    </row>
    <row r="1261" spans="1:18" ht="32" x14ac:dyDescent="0.2">
      <c r="A1261" s="10" t="s">
        <v>121</v>
      </c>
      <c r="B1261" s="10" t="s">
        <v>1935</v>
      </c>
      <c r="C1261" s="65">
        <v>86922</v>
      </c>
      <c r="D1261" s="10" t="s">
        <v>2017</v>
      </c>
      <c r="E1261" s="59">
        <f t="shared" si="57"/>
        <v>86922</v>
      </c>
      <c r="F1261" s="11" t="s">
        <v>2018</v>
      </c>
      <c r="G1261" s="59" t="str">
        <f>+VLOOKUP(C1261,'Unit Retitle List'!$A$2:$C$1045,3,FALSE)</f>
        <v>NR RSU KIT</v>
      </c>
      <c r="H1261" s="10" t="str">
        <f>+IFERROR(VLOOKUP(C1261,'Unit Retitle List'!$A$2:$C$1045,3,FALSE),F1261)</f>
        <v>NR RSU KIT</v>
      </c>
      <c r="I1261" s="10" t="s">
        <v>1949</v>
      </c>
      <c r="J1261" s="10" t="s">
        <v>1950</v>
      </c>
      <c r="K1261" s="10" t="s">
        <v>1144</v>
      </c>
      <c r="L1261" s="10" t="s">
        <v>1951</v>
      </c>
      <c r="M1261" s="10" t="s">
        <v>1942</v>
      </c>
      <c r="Q1261" s="9" t="str">
        <f t="shared" si="58"/>
        <v xml:space="preserve">						{"86922","NR RSU KIT (NOSC KITSAP WA)"},</v>
      </c>
      <c r="R1261" s="9" t="str">
        <f t="shared" si="59"/>
        <v>insert into FTS_rui_codes (suggest_text_1, suggest_text_2, source) values ("86922","NR RSU KIT (NOSC KITSAP WA)","RESFOR N12 (07APR2021) and Re-Title List");</v>
      </c>
    </row>
    <row r="1262" spans="1:18" ht="32" x14ac:dyDescent="0.2">
      <c r="A1262" s="10" t="s">
        <v>121</v>
      </c>
      <c r="B1262" s="7" t="s">
        <v>2730</v>
      </c>
      <c r="C1262" s="66">
        <v>86925</v>
      </c>
      <c r="D1262" s="7" t="s">
        <v>2860</v>
      </c>
      <c r="E1262" s="59">
        <f t="shared" si="57"/>
        <v>86925</v>
      </c>
      <c r="F1262" s="7" t="s">
        <v>2861</v>
      </c>
      <c r="G1262" s="59" t="e">
        <f>+VLOOKUP(C1262,'Unit Retitle List'!$A$2:$C$1045,3,FALSE)</f>
        <v>#N/A</v>
      </c>
      <c r="H1262" s="10" t="str">
        <f>+IFERROR(VLOOKUP(C1262,'Unit Retitle List'!$A$2:$C$1045,3,FALSE),F1262)</f>
        <v>NR JOINT STAFF SOUTH</v>
      </c>
      <c r="I1262" s="7" t="s">
        <v>2734</v>
      </c>
      <c r="J1262" s="7" t="s">
        <v>2735</v>
      </c>
      <c r="K1262" s="7" t="s">
        <v>26</v>
      </c>
      <c r="L1262" s="7" t="s">
        <v>2736</v>
      </c>
      <c r="M1262" s="7" t="s">
        <v>2737</v>
      </c>
      <c r="Q1262" s="9" t="str">
        <f t="shared" si="58"/>
        <v xml:space="preserve">						{"86925","NR JOINT STAFF SOUTH (NOSC NORFOLK VA)"},</v>
      </c>
      <c r="R1262" s="9" t="str">
        <f t="shared" si="59"/>
        <v>insert into FTS_rui_codes (suggest_text_1, suggest_text_2, source) values ("86925","NR JOINT STAFF SOUTH (NOSC NORFOLK VA)","RESFOR N12 (07APR2021) and Re-Title List");</v>
      </c>
    </row>
    <row r="1263" spans="1:18" ht="32" x14ac:dyDescent="0.2">
      <c r="A1263" s="10" t="s">
        <v>141</v>
      </c>
      <c r="B1263" s="10" t="s">
        <v>865</v>
      </c>
      <c r="C1263" s="65">
        <v>86926</v>
      </c>
      <c r="D1263" s="10" t="s">
        <v>880</v>
      </c>
      <c r="E1263" s="59">
        <f t="shared" si="57"/>
        <v>86926</v>
      </c>
      <c r="F1263" s="10" t="s">
        <v>881</v>
      </c>
      <c r="G1263" s="59" t="str">
        <f>+VLOOKUP(C1263,'Unit Retitle List'!$A$2:$C$1045,3,FALSE)</f>
        <v>NR RSU CCT</v>
      </c>
      <c r="H1263" s="10" t="str">
        <f>+IFERROR(VLOOKUP(C1263,'Unit Retitle List'!$A$2:$C$1045,3,FALSE),F1263)</f>
        <v>NR RSU CCT</v>
      </c>
      <c r="I1263" s="10" t="s">
        <v>867</v>
      </c>
      <c r="J1263" s="10" t="s">
        <v>868</v>
      </c>
      <c r="K1263" s="10" t="s">
        <v>18</v>
      </c>
      <c r="L1263" s="10" t="s">
        <v>869</v>
      </c>
      <c r="M1263" s="10" t="s">
        <v>870</v>
      </c>
      <c r="Q1263" s="9" t="str">
        <f t="shared" si="58"/>
        <v xml:space="preserve">						{"86926","NR RSU CCT (NOSC CORPUS CHRISTI TX)"},</v>
      </c>
      <c r="R1263" s="9" t="str">
        <f t="shared" si="59"/>
        <v>insert into FTS_rui_codes (suggest_text_1, suggest_text_2, source) values ("86926","NR RSU CCT (NOSC CORPUS CHRISTI TX)","RESFOR N12 (07APR2021) and Re-Title List");</v>
      </c>
    </row>
    <row r="1264" spans="1:18" ht="32" x14ac:dyDescent="0.2">
      <c r="A1264" s="10" t="s">
        <v>141</v>
      </c>
      <c r="B1264" s="10" t="s">
        <v>1007</v>
      </c>
      <c r="C1264" s="65">
        <v>86930</v>
      </c>
      <c r="D1264" s="10" t="s">
        <v>1034</v>
      </c>
      <c r="E1264" s="59">
        <f t="shared" si="57"/>
        <v>86930</v>
      </c>
      <c r="F1264" s="10" t="s">
        <v>1035</v>
      </c>
      <c r="G1264" s="59" t="e">
        <f>+VLOOKUP(C1264,'Unit Retitle List'!$A$2:$C$1045,3,FALSE)</f>
        <v>#N/A</v>
      </c>
      <c r="H1264" s="10" t="str">
        <f>+IFERROR(VLOOKUP(C1264,'Unit Retitle List'!$A$2:$C$1045,3,FALSE),F1264)</f>
        <v>NR NSW DETACHMENT N JERSEY</v>
      </c>
      <c r="I1264" s="10" t="s">
        <v>1009</v>
      </c>
      <c r="J1264" s="10" t="s">
        <v>1010</v>
      </c>
      <c r="K1264" s="10" t="s">
        <v>1011</v>
      </c>
      <c r="L1264" s="10" t="s">
        <v>1012</v>
      </c>
      <c r="M1264" s="10" t="s">
        <v>1013</v>
      </c>
      <c r="Q1264" s="9" t="str">
        <f t="shared" si="58"/>
        <v xml:space="preserve">						{"86930","NR NSW DETACHMENT N JERSEY (NOSC EARLE NJ)"},</v>
      </c>
      <c r="R1264" s="9" t="str">
        <f t="shared" si="59"/>
        <v>insert into FTS_rui_codes (suggest_text_1, suggest_text_2, source) values ("86930","NR NSW DETACHMENT N JERSEY (NOSC EARLE NJ)","RESFOR N12 (07APR2021) and Re-Title List");</v>
      </c>
    </row>
    <row r="1265" spans="1:18" ht="32" x14ac:dyDescent="0.2">
      <c r="A1265" s="10" t="s">
        <v>141</v>
      </c>
      <c r="B1265" s="10" t="s">
        <v>3383</v>
      </c>
      <c r="C1265" s="65">
        <v>86931</v>
      </c>
      <c r="D1265" s="10" t="s">
        <v>3405</v>
      </c>
      <c r="E1265" s="59">
        <f t="shared" si="57"/>
        <v>86931</v>
      </c>
      <c r="F1265" s="10" t="s">
        <v>3406</v>
      </c>
      <c r="G1265" s="59" t="e">
        <f>+VLOOKUP(C1265,'Unit Retitle List'!$A$2:$C$1045,3,FALSE)</f>
        <v>#N/A</v>
      </c>
      <c r="H1265" s="10" t="str">
        <f>+IFERROR(VLOOKUP(C1265,'Unit Retitle List'!$A$2:$C$1045,3,FALSE),F1265)</f>
        <v>NR USEUCOM HQ STAFF</v>
      </c>
      <c r="I1265" s="10" t="s">
        <v>3387</v>
      </c>
      <c r="J1265" s="10" t="s">
        <v>3388</v>
      </c>
      <c r="K1265" s="10" t="s">
        <v>3389</v>
      </c>
      <c r="L1265" s="10" t="s">
        <v>3390</v>
      </c>
      <c r="M1265" s="10" t="s">
        <v>3391</v>
      </c>
      <c r="Q1265" s="9" t="str">
        <f t="shared" si="58"/>
        <v xml:space="preserve">						{"86931","NR USEUCOM HQ STAFF (NOSC QUINCY MA)"},</v>
      </c>
      <c r="R1265" s="9" t="str">
        <f t="shared" si="59"/>
        <v>insert into FTS_rui_codes (suggest_text_1, suggest_text_2, source) values ("86931","NR USEUCOM HQ STAFF (NOSC QUINCY MA)","RESFOR N12 (07APR2021) and Re-Title List");</v>
      </c>
    </row>
    <row r="1266" spans="1:18" ht="32" x14ac:dyDescent="0.2">
      <c r="A1266" s="10" t="s">
        <v>141</v>
      </c>
      <c r="B1266" s="7" t="s">
        <v>1935</v>
      </c>
      <c r="C1266" s="66">
        <v>86932</v>
      </c>
      <c r="D1266" s="7" t="s">
        <v>2036</v>
      </c>
      <c r="E1266" s="59">
        <f t="shared" si="57"/>
        <v>86932</v>
      </c>
      <c r="F1266" s="12" t="s">
        <v>2037</v>
      </c>
      <c r="G1266" s="59" t="str">
        <f>+VLOOKUP(C1266,'Unit Retitle List'!$A$2:$C$1045,3,FALSE)</f>
        <v>NR IPACOM J4 KIT</v>
      </c>
      <c r="H1266" s="10" t="str">
        <f>+IFERROR(VLOOKUP(C1266,'Unit Retitle List'!$A$2:$C$1045,3,FALSE),F1266)</f>
        <v>NR IPACOM J4 KIT</v>
      </c>
      <c r="I1266" s="7" t="s">
        <v>1939</v>
      </c>
      <c r="J1266" s="7" t="s">
        <v>1940</v>
      </c>
      <c r="K1266" s="7" t="s">
        <v>1144</v>
      </c>
      <c r="L1266" s="7" t="s">
        <v>1941</v>
      </c>
      <c r="M1266" s="7" t="s">
        <v>1942</v>
      </c>
      <c r="Q1266" s="9" t="str">
        <f t="shared" si="58"/>
        <v xml:space="preserve">						{"86932","NR IPACOM J4 KIT (NOSC KITSAP WA)"},</v>
      </c>
      <c r="R1266" s="9" t="str">
        <f t="shared" si="59"/>
        <v>insert into FTS_rui_codes (suggest_text_1, suggest_text_2, source) values ("86932","NR IPACOM J4 KIT (NOSC KITSAP WA)","RESFOR N12 (07APR2021) and Re-Title List");</v>
      </c>
    </row>
    <row r="1267" spans="1:18" ht="32" x14ac:dyDescent="0.2">
      <c r="A1267" s="10" t="s">
        <v>141</v>
      </c>
      <c r="B1267" s="10" t="s">
        <v>4295</v>
      </c>
      <c r="C1267" s="65">
        <v>86933</v>
      </c>
      <c r="D1267" s="10" t="s">
        <v>4302</v>
      </c>
      <c r="E1267" s="59">
        <f t="shared" si="57"/>
        <v>86933</v>
      </c>
      <c r="F1267" s="10" t="s">
        <v>4303</v>
      </c>
      <c r="G1267" s="59" t="str">
        <f>+VLOOKUP(C1267,'Unit Retitle List'!$A$2:$C$1045,3,FALSE)</f>
        <v>NR IPACOM J018 TUL</v>
      </c>
      <c r="H1267" s="10" t="str">
        <f>+IFERROR(VLOOKUP(C1267,'Unit Retitle List'!$A$2:$C$1045,3,FALSE),F1267)</f>
        <v>NR IPACOM J018 TUL</v>
      </c>
      <c r="I1267" s="10" t="s">
        <v>4304</v>
      </c>
      <c r="J1267" s="10" t="s">
        <v>4299</v>
      </c>
      <c r="K1267" s="10" t="s">
        <v>2984</v>
      </c>
      <c r="L1267" s="10" t="s">
        <v>4305</v>
      </c>
      <c r="M1267" s="10" t="s">
        <v>4301</v>
      </c>
      <c r="Q1267" s="9" t="str">
        <f t="shared" si="58"/>
        <v xml:space="preserve">						{"86933","NR IPACOM J018 TUL (NOSC TULSA OK)"},</v>
      </c>
      <c r="R1267" s="9" t="str">
        <f t="shared" si="59"/>
        <v>insert into FTS_rui_codes (suggest_text_1, suggest_text_2, source) values ("86933","NR IPACOM J018 TUL (NOSC TULSA OK)","RESFOR N12 (07APR2021) and Re-Title List");</v>
      </c>
    </row>
    <row r="1268" spans="1:18" ht="32" x14ac:dyDescent="0.2">
      <c r="A1268" s="10" t="s">
        <v>141</v>
      </c>
      <c r="B1268" s="7" t="s">
        <v>1935</v>
      </c>
      <c r="C1268" s="66">
        <v>86934</v>
      </c>
      <c r="D1268" s="7" t="s">
        <v>2034</v>
      </c>
      <c r="E1268" s="59">
        <f t="shared" si="57"/>
        <v>86934</v>
      </c>
      <c r="F1268" s="12" t="s">
        <v>2035</v>
      </c>
      <c r="G1268" s="59" t="str">
        <f>+VLOOKUP(C1268,'Unit Retitle List'!$A$2:$C$1045,3,FALSE)</f>
        <v>NR IPACOM J3 KIT</v>
      </c>
      <c r="H1268" s="10" t="str">
        <f>+IFERROR(VLOOKUP(C1268,'Unit Retitle List'!$A$2:$C$1045,3,FALSE),F1268)</f>
        <v>NR IPACOM J3 KIT</v>
      </c>
      <c r="I1268" s="7" t="s">
        <v>1949</v>
      </c>
      <c r="J1268" s="7" t="s">
        <v>1950</v>
      </c>
      <c r="K1268" s="7" t="s">
        <v>1144</v>
      </c>
      <c r="L1268" s="7" t="s">
        <v>1951</v>
      </c>
      <c r="M1268" s="7" t="s">
        <v>1942</v>
      </c>
      <c r="Q1268" s="9" t="str">
        <f t="shared" si="58"/>
        <v xml:space="preserve">						{"86934","NR IPACOM J3 KIT (NOSC KITSAP WA)"},</v>
      </c>
      <c r="R1268" s="9" t="str">
        <f t="shared" si="59"/>
        <v>insert into FTS_rui_codes (suggest_text_1, suggest_text_2, source) values ("86934","NR IPACOM J3 KIT (NOSC KITSAP WA)","RESFOR N12 (07APR2021) and Re-Title List");</v>
      </c>
    </row>
    <row r="1269" spans="1:18" ht="32" x14ac:dyDescent="0.2">
      <c r="A1269" s="10" t="s">
        <v>141</v>
      </c>
      <c r="B1269" s="7" t="s">
        <v>1935</v>
      </c>
      <c r="C1269" s="66">
        <v>86935</v>
      </c>
      <c r="D1269" s="7" t="s">
        <v>1997</v>
      </c>
      <c r="E1269" s="59">
        <f t="shared" si="57"/>
        <v>86935</v>
      </c>
      <c r="F1269" s="12" t="s">
        <v>1998</v>
      </c>
      <c r="G1269" s="59" t="e">
        <f>+VLOOKUP(C1269,'Unit Retitle List'!$A$2:$C$1045,3,FALSE)</f>
        <v>#N/A</v>
      </c>
      <c r="H1269" s="10" t="str">
        <f>+IFERROR(VLOOKUP(C1269,'Unit Retitle List'!$A$2:$C$1045,3,FALSE),F1269)</f>
        <v>NR NAV EXP INTEL CMD 0222</v>
      </c>
      <c r="I1269" s="7" t="s">
        <v>1949</v>
      </c>
      <c r="J1269" s="7" t="s">
        <v>1950</v>
      </c>
      <c r="K1269" s="7" t="s">
        <v>1144</v>
      </c>
      <c r="L1269" s="7" t="s">
        <v>1951</v>
      </c>
      <c r="M1269" s="7" t="s">
        <v>1942</v>
      </c>
      <c r="Q1269" s="9" t="str">
        <f t="shared" si="58"/>
        <v xml:space="preserve">						{"86935","NR NAV EXP INTEL CMD 0222 (NOSC KITSAP WA)"},</v>
      </c>
      <c r="R1269" s="9" t="str">
        <f t="shared" si="59"/>
        <v>insert into FTS_rui_codes (suggest_text_1, suggest_text_2, source) values ("86935","NR NAV EXP INTEL CMD 0222 (NOSC KITSAP WA)","RESFOR N12 (07APR2021) and Re-Title List");</v>
      </c>
    </row>
    <row r="1270" spans="1:18" ht="32" x14ac:dyDescent="0.2">
      <c r="A1270" s="10" t="s">
        <v>141</v>
      </c>
      <c r="B1270" s="10" t="s">
        <v>4859</v>
      </c>
      <c r="C1270" s="65">
        <v>86936</v>
      </c>
      <c r="D1270" s="10" t="s">
        <v>4863</v>
      </c>
      <c r="E1270" s="59">
        <f t="shared" si="57"/>
        <v>86936</v>
      </c>
      <c r="F1270" s="10" t="s">
        <v>4864</v>
      </c>
      <c r="G1270" s="59" t="e">
        <f>+VLOOKUP(C1270,'Unit Retitle List'!$A$2:$C$1045,3,FALSE)</f>
        <v>#N/A</v>
      </c>
      <c r="H1270" s="10" t="str">
        <f>+IFERROR(VLOOKUP(C1270,'Unit Retitle List'!$A$2:$C$1045,3,FALSE),F1270)</f>
        <v>NR VAQRON 209 DET WHIDBEY</v>
      </c>
      <c r="I1270" s="10" t="s">
        <v>4865</v>
      </c>
      <c r="J1270" s="10" t="s">
        <v>4652</v>
      </c>
      <c r="K1270" s="10" t="s">
        <v>1144</v>
      </c>
      <c r="L1270" s="10" t="s">
        <v>4660</v>
      </c>
      <c r="M1270" s="10" t="s">
        <v>4860</v>
      </c>
      <c r="Q1270" s="9" t="str">
        <f t="shared" si="58"/>
        <v xml:space="preserve">						{"86936","NR VAQRON 209 DET WHIDBEY (VAQ 209)"},</v>
      </c>
      <c r="R1270" s="9" t="str">
        <f t="shared" si="59"/>
        <v>insert into FTS_rui_codes (suggest_text_1, suggest_text_2, source) values ("86936","NR VAQRON 209 DET WHIDBEY (VAQ 209)","RESFOR N12 (07APR2021) and Re-Title List");</v>
      </c>
    </row>
    <row r="1271" spans="1:18" ht="32" x14ac:dyDescent="0.2">
      <c r="A1271" s="10" t="s">
        <v>141</v>
      </c>
      <c r="B1271" s="10" t="s">
        <v>2652</v>
      </c>
      <c r="C1271" s="65">
        <v>86937</v>
      </c>
      <c r="D1271" s="10" t="s">
        <v>2705</v>
      </c>
      <c r="E1271" s="59">
        <f t="shared" si="57"/>
        <v>86937</v>
      </c>
      <c r="F1271" s="10" t="s">
        <v>2706</v>
      </c>
      <c r="G1271" s="59" t="str">
        <f>+VLOOKUP(C1271,'Unit Retitle List'!$A$2:$C$1045,3,FALSE)</f>
        <v>NR C7F N5 FUPLANS</v>
      </c>
      <c r="H1271" s="10" t="str">
        <f>+IFERROR(VLOOKUP(C1271,'Unit Retitle List'!$A$2:$C$1045,3,FALSE),F1271)</f>
        <v>NR C7F N5 FUPLANS</v>
      </c>
      <c r="I1271" s="10" t="s">
        <v>2655</v>
      </c>
      <c r="J1271" s="10" t="s">
        <v>2656</v>
      </c>
      <c r="K1271" s="10" t="s">
        <v>2657</v>
      </c>
      <c r="L1271" s="10" t="s">
        <v>2658</v>
      </c>
      <c r="M1271" s="10" t="s">
        <v>2659</v>
      </c>
      <c r="Q1271" s="9" t="str">
        <f t="shared" si="58"/>
        <v xml:space="preserve">						{"86937","NR C7F N5 FUPLANS (NOSC NEWPORT RI)"},</v>
      </c>
      <c r="R1271" s="9" t="str">
        <f t="shared" si="59"/>
        <v>insert into FTS_rui_codes (suggest_text_1, suggest_text_2, source) values ("86937","NR C7F N5 FUPLANS (NOSC NEWPORT RI)","RESFOR N12 (07APR2021) and Re-Title List");</v>
      </c>
    </row>
    <row r="1272" spans="1:18" ht="32" x14ac:dyDescent="0.2">
      <c r="A1272" s="10" t="s">
        <v>291</v>
      </c>
      <c r="B1272" s="10" t="s">
        <v>1749</v>
      </c>
      <c r="C1272" s="65">
        <v>86938</v>
      </c>
      <c r="D1272" s="10" t="s">
        <v>1858</v>
      </c>
      <c r="E1272" s="59">
        <f t="shared" si="57"/>
        <v>86938</v>
      </c>
      <c r="F1272" s="10" t="s">
        <v>1859</v>
      </c>
      <c r="G1272" s="59" t="e">
        <f>+VLOOKUP(C1272,'Unit Retitle List'!$A$2:$C$1045,3,FALSE)</f>
        <v>#N/A</v>
      </c>
      <c r="H1272" s="10" t="str">
        <f>+IFERROR(VLOOKUP(C1272,'Unit Retitle List'!$A$2:$C$1045,3,FALSE),F1272)</f>
        <v>NR LCS MCM DIV MAYPORT</v>
      </c>
      <c r="I1272" s="10" t="s">
        <v>1753</v>
      </c>
      <c r="J1272" s="10" t="s">
        <v>53</v>
      </c>
      <c r="K1272" s="10" t="s">
        <v>54</v>
      </c>
      <c r="L1272" s="10" t="s">
        <v>1754</v>
      </c>
      <c r="M1272" s="10" t="s">
        <v>1755</v>
      </c>
      <c r="O1272" s="29"/>
      <c r="Q1272" s="9" t="str">
        <f t="shared" si="58"/>
        <v xml:space="preserve">						{"86938","NR LCS MCM DIV MAYPORT (NOSC JACKSONVILLE FL)"},</v>
      </c>
      <c r="R1272" s="9" t="str">
        <f t="shared" si="59"/>
        <v>insert into FTS_rui_codes (suggest_text_1, suggest_text_2, source) values ("86938","NR LCS MCM DIV MAYPORT (NOSC JACKSONVILLE FL)","RESFOR N12 (07APR2021) and Re-Title List");</v>
      </c>
    </row>
    <row r="1273" spans="1:18" ht="32" x14ac:dyDescent="0.2">
      <c r="A1273" s="10" t="s">
        <v>291</v>
      </c>
      <c r="B1273" s="10" t="s">
        <v>3736</v>
      </c>
      <c r="C1273" s="65">
        <v>86942</v>
      </c>
      <c r="D1273" s="10" t="s">
        <v>3829</v>
      </c>
      <c r="E1273" s="59">
        <f t="shared" si="57"/>
        <v>86942</v>
      </c>
      <c r="F1273" s="10" t="s">
        <v>3829</v>
      </c>
      <c r="G1273" s="59" t="e">
        <f>+VLOOKUP(C1273,'Unit Retitle List'!$A$2:$C$1045,3,FALSE)</f>
        <v>#N/A</v>
      </c>
      <c r="H1273" s="10" t="str">
        <f>+IFERROR(VLOOKUP(C1273,'Unit Retitle List'!$A$2:$C$1045,3,FALSE),F1273)</f>
        <v>NR SPAWAR 466</v>
      </c>
      <c r="I1273" s="10" t="s">
        <v>3830</v>
      </c>
      <c r="J1273" s="10" t="s">
        <v>47</v>
      </c>
      <c r="K1273" s="10" t="s">
        <v>48</v>
      </c>
      <c r="L1273" s="10" t="s">
        <v>3740</v>
      </c>
      <c r="M1273" s="22" t="s">
        <v>3741</v>
      </c>
      <c r="O1273" s="14"/>
      <c r="P1273" s="13"/>
      <c r="Q1273" s="9" t="str">
        <f t="shared" si="58"/>
        <v xml:space="preserve">						{"86942","NR SPAWAR 466 (NOSC SAN DIEGO CA)"},</v>
      </c>
      <c r="R1273" s="9" t="str">
        <f t="shared" si="59"/>
        <v>insert into FTS_rui_codes (suggest_text_1, suggest_text_2, source) values ("86942","NR SPAWAR 466 (NOSC SAN DIEGO CA)","RESFOR N12 (07APR2021) and Re-Title List");</v>
      </c>
    </row>
    <row r="1274" spans="1:18" ht="32" x14ac:dyDescent="0.2">
      <c r="A1274" s="10" t="s">
        <v>291</v>
      </c>
      <c r="B1274" s="10" t="s">
        <v>3878</v>
      </c>
      <c r="C1274" s="65">
        <v>86943</v>
      </c>
      <c r="D1274" s="10" t="s">
        <v>3895</v>
      </c>
      <c r="E1274" s="59">
        <f t="shared" si="57"/>
        <v>86943</v>
      </c>
      <c r="F1274" s="10" t="s">
        <v>3895</v>
      </c>
      <c r="G1274" s="59" t="e">
        <f>+VLOOKUP(C1274,'Unit Retitle List'!$A$2:$C$1045,3,FALSE)</f>
        <v>#N/A</v>
      </c>
      <c r="H1274" s="10" t="str">
        <f>+IFERROR(VLOOKUP(C1274,'Unit Retitle List'!$A$2:$C$1045,3,FALSE),F1274)</f>
        <v>NR SPAWAR 220</v>
      </c>
      <c r="I1274" s="10" t="s">
        <v>3881</v>
      </c>
      <c r="J1274" s="10" t="s">
        <v>3882</v>
      </c>
      <c r="K1274" s="10" t="s">
        <v>48</v>
      </c>
      <c r="L1274" s="10" t="s">
        <v>3883</v>
      </c>
      <c r="M1274" s="22" t="s">
        <v>3884</v>
      </c>
      <c r="O1274" s="17"/>
      <c r="P1274" s="13"/>
      <c r="Q1274" s="9" t="str">
        <f t="shared" si="58"/>
        <v xml:space="preserve">						{"86943","NR SPAWAR 220 (NOSC SAN JOSE CA)"},</v>
      </c>
      <c r="R1274" s="9" t="str">
        <f t="shared" si="59"/>
        <v>insert into FTS_rui_codes (suggest_text_1, suggest_text_2, source) values ("86943","NR SPAWAR 220 (NOSC SAN JOSE CA)","RESFOR N12 (07APR2021) and Re-Title List");</v>
      </c>
    </row>
    <row r="1275" spans="1:18" ht="32" x14ac:dyDescent="0.2">
      <c r="A1275" s="10" t="s">
        <v>291</v>
      </c>
      <c r="B1275" s="7" t="s">
        <v>2730</v>
      </c>
      <c r="C1275" s="66">
        <v>86952</v>
      </c>
      <c r="D1275" s="7" t="s">
        <v>2854</v>
      </c>
      <c r="E1275" s="59">
        <f t="shared" si="57"/>
        <v>86952</v>
      </c>
      <c r="F1275" s="7" t="s">
        <v>2855</v>
      </c>
      <c r="G1275" s="59" t="str">
        <f>+VLOOKUP(C1275,'Unit Retitle List'!$A$2:$C$1045,3,FALSE)</f>
        <v>NCHB 10 AIR</v>
      </c>
      <c r="H1275" s="10" t="str">
        <f>+IFERROR(VLOOKUP(C1275,'Unit Retitle List'!$A$2:$C$1045,3,FALSE),F1275)</f>
        <v>NCHB 10 AIR</v>
      </c>
      <c r="I1275" s="7" t="s">
        <v>2734</v>
      </c>
      <c r="J1275" s="7" t="s">
        <v>2735</v>
      </c>
      <c r="K1275" s="7" t="s">
        <v>26</v>
      </c>
      <c r="L1275" s="7" t="s">
        <v>2736</v>
      </c>
      <c r="M1275" s="7" t="s">
        <v>2737</v>
      </c>
      <c r="Q1275" s="9" t="str">
        <f t="shared" si="58"/>
        <v xml:space="preserve">						{"86952","NCHB 10 AIR (NOSC NORFOLK VA)"},</v>
      </c>
      <c r="R1275" s="9" t="str">
        <f t="shared" si="59"/>
        <v>insert into FTS_rui_codes (suggest_text_1, suggest_text_2, source) values ("86952","NCHB 10 AIR (NOSC NORFOLK VA)","RESFOR N12 (07APR2021) and Re-Title List");</v>
      </c>
    </row>
    <row r="1276" spans="1:18" ht="32" x14ac:dyDescent="0.2">
      <c r="A1276" s="10" t="s">
        <v>291</v>
      </c>
      <c r="B1276" s="7" t="s">
        <v>67</v>
      </c>
      <c r="C1276" s="66">
        <v>86954</v>
      </c>
      <c r="D1276" s="7" t="s">
        <v>68</v>
      </c>
      <c r="E1276" s="59">
        <f t="shared" si="57"/>
        <v>86954</v>
      </c>
      <c r="F1276" s="7" t="s">
        <v>69</v>
      </c>
      <c r="G1276" s="59" t="str">
        <f>+VLOOKUP(C1276,'Unit Retitle List'!$A$2:$C$1045,3,FALSE)</f>
        <v>NR RSU AKR</v>
      </c>
      <c r="H1276" s="10" t="str">
        <f>+IFERROR(VLOOKUP(C1276,'Unit Retitle List'!$A$2:$C$1045,3,FALSE),F1276)</f>
        <v>NR RSU AKR</v>
      </c>
      <c r="I1276" s="7" t="s">
        <v>70</v>
      </c>
      <c r="J1276" s="7" t="s">
        <v>71</v>
      </c>
      <c r="K1276" s="7" t="s">
        <v>72</v>
      </c>
      <c r="L1276" s="7" t="s">
        <v>73</v>
      </c>
      <c r="M1276" s="7" t="s">
        <v>74</v>
      </c>
      <c r="O1276" s="7"/>
      <c r="Q1276" s="9" t="str">
        <f t="shared" si="58"/>
        <v xml:space="preserve">						{"86954","NR RSU AKR (NOSC AKRON OH)"},</v>
      </c>
      <c r="R1276" s="9" t="str">
        <f t="shared" si="59"/>
        <v>insert into FTS_rui_codes (suggest_text_1, suggest_text_2, source) values ("86954","NR RSU AKR (NOSC AKRON OH)","RESFOR N12 (07APR2021) and Re-Title List");</v>
      </c>
    </row>
    <row r="1277" spans="1:18" ht="32" x14ac:dyDescent="0.2">
      <c r="A1277" s="10" t="s">
        <v>291</v>
      </c>
      <c r="B1277" s="10" t="s">
        <v>1641</v>
      </c>
      <c r="C1277" s="65">
        <v>86961</v>
      </c>
      <c r="D1277" s="10" t="s">
        <v>1667</v>
      </c>
      <c r="E1277" s="59">
        <f t="shared" si="57"/>
        <v>86961</v>
      </c>
      <c r="F1277" s="10" t="s">
        <v>1668</v>
      </c>
      <c r="G1277" s="59" t="str">
        <f>+VLOOKUP(C1277,'Unit Retitle List'!$A$2:$C$1045,3,FALSE)</f>
        <v>NR RSU HOU</v>
      </c>
      <c r="H1277" s="10" t="str">
        <f>+IFERROR(VLOOKUP(C1277,'Unit Retitle List'!$A$2:$C$1045,3,FALSE),F1277)</f>
        <v>NR RSU HOU</v>
      </c>
      <c r="I1277" s="10" t="s">
        <v>1645</v>
      </c>
      <c r="J1277" s="10" t="s">
        <v>1646</v>
      </c>
      <c r="K1277" s="10" t="s">
        <v>18</v>
      </c>
      <c r="L1277" s="10" t="s">
        <v>1647</v>
      </c>
      <c r="M1277" s="10" t="s">
        <v>1648</v>
      </c>
      <c r="Q1277" s="9" t="str">
        <f t="shared" si="58"/>
        <v xml:space="preserve">						{"86961","NR RSU HOU (NOSC HOUSTON TX)"},</v>
      </c>
      <c r="R1277" s="9" t="str">
        <f t="shared" si="59"/>
        <v>insert into FTS_rui_codes (suggest_text_1, suggest_text_2, source) values ("86961","NR RSU HOU (NOSC HOUSTON TX)","RESFOR N12 (07APR2021) and Re-Title List");</v>
      </c>
    </row>
    <row r="1278" spans="1:18" ht="32" x14ac:dyDescent="0.2">
      <c r="A1278" s="10" t="s">
        <v>291</v>
      </c>
      <c r="B1278" s="7" t="s">
        <v>67</v>
      </c>
      <c r="C1278" s="66">
        <v>86963</v>
      </c>
      <c r="D1278" s="7" t="s">
        <v>77</v>
      </c>
      <c r="E1278" s="59">
        <f t="shared" si="57"/>
        <v>86963</v>
      </c>
      <c r="F1278" s="7" t="s">
        <v>78</v>
      </c>
      <c r="G1278" s="59" t="str">
        <f>+VLOOKUP(C1278,'Unit Retitle List'!$A$2:$C$1045,3,FALSE)</f>
        <v>NMCB 25 AKR</v>
      </c>
      <c r="H1278" s="10" t="str">
        <f>+IFERROR(VLOOKUP(C1278,'Unit Retitle List'!$A$2:$C$1045,3,FALSE),F1278)</f>
        <v>NMCB 25 AKR</v>
      </c>
      <c r="I1278" s="7" t="s">
        <v>70</v>
      </c>
      <c r="J1278" s="7" t="s">
        <v>71</v>
      </c>
      <c r="K1278" s="7" t="s">
        <v>72</v>
      </c>
      <c r="L1278" s="7" t="s">
        <v>73</v>
      </c>
      <c r="M1278" s="7" t="s">
        <v>74</v>
      </c>
      <c r="Q1278" s="9" t="str">
        <f t="shared" si="58"/>
        <v xml:space="preserve">						{"86963","NMCB 25 AKR (NOSC AKRON OH)"},</v>
      </c>
      <c r="R1278" s="9" t="str">
        <f t="shared" si="59"/>
        <v>insert into FTS_rui_codes (suggest_text_1, suggest_text_2, source) values ("86963","NMCB 25 AKR (NOSC AKRON OH)","RESFOR N12 (07APR2021) and Re-Title List");</v>
      </c>
    </row>
    <row r="1279" spans="1:18" ht="32" x14ac:dyDescent="0.2">
      <c r="A1279" s="10" t="s">
        <v>291</v>
      </c>
      <c r="B1279" s="10" t="s">
        <v>610</v>
      </c>
      <c r="C1279" s="65">
        <v>86978</v>
      </c>
      <c r="D1279" s="10" t="s">
        <v>628</v>
      </c>
      <c r="E1279" s="59">
        <f t="shared" si="57"/>
        <v>86978</v>
      </c>
      <c r="F1279" s="10" t="s">
        <v>629</v>
      </c>
      <c r="G1279" s="59" t="str">
        <f>+VLOOKUP(C1279,'Unit Retitle List'!$A$2:$C$1045,3,FALSE)</f>
        <v>NR RSU CTN</v>
      </c>
      <c r="H1279" s="10" t="str">
        <f>+IFERROR(VLOOKUP(C1279,'Unit Retitle List'!$A$2:$C$1045,3,FALSE),F1279)</f>
        <v>NR RSU CTN</v>
      </c>
      <c r="I1279" s="10" t="s">
        <v>614</v>
      </c>
      <c r="J1279" s="10" t="s">
        <v>615</v>
      </c>
      <c r="K1279" s="10" t="s">
        <v>616</v>
      </c>
      <c r="L1279" s="10" t="s">
        <v>620</v>
      </c>
      <c r="M1279" s="10" t="s">
        <v>618</v>
      </c>
      <c r="Q1279" s="9" t="str">
        <f t="shared" si="58"/>
        <v xml:space="preserve">						{"86978","NR RSU CTN (NOSC CHATTANOOGA TN)"},</v>
      </c>
      <c r="R1279" s="9" t="str">
        <f t="shared" si="59"/>
        <v>insert into FTS_rui_codes (suggest_text_1, suggest_text_2, source) values ("86978","NR RSU CTN (NOSC CHATTANOOGA TN)","RESFOR N12 (07APR2021) and Re-Title List");</v>
      </c>
    </row>
    <row r="1280" spans="1:18" ht="32" x14ac:dyDescent="0.2">
      <c r="A1280" s="10" t="s">
        <v>291</v>
      </c>
      <c r="B1280" s="10" t="s">
        <v>4324</v>
      </c>
      <c r="C1280" s="65">
        <v>86981</v>
      </c>
      <c r="D1280" s="10" t="s">
        <v>4325</v>
      </c>
      <c r="E1280" s="59">
        <f t="shared" si="57"/>
        <v>86981</v>
      </c>
      <c r="F1280" s="10" t="s">
        <v>4326</v>
      </c>
      <c r="G1280" s="59" t="e">
        <f>+VLOOKUP(C1280,'Unit Retitle List'!$A$2:$C$1045,3,FALSE)</f>
        <v>#N/A</v>
      </c>
      <c r="H1280" s="10" t="str">
        <f>+IFERROR(VLOOKUP(C1280,'Unit Retitle List'!$A$2:$C$1045,3,FALSE),F1280)</f>
        <v>NR CONT ENG MGMT PACFLT</v>
      </c>
      <c r="I1280" s="10" t="s">
        <v>4327</v>
      </c>
      <c r="J1280" s="10" t="s">
        <v>4328</v>
      </c>
      <c r="K1280" s="10" t="s">
        <v>48</v>
      </c>
      <c r="L1280" s="10" t="s">
        <v>4329</v>
      </c>
      <c r="M1280" s="22" t="s">
        <v>4330</v>
      </c>
      <c r="P1280" s="13"/>
      <c r="Q1280" s="9" t="str">
        <f t="shared" si="58"/>
        <v xml:space="preserve">						{"86981","NR CONT ENG MGMT PACFLT (NOSC VENTURA COUNTY CA)"},</v>
      </c>
      <c r="R1280" s="9" t="str">
        <f t="shared" si="59"/>
        <v>insert into FTS_rui_codes (suggest_text_1, suggest_text_2, source) values ("86981","NR CONT ENG MGMT PACFLT (NOSC VENTURA COUNTY CA)","RESFOR N12 (07APR2021) and Re-Title List");</v>
      </c>
    </row>
    <row r="1281" spans="1:18" ht="32" x14ac:dyDescent="0.2">
      <c r="A1281" s="10" t="s">
        <v>291</v>
      </c>
      <c r="B1281" s="10" t="s">
        <v>2652</v>
      </c>
      <c r="C1281" s="65">
        <v>86983</v>
      </c>
      <c r="D1281" s="10" t="s">
        <v>2702</v>
      </c>
      <c r="E1281" s="59">
        <f t="shared" si="57"/>
        <v>86983</v>
      </c>
      <c r="F1281" s="10" t="s">
        <v>2702</v>
      </c>
      <c r="G1281" s="59" t="e">
        <f>+VLOOKUP(C1281,'Unit Retitle List'!$A$2:$C$1045,3,FALSE)</f>
        <v>#N/A</v>
      </c>
      <c r="H1281" s="10" t="str">
        <f>+IFERROR(VLOOKUP(C1281,'Unit Retitle List'!$A$2:$C$1045,3,FALSE),F1281)</f>
        <v>NR ONR/NRL S&amp;T 107</v>
      </c>
      <c r="I1281" s="10" t="s">
        <v>2655</v>
      </c>
      <c r="J1281" s="10" t="s">
        <v>2656</v>
      </c>
      <c r="K1281" s="10" t="s">
        <v>2657</v>
      </c>
      <c r="L1281" s="10" t="s">
        <v>2662</v>
      </c>
      <c r="M1281" s="10" t="s">
        <v>2659</v>
      </c>
      <c r="Q1281" s="9" t="str">
        <f t="shared" si="58"/>
        <v xml:space="preserve">						{"86983","NR ONR/NRL S&amp;T 107 (NOSC NEWPORT RI)"},</v>
      </c>
      <c r="R1281" s="9" t="str">
        <f t="shared" si="59"/>
        <v>insert into FTS_rui_codes (suggest_text_1, suggest_text_2, source) values ("86983","NR ONR/NRL S&amp;T 107 (NOSC NEWPORT RI)","RESFOR N12 (07APR2021) and Re-Title List");</v>
      </c>
    </row>
    <row r="1282" spans="1:18" ht="32" x14ac:dyDescent="0.2">
      <c r="A1282" s="10" t="s">
        <v>291</v>
      </c>
      <c r="B1282" s="10" t="s">
        <v>3736</v>
      </c>
      <c r="C1282" s="65">
        <v>86984</v>
      </c>
      <c r="D1282" s="10" t="s">
        <v>3798</v>
      </c>
      <c r="E1282" s="59">
        <f t="shared" si="57"/>
        <v>86984</v>
      </c>
      <c r="F1282" s="10" t="s">
        <v>3798</v>
      </c>
      <c r="G1282" s="59" t="str">
        <f>+VLOOKUP(C1282,'Unit Retitle List'!$A$2:$C$1045,3,FALSE)</f>
        <v>NR ONR/NRL SDC</v>
      </c>
      <c r="H1282" s="10" t="str">
        <f>+IFERROR(VLOOKUP(C1282,'Unit Retitle List'!$A$2:$C$1045,3,FALSE),F1282)</f>
        <v>NR ONR/NRL SDC</v>
      </c>
      <c r="I1282" s="10" t="s">
        <v>3746</v>
      </c>
      <c r="J1282" s="10" t="s">
        <v>47</v>
      </c>
      <c r="K1282" s="10" t="s">
        <v>48</v>
      </c>
      <c r="L1282" s="10" t="s">
        <v>3740</v>
      </c>
      <c r="M1282" s="22" t="s">
        <v>3741</v>
      </c>
      <c r="O1282" s="17"/>
      <c r="P1282" s="13"/>
      <c r="Q1282" s="9" t="str">
        <f t="shared" si="58"/>
        <v xml:space="preserve">						{"86984","NR ONR/NRL SDC (NOSC SAN DIEGO CA)"},</v>
      </c>
      <c r="R1282" s="9" t="str">
        <f t="shared" si="59"/>
        <v>insert into FTS_rui_codes (suggest_text_1, suggest_text_2, source) values ("86984","NR ONR/NRL SDC (NOSC SAN DIEGO CA)","RESFOR N12 (07APR2021) and Re-Title List");</v>
      </c>
    </row>
    <row r="1283" spans="1:18" ht="32" x14ac:dyDescent="0.2">
      <c r="A1283" s="10" t="s">
        <v>291</v>
      </c>
      <c r="B1283" s="10" t="s">
        <v>3423</v>
      </c>
      <c r="C1283" s="65">
        <v>86985</v>
      </c>
      <c r="D1283" s="10" t="s">
        <v>3456</v>
      </c>
      <c r="E1283" s="59">
        <f t="shared" ref="E1283:E1346" si="60">+IF(LEN(C1283)&lt;=4,_xlfn.CONCAT("0",C1283),C1283)</f>
        <v>86985</v>
      </c>
      <c r="F1283" s="10" t="s">
        <v>3456</v>
      </c>
      <c r="G1283" s="59" t="str">
        <f>+VLOOKUP(C1283,'Unit Retitle List'!$A$2:$C$1045,3,FALSE)</f>
        <v>NR ONR/NRL RAL</v>
      </c>
      <c r="H1283" s="10" t="str">
        <f>+IFERROR(VLOOKUP(C1283,'Unit Retitle List'!$A$2:$C$1045,3,FALSE),F1283)</f>
        <v>NR ONR/NRL RAL</v>
      </c>
      <c r="I1283" s="10" t="s">
        <v>3444</v>
      </c>
      <c r="J1283" s="10" t="s">
        <v>3427</v>
      </c>
      <c r="K1283" s="10" t="s">
        <v>577</v>
      </c>
      <c r="L1283" s="10" t="s">
        <v>3445</v>
      </c>
      <c r="M1283" s="10" t="s">
        <v>3429</v>
      </c>
      <c r="Q1283" s="9" t="str">
        <f t="shared" ref="Q1283:Q1346" si="61">+_xlfn.CONCAT("						{""",E1283,""",""",H1283," (",B1283,")""},")</f>
        <v xml:space="preserve">						{"86985","NR ONR/NRL RAL (NOSC RALEIGH NC)"},</v>
      </c>
      <c r="R1283" s="9" t="str">
        <f t="shared" ref="R1283:R1346" si="62">+_xlfn.CONCAT("insert into FTS_rui_codes (suggest_text_1, suggest_text_2, source) values (""",E1283,""",""",H1283," (",B1283,")"",""RESFOR N12 (07APR2021) and Re-Title List"");")</f>
        <v>insert into FTS_rui_codes (suggest_text_1, suggest_text_2, source) values ("86985","NR ONR/NRL RAL (NOSC RALEIGH NC)","RESFOR N12 (07APR2021) and Re-Title List");</v>
      </c>
    </row>
    <row r="1284" spans="1:18" ht="32" x14ac:dyDescent="0.2">
      <c r="A1284" s="10" t="s">
        <v>291</v>
      </c>
      <c r="B1284" s="10" t="s">
        <v>533</v>
      </c>
      <c r="C1284" s="65">
        <v>86986</v>
      </c>
      <c r="D1284" s="10" t="s">
        <v>559</v>
      </c>
      <c r="E1284" s="59">
        <f t="shared" si="60"/>
        <v>86986</v>
      </c>
      <c r="F1284" s="10" t="s">
        <v>560</v>
      </c>
      <c r="G1284" s="59" t="str">
        <f>+VLOOKUP(C1284,'Unit Retitle List'!$A$2:$C$1045,3,FALSE)</f>
        <v>NR RSU CHA</v>
      </c>
      <c r="H1284" s="10" t="str">
        <f>+IFERROR(VLOOKUP(C1284,'Unit Retitle List'!$A$2:$C$1045,3,FALSE),F1284)</f>
        <v>NR RSU CHA</v>
      </c>
      <c r="I1284" s="10" t="s">
        <v>544</v>
      </c>
      <c r="J1284" s="10" t="s">
        <v>538</v>
      </c>
      <c r="K1284" s="10" t="s">
        <v>539</v>
      </c>
      <c r="L1284" s="10" t="s">
        <v>540</v>
      </c>
      <c r="M1284" s="10" t="s">
        <v>541</v>
      </c>
      <c r="Q1284" s="9" t="str">
        <f t="shared" si="61"/>
        <v xml:space="preserve">						{"86986","NR RSU CHA (NOSC CHARLESTON SC)"},</v>
      </c>
      <c r="R1284" s="9" t="str">
        <f t="shared" si="62"/>
        <v>insert into FTS_rui_codes (suggest_text_1, suggest_text_2, source) values ("86986","NR RSU CHA (NOSC CHARLESTON SC)","RESFOR N12 (07APR2021) and Re-Title List");</v>
      </c>
    </row>
    <row r="1285" spans="1:18" ht="32" x14ac:dyDescent="0.2">
      <c r="A1285" s="10" t="s">
        <v>291</v>
      </c>
      <c r="B1285" s="7" t="s">
        <v>2730</v>
      </c>
      <c r="C1285" s="66">
        <v>86987</v>
      </c>
      <c r="D1285" s="7" t="s">
        <v>2838</v>
      </c>
      <c r="E1285" s="59">
        <f t="shared" si="60"/>
        <v>86987</v>
      </c>
      <c r="F1285" s="7" t="s">
        <v>2838</v>
      </c>
      <c r="G1285" s="59" t="str">
        <f>+VLOOKUP(C1285,'Unit Retitle List'!$A$2:$C$1045,3,FALSE)</f>
        <v>NR ONR/NRL NOR</v>
      </c>
      <c r="H1285" s="10" t="str">
        <f>+IFERROR(VLOOKUP(C1285,'Unit Retitle List'!$A$2:$C$1045,3,FALSE),F1285)</f>
        <v>NR ONR/NRL NOR</v>
      </c>
      <c r="I1285" s="7" t="s">
        <v>2734</v>
      </c>
      <c r="J1285" s="7" t="s">
        <v>2735</v>
      </c>
      <c r="K1285" s="7" t="s">
        <v>26</v>
      </c>
      <c r="L1285" s="7" t="s">
        <v>2736</v>
      </c>
      <c r="M1285" s="7" t="s">
        <v>2737</v>
      </c>
      <c r="Q1285" s="9" t="str">
        <f t="shared" si="61"/>
        <v xml:space="preserve">						{"86987","NR ONR/NRL NOR (NOSC NORFOLK VA)"},</v>
      </c>
      <c r="R1285" s="9" t="str">
        <f t="shared" si="62"/>
        <v>insert into FTS_rui_codes (suggest_text_1, suggest_text_2, source) values ("86987","NR ONR/NRL NOR (NOSC NORFOLK VA)","RESFOR N12 (07APR2021) and Re-Title List");</v>
      </c>
    </row>
    <row r="1286" spans="1:18" ht="32" x14ac:dyDescent="0.2">
      <c r="A1286" s="10" t="s">
        <v>291</v>
      </c>
      <c r="B1286" s="10" t="s">
        <v>1139</v>
      </c>
      <c r="C1286" s="65">
        <v>86988</v>
      </c>
      <c r="D1286" s="10" t="s">
        <v>1163</v>
      </c>
      <c r="E1286" s="59">
        <f t="shared" si="60"/>
        <v>86988</v>
      </c>
      <c r="F1286" s="11" t="s">
        <v>1163</v>
      </c>
      <c r="G1286" s="59" t="str">
        <f>+VLOOKUP(C1286,'Unit Retitle List'!$A$2:$C$1045,3,FALSE)</f>
        <v>NR ONR S&amp;T 115</v>
      </c>
      <c r="H1286" s="10" t="str">
        <f>+IFERROR(VLOOKUP(C1286,'Unit Retitle List'!$A$2:$C$1045,3,FALSE),F1286)</f>
        <v>NR ONR S&amp;T 115</v>
      </c>
      <c r="I1286" s="10" t="s">
        <v>1142</v>
      </c>
      <c r="J1286" s="10" t="s">
        <v>1143</v>
      </c>
      <c r="K1286" s="10" t="s">
        <v>1144</v>
      </c>
      <c r="L1286" s="10" t="s">
        <v>1164</v>
      </c>
      <c r="M1286" s="10" t="s">
        <v>1146</v>
      </c>
      <c r="Q1286" s="9" t="str">
        <f t="shared" si="61"/>
        <v xml:space="preserve">						{"86988","NR ONR S&amp;T 115 (NOSC EVERETT WA)"},</v>
      </c>
      <c r="R1286" s="9" t="str">
        <f t="shared" si="62"/>
        <v>insert into FTS_rui_codes (suggest_text_1, suggest_text_2, source) values ("86988","NR ONR S&amp;T 115 (NOSC EVERETT WA)","RESFOR N12 (07APR2021) and Re-Title List");</v>
      </c>
    </row>
    <row r="1287" spans="1:18" ht="32" x14ac:dyDescent="0.2">
      <c r="A1287" s="10" t="s">
        <v>291</v>
      </c>
      <c r="B1287" s="10" t="s">
        <v>4428</v>
      </c>
      <c r="C1287" s="65">
        <v>86989</v>
      </c>
      <c r="D1287" s="10" t="s">
        <v>4510</v>
      </c>
      <c r="E1287" s="59">
        <f t="shared" si="60"/>
        <v>86989</v>
      </c>
      <c r="F1287" s="10" t="s">
        <v>4510</v>
      </c>
      <c r="G1287" s="59" t="str">
        <f>+VLOOKUP(C1287,'Unit Retitle List'!$A$2:$C$1045,3,FALSE)</f>
        <v>NR ONR S&amp;T 205</v>
      </c>
      <c r="H1287" s="10" t="str">
        <f>+IFERROR(VLOOKUP(C1287,'Unit Retitle List'!$A$2:$C$1045,3,FALSE),F1287)</f>
        <v>NR ONR S&amp;T 205</v>
      </c>
      <c r="I1287" s="10" t="s">
        <v>4431</v>
      </c>
      <c r="J1287" s="10" t="s">
        <v>4432</v>
      </c>
      <c r="K1287" s="10" t="s">
        <v>298</v>
      </c>
      <c r="L1287" s="10" t="s">
        <v>4433</v>
      </c>
      <c r="M1287" s="10" t="s">
        <v>4434</v>
      </c>
      <c r="Q1287" s="9" t="str">
        <f t="shared" si="61"/>
        <v xml:space="preserve">						{"86989","NR ONR S&amp;T 205 (NOSC WASHINGTON DC)"},</v>
      </c>
      <c r="R1287" s="9" t="str">
        <f t="shared" si="62"/>
        <v>insert into FTS_rui_codes (suggest_text_1, suggest_text_2, source) values ("86989","NR ONR S&amp;T 205 (NOSC WASHINGTON DC)","RESFOR N12 (07APR2021) and Re-Title List");</v>
      </c>
    </row>
    <row r="1288" spans="1:18" ht="32" x14ac:dyDescent="0.2">
      <c r="A1288" s="10" t="s">
        <v>291</v>
      </c>
      <c r="B1288" s="10" t="s">
        <v>1641</v>
      </c>
      <c r="C1288" s="65">
        <v>86990</v>
      </c>
      <c r="D1288" s="10" t="s">
        <v>1669</v>
      </c>
      <c r="E1288" s="59">
        <f t="shared" si="60"/>
        <v>86990</v>
      </c>
      <c r="F1288" s="10" t="s">
        <v>1669</v>
      </c>
      <c r="G1288" s="59" t="str">
        <f>+VLOOKUP(C1288,'Unit Retitle List'!$A$2:$C$1045,3,FALSE)</f>
        <v>NR ONR/NRL FWT</v>
      </c>
      <c r="H1288" s="10" t="str">
        <f>+IFERROR(VLOOKUP(C1288,'Unit Retitle List'!$A$2:$C$1045,3,FALSE),F1288)</f>
        <v>NR ONR/NRL FWT</v>
      </c>
      <c r="I1288" s="10" t="s">
        <v>1645</v>
      </c>
      <c r="J1288" s="10" t="s">
        <v>1646</v>
      </c>
      <c r="K1288" s="10" t="s">
        <v>18</v>
      </c>
      <c r="L1288" s="10" t="s">
        <v>1647</v>
      </c>
      <c r="M1288" s="10" t="s">
        <v>1648</v>
      </c>
      <c r="Q1288" s="9" t="str">
        <f t="shared" si="61"/>
        <v xml:space="preserve">						{"86990","NR ONR/NRL FWT (NOSC HOUSTON TX)"},</v>
      </c>
      <c r="R1288" s="9" t="str">
        <f t="shared" si="62"/>
        <v>insert into FTS_rui_codes (suggest_text_1, suggest_text_2, source) values ("86990","NR ONR/NRL FWT (NOSC HOUSTON TX)","RESFOR N12 (07APR2021) and Re-Title List");</v>
      </c>
    </row>
    <row r="1289" spans="1:18" ht="32" x14ac:dyDescent="0.2">
      <c r="A1289" s="10" t="s">
        <v>291</v>
      </c>
      <c r="B1289" s="10" t="s">
        <v>4428</v>
      </c>
      <c r="C1289" s="65">
        <v>86991</v>
      </c>
      <c r="D1289" s="10" t="s">
        <v>4509</v>
      </c>
      <c r="E1289" s="59">
        <f t="shared" si="60"/>
        <v>86991</v>
      </c>
      <c r="F1289" s="10" t="s">
        <v>4509</v>
      </c>
      <c r="G1289" s="59" t="str">
        <f>+VLOOKUP(C1289,'Unit Retitle List'!$A$2:$C$1045,3,FALSE)</f>
        <v>NR NRL HQ WAS</v>
      </c>
      <c r="H1289" s="10" t="str">
        <f>+IFERROR(VLOOKUP(C1289,'Unit Retitle List'!$A$2:$C$1045,3,FALSE),F1289)</f>
        <v>NR NRL HQ WAS</v>
      </c>
      <c r="I1289" s="10" t="s">
        <v>4431</v>
      </c>
      <c r="J1289" s="10" t="s">
        <v>4432</v>
      </c>
      <c r="K1289" s="10" t="s">
        <v>298</v>
      </c>
      <c r="L1289" s="10" t="s">
        <v>4433</v>
      </c>
      <c r="M1289" s="10" t="s">
        <v>4434</v>
      </c>
      <c r="Q1289" s="9" t="str">
        <f t="shared" si="61"/>
        <v xml:space="preserve">						{"86991","NR NRL HQ WAS (NOSC WASHINGTON DC)"},</v>
      </c>
      <c r="R1289" s="9" t="str">
        <f t="shared" si="62"/>
        <v>insert into FTS_rui_codes (suggest_text_1, suggest_text_2, source) values ("86991","NR NRL HQ WAS (NOSC WASHINGTON DC)","RESFOR N12 (07APR2021) and Re-Title List");</v>
      </c>
    </row>
    <row r="1290" spans="1:18" ht="32" x14ac:dyDescent="0.2">
      <c r="A1290" s="10" t="s">
        <v>291</v>
      </c>
      <c r="B1290" s="10" t="s">
        <v>2652</v>
      </c>
      <c r="C1290" s="65">
        <v>87030</v>
      </c>
      <c r="D1290" s="10" t="s">
        <v>2698</v>
      </c>
      <c r="E1290" s="59">
        <f t="shared" si="60"/>
        <v>87030</v>
      </c>
      <c r="F1290" s="10" t="s">
        <v>2699</v>
      </c>
      <c r="G1290" s="59" t="str">
        <f>+VLOOKUP(C1290,'Unit Retitle List'!$A$2:$C$1045,3,FALSE)</f>
        <v>NMCB 27 NPT</v>
      </c>
      <c r="H1290" s="10" t="str">
        <f>+IFERROR(VLOOKUP(C1290,'Unit Retitle List'!$A$2:$C$1045,3,FALSE),F1290)</f>
        <v>NMCB 27 NPT</v>
      </c>
      <c r="I1290" s="10" t="s">
        <v>2655</v>
      </c>
      <c r="J1290" s="10" t="s">
        <v>2656</v>
      </c>
      <c r="K1290" s="10" t="s">
        <v>2657</v>
      </c>
      <c r="L1290" s="10" t="s">
        <v>2658</v>
      </c>
      <c r="M1290" s="10" t="s">
        <v>2659</v>
      </c>
      <c r="Q1290" s="9" t="str">
        <f t="shared" si="61"/>
        <v xml:space="preserve">						{"87030","NMCB 27 NPT (NOSC NEWPORT RI)"},</v>
      </c>
      <c r="R1290" s="9" t="str">
        <f t="shared" si="62"/>
        <v>insert into FTS_rui_codes (suggest_text_1, suggest_text_2, source) values ("87030","NMCB 27 NPT (NOSC NEWPORT RI)","RESFOR N12 (07APR2021) and Re-Title List");</v>
      </c>
    </row>
    <row r="1291" spans="1:18" ht="32" x14ac:dyDescent="0.2">
      <c r="A1291" s="10" t="s">
        <v>291</v>
      </c>
      <c r="B1291" s="7" t="s">
        <v>2730</v>
      </c>
      <c r="C1291" s="66">
        <v>87032</v>
      </c>
      <c r="D1291" s="7" t="s">
        <v>2836</v>
      </c>
      <c r="E1291" s="59">
        <f t="shared" si="60"/>
        <v>87032</v>
      </c>
      <c r="F1291" s="7" t="s">
        <v>2837</v>
      </c>
      <c r="G1291" s="59" t="str">
        <f>+VLOOKUP(C1291,'Unit Retitle List'!$A$2:$C$1045,3,FALSE)</f>
        <v>NR C10F NCDOC</v>
      </c>
      <c r="H1291" s="10" t="str">
        <f>+IFERROR(VLOOKUP(C1291,'Unit Retitle List'!$A$2:$C$1045,3,FALSE),F1291)</f>
        <v>NR C10F NCDOC</v>
      </c>
      <c r="I1291" s="7" t="s">
        <v>2734</v>
      </c>
      <c r="J1291" s="7" t="s">
        <v>2735</v>
      </c>
      <c r="K1291" s="7" t="s">
        <v>26</v>
      </c>
      <c r="L1291" s="7" t="s">
        <v>2736</v>
      </c>
      <c r="M1291" s="7" t="s">
        <v>2737</v>
      </c>
      <c r="Q1291" s="9" t="str">
        <f t="shared" si="61"/>
        <v xml:space="preserve">						{"87032","NR C10F NCDOC (NOSC NORFOLK VA)"},</v>
      </c>
      <c r="R1291" s="9" t="str">
        <f t="shared" si="62"/>
        <v>insert into FTS_rui_codes (suggest_text_1, suggest_text_2, source) values ("87032","NR C10F NCDOC (NOSC NORFOLK VA)","RESFOR N12 (07APR2021) and Re-Title List");</v>
      </c>
    </row>
    <row r="1292" spans="1:18" ht="32" x14ac:dyDescent="0.2">
      <c r="A1292" s="10" t="s">
        <v>291</v>
      </c>
      <c r="B1292" s="7" t="s">
        <v>396</v>
      </c>
      <c r="C1292" s="66">
        <v>87038</v>
      </c>
      <c r="D1292" s="7" t="s">
        <v>403</v>
      </c>
      <c r="E1292" s="59">
        <f t="shared" si="60"/>
        <v>87038</v>
      </c>
      <c r="F1292" s="7" t="s">
        <v>404</v>
      </c>
      <c r="G1292" s="59" t="e">
        <f>+VLOOKUP(C1292,'Unit Retitle List'!$A$2:$C$1045,3,FALSE)</f>
        <v>#N/A</v>
      </c>
      <c r="H1292" s="10" t="str">
        <f>+IFERROR(VLOOKUP(C1292,'Unit Retitle List'!$A$2:$C$1045,3,FALSE),F1292)</f>
        <v>NR SRF-JRMC YOKOSUKA DET N</v>
      </c>
      <c r="I1292" s="7" t="s">
        <v>398</v>
      </c>
      <c r="J1292" s="7" t="s">
        <v>218</v>
      </c>
      <c r="K1292" s="7" t="s">
        <v>399</v>
      </c>
      <c r="L1292" s="7" t="s">
        <v>400</v>
      </c>
      <c r="M1292" s="7" t="s">
        <v>401</v>
      </c>
      <c r="Q1292" s="9" t="str">
        <f t="shared" si="61"/>
        <v xml:space="preserve">						{"87038","NR SRF-JRMC YOKOSUKA DET N (NOSC BATTLE CREEK MI)"},</v>
      </c>
      <c r="R1292" s="9" t="str">
        <f t="shared" si="62"/>
        <v>insert into FTS_rui_codes (suggest_text_1, suggest_text_2, source) values ("87038","NR SRF-JRMC YOKOSUKA DET N (NOSC BATTLE CREEK MI)","RESFOR N12 (07APR2021) and Re-Title List");</v>
      </c>
    </row>
    <row r="1293" spans="1:18" ht="32" x14ac:dyDescent="0.2">
      <c r="A1293" s="10" t="s">
        <v>291</v>
      </c>
      <c r="B1293" s="10" t="s">
        <v>2251</v>
      </c>
      <c r="C1293" s="65">
        <v>87045</v>
      </c>
      <c r="D1293" s="10" t="s">
        <v>2293</v>
      </c>
      <c r="E1293" s="59">
        <f t="shared" si="60"/>
        <v>87045</v>
      </c>
      <c r="F1293" s="10" t="s">
        <v>2294</v>
      </c>
      <c r="G1293" s="59" t="str">
        <f>+VLOOKUP(C1293,'Unit Retitle List'!$A$2:$C$1045,3,FALSE)</f>
        <v>NMCB 14 MEM</v>
      </c>
      <c r="H1293" s="10" t="str">
        <f>+IFERROR(VLOOKUP(C1293,'Unit Retitle List'!$A$2:$C$1045,3,FALSE),F1293)</f>
        <v>NMCB 14 MEM</v>
      </c>
      <c r="I1293" s="10" t="s">
        <v>2255</v>
      </c>
      <c r="J1293" s="10" t="s">
        <v>2256</v>
      </c>
      <c r="K1293" s="10" t="s">
        <v>616</v>
      </c>
      <c r="L1293" s="10" t="s">
        <v>2257</v>
      </c>
      <c r="M1293" s="10" t="s">
        <v>2258</v>
      </c>
      <c r="Q1293" s="9" t="str">
        <f t="shared" si="61"/>
        <v xml:space="preserve">						{"87045","NMCB 14 MEM (NOSC MEMPHIS TN)"},</v>
      </c>
      <c r="R1293" s="9" t="str">
        <f t="shared" si="62"/>
        <v>insert into FTS_rui_codes (suggest_text_1, suggest_text_2, source) values ("87045","NMCB 14 MEM (NOSC MEMPHIS TN)","RESFOR N12 (07APR2021) and Re-Title List");</v>
      </c>
    </row>
    <row r="1294" spans="1:18" ht="32" x14ac:dyDescent="0.2">
      <c r="A1294" s="10" t="s">
        <v>291</v>
      </c>
      <c r="B1294" s="10" t="s">
        <v>3383</v>
      </c>
      <c r="C1294" s="65">
        <v>87048</v>
      </c>
      <c r="D1294" s="10" t="s">
        <v>3399</v>
      </c>
      <c r="E1294" s="59">
        <f t="shared" si="60"/>
        <v>87048</v>
      </c>
      <c r="F1294" s="10" t="s">
        <v>3400</v>
      </c>
      <c r="G1294" s="59" t="e">
        <f>+VLOOKUP(C1294,'Unit Retitle List'!$A$2:$C$1045,3,FALSE)</f>
        <v>#N/A</v>
      </c>
      <c r="H1294" s="10" t="str">
        <f>+IFERROR(VLOOKUP(C1294,'Unit Retitle List'!$A$2:$C$1045,3,FALSE),F1294)</f>
        <v>NR DCMA EASTERN REG CMD</v>
      </c>
      <c r="I1294" s="10" t="s">
        <v>3387</v>
      </c>
      <c r="J1294" s="10" t="s">
        <v>3388</v>
      </c>
      <c r="K1294" s="10" t="s">
        <v>3389</v>
      </c>
      <c r="L1294" s="10" t="s">
        <v>3390</v>
      </c>
      <c r="M1294" s="10" t="s">
        <v>3391</v>
      </c>
      <c r="Q1294" s="9" t="str">
        <f t="shared" si="61"/>
        <v xml:space="preserve">						{"87048","NR DCMA EASTERN REG CMD (NOSC QUINCY MA)"},</v>
      </c>
      <c r="R1294" s="9" t="str">
        <f t="shared" si="62"/>
        <v>insert into FTS_rui_codes (suggest_text_1, suggest_text_2, source) values ("87048","NR DCMA EASTERN REG CMD (NOSC QUINCY MA)","RESFOR N12 (07APR2021) and Re-Title List");</v>
      </c>
    </row>
    <row r="1295" spans="1:18" ht="32" x14ac:dyDescent="0.2">
      <c r="A1295" s="10" t="s">
        <v>291</v>
      </c>
      <c r="B1295" s="10" t="s">
        <v>292</v>
      </c>
      <c r="C1295" s="65">
        <v>87049</v>
      </c>
      <c r="D1295" s="10" t="s">
        <v>332</v>
      </c>
      <c r="E1295" s="59">
        <f t="shared" si="60"/>
        <v>87049</v>
      </c>
      <c r="F1295" s="10" t="s">
        <v>333</v>
      </c>
      <c r="G1295" s="59" t="str">
        <f>+VLOOKUP(C1295,'Unit Retitle List'!$A$2:$C$1045,3,FALSE)</f>
        <v>NR DCMA BAL</v>
      </c>
      <c r="H1295" s="10" t="str">
        <f>+IFERROR(VLOOKUP(C1295,'Unit Retitle List'!$A$2:$C$1045,3,FALSE),F1295)</f>
        <v>NR DCMA BAL</v>
      </c>
      <c r="I1295" s="10" t="s">
        <v>307</v>
      </c>
      <c r="J1295" s="10" t="s">
        <v>297</v>
      </c>
      <c r="K1295" s="10" t="s">
        <v>298</v>
      </c>
      <c r="L1295" s="10" t="s">
        <v>308</v>
      </c>
      <c r="M1295" s="10" t="s">
        <v>300</v>
      </c>
      <c r="O1295" s="10"/>
      <c r="Q1295" s="9" t="str">
        <f t="shared" si="61"/>
        <v xml:space="preserve">						{"87049","NR DCMA BAL (NOSC BALTIMORE MD)"},</v>
      </c>
      <c r="R1295" s="9" t="str">
        <f t="shared" si="62"/>
        <v>insert into FTS_rui_codes (suggest_text_1, suggest_text_2, source) values ("87049","NR DCMA BAL (NOSC BALTIMORE MD)","RESFOR N12 (07APR2021) and Re-Title List");</v>
      </c>
    </row>
    <row r="1296" spans="1:18" ht="32" x14ac:dyDescent="0.2">
      <c r="A1296" s="10" t="s">
        <v>291</v>
      </c>
      <c r="B1296" s="10" t="s">
        <v>4159</v>
      </c>
      <c r="C1296" s="65">
        <v>87052</v>
      </c>
      <c r="D1296" s="10" t="s">
        <v>4177</v>
      </c>
      <c r="E1296" s="59">
        <f t="shared" si="60"/>
        <v>87052</v>
      </c>
      <c r="F1296" s="10" t="s">
        <v>4178</v>
      </c>
      <c r="G1296" s="59" t="str">
        <f>+VLOOKUP(C1296,'Unit Retitle List'!$A$2:$C$1045,3,FALSE)</f>
        <v>NMCB 14 TAL</v>
      </c>
      <c r="H1296" s="10" t="str">
        <f>+IFERROR(VLOOKUP(C1296,'Unit Retitle List'!$A$2:$C$1045,3,FALSE),F1296)</f>
        <v>NMCB 14 TAL</v>
      </c>
      <c r="I1296" s="10" t="s">
        <v>4163</v>
      </c>
      <c r="J1296" s="10" t="s">
        <v>4164</v>
      </c>
      <c r="K1296" s="10" t="s">
        <v>54</v>
      </c>
      <c r="L1296" s="10" t="s">
        <v>4174</v>
      </c>
      <c r="M1296" s="10" t="s">
        <v>4166</v>
      </c>
      <c r="Q1296" s="9" t="str">
        <f t="shared" si="61"/>
        <v xml:space="preserve">						{"87052","NMCB 14 TAL (NOSC TALLAHASSEE FL)"},</v>
      </c>
      <c r="R1296" s="9" t="str">
        <f t="shared" si="62"/>
        <v>insert into FTS_rui_codes (suggest_text_1, suggest_text_2, source) values ("87052","NMCB 14 TAL (NOSC TALLAHASSEE FL)","RESFOR N12 (07APR2021) and Re-Title List");</v>
      </c>
    </row>
    <row r="1297" spans="1:18" ht="32" x14ac:dyDescent="0.2">
      <c r="A1297" s="10" t="s">
        <v>291</v>
      </c>
      <c r="B1297" s="7" t="s">
        <v>1582</v>
      </c>
      <c r="C1297" s="66">
        <v>87055</v>
      </c>
      <c r="D1297" s="7" t="s">
        <v>1596</v>
      </c>
      <c r="E1297" s="59">
        <f t="shared" si="60"/>
        <v>87055</v>
      </c>
      <c r="F1297" s="7" t="s">
        <v>1597</v>
      </c>
      <c r="G1297" s="59" t="str">
        <f>+VLOOKUP(C1297,'Unit Retitle List'!$A$2:$C$1045,3,FALSE)</f>
        <v>NR NAVSUP OPS</v>
      </c>
      <c r="H1297" s="10" t="str">
        <f>+IFERROR(VLOOKUP(C1297,'Unit Retitle List'!$A$2:$C$1045,3,FALSE),F1297)</f>
        <v>NR NAVSUP OPS</v>
      </c>
      <c r="I1297" s="7" t="s">
        <v>1590</v>
      </c>
      <c r="J1297" s="7" t="s">
        <v>1591</v>
      </c>
      <c r="K1297" s="7" t="s">
        <v>275</v>
      </c>
      <c r="L1297" s="7" t="s">
        <v>1592</v>
      </c>
      <c r="M1297" s="7" t="s">
        <v>1587</v>
      </c>
      <c r="Q1297" s="9" t="str">
        <f t="shared" si="61"/>
        <v xml:space="preserve">						{"87055","NR NAVSUP OPS (NOSC HARRISBURG PA)"},</v>
      </c>
      <c r="R1297" s="9" t="str">
        <f t="shared" si="62"/>
        <v>insert into FTS_rui_codes (suggest_text_1, suggest_text_2, source) values ("87055","NR NAVSUP OPS (NOSC HARRISBURG PA)","RESFOR N12 (07APR2021) and Re-Title List");</v>
      </c>
    </row>
    <row r="1298" spans="1:18" ht="32" x14ac:dyDescent="0.2">
      <c r="A1298" s="10" t="s">
        <v>291</v>
      </c>
      <c r="B1298" s="10" t="s">
        <v>509</v>
      </c>
      <c r="C1298" s="65">
        <v>87065</v>
      </c>
      <c r="D1298" s="10" t="s">
        <v>524</v>
      </c>
      <c r="E1298" s="59">
        <f t="shared" si="60"/>
        <v>87065</v>
      </c>
      <c r="F1298" s="10" t="s">
        <v>525</v>
      </c>
      <c r="G1298" s="59" t="e">
        <f>+VLOOKUP(C1298,'Unit Retitle List'!$A$2:$C$1045,3,FALSE)</f>
        <v>#N/A</v>
      </c>
      <c r="H1298" s="10" t="str">
        <f>+IFERROR(VLOOKUP(C1298,'Unit Retitle List'!$A$2:$C$1045,3,FALSE),F1298)</f>
        <v>NR ADMIN PERS 0613</v>
      </c>
      <c r="I1298" s="10" t="s">
        <v>512</v>
      </c>
      <c r="J1298" s="10" t="s">
        <v>513</v>
      </c>
      <c r="K1298" s="10" t="s">
        <v>514</v>
      </c>
      <c r="L1298" s="10" t="s">
        <v>526</v>
      </c>
      <c r="M1298" s="10" t="s">
        <v>516</v>
      </c>
      <c r="Q1298" s="9" t="str">
        <f t="shared" si="61"/>
        <v xml:space="preserve">						{"87065","NR ADMIN PERS 0613 (NOSC BUFFALO NY)"},</v>
      </c>
      <c r="R1298" s="9" t="str">
        <f t="shared" si="62"/>
        <v>insert into FTS_rui_codes (suggest_text_1, suggest_text_2, source) values ("87065","NR ADMIN PERS 0613 (NOSC BUFFALO NY)","RESFOR N12 (07APR2021) and Re-Title List");</v>
      </c>
    </row>
    <row r="1299" spans="1:18" ht="32" x14ac:dyDescent="0.2">
      <c r="A1299" s="10" t="s">
        <v>291</v>
      </c>
      <c r="B1299" s="10" t="s">
        <v>4428</v>
      </c>
      <c r="C1299" s="65">
        <v>87069</v>
      </c>
      <c r="D1299" s="10" t="s">
        <v>4507</v>
      </c>
      <c r="E1299" s="59">
        <f t="shared" si="60"/>
        <v>87069</v>
      </c>
      <c r="F1299" s="10" t="s">
        <v>4508</v>
      </c>
      <c r="G1299" s="59" t="e">
        <f>+VLOOKUP(C1299,'Unit Retitle List'!$A$2:$C$1045,3,FALSE)</f>
        <v>#N/A</v>
      </c>
      <c r="H1299" s="10" t="str">
        <f>+IFERROR(VLOOKUP(C1299,'Unit Retitle List'!$A$2:$C$1045,3,FALSE),F1299)</f>
        <v>NR EMF BETH HQ</v>
      </c>
      <c r="I1299" s="10" t="s">
        <v>4431</v>
      </c>
      <c r="J1299" s="10" t="s">
        <v>4432</v>
      </c>
      <c r="K1299" s="10" t="s">
        <v>298</v>
      </c>
      <c r="L1299" s="10" t="s">
        <v>4433</v>
      </c>
      <c r="M1299" s="10" t="s">
        <v>4434</v>
      </c>
      <c r="Q1299" s="9" t="str">
        <f t="shared" si="61"/>
        <v xml:space="preserve">						{"87069","NR EMF BETH HQ (NOSC WASHINGTON DC)"},</v>
      </c>
      <c r="R1299" s="9" t="str">
        <f t="shared" si="62"/>
        <v>insert into FTS_rui_codes (suggest_text_1, suggest_text_2, source) values ("87069","NR EMF BETH HQ (NOSC WASHINGTON DC)","RESFOR N12 (07APR2021) and Re-Title List");</v>
      </c>
    </row>
    <row r="1300" spans="1:18" ht="32" x14ac:dyDescent="0.2">
      <c r="A1300" s="10" t="s">
        <v>291</v>
      </c>
      <c r="B1300" s="10" t="s">
        <v>736</v>
      </c>
      <c r="C1300" s="65">
        <v>87073</v>
      </c>
      <c r="D1300" s="10" t="s">
        <v>759</v>
      </c>
      <c r="E1300" s="59">
        <f t="shared" si="60"/>
        <v>87073</v>
      </c>
      <c r="F1300" s="10" t="s">
        <v>760</v>
      </c>
      <c r="G1300" s="59" t="str">
        <f>+VLOOKUP(C1300,'Unit Retitle List'!$A$2:$C$1045,3,FALSE)</f>
        <v>NR OSBRNE DENT CIN</v>
      </c>
      <c r="H1300" s="10" t="str">
        <f>+IFERROR(VLOOKUP(C1300,'Unit Retitle List'!$A$2:$C$1045,3,FALSE),F1300)</f>
        <v>NR OSBRNE DENT CIN</v>
      </c>
      <c r="I1300" s="10" t="s">
        <v>739</v>
      </c>
      <c r="J1300" s="10" t="s">
        <v>740</v>
      </c>
      <c r="K1300" s="10" t="s">
        <v>72</v>
      </c>
      <c r="L1300" s="10" t="s">
        <v>741</v>
      </c>
      <c r="M1300" s="10" t="s">
        <v>742</v>
      </c>
      <c r="Q1300" s="9" t="str">
        <f t="shared" si="61"/>
        <v xml:space="preserve">						{"87073","NR OSBRNE DENT CIN (NOSC CINCINNATI OH)"},</v>
      </c>
      <c r="R1300" s="9" t="str">
        <f t="shared" si="62"/>
        <v>insert into FTS_rui_codes (suggest_text_1, suggest_text_2, source) values ("87073","NR OSBRNE DENT CIN (NOSC CINCINNATI OH)","RESFOR N12 (07APR2021) and Re-Title List");</v>
      </c>
    </row>
    <row r="1301" spans="1:18" ht="32" x14ac:dyDescent="0.2">
      <c r="A1301" s="10" t="s">
        <v>291</v>
      </c>
      <c r="B1301" s="10" t="s">
        <v>3970</v>
      </c>
      <c r="C1301" s="65">
        <v>87074</v>
      </c>
      <c r="D1301" s="10" t="s">
        <v>3984</v>
      </c>
      <c r="E1301" s="59">
        <f t="shared" si="60"/>
        <v>87074</v>
      </c>
      <c r="F1301" s="11" t="s">
        <v>3985</v>
      </c>
      <c r="G1301" s="59" t="e">
        <f>+VLOOKUP(C1301,'Unit Retitle List'!$A$2:$C$1045,3,FALSE)</f>
        <v>#N/A</v>
      </c>
      <c r="H1301" s="10" t="str">
        <f>+IFERROR(VLOOKUP(C1301,'Unit Retitle List'!$A$2:$C$1045,3,FALSE),F1301)</f>
        <v>NR OHSU NH BREM DET R</v>
      </c>
      <c r="I1301" s="10" t="s">
        <v>3974</v>
      </c>
      <c r="J1301" s="10" t="s">
        <v>3975</v>
      </c>
      <c r="K1301" s="10" t="s">
        <v>3976</v>
      </c>
      <c r="L1301" s="10" t="s">
        <v>3977</v>
      </c>
      <c r="M1301" s="10" t="s">
        <v>3978</v>
      </c>
      <c r="Q1301" s="9" t="str">
        <f t="shared" si="61"/>
        <v xml:space="preserve">						{"87074","NR OHSU NH BREM DET R (NOSC SIOUX FALLS SD)"},</v>
      </c>
      <c r="R1301" s="9" t="str">
        <f t="shared" si="62"/>
        <v>insert into FTS_rui_codes (suggest_text_1, suggest_text_2, source) values ("87074","NR OHSU NH BREM DET R (NOSC SIOUX FALLS SD)","RESFOR N12 (07APR2021) and Re-Title List");</v>
      </c>
    </row>
    <row r="1302" spans="1:18" ht="32" x14ac:dyDescent="0.2">
      <c r="A1302" s="10" t="s">
        <v>3194</v>
      </c>
      <c r="B1302" s="10" t="s">
        <v>3736</v>
      </c>
      <c r="C1302" s="65">
        <v>87077</v>
      </c>
      <c r="D1302" s="10" t="s">
        <v>3749</v>
      </c>
      <c r="E1302" s="59">
        <f t="shared" si="60"/>
        <v>87077</v>
      </c>
      <c r="F1302" s="10" t="s">
        <v>3750</v>
      </c>
      <c r="G1302" s="59" t="str">
        <f>+VLOOKUP(C1302,'Unit Retitle List'!$A$2:$C$1045,3,FALSE)</f>
        <v>NR NMRTC SD SAC</v>
      </c>
      <c r="H1302" s="10" t="str">
        <f>+IFERROR(VLOOKUP(C1302,'Unit Retitle List'!$A$2:$C$1045,3,FALSE),F1302)</f>
        <v>NR NMRTC SD SAC</v>
      </c>
      <c r="I1302" s="10" t="s">
        <v>3746</v>
      </c>
      <c r="J1302" s="10" t="s">
        <v>47</v>
      </c>
      <c r="K1302" s="10" t="s">
        <v>48</v>
      </c>
      <c r="L1302" s="10" t="s">
        <v>3740</v>
      </c>
      <c r="M1302" s="22" t="s">
        <v>3741</v>
      </c>
      <c r="O1302" s="17"/>
      <c r="P1302" s="13"/>
      <c r="Q1302" s="9" t="str">
        <f t="shared" si="61"/>
        <v xml:space="preserve">						{"87077","NR NMRTC SD SAC (NOSC SAN DIEGO CA)"},</v>
      </c>
      <c r="R1302" s="9" t="str">
        <f t="shared" si="62"/>
        <v>insert into FTS_rui_codes (suggest_text_1, suggest_text_2, source) values ("87077","NR NMRTC SD SAC (NOSC SAN DIEGO CA)","RESFOR N12 (07APR2021) and Re-Title List");</v>
      </c>
    </row>
    <row r="1303" spans="1:18" ht="32" x14ac:dyDescent="0.2">
      <c r="A1303" s="10" t="s">
        <v>3194</v>
      </c>
      <c r="B1303" s="10" t="s">
        <v>3195</v>
      </c>
      <c r="C1303" s="65">
        <v>87078</v>
      </c>
      <c r="D1303" s="10" t="s">
        <v>3219</v>
      </c>
      <c r="E1303" s="59">
        <f t="shared" si="60"/>
        <v>87078</v>
      </c>
      <c r="F1303" s="10" t="s">
        <v>3220</v>
      </c>
      <c r="G1303" s="59" t="str">
        <f>+VLOOKUP(C1303,'Unit Retitle List'!$A$2:$C$1045,3,FALSE)</f>
        <v>NR MCRD SD MED</v>
      </c>
      <c r="H1303" s="10" t="str">
        <f>+IFERROR(VLOOKUP(C1303,'Unit Retitle List'!$A$2:$C$1045,3,FALSE),F1303)</f>
        <v>NR MCRD SD MED</v>
      </c>
      <c r="I1303" s="10" t="s">
        <v>3208</v>
      </c>
      <c r="J1303" s="10" t="s">
        <v>3204</v>
      </c>
      <c r="K1303" s="10" t="s">
        <v>3199</v>
      </c>
      <c r="L1303" s="10" t="s">
        <v>3209</v>
      </c>
      <c r="M1303" s="22" t="s">
        <v>3201</v>
      </c>
      <c r="O1303" s="17"/>
      <c r="P1303" s="13"/>
      <c r="Q1303" s="9" t="str">
        <f t="shared" si="61"/>
        <v xml:space="preserve">						{"87078","NR MCRD SD MED (NOSC PHOENIX AZ)"},</v>
      </c>
      <c r="R1303" s="9" t="str">
        <f t="shared" si="62"/>
        <v>insert into FTS_rui_codes (suggest_text_1, suggest_text_2, source) values ("87078","NR MCRD SD MED (NOSC PHOENIX AZ)","RESFOR N12 (07APR2021) and Re-Title List");</v>
      </c>
    </row>
    <row r="1304" spans="1:18" ht="32" x14ac:dyDescent="0.2">
      <c r="A1304" s="10" t="s">
        <v>3194</v>
      </c>
      <c r="B1304" s="10" t="s">
        <v>21</v>
      </c>
      <c r="C1304" s="65">
        <v>87080</v>
      </c>
      <c r="D1304" s="10" t="s">
        <v>22</v>
      </c>
      <c r="E1304" s="59">
        <f t="shared" si="60"/>
        <v>87080</v>
      </c>
      <c r="F1304" s="10" t="s">
        <v>23</v>
      </c>
      <c r="G1304" s="59" t="e">
        <f>+VLOOKUP(C1304,'Unit Retitle List'!$A$2:$C$1045,3,FALSE)</f>
        <v>#N/A</v>
      </c>
      <c r="H1304" s="10" t="str">
        <f>+IFERROR(VLOOKUP(C1304,'Unit Retitle List'!$A$2:$C$1045,3,FALSE),F1304)</f>
        <v>NR STRATEGIC SEALIFT ASP</v>
      </c>
      <c r="I1304" s="10" t="s">
        <v>24</v>
      </c>
      <c r="J1304" s="10" t="s">
        <v>25</v>
      </c>
      <c r="K1304" s="10" t="s">
        <v>26</v>
      </c>
      <c r="L1304" s="10" t="s">
        <v>27</v>
      </c>
      <c r="M1304" s="10" t="s">
        <v>28</v>
      </c>
      <c r="Q1304" s="9" t="str">
        <f t="shared" si="61"/>
        <v xml:space="preserve">						{"87080","NR STRATEGIC SEALIFT ASP (CNRFC HQ)"},</v>
      </c>
      <c r="R1304" s="9" t="str">
        <f t="shared" si="62"/>
        <v>insert into FTS_rui_codes (suggest_text_1, suggest_text_2, source) values ("87080","NR STRATEGIC SEALIFT ASP (CNRFC HQ)","RESFOR N12 (07APR2021) and Re-Title List");</v>
      </c>
    </row>
    <row r="1305" spans="1:18" ht="32" x14ac:dyDescent="0.2">
      <c r="A1305" s="10" t="s">
        <v>3194</v>
      </c>
      <c r="B1305" s="10" t="s">
        <v>2398</v>
      </c>
      <c r="C1305" s="65">
        <v>87098</v>
      </c>
      <c r="D1305" s="10" t="s">
        <v>2427</v>
      </c>
      <c r="E1305" s="59">
        <f t="shared" si="60"/>
        <v>87098</v>
      </c>
      <c r="F1305" s="11" t="s">
        <v>2428</v>
      </c>
      <c r="G1305" s="59" t="str">
        <f>+VLOOKUP(C1305,'Unit Retitle List'!$A$2:$C$1045,3,FALSE)</f>
        <v>NR C10F NIOCTX MIN</v>
      </c>
      <c r="H1305" s="10" t="str">
        <f>+IFERROR(VLOOKUP(C1305,'Unit Retitle List'!$A$2:$C$1045,3,FALSE),F1305)</f>
        <v>NR C10F NIOCTX MIN</v>
      </c>
      <c r="I1305" s="10" t="s">
        <v>2401</v>
      </c>
      <c r="J1305" s="10" t="s">
        <v>2402</v>
      </c>
      <c r="K1305" s="10" t="s">
        <v>2403</v>
      </c>
      <c r="L1305" s="10" t="s">
        <v>2404</v>
      </c>
      <c r="M1305" s="10" t="s">
        <v>2405</v>
      </c>
      <c r="Q1305" s="9" t="str">
        <f t="shared" si="61"/>
        <v xml:space="preserve">						{"87098","NR C10F NIOCTX MIN (NOSC MINNEAPOLIS MN)"},</v>
      </c>
      <c r="R1305" s="9" t="str">
        <f t="shared" si="62"/>
        <v>insert into FTS_rui_codes (suggest_text_1, suggest_text_2, source) values ("87098","NR C10F NIOCTX MIN (NOSC MINNEAPOLIS MN)","RESFOR N12 (07APR2021) and Re-Title List");</v>
      </c>
    </row>
    <row r="1306" spans="1:18" ht="32" x14ac:dyDescent="0.2">
      <c r="A1306" s="10" t="s">
        <v>3194</v>
      </c>
      <c r="B1306" s="10" t="s">
        <v>2210</v>
      </c>
      <c r="C1306" s="65">
        <v>87100</v>
      </c>
      <c r="D1306" s="10" t="s">
        <v>2228</v>
      </c>
      <c r="E1306" s="59">
        <f t="shared" si="60"/>
        <v>87100</v>
      </c>
      <c r="F1306" s="10" t="s">
        <v>2229</v>
      </c>
      <c r="G1306" s="59" t="str">
        <f>+VLOOKUP(C1306,'Unit Retitle List'!$A$2:$C$1045,3,FALSE)</f>
        <v>NR C10F CWG6 FDV</v>
      </c>
      <c r="H1306" s="10" t="str">
        <f>+IFERROR(VLOOKUP(C1306,'Unit Retitle List'!$A$2:$C$1045,3,FALSE),F1306)</f>
        <v>NR C10F CWG6 FDV</v>
      </c>
      <c r="I1306" s="10" t="s">
        <v>2213</v>
      </c>
      <c r="J1306" s="10" t="s">
        <v>2214</v>
      </c>
      <c r="K1306" s="10" t="s">
        <v>2215</v>
      </c>
      <c r="L1306" s="10" t="s">
        <v>2216</v>
      </c>
      <c r="M1306" s="10" t="s">
        <v>2217</v>
      </c>
      <c r="Q1306" s="9" t="str">
        <f t="shared" si="61"/>
        <v xml:space="preserve">						{"87100","NR C10F CWG6 FDV (NOSC MANCHESTER NH)"},</v>
      </c>
      <c r="R1306" s="9" t="str">
        <f t="shared" si="62"/>
        <v>insert into FTS_rui_codes (suggest_text_1, suggest_text_2, source) values ("87100","NR C10F CWG6 FDV (NOSC MANCHESTER NH)","RESFOR N12 (07APR2021) and Re-Title List");</v>
      </c>
    </row>
    <row r="1307" spans="1:18" ht="32" x14ac:dyDescent="0.2">
      <c r="A1307" s="10" t="s">
        <v>3194</v>
      </c>
      <c r="B1307" s="10" t="s">
        <v>3695</v>
      </c>
      <c r="C1307" s="65">
        <v>87119</v>
      </c>
      <c r="D1307" s="10" t="s">
        <v>3710</v>
      </c>
      <c r="E1307" s="59">
        <f t="shared" si="60"/>
        <v>87119</v>
      </c>
      <c r="F1307" s="10" t="s">
        <v>3710</v>
      </c>
      <c r="G1307" s="59" t="str">
        <f>+VLOOKUP(C1307,'Unit Retitle List'!$A$2:$C$1045,3,FALSE)</f>
        <v>NR C10F NIOCTX</v>
      </c>
      <c r="H1307" s="10" t="str">
        <f>+IFERROR(VLOOKUP(C1307,'Unit Retitle List'!$A$2:$C$1045,3,FALSE),F1307)</f>
        <v>NR C10F NIOCTX</v>
      </c>
      <c r="I1307" s="10" t="s">
        <v>3698</v>
      </c>
      <c r="J1307" s="10" t="s">
        <v>3699</v>
      </c>
      <c r="K1307" s="10" t="s">
        <v>18</v>
      </c>
      <c r="L1307" s="10" t="s">
        <v>3704</v>
      </c>
      <c r="M1307" s="10" t="s">
        <v>3701</v>
      </c>
      <c r="O1307" s="28"/>
      <c r="Q1307" s="9" t="str">
        <f t="shared" si="61"/>
        <v xml:space="preserve">						{"87119","NR C10F NIOCTX (NOSC SAN ANTONIO TX)"},</v>
      </c>
      <c r="R1307" s="9" t="str">
        <f t="shared" si="62"/>
        <v>insert into FTS_rui_codes (suggest_text_1, suggest_text_2, source) values ("87119","NR C10F NIOCTX (NOSC SAN ANTONIO TX)","RESFOR N12 (07APR2021) and Re-Title List");</v>
      </c>
    </row>
    <row r="1308" spans="1:18" ht="32" x14ac:dyDescent="0.2">
      <c r="A1308" s="10" t="s">
        <v>291</v>
      </c>
      <c r="B1308" s="10" t="s">
        <v>4072</v>
      </c>
      <c r="C1308" s="65">
        <v>87129</v>
      </c>
      <c r="D1308" s="10" t="s">
        <v>4096</v>
      </c>
      <c r="E1308" s="59">
        <f t="shared" si="60"/>
        <v>87129</v>
      </c>
      <c r="F1308" s="10" t="s">
        <v>4097</v>
      </c>
      <c r="G1308" s="59" t="str">
        <f>+VLOOKUP(C1308,'Unit Retitle List'!$A$2:$C$1045,3,FALSE)</f>
        <v>NR C10F NIOCTX SLM</v>
      </c>
      <c r="H1308" s="10" t="str">
        <f>+IFERROR(VLOOKUP(C1308,'Unit Retitle List'!$A$2:$C$1045,3,FALSE),F1308)</f>
        <v>NR C10F NIOCTX SLM</v>
      </c>
      <c r="I1308" s="10" t="s">
        <v>4075</v>
      </c>
      <c r="J1308" s="10" t="s">
        <v>4076</v>
      </c>
      <c r="K1308" s="10" t="s">
        <v>1901</v>
      </c>
      <c r="L1308" s="10" t="s">
        <v>4077</v>
      </c>
      <c r="M1308" s="10" t="s">
        <v>4078</v>
      </c>
      <c r="Q1308" s="9" t="str">
        <f t="shared" si="61"/>
        <v xml:space="preserve">						{"87129","NR C10F NIOCTX SLM (NOSC ST LOUIS MO)"},</v>
      </c>
      <c r="R1308" s="9" t="str">
        <f t="shared" si="62"/>
        <v>insert into FTS_rui_codes (suggest_text_1, suggest_text_2, source) values ("87129","NR C10F NIOCTX SLM (NOSC ST LOUIS MO)","RESFOR N12 (07APR2021) and Re-Title List");</v>
      </c>
    </row>
    <row r="1309" spans="1:18" ht="32" x14ac:dyDescent="0.2">
      <c r="A1309" s="10" t="s">
        <v>291</v>
      </c>
      <c r="B1309" s="7" t="s">
        <v>959</v>
      </c>
      <c r="C1309" s="66">
        <v>87141</v>
      </c>
      <c r="D1309" s="7" t="s">
        <v>1002</v>
      </c>
      <c r="E1309" s="59">
        <f t="shared" si="60"/>
        <v>87141</v>
      </c>
      <c r="F1309" s="7" t="s">
        <v>1002</v>
      </c>
      <c r="G1309" s="59" t="str">
        <f>+VLOOKUP(C1309,'Unit Retitle List'!$A$2:$C$1045,3,FALSE)</f>
        <v>NR C10F NIOCGA DET</v>
      </c>
      <c r="H1309" s="10" t="str">
        <f>+IFERROR(VLOOKUP(C1309,'Unit Retitle List'!$A$2:$C$1045,3,FALSE),F1309)</f>
        <v>NR C10F NIOCGA DET</v>
      </c>
      <c r="I1309" s="7" t="s">
        <v>962</v>
      </c>
      <c r="J1309" s="7" t="s">
        <v>963</v>
      </c>
      <c r="K1309" s="7" t="s">
        <v>399</v>
      </c>
      <c r="L1309" s="7" t="s">
        <v>964</v>
      </c>
      <c r="M1309" s="7" t="s">
        <v>965</v>
      </c>
      <c r="Q1309" s="9" t="str">
        <f t="shared" si="61"/>
        <v xml:space="preserve">						{"87141","NR C10F NIOCGA DET (NOSC DETROIT MI)"},</v>
      </c>
      <c r="R1309" s="9" t="str">
        <f t="shared" si="62"/>
        <v>insert into FTS_rui_codes (suggest_text_1, suggest_text_2, source) values ("87141","NR C10F NIOCGA DET (NOSC DETROIT MI)","RESFOR N12 (07APR2021) and Re-Title List");</v>
      </c>
    </row>
    <row r="1310" spans="1:18" ht="32" x14ac:dyDescent="0.2">
      <c r="A1310" s="10" t="s">
        <v>291</v>
      </c>
      <c r="B1310" s="10" t="s">
        <v>3098</v>
      </c>
      <c r="C1310" s="65">
        <v>87170</v>
      </c>
      <c r="D1310" s="10" t="s">
        <v>3161</v>
      </c>
      <c r="E1310" s="59">
        <f t="shared" si="60"/>
        <v>87170</v>
      </c>
      <c r="F1310" s="10" t="s">
        <v>3161</v>
      </c>
      <c r="G1310" s="59" t="str">
        <f>+VLOOKUP(C1310,'Unit Retitle List'!$A$2:$C$1045,3,FALSE)</f>
        <v>NR C10F NIOCGA PEN</v>
      </c>
      <c r="H1310" s="10" t="str">
        <f>+IFERROR(VLOOKUP(C1310,'Unit Retitle List'!$A$2:$C$1045,3,FALSE),F1310)</f>
        <v>NR C10F NIOCGA PEN</v>
      </c>
      <c r="I1310" s="10" t="s">
        <v>3112</v>
      </c>
      <c r="J1310" s="10" t="s">
        <v>3103</v>
      </c>
      <c r="K1310" s="10" t="s">
        <v>54</v>
      </c>
      <c r="L1310" s="10" t="s">
        <v>3113</v>
      </c>
      <c r="M1310" s="10" t="s">
        <v>3105</v>
      </c>
      <c r="O1310" s="10"/>
      <c r="Q1310" s="9" t="str">
        <f t="shared" si="61"/>
        <v xml:space="preserve">						{"87170","NR C10F NIOCGA PEN (NOSC PENSACOLA FL)"},</v>
      </c>
      <c r="R1310" s="9" t="str">
        <f t="shared" si="62"/>
        <v>insert into FTS_rui_codes (suggest_text_1, suggest_text_2, source) values ("87170","NR C10F NIOCGA PEN (NOSC PENSACOLA FL)","RESFOR N12 (07APR2021) and Re-Title List");</v>
      </c>
    </row>
    <row r="1311" spans="1:18" ht="32" x14ac:dyDescent="0.2">
      <c r="A1311" s="10" t="s">
        <v>291</v>
      </c>
      <c r="B1311" s="10" t="s">
        <v>292</v>
      </c>
      <c r="C1311" s="65">
        <v>87176</v>
      </c>
      <c r="D1311" s="10" t="s">
        <v>330</v>
      </c>
      <c r="E1311" s="59">
        <f t="shared" si="60"/>
        <v>87176</v>
      </c>
      <c r="F1311" s="10" t="s">
        <v>331</v>
      </c>
      <c r="G1311" s="59" t="str">
        <f>+VLOOKUP(C1311,'Unit Retitle List'!$A$2:$C$1045,3,FALSE)</f>
        <v>NR C10F CWG6</v>
      </c>
      <c r="H1311" s="10" t="str">
        <f>+IFERROR(VLOOKUP(C1311,'Unit Retitle List'!$A$2:$C$1045,3,FALSE),F1311)</f>
        <v>NR C10F CWG6</v>
      </c>
      <c r="I1311" s="10" t="s">
        <v>307</v>
      </c>
      <c r="J1311" s="10" t="s">
        <v>297</v>
      </c>
      <c r="K1311" s="10" t="s">
        <v>298</v>
      </c>
      <c r="L1311" s="10" t="s">
        <v>308</v>
      </c>
      <c r="M1311" s="10" t="s">
        <v>300</v>
      </c>
      <c r="O1311" s="10"/>
      <c r="Q1311" s="9" t="str">
        <f t="shared" si="61"/>
        <v xml:space="preserve">						{"87176","NR C10F CWG6 (NOSC BALTIMORE MD)"},</v>
      </c>
      <c r="R1311" s="9" t="str">
        <f t="shared" si="62"/>
        <v>insert into FTS_rui_codes (suggest_text_1, suggest_text_2, source) values ("87176","NR C10F CWG6 (NOSC BALTIMORE MD)","RESFOR N12 (07APR2021) and Re-Title List");</v>
      </c>
    </row>
    <row r="1312" spans="1:18" ht="32" x14ac:dyDescent="0.2">
      <c r="A1312" s="10" t="s">
        <v>291</v>
      </c>
      <c r="B1312" s="10" t="s">
        <v>1196</v>
      </c>
      <c r="C1312" s="65">
        <v>87184</v>
      </c>
      <c r="D1312" s="10" t="s">
        <v>1230</v>
      </c>
      <c r="E1312" s="59">
        <f t="shared" si="60"/>
        <v>87184</v>
      </c>
      <c r="F1312" s="10" t="s">
        <v>1231</v>
      </c>
      <c r="G1312" s="59" t="str">
        <f>+VLOOKUP(C1312,'Unit Retitle List'!$A$2:$C$1045,3,FALSE)</f>
        <v>NR C10F NIOCGA FDN</v>
      </c>
      <c r="H1312" s="10" t="str">
        <f>+IFERROR(VLOOKUP(C1312,'Unit Retitle List'!$A$2:$C$1045,3,FALSE),F1312)</f>
        <v>NR C10F NIOCGA FDN</v>
      </c>
      <c r="I1312" s="10" t="s">
        <v>1199</v>
      </c>
      <c r="J1312" s="10" t="s">
        <v>1200</v>
      </c>
      <c r="K1312" s="10" t="s">
        <v>1011</v>
      </c>
      <c r="L1312" s="10" t="s">
        <v>1201</v>
      </c>
      <c r="M1312" s="10" t="s">
        <v>1202</v>
      </c>
      <c r="O1312" s="17"/>
      <c r="Q1312" s="9" t="str">
        <f t="shared" si="61"/>
        <v xml:space="preserve">						{"87184","NR C10F NIOCGA FDN (NOSC FT DIX NJ)"},</v>
      </c>
      <c r="R1312" s="9" t="str">
        <f t="shared" si="62"/>
        <v>insert into FTS_rui_codes (suggest_text_1, suggest_text_2, source) values ("87184","NR C10F NIOCGA FDN (NOSC FT DIX NJ)","RESFOR N12 (07APR2021) and Re-Title List");</v>
      </c>
    </row>
    <row r="1313" spans="1:18" ht="32" x14ac:dyDescent="0.2">
      <c r="A1313" s="10" t="s">
        <v>291</v>
      </c>
      <c r="B1313" s="7" t="s">
        <v>1710</v>
      </c>
      <c r="C1313" s="66">
        <v>87199</v>
      </c>
      <c r="D1313" s="7" t="s">
        <v>1745</v>
      </c>
      <c r="E1313" s="59">
        <f t="shared" si="60"/>
        <v>87199</v>
      </c>
      <c r="F1313" s="7" t="s">
        <v>1746</v>
      </c>
      <c r="G1313" s="59" t="e">
        <f>+VLOOKUP(C1313,'Unit Retitle List'!$A$2:$C$1045,3,FALSE)</f>
        <v>#N/A</v>
      </c>
      <c r="H1313" s="10" t="str">
        <f>+IFERROR(VLOOKUP(C1313,'Unit Retitle List'!$A$2:$C$1045,3,FALSE),F1313)</f>
        <v>NR SURGEMAIN INDIANAPOLIS</v>
      </c>
      <c r="I1313" s="7" t="s">
        <v>1713</v>
      </c>
      <c r="J1313" s="7" t="s">
        <v>1714</v>
      </c>
      <c r="K1313" s="7" t="s">
        <v>1715</v>
      </c>
      <c r="L1313" s="7" t="s">
        <v>1716</v>
      </c>
      <c r="M1313" s="7" t="s">
        <v>1717</v>
      </c>
      <c r="Q1313" s="9" t="str">
        <f t="shared" si="61"/>
        <v xml:space="preserve">						{"87199","NR SURGEMAIN INDIANAPOLIS (NOSC INDIANAPOLIS IN)"},</v>
      </c>
      <c r="R1313" s="9" t="str">
        <f t="shared" si="62"/>
        <v>insert into FTS_rui_codes (suggest_text_1, suggest_text_2, source) values ("87199","NR SURGEMAIN INDIANAPOLIS (NOSC INDIANAPOLIS IN)","RESFOR N12 (07APR2021) and Re-Title List");</v>
      </c>
    </row>
    <row r="1314" spans="1:18" ht="32" x14ac:dyDescent="0.2">
      <c r="A1314" s="10" t="s">
        <v>291</v>
      </c>
      <c r="B1314" s="7" t="s">
        <v>1935</v>
      </c>
      <c r="C1314" s="66">
        <v>87211</v>
      </c>
      <c r="D1314" s="7" t="s">
        <v>2026</v>
      </c>
      <c r="E1314" s="59">
        <f t="shared" si="60"/>
        <v>87211</v>
      </c>
      <c r="F1314" s="12" t="s">
        <v>2027</v>
      </c>
      <c r="G1314" s="59" t="e">
        <f>+VLOOKUP(C1314,'Unit Retitle List'!$A$2:$C$1045,3,FALSE)</f>
        <v>#N/A</v>
      </c>
      <c r="H1314" s="10" t="str">
        <f>+IFERROR(VLOOKUP(C1314,'Unit Retitle List'!$A$2:$C$1045,3,FALSE),F1314)</f>
        <v>NR SURGEMAIN PACIFIC</v>
      </c>
      <c r="I1314" s="7" t="s">
        <v>1965</v>
      </c>
      <c r="J1314" s="7" t="s">
        <v>1950</v>
      </c>
      <c r="K1314" s="7" t="s">
        <v>1144</v>
      </c>
      <c r="L1314" s="7" t="s">
        <v>1966</v>
      </c>
      <c r="M1314" s="7" t="s">
        <v>1942</v>
      </c>
      <c r="Q1314" s="9" t="str">
        <f t="shared" si="61"/>
        <v xml:space="preserve">						{"87211","NR SURGEMAIN PACIFIC (NOSC KITSAP WA)"},</v>
      </c>
      <c r="R1314" s="9" t="str">
        <f t="shared" si="62"/>
        <v>insert into FTS_rui_codes (suggest_text_1, suggest_text_2, source) values ("87211","NR SURGEMAIN PACIFIC (NOSC KITSAP WA)","RESFOR N12 (07APR2021) and Re-Title List");</v>
      </c>
    </row>
    <row r="1315" spans="1:18" ht="32" x14ac:dyDescent="0.2">
      <c r="A1315" s="10" t="s">
        <v>291</v>
      </c>
      <c r="B1315" s="7" t="s">
        <v>1935</v>
      </c>
      <c r="C1315" s="66">
        <v>87212</v>
      </c>
      <c r="D1315" s="7" t="s">
        <v>1990</v>
      </c>
      <c r="E1315" s="59">
        <f t="shared" si="60"/>
        <v>87212</v>
      </c>
      <c r="F1315" s="12" t="s">
        <v>1991</v>
      </c>
      <c r="G1315" s="59" t="str">
        <f>+VLOOKUP(C1315,'Unit Retitle List'!$A$2:$C$1045,3,FALSE)</f>
        <v>NR NMCPAC CWD II</v>
      </c>
      <c r="H1315" s="10" t="str">
        <f>+IFERROR(VLOOKUP(C1315,'Unit Retitle List'!$A$2:$C$1045,3,FALSE),F1315)</f>
        <v>NR NMCPAC CWD II</v>
      </c>
      <c r="I1315" s="7" t="s">
        <v>1965</v>
      </c>
      <c r="J1315" s="7" t="s">
        <v>1950</v>
      </c>
      <c r="K1315" s="7" t="s">
        <v>1144</v>
      </c>
      <c r="L1315" s="7" t="s">
        <v>1992</v>
      </c>
      <c r="M1315" s="7" t="s">
        <v>1942</v>
      </c>
      <c r="Q1315" s="9" t="str">
        <f t="shared" si="61"/>
        <v xml:space="preserve">						{"87212","NR NMCPAC CWD II (NOSC KITSAP WA)"},</v>
      </c>
      <c r="R1315" s="9" t="str">
        <f t="shared" si="62"/>
        <v>insert into FTS_rui_codes (suggest_text_1, suggest_text_2, source) values ("87212","NR NMCPAC CWD II (NOSC KITSAP WA)","RESFOR N12 (07APR2021) and Re-Title List");</v>
      </c>
    </row>
    <row r="1316" spans="1:18" ht="16" x14ac:dyDescent="0.2">
      <c r="A1316" s="10" t="s">
        <v>291</v>
      </c>
      <c r="B1316" s="10" t="s">
        <v>930</v>
      </c>
      <c r="C1316" s="65">
        <v>87213</v>
      </c>
      <c r="D1316" s="10" t="s">
        <v>954</v>
      </c>
      <c r="E1316" s="59">
        <f t="shared" si="60"/>
        <v>87213</v>
      </c>
      <c r="F1316" s="11" t="s">
        <v>955</v>
      </c>
      <c r="G1316" s="59" t="e">
        <f>+VLOOKUP(C1316,'Unit Retitle List'!$A$2:$C$1045,3,FALSE)</f>
        <v>#N/A</v>
      </c>
      <c r="H1316" s="10" t="str">
        <f>+IFERROR(VLOOKUP(C1316,'Unit Retitle List'!$A$2:$C$1045,3,FALSE),F1316)</f>
        <v>NR SURGEMAIN DES MOINES</v>
      </c>
      <c r="I1316" s="10" t="s">
        <v>933</v>
      </c>
      <c r="J1316" s="10" t="s">
        <v>934</v>
      </c>
      <c r="K1316" s="10" t="s">
        <v>935</v>
      </c>
      <c r="L1316" s="18">
        <v>503156213</v>
      </c>
      <c r="M1316" s="10" t="s">
        <v>936</v>
      </c>
      <c r="Q1316" s="9" t="str">
        <f t="shared" si="61"/>
        <v xml:space="preserve">						{"87213","NR SURGEMAIN DES MOINES (NOSC DES MOINES IA)"},</v>
      </c>
      <c r="R1316" s="9" t="str">
        <f t="shared" si="62"/>
        <v>insert into FTS_rui_codes (suggest_text_1, suggest_text_2, source) values ("87213","NR SURGEMAIN DES MOINES (NOSC DES MOINES IA)","RESFOR N12 (07APR2021) and Re-Title List");</v>
      </c>
    </row>
    <row r="1317" spans="1:18" ht="32" x14ac:dyDescent="0.2">
      <c r="A1317" s="10" t="s">
        <v>291</v>
      </c>
      <c r="B1317" s="10" t="s">
        <v>3484</v>
      </c>
      <c r="C1317" s="65">
        <v>87219</v>
      </c>
      <c r="D1317" s="10" t="s">
        <v>3499</v>
      </c>
      <c r="E1317" s="59">
        <f t="shared" si="60"/>
        <v>87219</v>
      </c>
      <c r="F1317" s="10" t="s">
        <v>3500</v>
      </c>
      <c r="G1317" s="59" t="str">
        <f>+VLOOKUP(C1317,'Unit Retitle List'!$A$2:$C$1045,3,FALSE)</f>
        <v>NR NSF YORKTOWN</v>
      </c>
      <c r="H1317" s="10" t="str">
        <f>+IFERROR(VLOOKUP(C1317,'Unit Retitle List'!$A$2:$C$1045,3,FALSE),F1317)</f>
        <v>NR NSF YORKTOWN</v>
      </c>
      <c r="I1317" s="10" t="s">
        <v>3487</v>
      </c>
      <c r="J1317" s="10" t="s">
        <v>3488</v>
      </c>
      <c r="K1317" s="10" t="s">
        <v>26</v>
      </c>
      <c r="L1317" s="10" t="s">
        <v>3501</v>
      </c>
      <c r="M1317" s="10" t="s">
        <v>3490</v>
      </c>
      <c r="O1317" s="21"/>
      <c r="Q1317" s="9" t="str">
        <f t="shared" si="61"/>
        <v xml:space="preserve">						{"87219","NR NSF YORKTOWN (NOSC RICHMOND VA)"},</v>
      </c>
      <c r="R1317" s="9" t="str">
        <f t="shared" si="62"/>
        <v>insert into FTS_rui_codes (suggest_text_1, suggest_text_2, source) values ("87219","NR NSF YORKTOWN (NOSC RICHMOND VA)","RESFOR N12 (07APR2021) and Re-Title List");</v>
      </c>
    </row>
    <row r="1318" spans="1:18" ht="32" x14ac:dyDescent="0.2">
      <c r="A1318" s="10" t="s">
        <v>291</v>
      </c>
      <c r="B1318" s="10" t="s">
        <v>3736</v>
      </c>
      <c r="C1318" s="65">
        <v>87222</v>
      </c>
      <c r="D1318" s="10" t="s">
        <v>3850</v>
      </c>
      <c r="E1318" s="59">
        <f t="shared" si="60"/>
        <v>87222</v>
      </c>
      <c r="F1318" s="10" t="s">
        <v>3850</v>
      </c>
      <c r="G1318" s="59" t="e">
        <f>+VLOOKUP(C1318,'Unit Retitle List'!$A$2:$C$1045,3,FALSE)</f>
        <v>#N/A</v>
      </c>
      <c r="H1318" s="10" t="str">
        <f>+IFERROR(VLOOKUP(C1318,'Unit Retitle List'!$A$2:$C$1045,3,FALSE),F1318)</f>
        <v>NR MSC TACAD DET A</v>
      </c>
      <c r="I1318" s="10" t="s">
        <v>3739</v>
      </c>
      <c r="J1318" s="10" t="s">
        <v>47</v>
      </c>
      <c r="K1318" s="10" t="s">
        <v>48</v>
      </c>
      <c r="L1318" s="10" t="s">
        <v>3740</v>
      </c>
      <c r="M1318" s="22" t="s">
        <v>3741</v>
      </c>
      <c r="O1318" s="14"/>
      <c r="P1318" s="13"/>
      <c r="Q1318" s="9" t="str">
        <f t="shared" si="61"/>
        <v xml:space="preserve">						{"87222","NR MSC TACAD DET A (NOSC SAN DIEGO CA)"},</v>
      </c>
      <c r="R1318" s="9" t="str">
        <f t="shared" si="62"/>
        <v>insert into FTS_rui_codes (suggest_text_1, suggest_text_2, source) values ("87222","NR MSC TACAD DET A (NOSC SAN DIEGO CA)","RESFOR N12 (07APR2021) and Re-Title List");</v>
      </c>
    </row>
    <row r="1319" spans="1:18" ht="32" x14ac:dyDescent="0.2">
      <c r="A1319" s="10" t="s">
        <v>291</v>
      </c>
      <c r="B1319" s="10" t="s">
        <v>4428</v>
      </c>
      <c r="C1319" s="65">
        <v>87230</v>
      </c>
      <c r="D1319" s="10" t="s">
        <v>4515</v>
      </c>
      <c r="E1319" s="59">
        <f t="shared" si="60"/>
        <v>87230</v>
      </c>
      <c r="F1319" s="10" t="s">
        <v>4516</v>
      </c>
      <c r="G1319" s="59" t="str">
        <f>+VLOOKUP(C1319,'Unit Retitle List'!$A$2:$C$1045,3,FALSE)</f>
        <v>NR EXU ONE</v>
      </c>
      <c r="H1319" s="10" t="str">
        <f>+IFERROR(VLOOKUP(C1319,'Unit Retitle List'!$A$2:$C$1045,3,FALSE),F1319)</f>
        <v>NR EXU ONE</v>
      </c>
      <c r="I1319" s="10" t="s">
        <v>4431</v>
      </c>
      <c r="J1319" s="10" t="s">
        <v>4432</v>
      </c>
      <c r="K1319" s="10" t="s">
        <v>298</v>
      </c>
      <c r="L1319" s="10" t="s">
        <v>4433</v>
      </c>
      <c r="M1319" s="10" t="s">
        <v>4434</v>
      </c>
      <c r="Q1319" s="9" t="str">
        <f t="shared" si="61"/>
        <v xml:space="preserve">						{"87230","NR EXU ONE (NOSC WASHINGTON DC)"},</v>
      </c>
      <c r="R1319" s="9" t="str">
        <f t="shared" si="62"/>
        <v>insert into FTS_rui_codes (suggest_text_1, suggest_text_2, source) values ("87230","NR EXU ONE (NOSC WASHINGTON DC)","RESFOR N12 (07APR2021) and Re-Title List");</v>
      </c>
    </row>
    <row r="1320" spans="1:18" ht="32" x14ac:dyDescent="0.2">
      <c r="A1320" s="10" t="s">
        <v>291</v>
      </c>
      <c r="B1320" s="10" t="s">
        <v>4428</v>
      </c>
      <c r="C1320" s="65">
        <v>87236</v>
      </c>
      <c r="D1320" s="10" t="s">
        <v>4601</v>
      </c>
      <c r="E1320" s="59">
        <f t="shared" si="60"/>
        <v>87236</v>
      </c>
      <c r="F1320" s="10" t="s">
        <v>4601</v>
      </c>
      <c r="G1320" s="59" t="str">
        <f>+VLOOKUP(C1320,'Unit Retitle List'!$A$2:$C$1045,3,FALSE)</f>
        <v>NR NCIS HQ WAS</v>
      </c>
      <c r="H1320" s="10" t="str">
        <f>+IFERROR(VLOOKUP(C1320,'Unit Retitle List'!$A$2:$C$1045,3,FALSE),F1320)</f>
        <v>NR NCIS HQ WAS</v>
      </c>
      <c r="I1320" s="10" t="s">
        <v>4431</v>
      </c>
      <c r="J1320" s="10" t="s">
        <v>4432</v>
      </c>
      <c r="K1320" s="10" t="s">
        <v>298</v>
      </c>
      <c r="L1320" s="10" t="s">
        <v>4433</v>
      </c>
      <c r="M1320" s="10" t="s">
        <v>4434</v>
      </c>
      <c r="N1320" s="13"/>
      <c r="O1320" s="13"/>
      <c r="P1320" s="13"/>
      <c r="Q1320" s="9" t="str">
        <f t="shared" si="61"/>
        <v xml:space="preserve">						{"87236","NR NCIS HQ WAS (NOSC WASHINGTON DC)"},</v>
      </c>
      <c r="R1320" s="9" t="str">
        <f t="shared" si="62"/>
        <v>insert into FTS_rui_codes (suggest_text_1, suggest_text_2, source) values ("87236","NR NCIS HQ WAS (NOSC WASHINGTON DC)","RESFOR N12 (07APR2021) and Re-Title List");</v>
      </c>
    </row>
    <row r="1321" spans="1:18" ht="32" x14ac:dyDescent="0.2">
      <c r="A1321" s="10" t="s">
        <v>291</v>
      </c>
      <c r="B1321" s="10" t="s">
        <v>1490</v>
      </c>
      <c r="C1321" s="65">
        <v>87237</v>
      </c>
      <c r="D1321" s="10" t="s">
        <v>1507</v>
      </c>
      <c r="E1321" s="59">
        <f t="shared" si="60"/>
        <v>87237</v>
      </c>
      <c r="F1321" s="10" t="s">
        <v>1508</v>
      </c>
      <c r="G1321" s="59" t="e">
        <f>+VLOOKUP(C1321,'Unit Retitle List'!$A$2:$C$1045,3,FALSE)</f>
        <v>#N/A</v>
      </c>
      <c r="H1321" s="10" t="str">
        <f>+IFERROR(VLOOKUP(C1321,'Unit Retitle List'!$A$2:$C$1045,3,FALSE),F1321)</f>
        <v>NR NCG TWO</v>
      </c>
      <c r="I1321" s="10" t="s">
        <v>1509</v>
      </c>
      <c r="J1321" s="10" t="s">
        <v>1493</v>
      </c>
      <c r="K1321" s="10" t="s">
        <v>1494</v>
      </c>
      <c r="L1321" s="10" t="s">
        <v>1510</v>
      </c>
      <c r="M1321" s="10" t="s">
        <v>1496</v>
      </c>
      <c r="Q1321" s="9" t="str">
        <f t="shared" si="61"/>
        <v xml:space="preserve">						{"87237","NR NCG TWO (NOSC GULFPORT MS)"},</v>
      </c>
      <c r="R1321" s="9" t="str">
        <f t="shared" si="62"/>
        <v>insert into FTS_rui_codes (suggest_text_1, suggest_text_2, source) values ("87237","NR NCG TWO (NOSC GULFPORT MS)","RESFOR N12 (07APR2021) and Re-Title List");</v>
      </c>
    </row>
    <row r="1322" spans="1:18" ht="32" x14ac:dyDescent="0.2">
      <c r="A1322" s="10" t="s">
        <v>291</v>
      </c>
      <c r="B1322" s="10" t="s">
        <v>4324</v>
      </c>
      <c r="C1322" s="65">
        <v>87238</v>
      </c>
      <c r="D1322" s="10" t="s">
        <v>4384</v>
      </c>
      <c r="E1322" s="59">
        <f t="shared" si="60"/>
        <v>87238</v>
      </c>
      <c r="F1322" s="10" t="s">
        <v>4385</v>
      </c>
      <c r="G1322" s="59" t="e">
        <f>+VLOOKUP(C1322,'Unit Retitle List'!$A$2:$C$1045,3,FALSE)</f>
        <v>#N/A</v>
      </c>
      <c r="H1322" s="10" t="str">
        <f>+IFERROR(VLOOKUP(C1322,'Unit Retitle List'!$A$2:$C$1045,3,FALSE),F1322)</f>
        <v>NR NCG ONE</v>
      </c>
      <c r="I1322" s="10" t="s">
        <v>4327</v>
      </c>
      <c r="J1322" s="10" t="s">
        <v>4328</v>
      </c>
      <c r="K1322" s="10" t="s">
        <v>48</v>
      </c>
      <c r="L1322" s="10" t="s">
        <v>4335</v>
      </c>
      <c r="M1322" s="22" t="s">
        <v>4330</v>
      </c>
      <c r="P1322" s="13"/>
      <c r="Q1322" s="9" t="str">
        <f t="shared" si="61"/>
        <v xml:space="preserve">						{"87238","NR NCG ONE (NOSC VENTURA COUNTY CA)"},</v>
      </c>
      <c r="R1322" s="9" t="str">
        <f t="shared" si="62"/>
        <v>insert into FTS_rui_codes (suggest_text_1, suggest_text_2, source) values ("87238","NR NCG ONE (NOSC VENTURA COUNTY CA)","RESFOR N12 (07APR2021) and Re-Title List");</v>
      </c>
    </row>
    <row r="1323" spans="1:18" ht="32" x14ac:dyDescent="0.2">
      <c r="A1323" s="10" t="s">
        <v>291</v>
      </c>
      <c r="B1323" s="10" t="s">
        <v>4324</v>
      </c>
      <c r="C1323" s="65">
        <v>87240</v>
      </c>
      <c r="D1323" s="10" t="s">
        <v>4380</v>
      </c>
      <c r="E1323" s="59">
        <f t="shared" si="60"/>
        <v>87240</v>
      </c>
      <c r="F1323" s="10" t="s">
        <v>4381</v>
      </c>
      <c r="G1323" s="59" t="str">
        <f>+VLOOKUP(C1323,'Unit Retitle List'!$A$2:$C$1045,3,FALSE)</f>
        <v>NR NAVFAC EXWC</v>
      </c>
      <c r="H1323" s="10" t="str">
        <f>+IFERROR(VLOOKUP(C1323,'Unit Retitle List'!$A$2:$C$1045,3,FALSE),F1323)</f>
        <v>NR NAVFAC EXWC</v>
      </c>
      <c r="I1323" s="10" t="s">
        <v>4327</v>
      </c>
      <c r="J1323" s="10" t="s">
        <v>4328</v>
      </c>
      <c r="K1323" s="10" t="s">
        <v>48</v>
      </c>
      <c r="L1323" s="10" t="s">
        <v>4335</v>
      </c>
      <c r="M1323" s="22" t="s">
        <v>4330</v>
      </c>
      <c r="P1323" s="13"/>
      <c r="Q1323" s="9" t="str">
        <f t="shared" si="61"/>
        <v xml:space="preserve">						{"87240","NR NAVFAC EXWC (NOSC VENTURA COUNTY CA)"},</v>
      </c>
      <c r="R1323" s="9" t="str">
        <f t="shared" si="62"/>
        <v>insert into FTS_rui_codes (suggest_text_1, suggest_text_2, source) values ("87240","NR NAVFAC EXWC (NOSC VENTURA COUNTY CA)","RESFOR N12 (07APR2021) and Re-Title List");</v>
      </c>
    </row>
    <row r="1324" spans="1:18" ht="32" x14ac:dyDescent="0.2">
      <c r="A1324" s="10" t="s">
        <v>291</v>
      </c>
      <c r="B1324" s="7" t="s">
        <v>2730</v>
      </c>
      <c r="C1324" s="66">
        <v>87243</v>
      </c>
      <c r="D1324" s="7" t="s">
        <v>2843</v>
      </c>
      <c r="E1324" s="59">
        <f t="shared" si="60"/>
        <v>87243</v>
      </c>
      <c r="F1324" s="7" t="s">
        <v>2844</v>
      </c>
      <c r="G1324" s="59" t="str">
        <f>+VLOOKUP(C1324,'Unit Retitle List'!$A$2:$C$1045,3,FALSE)</f>
        <v>NR C10F NNWC GNOSC</v>
      </c>
      <c r="H1324" s="10" t="str">
        <f>+IFERROR(VLOOKUP(C1324,'Unit Retitle List'!$A$2:$C$1045,3,FALSE),F1324)</f>
        <v>NR C10F NNWC GNOSC</v>
      </c>
      <c r="I1324" s="7" t="s">
        <v>2734</v>
      </c>
      <c r="J1324" s="7" t="s">
        <v>2735</v>
      </c>
      <c r="K1324" s="7" t="s">
        <v>26</v>
      </c>
      <c r="L1324" s="7" t="s">
        <v>2736</v>
      </c>
      <c r="M1324" s="7" t="s">
        <v>2737</v>
      </c>
      <c r="Q1324" s="9" t="str">
        <f t="shared" si="61"/>
        <v xml:space="preserve">						{"87243","NR C10F NNWC GNOSC (NOSC NORFOLK VA)"},</v>
      </c>
      <c r="R1324" s="9" t="str">
        <f t="shared" si="62"/>
        <v>insert into FTS_rui_codes (suggest_text_1, suggest_text_2, source) values ("87243","NR C10F NNWC GNOSC (NOSC NORFOLK VA)","RESFOR N12 (07APR2021) and Re-Title List");</v>
      </c>
    </row>
    <row r="1325" spans="1:18" ht="32" x14ac:dyDescent="0.2">
      <c r="A1325" s="10" t="s">
        <v>291</v>
      </c>
      <c r="B1325" s="10" t="s">
        <v>1282</v>
      </c>
      <c r="C1325" s="65">
        <v>87245</v>
      </c>
      <c r="D1325" s="10" t="s">
        <v>1324</v>
      </c>
      <c r="E1325" s="59">
        <f t="shared" si="60"/>
        <v>87245</v>
      </c>
      <c r="F1325" s="10" t="s">
        <v>1325</v>
      </c>
      <c r="G1325" s="59" t="str">
        <f>+VLOOKUP(C1325,'Unit Retitle List'!$A$2:$C$1045,3,FALSE)</f>
        <v>NR EXP MAINT FWT</v>
      </c>
      <c r="H1325" s="10" t="str">
        <f>+IFERROR(VLOOKUP(C1325,'Unit Retitle List'!$A$2:$C$1045,3,FALSE),F1325)</f>
        <v>NR EXP MAINT FWT</v>
      </c>
      <c r="I1325" s="10" t="s">
        <v>1290</v>
      </c>
      <c r="J1325" s="10" t="s">
        <v>17</v>
      </c>
      <c r="K1325" s="10" t="s">
        <v>18</v>
      </c>
      <c r="L1325" s="10" t="s">
        <v>1286</v>
      </c>
      <c r="M1325" s="10" t="s">
        <v>1287</v>
      </c>
      <c r="Q1325" s="9" t="str">
        <f t="shared" si="61"/>
        <v xml:space="preserve">						{"87245","NR EXP MAINT FWT (NOSC FT WORTH TX)"},</v>
      </c>
      <c r="R1325" s="9" t="str">
        <f t="shared" si="62"/>
        <v>insert into FTS_rui_codes (suggest_text_1, suggest_text_2, source) values ("87245","NR EXP MAINT FWT (NOSC FT WORTH TX)","RESFOR N12 (07APR2021) and Re-Title List");</v>
      </c>
    </row>
    <row r="1326" spans="1:18" ht="32" x14ac:dyDescent="0.2">
      <c r="A1326" s="10" t="s">
        <v>291</v>
      </c>
      <c r="B1326" s="7" t="s">
        <v>912</v>
      </c>
      <c r="C1326" s="66">
        <v>87246</v>
      </c>
      <c r="D1326" s="7" t="s">
        <v>925</v>
      </c>
      <c r="E1326" s="59">
        <f t="shared" si="60"/>
        <v>87246</v>
      </c>
      <c r="F1326" s="7" t="s">
        <v>926</v>
      </c>
      <c r="G1326" s="59" t="e">
        <f>+VLOOKUP(C1326,'Unit Retitle List'!$A$2:$C$1045,3,FALSE)</f>
        <v>#N/A</v>
      </c>
      <c r="H1326" s="10" t="str">
        <f>+IFERROR(VLOOKUP(C1326,'Unit Retitle List'!$A$2:$C$1045,3,FALSE),F1326)</f>
        <v>NR SURGEMAIN DECATUR</v>
      </c>
      <c r="I1326" s="7" t="s">
        <v>916</v>
      </c>
      <c r="J1326" s="7" t="s">
        <v>917</v>
      </c>
      <c r="K1326" s="7" t="s">
        <v>654</v>
      </c>
      <c r="L1326" s="7" t="s">
        <v>918</v>
      </c>
      <c r="M1326" s="7" t="s">
        <v>919</v>
      </c>
      <c r="Q1326" s="9" t="str">
        <f t="shared" si="61"/>
        <v xml:space="preserve">						{"87246","NR SURGEMAIN DECATUR (NOSC DECATUR IL)"},</v>
      </c>
      <c r="R1326" s="9" t="str">
        <f t="shared" si="62"/>
        <v>insert into FTS_rui_codes (suggest_text_1, suggest_text_2, source) values ("87246","NR SURGEMAIN DECATUR (NOSC DECATUR IL)","RESFOR N12 (07APR2021) and Re-Title List");</v>
      </c>
    </row>
    <row r="1327" spans="1:18" ht="32" x14ac:dyDescent="0.2">
      <c r="A1327" s="10" t="s">
        <v>291</v>
      </c>
      <c r="B1327" s="10" t="s">
        <v>3970</v>
      </c>
      <c r="C1327" s="65">
        <v>87251</v>
      </c>
      <c r="D1327" s="10" t="s">
        <v>3982</v>
      </c>
      <c r="E1327" s="59">
        <f t="shared" si="60"/>
        <v>87251</v>
      </c>
      <c r="F1327" s="11" t="s">
        <v>3983</v>
      </c>
      <c r="G1327" s="59" t="e">
        <f>+VLOOKUP(C1327,'Unit Retitle List'!$A$2:$C$1045,3,FALSE)</f>
        <v>#N/A</v>
      </c>
      <c r="H1327" s="10" t="str">
        <f>+IFERROR(VLOOKUP(C1327,'Unit Retitle List'!$A$2:$C$1045,3,FALSE),F1327)</f>
        <v>NR NAVMAG INDIAN ISL DET B</v>
      </c>
      <c r="I1327" s="10" t="s">
        <v>3974</v>
      </c>
      <c r="J1327" s="10" t="s">
        <v>3975</v>
      </c>
      <c r="K1327" s="10" t="s">
        <v>3976</v>
      </c>
      <c r="L1327" s="10" t="s">
        <v>3977</v>
      </c>
      <c r="M1327" s="10" t="s">
        <v>3978</v>
      </c>
      <c r="Q1327" s="9" t="str">
        <f t="shared" si="61"/>
        <v xml:space="preserve">						{"87251","NR NAVMAG INDIAN ISL DET B (NOSC SIOUX FALLS SD)"},</v>
      </c>
      <c r="R1327" s="9" t="str">
        <f t="shared" si="62"/>
        <v>insert into FTS_rui_codes (suggest_text_1, suggest_text_2, source) values ("87251","NR NAVMAG INDIAN ISL DET B (NOSC SIOUX FALLS SD)","RESFOR N12 (07APR2021) and Re-Title List");</v>
      </c>
    </row>
    <row r="1328" spans="1:18" ht="32" x14ac:dyDescent="0.2">
      <c r="A1328" s="10" t="s">
        <v>291</v>
      </c>
      <c r="B1328" s="7" t="s">
        <v>3176</v>
      </c>
      <c r="C1328" s="66">
        <v>87275</v>
      </c>
      <c r="D1328" s="7" t="s">
        <v>3192</v>
      </c>
      <c r="E1328" s="59">
        <f t="shared" si="60"/>
        <v>87275</v>
      </c>
      <c r="F1328" s="7" t="s">
        <v>3193</v>
      </c>
      <c r="G1328" s="59" t="str">
        <f>+VLOOKUP(C1328,'Unit Retitle List'!$A$2:$C$1045,3,FALSE)</f>
        <v>NR RSU PEO</v>
      </c>
      <c r="H1328" s="10" t="str">
        <f>+IFERROR(VLOOKUP(C1328,'Unit Retitle List'!$A$2:$C$1045,3,FALSE),F1328)</f>
        <v>NR RSU PEO</v>
      </c>
      <c r="I1328" s="7" t="s">
        <v>3180</v>
      </c>
      <c r="J1328" s="7" t="s">
        <v>3181</v>
      </c>
      <c r="K1328" s="7" t="s">
        <v>654</v>
      </c>
      <c r="L1328" s="7" t="s">
        <v>3182</v>
      </c>
      <c r="M1328" s="7" t="s">
        <v>3183</v>
      </c>
      <c r="Q1328" s="9" t="str">
        <f t="shared" si="61"/>
        <v xml:space="preserve">						{"87275","NR RSU PEO (NOSC PEORIA IL)"},</v>
      </c>
      <c r="R1328" s="9" t="str">
        <f t="shared" si="62"/>
        <v>insert into FTS_rui_codes (suggest_text_1, suggest_text_2, source) values ("87275","NR RSU PEO (NOSC PEORIA IL)","RESFOR N12 (07APR2021) and Re-Title List");</v>
      </c>
    </row>
    <row r="1329" spans="1:18" ht="32" x14ac:dyDescent="0.2">
      <c r="A1329" s="10" t="s">
        <v>291</v>
      </c>
      <c r="B1329" s="10" t="s">
        <v>2499</v>
      </c>
      <c r="C1329" s="65">
        <v>87314</v>
      </c>
      <c r="D1329" s="10" t="s">
        <v>2519</v>
      </c>
      <c r="E1329" s="59">
        <f t="shared" si="60"/>
        <v>87314</v>
      </c>
      <c r="F1329" s="10" t="s">
        <v>2520</v>
      </c>
      <c r="G1329" s="59" t="str">
        <f>+VLOOKUP(C1329,'Unit Retitle List'!$A$2:$C$1045,3,FALSE)</f>
        <v>NR RSU NLC</v>
      </c>
      <c r="H1329" s="10" t="str">
        <f>+IFERROR(VLOOKUP(C1329,'Unit Retitle List'!$A$2:$C$1045,3,FALSE),F1329)</f>
        <v>NR RSU NLC</v>
      </c>
      <c r="I1329" s="10" t="s">
        <v>2521</v>
      </c>
      <c r="J1329" s="10" t="s">
        <v>2503</v>
      </c>
      <c r="K1329" s="10" t="s">
        <v>2504</v>
      </c>
      <c r="L1329" s="10" t="s">
        <v>2505</v>
      </c>
      <c r="M1329" s="10" t="s">
        <v>2506</v>
      </c>
      <c r="O1329" s="17"/>
      <c r="Q1329" s="9" t="str">
        <f t="shared" si="61"/>
        <v xml:space="preserve">						{"87314","NR RSU NLC (NOSC NEW LONDON CT)"},</v>
      </c>
      <c r="R1329" s="9" t="str">
        <f t="shared" si="62"/>
        <v>insert into FTS_rui_codes (suggest_text_1, suggest_text_2, source) values ("87314","NR RSU NLC (NOSC NEW LONDON CT)","RESFOR N12 (07APR2021) and Re-Title List");</v>
      </c>
    </row>
    <row r="1330" spans="1:18" ht="32" x14ac:dyDescent="0.2">
      <c r="A1330" s="10" t="s">
        <v>291</v>
      </c>
      <c r="B1330" s="10" t="s">
        <v>4428</v>
      </c>
      <c r="C1330" s="65">
        <v>87316</v>
      </c>
      <c r="D1330" s="10" t="s">
        <v>4517</v>
      </c>
      <c r="E1330" s="59">
        <f t="shared" si="60"/>
        <v>87316</v>
      </c>
      <c r="F1330" s="10" t="s">
        <v>4518</v>
      </c>
      <c r="G1330" s="59" t="e">
        <f>+VLOOKUP(C1330,'Unit Retitle List'!$A$2:$C$1045,3,FALSE)</f>
        <v>#N/A</v>
      </c>
      <c r="H1330" s="10" t="str">
        <f>+IFERROR(VLOOKUP(C1330,'Unit Retitle List'!$A$2:$C$1045,3,FALSE),F1330)</f>
        <v>NR NAVSEA SYS ENG</v>
      </c>
      <c r="I1330" s="10" t="s">
        <v>4431</v>
      </c>
      <c r="J1330" s="10" t="s">
        <v>4432</v>
      </c>
      <c r="K1330" s="10" t="s">
        <v>298</v>
      </c>
      <c r="L1330" s="10" t="s">
        <v>4433</v>
      </c>
      <c r="M1330" s="10" t="s">
        <v>4434</v>
      </c>
      <c r="N1330" s="13"/>
      <c r="O1330" s="13"/>
      <c r="P1330" s="13"/>
      <c r="Q1330" s="9" t="str">
        <f t="shared" si="61"/>
        <v xml:space="preserve">						{"87316","NR NAVSEA SYS ENG (NOSC WASHINGTON DC)"},</v>
      </c>
      <c r="R1330" s="9" t="str">
        <f t="shared" si="62"/>
        <v>insert into FTS_rui_codes (suggest_text_1, suggest_text_2, source) values ("87316","NR NAVSEA SYS ENG (NOSC WASHINGTON DC)","RESFOR N12 (07APR2021) and Re-Title List");</v>
      </c>
    </row>
    <row r="1331" spans="1:18" ht="32" x14ac:dyDescent="0.2">
      <c r="A1331" s="10" t="s">
        <v>291</v>
      </c>
      <c r="B1331" s="7" t="s">
        <v>959</v>
      </c>
      <c r="C1331" s="66">
        <v>87346</v>
      </c>
      <c r="D1331" s="7" t="s">
        <v>1005</v>
      </c>
      <c r="E1331" s="59">
        <f t="shared" si="60"/>
        <v>87346</v>
      </c>
      <c r="F1331" s="7" t="s">
        <v>1006</v>
      </c>
      <c r="G1331" s="59" t="str">
        <f>+VLOOKUP(C1331,'Unit Retitle List'!$A$2:$C$1045,3,FALSE)</f>
        <v>NR ACB2 DET</v>
      </c>
      <c r="H1331" s="10" t="str">
        <f>+IFERROR(VLOOKUP(C1331,'Unit Retitle List'!$A$2:$C$1045,3,FALSE),F1331)</f>
        <v>NR ACB2 DET</v>
      </c>
      <c r="I1331" s="7" t="s">
        <v>962</v>
      </c>
      <c r="J1331" s="7" t="s">
        <v>963</v>
      </c>
      <c r="K1331" s="7" t="s">
        <v>399</v>
      </c>
      <c r="L1331" s="7" t="s">
        <v>964</v>
      </c>
      <c r="M1331" s="7" t="s">
        <v>965</v>
      </c>
      <c r="Q1331" s="9" t="str">
        <f t="shared" si="61"/>
        <v xml:space="preserve">						{"87346","NR ACB2 DET (NOSC DETROIT MI)"},</v>
      </c>
      <c r="R1331" s="9" t="str">
        <f t="shared" si="62"/>
        <v>insert into FTS_rui_codes (suggest_text_1, suggest_text_2, source) values ("87346","NR ACB2 DET (NOSC DETROIT MI)","RESFOR N12 (07APR2021) and Re-Title List");</v>
      </c>
    </row>
    <row r="1332" spans="1:18" ht="32" x14ac:dyDescent="0.2">
      <c r="A1332" s="10" t="s">
        <v>291</v>
      </c>
      <c r="B1332" s="7" t="s">
        <v>396</v>
      </c>
      <c r="C1332" s="66">
        <v>87357</v>
      </c>
      <c r="D1332" s="7" t="s">
        <v>432</v>
      </c>
      <c r="E1332" s="59">
        <f t="shared" si="60"/>
        <v>87357</v>
      </c>
      <c r="F1332" s="7" t="s">
        <v>433</v>
      </c>
      <c r="G1332" s="59" t="str">
        <f>+VLOOKUP(C1332,'Unit Retitle List'!$A$2:$C$1045,3,FALSE)</f>
        <v>NR ACB2 BCM</v>
      </c>
      <c r="H1332" s="10" t="str">
        <f>+IFERROR(VLOOKUP(C1332,'Unit Retitle List'!$A$2:$C$1045,3,FALSE),F1332)</f>
        <v>NR ACB2 BCM</v>
      </c>
      <c r="I1332" s="7" t="s">
        <v>398</v>
      </c>
      <c r="J1332" s="7" t="s">
        <v>218</v>
      </c>
      <c r="K1332" s="7" t="s">
        <v>399</v>
      </c>
      <c r="L1332" s="7" t="s">
        <v>400</v>
      </c>
      <c r="M1332" s="7" t="s">
        <v>401</v>
      </c>
      <c r="Q1332" s="9" t="str">
        <f t="shared" si="61"/>
        <v xml:space="preserve">						{"87357","NR ACB2 BCM (NOSC BATTLE CREEK MI)"},</v>
      </c>
      <c r="R1332" s="9" t="str">
        <f t="shared" si="62"/>
        <v>insert into FTS_rui_codes (suggest_text_1, suggest_text_2, source) values ("87357","NR ACB2 BCM (NOSC BATTLE CREEK MI)","RESFOR N12 (07APR2021) and Re-Title List");</v>
      </c>
    </row>
    <row r="1333" spans="1:18" ht="32" x14ac:dyDescent="0.2">
      <c r="A1333" s="10" t="s">
        <v>291</v>
      </c>
      <c r="B1333" s="7" t="s">
        <v>1409</v>
      </c>
      <c r="C1333" s="66">
        <v>87358</v>
      </c>
      <c r="D1333" s="7" t="s">
        <v>1438</v>
      </c>
      <c r="E1333" s="59">
        <f t="shared" si="60"/>
        <v>87358</v>
      </c>
      <c r="F1333" s="7" t="s">
        <v>1439</v>
      </c>
      <c r="G1333" s="59" t="e">
        <f>+VLOOKUP(C1333,'Unit Retitle List'!$A$2:$C$1045,3,FALSE)</f>
        <v>#N/A</v>
      </c>
      <c r="H1333" s="10" t="str">
        <f>+IFERROR(VLOOKUP(C1333,'Unit Retitle List'!$A$2:$C$1045,3,FALSE),F1333)</f>
        <v>NR PHIB CB 1 DET 110</v>
      </c>
      <c r="I1333" s="7" t="s">
        <v>1413</v>
      </c>
      <c r="J1333" s="7" t="s">
        <v>1414</v>
      </c>
      <c r="K1333" s="7" t="s">
        <v>1415</v>
      </c>
      <c r="L1333" s="7" t="s">
        <v>1440</v>
      </c>
      <c r="M1333" s="7" t="s">
        <v>1417</v>
      </c>
      <c r="Q1333" s="9" t="str">
        <f t="shared" si="61"/>
        <v xml:space="preserve">						{"87358","NR PHIB CB 1 DET 110 (NOSC GREEN BAY WI)"},</v>
      </c>
      <c r="R1333" s="9" t="str">
        <f t="shared" si="62"/>
        <v>insert into FTS_rui_codes (suggest_text_1, suggest_text_2, source) values ("87358","NR PHIB CB 1 DET 110 (NOSC GREEN BAY WI)","RESFOR N12 (07APR2021) and Re-Title List");</v>
      </c>
    </row>
    <row r="1334" spans="1:18" ht="32" x14ac:dyDescent="0.2">
      <c r="A1334" s="10" t="s">
        <v>291</v>
      </c>
      <c r="B1334" s="10" t="s">
        <v>4072</v>
      </c>
      <c r="C1334" s="65">
        <v>87359</v>
      </c>
      <c r="D1334" s="10" t="s">
        <v>4094</v>
      </c>
      <c r="E1334" s="59">
        <f t="shared" si="60"/>
        <v>87359</v>
      </c>
      <c r="F1334" s="10" t="s">
        <v>4095</v>
      </c>
      <c r="G1334" s="59" t="str">
        <f>+VLOOKUP(C1334,'Unit Retitle List'!$A$2:$C$1045,3,FALSE)</f>
        <v>NR ACB1 SLM</v>
      </c>
      <c r="H1334" s="10" t="str">
        <f>+IFERROR(VLOOKUP(C1334,'Unit Retitle List'!$A$2:$C$1045,3,FALSE),F1334)</f>
        <v>NR ACB1 SLM</v>
      </c>
      <c r="I1334" s="10" t="s">
        <v>4080</v>
      </c>
      <c r="J1334" s="10" t="s">
        <v>4076</v>
      </c>
      <c r="K1334" s="10" t="s">
        <v>1901</v>
      </c>
      <c r="L1334" s="10" t="s">
        <v>4081</v>
      </c>
      <c r="M1334" s="10" t="s">
        <v>4078</v>
      </c>
      <c r="Q1334" s="9" t="str">
        <f t="shared" si="61"/>
        <v xml:space="preserve">						{"87359","NR ACB1 SLM (NOSC ST LOUIS MO)"},</v>
      </c>
      <c r="R1334" s="9" t="str">
        <f t="shared" si="62"/>
        <v>insert into FTS_rui_codes (suggest_text_1, suggest_text_2, source) values ("87359","NR ACB1 SLM (NOSC ST LOUIS MO)","RESFOR N12 (07APR2021) and Re-Title List");</v>
      </c>
    </row>
    <row r="1335" spans="1:18" ht="32" x14ac:dyDescent="0.2">
      <c r="A1335" s="10" t="s">
        <v>291</v>
      </c>
      <c r="B1335" s="10" t="s">
        <v>1139</v>
      </c>
      <c r="C1335" s="65">
        <v>87360</v>
      </c>
      <c r="D1335" s="10" t="s">
        <v>1152</v>
      </c>
      <c r="E1335" s="59">
        <f t="shared" si="60"/>
        <v>87360</v>
      </c>
      <c r="F1335" s="11" t="s">
        <v>1153</v>
      </c>
      <c r="G1335" s="59" t="e">
        <f>+VLOOKUP(C1335,'Unit Retitle List'!$A$2:$C$1045,3,FALSE)</f>
        <v>#N/A</v>
      </c>
      <c r="H1335" s="10" t="str">
        <f>+IFERROR(VLOOKUP(C1335,'Unit Retitle List'!$A$2:$C$1045,3,FALSE),F1335)</f>
        <v>NR ADMIN PERS 2213</v>
      </c>
      <c r="I1335" s="10" t="s">
        <v>1142</v>
      </c>
      <c r="J1335" s="10" t="s">
        <v>1143</v>
      </c>
      <c r="K1335" s="10" t="s">
        <v>1144</v>
      </c>
      <c r="L1335" s="10" t="s">
        <v>1145</v>
      </c>
      <c r="M1335" s="10" t="s">
        <v>1146</v>
      </c>
      <c r="Q1335" s="9" t="str">
        <f t="shared" si="61"/>
        <v xml:space="preserve">						{"87360","NR ADMIN PERS 2213 (NOSC EVERETT WA)"},</v>
      </c>
      <c r="R1335" s="9" t="str">
        <f t="shared" si="62"/>
        <v>insert into FTS_rui_codes (suggest_text_1, suggest_text_2, source) values ("87360","NR ADMIN PERS 2213 (NOSC EVERETT WA)","RESFOR N12 (07APR2021) and Re-Title List");</v>
      </c>
    </row>
    <row r="1336" spans="1:18" ht="32" x14ac:dyDescent="0.2">
      <c r="A1336" s="10" t="s">
        <v>291</v>
      </c>
      <c r="B1336" s="10" t="s">
        <v>3195</v>
      </c>
      <c r="C1336" s="65">
        <v>87364</v>
      </c>
      <c r="D1336" s="10" t="s">
        <v>3221</v>
      </c>
      <c r="E1336" s="59">
        <f t="shared" si="60"/>
        <v>87364</v>
      </c>
      <c r="F1336" s="10" t="s">
        <v>3222</v>
      </c>
      <c r="G1336" s="59" t="str">
        <f>+VLOOKUP(C1336,'Unit Retitle List'!$A$2:$C$1045,3,FALSE)</f>
        <v>NR ACB1 PHO</v>
      </c>
      <c r="H1336" s="10" t="str">
        <f>+IFERROR(VLOOKUP(C1336,'Unit Retitle List'!$A$2:$C$1045,3,FALSE),F1336)</f>
        <v>NR ACB1 PHO</v>
      </c>
      <c r="I1336" s="10" t="s">
        <v>3217</v>
      </c>
      <c r="J1336" s="10" t="s">
        <v>3204</v>
      </c>
      <c r="K1336" s="10" t="s">
        <v>3199</v>
      </c>
      <c r="L1336" s="10" t="s">
        <v>3209</v>
      </c>
      <c r="M1336" s="22" t="s">
        <v>3201</v>
      </c>
      <c r="O1336" s="17"/>
      <c r="P1336" s="13"/>
      <c r="Q1336" s="9" t="str">
        <f t="shared" si="61"/>
        <v xml:space="preserve">						{"87364","NR ACB1 PHO (NOSC PHOENIX AZ)"},</v>
      </c>
      <c r="R1336" s="9" t="str">
        <f t="shared" si="62"/>
        <v>insert into FTS_rui_codes (suggest_text_1, suggest_text_2, source) values ("87364","NR ACB1 PHO (NOSC PHOENIX AZ)","RESFOR N12 (07APR2021) and Re-Title List");</v>
      </c>
    </row>
    <row r="1337" spans="1:18" ht="32" x14ac:dyDescent="0.2">
      <c r="A1337" s="10" t="s">
        <v>291</v>
      </c>
      <c r="B1337" s="10" t="s">
        <v>810</v>
      </c>
      <c r="C1337" s="65">
        <v>87365</v>
      </c>
      <c r="D1337" s="10" t="s">
        <v>857</v>
      </c>
      <c r="E1337" s="59">
        <f t="shared" si="60"/>
        <v>87365</v>
      </c>
      <c r="F1337" s="10" t="s">
        <v>858</v>
      </c>
      <c r="G1337" s="59" t="e">
        <f>+VLOOKUP(C1337,'Unit Retitle List'!$A$2:$C$1045,3,FALSE)</f>
        <v>#N/A</v>
      </c>
      <c r="H1337" s="10" t="str">
        <f>+IFERROR(VLOOKUP(C1337,'Unit Retitle List'!$A$2:$C$1045,3,FALSE),F1337)</f>
        <v>NR SURGEMAIN COLUMBUS</v>
      </c>
      <c r="I1337" s="10" t="s">
        <v>822</v>
      </c>
      <c r="J1337" s="10" t="s">
        <v>794</v>
      </c>
      <c r="K1337" s="10" t="s">
        <v>72</v>
      </c>
      <c r="L1337" s="10" t="s">
        <v>814</v>
      </c>
      <c r="M1337" s="10" t="s">
        <v>815</v>
      </c>
      <c r="Q1337" s="9" t="str">
        <f t="shared" si="61"/>
        <v xml:space="preserve">						{"87365","NR SURGEMAIN COLUMBUS (NOSC COLUMBUS OH)"},</v>
      </c>
      <c r="R1337" s="9" t="str">
        <f t="shared" si="62"/>
        <v>insert into FTS_rui_codes (suggest_text_1, suggest_text_2, source) values ("87365","NR SURGEMAIN COLUMBUS (NOSC COLUMBUS OH)","RESFOR N12 (07APR2021) and Re-Title List");</v>
      </c>
    </row>
    <row r="1338" spans="1:18" ht="32" x14ac:dyDescent="0.2">
      <c r="A1338" s="10" t="s">
        <v>291</v>
      </c>
      <c r="B1338" s="7" t="s">
        <v>3247</v>
      </c>
      <c r="C1338" s="66">
        <v>87366</v>
      </c>
      <c r="D1338" s="7" t="s">
        <v>3284</v>
      </c>
      <c r="E1338" s="59">
        <f t="shared" si="60"/>
        <v>87366</v>
      </c>
      <c r="F1338" s="7" t="s">
        <v>3285</v>
      </c>
      <c r="G1338" s="59" t="str">
        <f>+VLOOKUP(C1338,'Unit Retitle List'!$A$2:$C$1045,3,FALSE)</f>
        <v>NR ACB2 PIT</v>
      </c>
      <c r="H1338" s="10" t="str">
        <f>+IFERROR(VLOOKUP(C1338,'Unit Retitle List'!$A$2:$C$1045,3,FALSE),F1338)</f>
        <v>NR ACB2 PIT</v>
      </c>
      <c r="I1338" s="7" t="s">
        <v>3249</v>
      </c>
      <c r="J1338" s="7" t="s">
        <v>3257</v>
      </c>
      <c r="K1338" s="7" t="s">
        <v>275</v>
      </c>
      <c r="L1338" s="7" t="s">
        <v>3258</v>
      </c>
      <c r="M1338" s="7" t="s">
        <v>3252</v>
      </c>
      <c r="Q1338" s="9" t="str">
        <f t="shared" si="61"/>
        <v xml:space="preserve">						{"87366","NR ACB2 PIT (NOSC PITTSBURGH PA)"},</v>
      </c>
      <c r="R1338" s="9" t="str">
        <f t="shared" si="62"/>
        <v>insert into FTS_rui_codes (suggest_text_1, suggest_text_2, source) values ("87366","NR ACB2 PIT (NOSC PITTSBURGH PA)","RESFOR N12 (07APR2021) and Re-Title List");</v>
      </c>
    </row>
    <row r="1339" spans="1:18" ht="32" x14ac:dyDescent="0.2">
      <c r="A1339" s="7" t="s">
        <v>66</v>
      </c>
      <c r="B1339" s="7" t="s">
        <v>1710</v>
      </c>
      <c r="C1339" s="66">
        <v>87368</v>
      </c>
      <c r="D1339" s="7" t="s">
        <v>1743</v>
      </c>
      <c r="E1339" s="59">
        <f t="shared" si="60"/>
        <v>87368</v>
      </c>
      <c r="F1339" s="7" t="s">
        <v>1744</v>
      </c>
      <c r="G1339" s="59" t="str">
        <f>+VLOOKUP(C1339,'Unit Retitle List'!$A$2:$C$1045,3,FALSE)</f>
        <v>NR RSU IND</v>
      </c>
      <c r="H1339" s="10" t="str">
        <f>+IFERROR(VLOOKUP(C1339,'Unit Retitle List'!$A$2:$C$1045,3,FALSE),F1339)</f>
        <v>NR RSU IND</v>
      </c>
      <c r="I1339" s="7" t="s">
        <v>1719</v>
      </c>
      <c r="J1339" s="7" t="s">
        <v>1714</v>
      </c>
      <c r="K1339" s="7" t="s">
        <v>1715</v>
      </c>
      <c r="L1339" s="7" t="s">
        <v>1720</v>
      </c>
      <c r="M1339" s="7" t="s">
        <v>1717</v>
      </c>
      <c r="Q1339" s="9" t="str">
        <f t="shared" si="61"/>
        <v xml:space="preserve">						{"87368","NR RSU IND (NOSC INDIANAPOLIS IN)"},</v>
      </c>
      <c r="R1339" s="9" t="str">
        <f t="shared" si="62"/>
        <v>insert into FTS_rui_codes (suggest_text_1, suggest_text_2, source) values ("87368","NR RSU IND (NOSC INDIANAPOLIS IN)","RESFOR N12 (07APR2021) and Re-Title List");</v>
      </c>
    </row>
    <row r="1340" spans="1:18" ht="32" x14ac:dyDescent="0.2">
      <c r="A1340" s="7" t="s">
        <v>66</v>
      </c>
      <c r="B1340" s="10" t="s">
        <v>2328</v>
      </c>
      <c r="C1340" s="65">
        <v>87369</v>
      </c>
      <c r="D1340" s="10" t="s">
        <v>2365</v>
      </c>
      <c r="E1340" s="59">
        <f t="shared" si="60"/>
        <v>87369</v>
      </c>
      <c r="F1340" s="10" t="s">
        <v>2366</v>
      </c>
      <c r="G1340" s="59" t="str">
        <f>+VLOOKUP(C1340,'Unit Retitle List'!$A$2:$C$1045,3,FALSE)</f>
        <v>NR RSU MIA</v>
      </c>
      <c r="H1340" s="10" t="str">
        <f>+IFERROR(VLOOKUP(C1340,'Unit Retitle List'!$A$2:$C$1045,3,FALSE),F1340)</f>
        <v>NR RSU MIA</v>
      </c>
      <c r="I1340" s="10" t="s">
        <v>2344</v>
      </c>
      <c r="J1340" s="10" t="s">
        <v>2333</v>
      </c>
      <c r="K1340" s="10" t="s">
        <v>54</v>
      </c>
      <c r="L1340" s="10" t="s">
        <v>2345</v>
      </c>
      <c r="M1340" s="10" t="s">
        <v>2335</v>
      </c>
      <c r="N1340" s="31"/>
      <c r="O1340" s="32"/>
      <c r="P1340" s="31"/>
      <c r="Q1340" s="9" t="str">
        <f t="shared" si="61"/>
        <v xml:space="preserve">						{"87369","NR RSU MIA (NOSC MIAMI FL)"},</v>
      </c>
      <c r="R1340" s="9" t="str">
        <f t="shared" si="62"/>
        <v>insert into FTS_rui_codes (suggest_text_1, suggest_text_2, source) values ("87369","NR RSU MIA (NOSC MIAMI FL)","RESFOR N12 (07APR2021) and Re-Title List");</v>
      </c>
    </row>
    <row r="1341" spans="1:18" ht="32" x14ac:dyDescent="0.2">
      <c r="A1341" s="7" t="s">
        <v>66</v>
      </c>
      <c r="B1341" s="10" t="s">
        <v>634</v>
      </c>
      <c r="C1341" s="65">
        <v>87370</v>
      </c>
      <c r="D1341" s="10" t="s">
        <v>635</v>
      </c>
      <c r="E1341" s="59">
        <f t="shared" si="60"/>
        <v>87370</v>
      </c>
      <c r="F1341" s="11" t="s">
        <v>636</v>
      </c>
      <c r="G1341" s="59" t="e">
        <f>+VLOOKUP(C1341,'Unit Retitle List'!$A$2:$C$1045,3,FALSE)</f>
        <v>#N/A</v>
      </c>
      <c r="H1341" s="10" t="str">
        <f>+IFERROR(VLOOKUP(C1341,'Unit Retitle List'!$A$2:$C$1045,3,FALSE),F1341)</f>
        <v>NR ADMIN PERS 2211</v>
      </c>
      <c r="I1341" s="10" t="s">
        <v>637</v>
      </c>
      <c r="J1341" s="10" t="s">
        <v>638</v>
      </c>
      <c r="K1341" s="10" t="s">
        <v>639</v>
      </c>
      <c r="L1341" s="10" t="s">
        <v>640</v>
      </c>
      <c r="M1341" s="10" t="s">
        <v>641</v>
      </c>
      <c r="Q1341" s="9" t="str">
        <f t="shared" si="61"/>
        <v xml:space="preserve">						{"87370","NR ADMIN PERS 2211 (NOSC CHEYENNE WY)"},</v>
      </c>
      <c r="R1341" s="9" t="str">
        <f t="shared" si="62"/>
        <v>insert into FTS_rui_codes (suggest_text_1, suggest_text_2, source) values ("87370","NR ADMIN PERS 2211 (NOSC CHEYENNE WY)","RESFOR N12 (07APR2021) and Re-Title List");</v>
      </c>
    </row>
    <row r="1342" spans="1:18" ht="32" x14ac:dyDescent="0.2">
      <c r="A1342" s="7" t="s">
        <v>66</v>
      </c>
      <c r="B1342" s="10" t="s">
        <v>2046</v>
      </c>
      <c r="C1342" s="65">
        <v>87389</v>
      </c>
      <c r="D1342" s="10" t="s">
        <v>2064</v>
      </c>
      <c r="E1342" s="59">
        <f t="shared" si="60"/>
        <v>87389</v>
      </c>
      <c r="F1342" s="10" t="s">
        <v>2065</v>
      </c>
      <c r="G1342" s="59" t="str">
        <f>+VLOOKUP(C1342,'Unit Retitle List'!$A$2:$C$1045,3,FALSE)</f>
        <v>NR RSU KNO</v>
      </c>
      <c r="H1342" s="10" t="str">
        <f>+IFERROR(VLOOKUP(C1342,'Unit Retitle List'!$A$2:$C$1045,3,FALSE),F1342)</f>
        <v>NR RSU KNO</v>
      </c>
      <c r="I1342" s="10" t="s">
        <v>2050</v>
      </c>
      <c r="J1342" s="10" t="s">
        <v>2051</v>
      </c>
      <c r="K1342" s="10" t="s">
        <v>616</v>
      </c>
      <c r="L1342" s="10" t="s">
        <v>2055</v>
      </c>
      <c r="M1342" s="10" t="s">
        <v>2053</v>
      </c>
      <c r="Q1342" s="9" t="str">
        <f t="shared" si="61"/>
        <v xml:space="preserve">						{"87389","NR RSU KNO (NOSC KNOXVILLE TN)"},</v>
      </c>
      <c r="R1342" s="9" t="str">
        <f t="shared" si="62"/>
        <v>insert into FTS_rui_codes (suggest_text_1, suggest_text_2, source) values ("87389","NR RSU KNO (NOSC KNOXVILLE TN)","RESFOR N12 (07APR2021) and Re-Title List");</v>
      </c>
    </row>
    <row r="1343" spans="1:18" ht="32" x14ac:dyDescent="0.2">
      <c r="A1343" s="7" t="s">
        <v>66</v>
      </c>
      <c r="B1343" s="10" t="s">
        <v>649</v>
      </c>
      <c r="C1343" s="65">
        <v>87392</v>
      </c>
      <c r="D1343" s="10" t="s">
        <v>707</v>
      </c>
      <c r="E1343" s="59">
        <f t="shared" si="60"/>
        <v>87392</v>
      </c>
      <c r="F1343" s="10" t="s">
        <v>708</v>
      </c>
      <c r="G1343" s="59" t="e">
        <f>+VLOOKUP(C1343,'Unit Retitle List'!$A$2:$C$1045,3,FALSE)</f>
        <v>#N/A</v>
      </c>
      <c r="H1343" s="10" t="str">
        <f>+IFERROR(VLOOKUP(C1343,'Unit Retitle List'!$A$2:$C$1045,3,FALSE),F1343)</f>
        <v>NR SURGEMAIN CHICAGO</v>
      </c>
      <c r="I1343" s="10" t="s">
        <v>652</v>
      </c>
      <c r="J1343" s="10" t="s">
        <v>653</v>
      </c>
      <c r="K1343" s="10" t="s">
        <v>654</v>
      </c>
      <c r="L1343" s="10" t="s">
        <v>655</v>
      </c>
      <c r="M1343" s="10" t="s">
        <v>656</v>
      </c>
      <c r="Q1343" s="9" t="str">
        <f t="shared" si="61"/>
        <v xml:space="preserve">						{"87392","NR SURGEMAIN CHICAGO (NOSC CHICAGO IL)"},</v>
      </c>
      <c r="R1343" s="9" t="str">
        <f t="shared" si="62"/>
        <v>insert into FTS_rui_codes (suggest_text_1, suggest_text_2, source) values ("87392","NR SURGEMAIN CHICAGO (NOSC CHICAGO IL)","RESFOR N12 (07APR2021) and Re-Title List");</v>
      </c>
    </row>
    <row r="1344" spans="1:18" ht="32" x14ac:dyDescent="0.2">
      <c r="A1344" s="10" t="s">
        <v>3194</v>
      </c>
      <c r="B1344" s="10" t="s">
        <v>1196</v>
      </c>
      <c r="C1344" s="65">
        <v>87399</v>
      </c>
      <c r="D1344" s="10" t="s">
        <v>1233</v>
      </c>
      <c r="E1344" s="59">
        <f t="shared" si="60"/>
        <v>87399</v>
      </c>
      <c r="F1344" s="10" t="s">
        <v>1234</v>
      </c>
      <c r="G1344" s="59" t="e">
        <f>+VLOOKUP(C1344,'Unit Retitle List'!$A$2:$C$1045,3,FALSE)</f>
        <v>#N/A</v>
      </c>
      <c r="H1344" s="10" t="str">
        <f>+IFERROR(VLOOKUP(C1344,'Unit Retitle List'!$A$2:$C$1045,3,FALSE),F1344)</f>
        <v>NR NSF FORT DIX-LAKEHURST</v>
      </c>
      <c r="I1344" s="10" t="s">
        <v>1199</v>
      </c>
      <c r="J1344" s="10" t="s">
        <v>1200</v>
      </c>
      <c r="K1344" s="10" t="s">
        <v>1011</v>
      </c>
      <c r="L1344" s="10" t="s">
        <v>1201</v>
      </c>
      <c r="M1344" s="10" t="s">
        <v>1202</v>
      </c>
      <c r="O1344" s="17"/>
      <c r="Q1344" s="9" t="str">
        <f t="shared" si="61"/>
        <v xml:space="preserve">						{"87399","NR NSF FORT DIX-LAKEHURST (NOSC FT DIX NJ)"},</v>
      </c>
      <c r="R1344" s="9" t="str">
        <f t="shared" si="62"/>
        <v>insert into FTS_rui_codes (suggest_text_1, suggest_text_2, source) values ("87399","NR NSF FORT DIX-LAKEHURST (NOSC FT DIX NJ)","RESFOR N12 (07APR2021) and Re-Title List");</v>
      </c>
    </row>
    <row r="1345" spans="1:18" ht="32" x14ac:dyDescent="0.2">
      <c r="A1345" s="10" t="s">
        <v>3194</v>
      </c>
      <c r="B1345" s="10" t="s">
        <v>4428</v>
      </c>
      <c r="C1345" s="65">
        <v>87404</v>
      </c>
      <c r="D1345" s="10" t="s">
        <v>4513</v>
      </c>
      <c r="E1345" s="59">
        <f t="shared" si="60"/>
        <v>87404</v>
      </c>
      <c r="F1345" s="10" t="s">
        <v>4514</v>
      </c>
      <c r="G1345" s="59" t="str">
        <f>+VLOOKUP(C1345,'Unit Retitle List'!$A$2:$C$1045,3,FALSE)</f>
        <v>NR USCG REL WAS</v>
      </c>
      <c r="H1345" s="10" t="str">
        <f>+IFERROR(VLOOKUP(C1345,'Unit Retitle List'!$A$2:$C$1045,3,FALSE),F1345)</f>
        <v>NR USCG REL WAS</v>
      </c>
      <c r="I1345" s="10" t="s">
        <v>4431</v>
      </c>
      <c r="J1345" s="10" t="s">
        <v>4432</v>
      </c>
      <c r="K1345" s="10" t="s">
        <v>298</v>
      </c>
      <c r="L1345" s="10" t="s">
        <v>4433</v>
      </c>
      <c r="M1345" s="10" t="s">
        <v>4434</v>
      </c>
      <c r="Q1345" s="9" t="str">
        <f t="shared" si="61"/>
        <v xml:space="preserve">						{"87404","NR USCG REL WAS (NOSC WASHINGTON DC)"},</v>
      </c>
      <c r="R1345" s="9" t="str">
        <f t="shared" si="62"/>
        <v>insert into FTS_rui_codes (suggest_text_1, suggest_text_2, source) values ("87404","NR USCG REL WAS (NOSC WASHINGTON DC)","RESFOR N12 (07APR2021) and Re-Title List");</v>
      </c>
    </row>
    <row r="1346" spans="1:18" ht="32" x14ac:dyDescent="0.2">
      <c r="A1346" s="10" t="s">
        <v>3194</v>
      </c>
      <c r="B1346" s="10" t="s">
        <v>3736</v>
      </c>
      <c r="C1346" s="65">
        <v>87406</v>
      </c>
      <c r="D1346" s="10" t="s">
        <v>3871</v>
      </c>
      <c r="E1346" s="59">
        <f t="shared" si="60"/>
        <v>87406</v>
      </c>
      <c r="F1346" s="10" t="s">
        <v>3872</v>
      </c>
      <c r="G1346" s="59" t="str">
        <f>+VLOOKUP(C1346,'Unit Retitle List'!$A$2:$C$1045,3,FALSE)</f>
        <v>NR NTAG SDC</v>
      </c>
      <c r="H1346" s="10" t="str">
        <f>+IFERROR(VLOOKUP(C1346,'Unit Retitle List'!$A$2:$C$1045,3,FALSE),F1346)</f>
        <v>NR NTAG SDC</v>
      </c>
      <c r="I1346" s="10" t="s">
        <v>3853</v>
      </c>
      <c r="J1346" s="10" t="s">
        <v>47</v>
      </c>
      <c r="K1346" s="10" t="s">
        <v>48</v>
      </c>
      <c r="L1346" s="10" t="s">
        <v>3740</v>
      </c>
      <c r="M1346" s="22" t="s">
        <v>3741</v>
      </c>
      <c r="O1346" s="17"/>
      <c r="P1346" s="13"/>
      <c r="Q1346" s="9" t="str">
        <f t="shared" si="61"/>
        <v xml:space="preserve">						{"87406","NR NTAG SDC (NOSC SAN DIEGO CA)"},</v>
      </c>
      <c r="R1346" s="9" t="str">
        <f t="shared" si="62"/>
        <v>insert into FTS_rui_codes (suggest_text_1, suggest_text_2, source) values ("87406","NR NTAG SDC (NOSC SAN DIEGO CA)","RESFOR N12 (07APR2021) and Re-Title List");</v>
      </c>
    </row>
    <row r="1347" spans="1:18" ht="32" x14ac:dyDescent="0.2">
      <c r="A1347" s="10" t="s">
        <v>3194</v>
      </c>
      <c r="B1347" s="10" t="s">
        <v>3736</v>
      </c>
      <c r="C1347" s="65">
        <v>87407</v>
      </c>
      <c r="D1347" s="10" t="s">
        <v>3759</v>
      </c>
      <c r="E1347" s="59">
        <f t="shared" ref="E1347:E1410" si="63">+IF(LEN(C1347)&lt;=4,_xlfn.CONCAT("0",C1347),C1347)</f>
        <v>87407</v>
      </c>
      <c r="F1347" s="10" t="s">
        <v>3759</v>
      </c>
      <c r="G1347" s="59" t="e">
        <f>+VLOOKUP(C1347,'Unit Retitle List'!$A$2:$C$1045,3,FALSE)</f>
        <v>#N/A</v>
      </c>
      <c r="H1347" s="10" t="str">
        <f>+IFERROR(VLOOKUP(C1347,'Unit Retitle List'!$A$2:$C$1045,3,FALSE),F1347)</f>
        <v>NR DSO WEST</v>
      </c>
      <c r="I1347" s="10" t="s">
        <v>3746</v>
      </c>
      <c r="J1347" s="10" t="s">
        <v>47</v>
      </c>
      <c r="K1347" s="10" t="s">
        <v>48</v>
      </c>
      <c r="L1347" s="10" t="s">
        <v>3740</v>
      </c>
      <c r="M1347" s="22" t="s">
        <v>3741</v>
      </c>
      <c r="O1347" s="37"/>
      <c r="P1347" s="13"/>
      <c r="Q1347" s="9" t="str">
        <f t="shared" ref="Q1347:Q1410" si="64">+_xlfn.CONCAT("						{""",E1347,""",""",H1347," (",B1347,")""},")</f>
        <v xml:space="preserve">						{"87407","NR DSO WEST (NOSC SAN DIEGO CA)"},</v>
      </c>
      <c r="R1347" s="9" t="str">
        <f t="shared" ref="R1347:R1410" si="65">+_xlfn.CONCAT("insert into FTS_rui_codes (suggest_text_1, suggest_text_2, source) values (""",E1347,""",""",H1347," (",B1347,")"",""RESFOR N12 (07APR2021) and Re-Title List"");")</f>
        <v>insert into FTS_rui_codes (suggest_text_1, suggest_text_2, source) values ("87407","NR DSO WEST (NOSC SAN DIEGO CA)","RESFOR N12 (07APR2021) and Re-Title List");</v>
      </c>
    </row>
    <row r="1348" spans="1:18" ht="32" x14ac:dyDescent="0.2">
      <c r="A1348" s="10" t="s">
        <v>3194</v>
      </c>
      <c r="B1348" s="10" t="s">
        <v>1282</v>
      </c>
      <c r="C1348" s="65">
        <v>87410</v>
      </c>
      <c r="D1348" s="10" t="s">
        <v>1318</v>
      </c>
      <c r="E1348" s="59">
        <f t="shared" si="63"/>
        <v>87410</v>
      </c>
      <c r="F1348" s="10" t="s">
        <v>1318</v>
      </c>
      <c r="G1348" s="59" t="str">
        <f>+VLOOKUP(C1348,'Unit Retitle List'!$A$2:$C$1045,3,FALSE)</f>
        <v>NR RLSO EURAFCENT</v>
      </c>
      <c r="H1348" s="10" t="str">
        <f>+IFERROR(VLOOKUP(C1348,'Unit Retitle List'!$A$2:$C$1045,3,FALSE),F1348)</f>
        <v>NR RLSO EURAFCENT</v>
      </c>
      <c r="I1348" s="10" t="s">
        <v>1285</v>
      </c>
      <c r="J1348" s="10" t="s">
        <v>17</v>
      </c>
      <c r="K1348" s="10" t="s">
        <v>18</v>
      </c>
      <c r="L1348" s="10" t="s">
        <v>1286</v>
      </c>
      <c r="M1348" s="10" t="s">
        <v>1287</v>
      </c>
      <c r="Q1348" s="9" t="str">
        <f t="shared" si="64"/>
        <v xml:space="preserve">						{"87410","NR RLSO EURAFCENT (NOSC FT WORTH TX)"},</v>
      </c>
      <c r="R1348" s="9" t="str">
        <f t="shared" si="65"/>
        <v>insert into FTS_rui_codes (suggest_text_1, suggest_text_2, source) values ("87410","NR RLSO EURAFCENT (NOSC FT WORTH TX)","RESFOR N12 (07APR2021) and Re-Title List");</v>
      </c>
    </row>
    <row r="1349" spans="1:18" ht="32" x14ac:dyDescent="0.2">
      <c r="A1349" s="10" t="s">
        <v>3194</v>
      </c>
      <c r="B1349" s="10" t="s">
        <v>1749</v>
      </c>
      <c r="C1349" s="65">
        <v>87412</v>
      </c>
      <c r="D1349" s="10" t="s">
        <v>1860</v>
      </c>
      <c r="E1349" s="59">
        <f t="shared" si="63"/>
        <v>87412</v>
      </c>
      <c r="F1349" s="10" t="s">
        <v>1861</v>
      </c>
      <c r="G1349" s="59" t="str">
        <f>+VLOOKUP(C1349,'Unit Retitle List'!$A$2:$C$1045,3,FALSE)</f>
        <v>NR NTAG JAC</v>
      </c>
      <c r="H1349" s="10" t="str">
        <f>+IFERROR(VLOOKUP(C1349,'Unit Retitle List'!$A$2:$C$1045,3,FALSE),F1349)</f>
        <v>NR NTAG JAC</v>
      </c>
      <c r="I1349" s="10" t="s">
        <v>1753</v>
      </c>
      <c r="J1349" s="10" t="s">
        <v>53</v>
      </c>
      <c r="K1349" s="10" t="s">
        <v>54</v>
      </c>
      <c r="L1349" s="10" t="s">
        <v>1754</v>
      </c>
      <c r="M1349" s="10" t="s">
        <v>1755</v>
      </c>
      <c r="O1349" s="28"/>
      <c r="Q1349" s="9" t="str">
        <f t="shared" si="64"/>
        <v xml:space="preserve">						{"87412","NR NTAG JAC (NOSC JACKSONVILLE FL)"},</v>
      </c>
      <c r="R1349" s="9" t="str">
        <f t="shared" si="65"/>
        <v>insert into FTS_rui_codes (suggest_text_1, suggest_text_2, source) values ("87412","NR NTAG JAC (NOSC JACKSONVILLE FL)","RESFOR N12 (07APR2021) and Re-Title List");</v>
      </c>
    </row>
    <row r="1350" spans="1:18" ht="32" x14ac:dyDescent="0.2">
      <c r="A1350" s="10" t="s">
        <v>3194</v>
      </c>
      <c r="B1350" s="10" t="s">
        <v>2328</v>
      </c>
      <c r="C1350" s="65">
        <v>87415</v>
      </c>
      <c r="D1350" s="10" t="s">
        <v>2367</v>
      </c>
      <c r="E1350" s="59">
        <f t="shared" si="63"/>
        <v>87415</v>
      </c>
      <c r="F1350" s="10" t="s">
        <v>2368</v>
      </c>
      <c r="G1350" s="59" t="e">
        <f>+VLOOKUP(C1350,'Unit Retitle List'!$A$2:$C$1045,3,FALSE)</f>
        <v>#N/A</v>
      </c>
      <c r="H1350" s="10" t="str">
        <f>+IFERROR(VLOOKUP(C1350,'Unit Retitle List'!$A$2:$C$1045,3,FALSE),F1350)</f>
        <v>NR MILITARY JUSTICE</v>
      </c>
      <c r="I1350" s="10" t="s">
        <v>2332</v>
      </c>
      <c r="J1350" s="10" t="s">
        <v>2333</v>
      </c>
      <c r="K1350" s="10" t="s">
        <v>54</v>
      </c>
      <c r="L1350" s="10" t="s">
        <v>2345</v>
      </c>
      <c r="M1350" s="10" t="s">
        <v>2335</v>
      </c>
      <c r="N1350" s="31"/>
      <c r="O1350" s="32"/>
      <c r="P1350" s="31"/>
      <c r="Q1350" s="9" t="str">
        <f t="shared" si="64"/>
        <v xml:space="preserve">						{"87415","NR MILITARY JUSTICE (NOSC MIAMI FL)"},</v>
      </c>
      <c r="R1350" s="9" t="str">
        <f t="shared" si="65"/>
        <v>insert into FTS_rui_codes (suggest_text_1, suggest_text_2, source) values ("87415","NR MILITARY JUSTICE (NOSC MIAMI FL)","RESFOR N12 (07APR2021) and Re-Title List");</v>
      </c>
    </row>
    <row r="1351" spans="1:18" ht="32" x14ac:dyDescent="0.2">
      <c r="A1351" s="10" t="s">
        <v>3194</v>
      </c>
      <c r="B1351" s="10" t="s">
        <v>649</v>
      </c>
      <c r="C1351" s="65">
        <v>87420</v>
      </c>
      <c r="D1351" s="10" t="s">
        <v>709</v>
      </c>
      <c r="E1351" s="59">
        <f t="shared" si="63"/>
        <v>87420</v>
      </c>
      <c r="F1351" s="10" t="s">
        <v>709</v>
      </c>
      <c r="G1351" s="59" t="e">
        <f>+VLOOKUP(C1351,'Unit Retitle List'!$A$2:$C$1045,3,FALSE)</f>
        <v>#N/A</v>
      </c>
      <c r="H1351" s="10" t="str">
        <f>+IFERROR(VLOOKUP(C1351,'Unit Retitle List'!$A$2:$C$1045,3,FALSE),F1351)</f>
        <v>NR RLSO MIDWEST</v>
      </c>
      <c r="I1351" s="10" t="s">
        <v>652</v>
      </c>
      <c r="J1351" s="10" t="s">
        <v>653</v>
      </c>
      <c r="K1351" s="10" t="s">
        <v>654</v>
      </c>
      <c r="L1351" s="10" t="s">
        <v>680</v>
      </c>
      <c r="M1351" s="10" t="s">
        <v>656</v>
      </c>
      <c r="Q1351" s="9" t="str">
        <f t="shared" si="64"/>
        <v xml:space="preserve">						{"87420","NR RLSO MIDWEST (NOSC CHICAGO IL)"},</v>
      </c>
      <c r="R1351" s="9" t="str">
        <f t="shared" si="65"/>
        <v>insert into FTS_rui_codes (suggest_text_1, suggest_text_2, source) values ("87420","NR RLSO MIDWEST (NOSC CHICAGO IL)","RESFOR N12 (07APR2021) and Re-Title List");</v>
      </c>
    </row>
    <row r="1352" spans="1:18" ht="32" x14ac:dyDescent="0.2">
      <c r="A1352" s="10" t="s">
        <v>3194</v>
      </c>
      <c r="B1352" s="10" t="s">
        <v>2398</v>
      </c>
      <c r="C1352" s="65">
        <v>87421</v>
      </c>
      <c r="D1352" s="10" t="s">
        <v>2425</v>
      </c>
      <c r="E1352" s="59">
        <f t="shared" si="63"/>
        <v>87421</v>
      </c>
      <c r="F1352" s="11" t="s">
        <v>2426</v>
      </c>
      <c r="G1352" s="59" t="str">
        <f>+VLOOKUP(C1352,'Unit Retitle List'!$A$2:$C$1045,3,FALSE)</f>
        <v>NR NAMARA GOVT</v>
      </c>
      <c r="H1352" s="10" t="str">
        <f>+IFERROR(VLOOKUP(C1352,'Unit Retitle List'!$A$2:$C$1045,3,FALSE),F1352)</f>
        <v>NR NAMARA GOVT</v>
      </c>
      <c r="I1352" s="10" t="s">
        <v>2401</v>
      </c>
      <c r="J1352" s="10" t="s">
        <v>2402</v>
      </c>
      <c r="K1352" s="10" t="s">
        <v>2403</v>
      </c>
      <c r="L1352" s="10" t="s">
        <v>2404</v>
      </c>
      <c r="M1352" s="10" t="s">
        <v>2405</v>
      </c>
      <c r="Q1352" s="9" t="str">
        <f t="shared" si="64"/>
        <v xml:space="preserve">						{"87421","NR NAMARA GOVT (NOSC MINNEAPOLIS MN)"},</v>
      </c>
      <c r="R1352" s="9" t="str">
        <f t="shared" si="65"/>
        <v>insert into FTS_rui_codes (suggest_text_1, suggest_text_2, source) values ("87421","NR NAMARA GOVT (NOSC MINNEAPOLIS MN)","RESFOR N12 (07APR2021) and Re-Title List");</v>
      </c>
    </row>
    <row r="1353" spans="1:18" ht="32" x14ac:dyDescent="0.2">
      <c r="A1353" s="10" t="s">
        <v>3194</v>
      </c>
      <c r="B1353" s="10" t="s">
        <v>4324</v>
      </c>
      <c r="C1353" s="65">
        <v>87422</v>
      </c>
      <c r="D1353" s="10" t="s">
        <v>4398</v>
      </c>
      <c r="E1353" s="59">
        <f t="shared" si="63"/>
        <v>87422</v>
      </c>
      <c r="F1353" s="10" t="s">
        <v>4398</v>
      </c>
      <c r="G1353" s="59" t="str">
        <f>+VLOOKUP(C1353,'Unit Retitle List'!$A$2:$C$1045,3,FALSE)</f>
        <v>NR RLSO NW DET HI</v>
      </c>
      <c r="H1353" s="10" t="str">
        <f>+IFERROR(VLOOKUP(C1353,'Unit Retitle List'!$A$2:$C$1045,3,FALSE),F1353)</f>
        <v>NR RLSO NW DET HI</v>
      </c>
      <c r="I1353" s="10" t="s">
        <v>4327</v>
      </c>
      <c r="J1353" s="10" t="s">
        <v>4328</v>
      </c>
      <c r="K1353" s="10" t="s">
        <v>48</v>
      </c>
      <c r="L1353" s="10" t="s">
        <v>4333</v>
      </c>
      <c r="M1353" s="22" t="s">
        <v>4330</v>
      </c>
      <c r="O1353" s="13"/>
      <c r="P1353" s="13"/>
      <c r="Q1353" s="9" t="str">
        <f t="shared" si="64"/>
        <v xml:space="preserve">						{"87422","NR RLSO NW DET HI (NOSC VENTURA COUNTY CA)"},</v>
      </c>
      <c r="R1353" s="9" t="str">
        <f t="shared" si="65"/>
        <v>insert into FTS_rui_codes (suggest_text_1, suggest_text_2, source) values ("87422","NR RLSO NW DET HI (NOSC VENTURA COUNTY CA)","RESFOR N12 (07APR2021) and Re-Title List");</v>
      </c>
    </row>
    <row r="1354" spans="1:18" ht="16" x14ac:dyDescent="0.2">
      <c r="A1354" s="10" t="s">
        <v>3194</v>
      </c>
      <c r="B1354" s="10" t="s">
        <v>930</v>
      </c>
      <c r="C1354" s="65">
        <v>87423</v>
      </c>
      <c r="D1354" s="10" t="s">
        <v>946</v>
      </c>
      <c r="E1354" s="59">
        <f t="shared" si="63"/>
        <v>87423</v>
      </c>
      <c r="F1354" s="11" t="s">
        <v>947</v>
      </c>
      <c r="G1354" s="59" t="str">
        <f>+VLOOKUP(C1354,'Unit Retitle List'!$A$2:$C$1045,3,FALSE)</f>
        <v>NR NAMARA APP REV</v>
      </c>
      <c r="H1354" s="10" t="str">
        <f>+IFERROR(VLOOKUP(C1354,'Unit Retitle List'!$A$2:$C$1045,3,FALSE),F1354)</f>
        <v>NR NAMARA APP REV</v>
      </c>
      <c r="I1354" s="10" t="s">
        <v>933</v>
      </c>
      <c r="J1354" s="10" t="s">
        <v>934</v>
      </c>
      <c r="K1354" s="10" t="s">
        <v>935</v>
      </c>
      <c r="L1354" s="18">
        <v>503156213</v>
      </c>
      <c r="M1354" s="10" t="s">
        <v>936</v>
      </c>
      <c r="Q1354" s="9" t="str">
        <f t="shared" si="64"/>
        <v xml:space="preserve">						{"87423","NR NAMARA APP REV (NOSC DES MOINES IA)"},</v>
      </c>
      <c r="R1354" s="9" t="str">
        <f t="shared" si="65"/>
        <v>insert into FTS_rui_codes (suggest_text_1, suggest_text_2, source) values ("87423","NR NAMARA APP REV (NOSC DES MOINES IA)","RESFOR N12 (07APR2021) and Re-Title List");</v>
      </c>
    </row>
    <row r="1355" spans="1:18" ht="32" x14ac:dyDescent="0.2">
      <c r="A1355" s="10" t="s">
        <v>3194</v>
      </c>
      <c r="B1355" s="10" t="s">
        <v>3736</v>
      </c>
      <c r="C1355" s="65">
        <v>87427</v>
      </c>
      <c r="D1355" s="10" t="s">
        <v>3799</v>
      </c>
      <c r="E1355" s="59">
        <f t="shared" si="63"/>
        <v>87427</v>
      </c>
      <c r="F1355" s="10" t="s">
        <v>3800</v>
      </c>
      <c r="G1355" s="59" t="str">
        <f>+VLOOKUP(C1355,'Unit Retitle List'!$A$2:$C$1045,3,FALSE)</f>
        <v>NR RLSO SW</v>
      </c>
      <c r="H1355" s="10" t="str">
        <f>+IFERROR(VLOOKUP(C1355,'Unit Retitle List'!$A$2:$C$1045,3,FALSE),F1355)</f>
        <v>NR RLSO SW</v>
      </c>
      <c r="I1355" s="10" t="s">
        <v>3746</v>
      </c>
      <c r="J1355" s="10" t="s">
        <v>47</v>
      </c>
      <c r="K1355" s="10" t="s">
        <v>48</v>
      </c>
      <c r="L1355" s="10" t="s">
        <v>3740</v>
      </c>
      <c r="M1355" s="22" t="s">
        <v>3741</v>
      </c>
      <c r="O1355" s="17"/>
      <c r="P1355" s="13"/>
      <c r="Q1355" s="9" t="str">
        <f t="shared" si="64"/>
        <v xml:space="preserve">						{"87427","NR RLSO SW (NOSC SAN DIEGO CA)"},</v>
      </c>
      <c r="R1355" s="9" t="str">
        <f t="shared" si="65"/>
        <v>insert into FTS_rui_codes (suggest_text_1, suggest_text_2, source) values ("87427","NR RLSO SW (NOSC SAN DIEGO CA)","RESFOR N12 (07APR2021) and Re-Title List");</v>
      </c>
    </row>
    <row r="1356" spans="1:18" ht="32" x14ac:dyDescent="0.2">
      <c r="A1356" s="10" t="s">
        <v>3194</v>
      </c>
      <c r="B1356" s="10" t="s">
        <v>1641</v>
      </c>
      <c r="C1356" s="65">
        <v>87428</v>
      </c>
      <c r="D1356" s="10" t="s">
        <v>1659</v>
      </c>
      <c r="E1356" s="59">
        <f t="shared" si="63"/>
        <v>87428</v>
      </c>
      <c r="F1356" s="10" t="s">
        <v>1660</v>
      </c>
      <c r="G1356" s="59" t="e">
        <f>+VLOOKUP(C1356,'Unit Retitle List'!$A$2:$C$1045,3,FALSE)</f>
        <v>#N/A</v>
      </c>
      <c r="H1356" s="10" t="str">
        <f>+IFERROR(VLOOKUP(C1356,'Unit Retitle List'!$A$2:$C$1045,3,FALSE),F1356)</f>
        <v>NR PUBLIC WORKS BAHRAIN</v>
      </c>
      <c r="I1356" s="10" t="s">
        <v>1645</v>
      </c>
      <c r="J1356" s="10" t="s">
        <v>1646</v>
      </c>
      <c r="K1356" s="10" t="s">
        <v>18</v>
      </c>
      <c r="L1356" s="10" t="s">
        <v>1647</v>
      </c>
      <c r="M1356" s="10" t="s">
        <v>1648</v>
      </c>
      <c r="Q1356" s="9" t="str">
        <f t="shared" si="64"/>
        <v xml:space="preserve">						{"87428","NR PUBLIC WORKS BAHRAIN (NOSC HOUSTON TX)"},</v>
      </c>
      <c r="R1356" s="9" t="str">
        <f t="shared" si="65"/>
        <v>insert into FTS_rui_codes (suggest_text_1, suggest_text_2, source) values ("87428","NR PUBLIC WORKS BAHRAIN (NOSC HOUSTON TX)","RESFOR N12 (07APR2021) and Re-Title List");</v>
      </c>
    </row>
    <row r="1357" spans="1:18" ht="32" x14ac:dyDescent="0.2">
      <c r="A1357" s="10" t="s">
        <v>3194</v>
      </c>
      <c r="B1357" s="10" t="s">
        <v>4428</v>
      </c>
      <c r="C1357" s="65">
        <v>87429</v>
      </c>
      <c r="D1357" s="10" t="s">
        <v>4505</v>
      </c>
      <c r="E1357" s="59">
        <f t="shared" si="63"/>
        <v>87429</v>
      </c>
      <c r="F1357" s="10" t="s">
        <v>4506</v>
      </c>
      <c r="G1357" s="59" t="str">
        <f>+VLOOKUP(C1357,'Unit Retitle List'!$A$2:$C$1045,3,FALSE)</f>
        <v>NR CIV LITIGATION</v>
      </c>
      <c r="H1357" s="10" t="str">
        <f>+IFERROR(VLOOKUP(C1357,'Unit Retitle List'!$A$2:$C$1045,3,FALSE),F1357)</f>
        <v>NR CIV LITIGATION</v>
      </c>
      <c r="I1357" s="10" t="s">
        <v>4431</v>
      </c>
      <c r="J1357" s="10" t="s">
        <v>4432</v>
      </c>
      <c r="K1357" s="10" t="s">
        <v>298</v>
      </c>
      <c r="L1357" s="10" t="s">
        <v>4433</v>
      </c>
      <c r="M1357" s="10" t="s">
        <v>4434</v>
      </c>
      <c r="Q1357" s="9" t="str">
        <f t="shared" si="64"/>
        <v xml:space="preserve">						{"87429","NR CIV LITIGATION (NOSC WASHINGTON DC)"},</v>
      </c>
      <c r="R1357" s="9" t="str">
        <f t="shared" si="65"/>
        <v>insert into FTS_rui_codes (suggest_text_1, suggest_text_2, source) values ("87429","NR CIV LITIGATION (NOSC WASHINGTON DC)","RESFOR N12 (07APR2021) and Re-Title List");</v>
      </c>
    </row>
    <row r="1358" spans="1:18" ht="32" x14ac:dyDescent="0.2">
      <c r="A1358" s="10" t="s">
        <v>3194</v>
      </c>
      <c r="B1358" s="10" t="s">
        <v>1749</v>
      </c>
      <c r="C1358" s="65">
        <v>87432</v>
      </c>
      <c r="D1358" s="10" t="s">
        <v>1862</v>
      </c>
      <c r="E1358" s="59">
        <f t="shared" si="63"/>
        <v>87432</v>
      </c>
      <c r="F1358" s="10" t="s">
        <v>1863</v>
      </c>
      <c r="G1358" s="59" t="str">
        <f>+VLOOKUP(C1358,'Unit Retitle List'!$A$2:$C$1045,3,FALSE)</f>
        <v>NR CBMU 202 JAX</v>
      </c>
      <c r="H1358" s="10" t="str">
        <f>+IFERROR(VLOOKUP(C1358,'Unit Retitle List'!$A$2:$C$1045,3,FALSE),F1358)</f>
        <v>NR CBMU 202 JAX</v>
      </c>
      <c r="I1358" s="10" t="s">
        <v>1753</v>
      </c>
      <c r="J1358" s="10" t="s">
        <v>53</v>
      </c>
      <c r="K1358" s="10" t="s">
        <v>54</v>
      </c>
      <c r="L1358" s="10" t="s">
        <v>1754</v>
      </c>
      <c r="M1358" s="10" t="s">
        <v>1755</v>
      </c>
      <c r="O1358" s="29"/>
      <c r="Q1358" s="9" t="str">
        <f t="shared" si="64"/>
        <v xml:space="preserve">						{"87432","NR CBMU 202 JAX (NOSC JACKSONVILLE FL)"},</v>
      </c>
      <c r="R1358" s="9" t="str">
        <f t="shared" si="65"/>
        <v>insert into FTS_rui_codes (suggest_text_1, suggest_text_2, source) values ("87432","NR CBMU 202 JAX (NOSC JACKSONVILLE FL)","RESFOR N12 (07APR2021) and Re-Title List");</v>
      </c>
    </row>
    <row r="1359" spans="1:18" ht="32" x14ac:dyDescent="0.2">
      <c r="A1359" s="7" t="s">
        <v>66</v>
      </c>
      <c r="B1359" s="10" t="s">
        <v>1196</v>
      </c>
      <c r="C1359" s="65">
        <v>87433</v>
      </c>
      <c r="D1359" s="10" t="s">
        <v>1248</v>
      </c>
      <c r="E1359" s="59">
        <f t="shared" si="63"/>
        <v>87433</v>
      </c>
      <c r="F1359" s="10" t="s">
        <v>1248</v>
      </c>
      <c r="G1359" s="59" t="e">
        <f>+VLOOKUP(C1359,'Unit Retitle List'!$A$2:$C$1045,3,FALSE)</f>
        <v>#N/A</v>
      </c>
      <c r="H1359" s="10" t="str">
        <f>+IFERROR(VLOOKUP(C1359,'Unit Retitle List'!$A$2:$C$1045,3,FALSE),F1359)</f>
        <v>NR ADMIRALTY LAW</v>
      </c>
      <c r="I1359" s="10" t="s">
        <v>1206</v>
      </c>
      <c r="J1359" s="10" t="s">
        <v>1200</v>
      </c>
      <c r="K1359" s="10" t="s">
        <v>1011</v>
      </c>
      <c r="L1359" s="10" t="s">
        <v>1217</v>
      </c>
      <c r="M1359" s="10" t="s">
        <v>1202</v>
      </c>
      <c r="O1359" s="17"/>
      <c r="Q1359" s="9" t="str">
        <f t="shared" si="64"/>
        <v xml:space="preserve">						{"87433","NR ADMIRALTY LAW (NOSC FT DIX NJ)"},</v>
      </c>
      <c r="R1359" s="9" t="str">
        <f t="shared" si="65"/>
        <v>insert into FTS_rui_codes (suggest_text_1, suggest_text_2, source) values ("87433","NR ADMIRALTY LAW (NOSC FT DIX NJ)","RESFOR N12 (07APR2021) and Re-Title List");</v>
      </c>
    </row>
    <row r="1360" spans="1:18" ht="32" x14ac:dyDescent="0.2">
      <c r="A1360" s="7" t="s">
        <v>66</v>
      </c>
      <c r="B1360" s="10" t="s">
        <v>1490</v>
      </c>
      <c r="C1360" s="65">
        <v>87434</v>
      </c>
      <c r="D1360" s="10" t="s">
        <v>1511</v>
      </c>
      <c r="E1360" s="59">
        <f t="shared" si="63"/>
        <v>87434</v>
      </c>
      <c r="F1360" s="10" t="s">
        <v>1512</v>
      </c>
      <c r="G1360" s="59" t="e">
        <f>+VLOOKUP(C1360,'Unit Retitle List'!$A$2:$C$1045,3,FALSE)</f>
        <v>#N/A</v>
      </c>
      <c r="H1360" s="10" t="str">
        <f>+IFERROR(VLOOKUP(C1360,'Unit Retitle List'!$A$2:$C$1045,3,FALSE),F1360)</f>
        <v>CBMU 202 DET CHARLIE GPT</v>
      </c>
      <c r="I1360" s="10" t="s">
        <v>1492</v>
      </c>
      <c r="J1360" s="10" t="s">
        <v>1493</v>
      </c>
      <c r="K1360" s="10" t="s">
        <v>1494</v>
      </c>
      <c r="L1360" s="10" t="s">
        <v>1495</v>
      </c>
      <c r="M1360" s="10" t="s">
        <v>1496</v>
      </c>
      <c r="Q1360" s="9" t="str">
        <f t="shared" si="64"/>
        <v xml:space="preserve">						{"87434","CBMU 202 DET CHARLIE GPT (NOSC GULFPORT MS)"},</v>
      </c>
      <c r="R1360" s="9" t="str">
        <f t="shared" si="65"/>
        <v>insert into FTS_rui_codes (suggest_text_1, suggest_text_2, source) values ("87434","CBMU 202 DET CHARLIE GPT (NOSC GULFPORT MS)","RESFOR N12 (07APR2021) and Re-Title List");</v>
      </c>
    </row>
    <row r="1361" spans="1:18" ht="32" x14ac:dyDescent="0.2">
      <c r="A1361" s="7" t="s">
        <v>66</v>
      </c>
      <c r="B1361" s="10" t="s">
        <v>2978</v>
      </c>
      <c r="C1361" s="65">
        <v>87435</v>
      </c>
      <c r="D1361" s="10" t="s">
        <v>2994</v>
      </c>
      <c r="E1361" s="59">
        <f t="shared" si="63"/>
        <v>87435</v>
      </c>
      <c r="F1361" s="10" t="s">
        <v>2994</v>
      </c>
      <c r="G1361" s="59" t="e">
        <f>+VLOOKUP(C1361,'Unit Retitle List'!$A$2:$C$1045,3,FALSE)</f>
        <v>#N/A</v>
      </c>
      <c r="H1361" s="10" t="str">
        <f>+IFERROR(VLOOKUP(C1361,'Unit Retitle List'!$A$2:$C$1045,3,FALSE),F1361)</f>
        <v>NR NAMARA DEFENSE</v>
      </c>
      <c r="I1361" s="10" t="s">
        <v>2990</v>
      </c>
      <c r="J1361" s="10" t="s">
        <v>2983</v>
      </c>
      <c r="K1361" s="10" t="s">
        <v>2984</v>
      </c>
      <c r="L1361" s="10" t="s">
        <v>2985</v>
      </c>
      <c r="M1361" s="10" t="s">
        <v>2986</v>
      </c>
      <c r="O1361" s="17"/>
      <c r="Q1361" s="9" t="str">
        <f t="shared" si="64"/>
        <v xml:space="preserve">						{"87435","NR NAMARA DEFENSE (NOSC OKLAHOMA CITY OK)"},</v>
      </c>
      <c r="R1361" s="9" t="str">
        <f t="shared" si="65"/>
        <v>insert into FTS_rui_codes (suggest_text_1, suggest_text_2, source) values ("87435","NR NAMARA DEFENSE (NOSC OKLAHOMA CITY OK)","RESFOR N12 (07APR2021) and Re-Title List");</v>
      </c>
    </row>
    <row r="1362" spans="1:18" ht="32" x14ac:dyDescent="0.2">
      <c r="A1362" s="7" t="s">
        <v>66</v>
      </c>
      <c r="B1362" s="10" t="s">
        <v>1561</v>
      </c>
      <c r="C1362" s="65">
        <v>87465</v>
      </c>
      <c r="D1362" s="10" t="s">
        <v>1571</v>
      </c>
      <c r="E1362" s="59">
        <f t="shared" si="63"/>
        <v>87465</v>
      </c>
      <c r="F1362" s="10" t="s">
        <v>1572</v>
      </c>
      <c r="G1362" s="59" t="str">
        <f>+VLOOKUP(C1362,'Unit Retitle List'!$A$2:$C$1045,3,FALSE)</f>
        <v>NR RSU HAN</v>
      </c>
      <c r="H1362" s="10" t="str">
        <f>+IFERROR(VLOOKUP(C1362,'Unit Retitle List'!$A$2:$C$1045,3,FALSE),F1362)</f>
        <v>NR RSU HAN</v>
      </c>
      <c r="I1362" s="10" t="s">
        <v>1565</v>
      </c>
      <c r="J1362" s="10" t="s">
        <v>1566</v>
      </c>
      <c r="K1362" s="10" t="s">
        <v>18</v>
      </c>
      <c r="L1362" s="10" t="s">
        <v>1573</v>
      </c>
      <c r="M1362" s="10" t="s">
        <v>1568</v>
      </c>
      <c r="Q1362" s="9" t="str">
        <f t="shared" si="64"/>
        <v xml:space="preserve">						{"87465","NR RSU HAN (NOSC HARLINGEN TX)"},</v>
      </c>
      <c r="R1362" s="9" t="str">
        <f t="shared" si="65"/>
        <v>insert into FTS_rui_codes (suggest_text_1, suggest_text_2, source) values ("87465","NR RSU HAN (NOSC HARLINGEN TX)","RESFOR N12 (07APR2021) and Re-Title List");</v>
      </c>
    </row>
    <row r="1363" spans="1:18" ht="32" x14ac:dyDescent="0.2">
      <c r="A1363" s="7" t="s">
        <v>66</v>
      </c>
      <c r="B1363" s="10" t="s">
        <v>2591</v>
      </c>
      <c r="C1363" s="65">
        <v>87474</v>
      </c>
      <c r="D1363" s="10" t="s">
        <v>2635</v>
      </c>
      <c r="E1363" s="59">
        <f t="shared" si="63"/>
        <v>87474</v>
      </c>
      <c r="F1363" s="10" t="s">
        <v>2636</v>
      </c>
      <c r="G1363" s="59" t="str">
        <f>+VLOOKUP(C1363,'Unit Retitle List'!$A$2:$C$1045,3,FALSE)</f>
        <v>NR RSU NYC</v>
      </c>
      <c r="H1363" s="10" t="str">
        <f>+IFERROR(VLOOKUP(C1363,'Unit Retitle List'!$A$2:$C$1045,3,FALSE),F1363)</f>
        <v>NR RSU NYC</v>
      </c>
      <c r="I1363" s="10" t="s">
        <v>2594</v>
      </c>
      <c r="J1363" s="10" t="s">
        <v>2595</v>
      </c>
      <c r="K1363" s="10" t="s">
        <v>514</v>
      </c>
      <c r="L1363" s="10" t="s">
        <v>2596</v>
      </c>
      <c r="M1363" s="10" t="s">
        <v>2597</v>
      </c>
      <c r="Q1363" s="9" t="str">
        <f t="shared" si="64"/>
        <v xml:space="preserve">						{"87474","NR RSU NYC (NOSC NEW YORK NY)"},</v>
      </c>
      <c r="R1363" s="9" t="str">
        <f t="shared" si="65"/>
        <v>insert into FTS_rui_codes (suggest_text_1, suggest_text_2, source) values ("87474","NR RSU NYC (NOSC NEW YORK NY)","RESFOR N12 (07APR2021) and Re-Title List");</v>
      </c>
    </row>
    <row r="1364" spans="1:18" ht="32" x14ac:dyDescent="0.2">
      <c r="A1364" s="7" t="s">
        <v>66</v>
      </c>
      <c r="B1364" s="10" t="s">
        <v>2398</v>
      </c>
      <c r="C1364" s="65">
        <v>87475</v>
      </c>
      <c r="D1364" s="10" t="s">
        <v>2434</v>
      </c>
      <c r="E1364" s="59">
        <f t="shared" si="63"/>
        <v>87475</v>
      </c>
      <c r="F1364" s="11" t="s">
        <v>2435</v>
      </c>
      <c r="G1364" s="59" t="str">
        <f>+VLOOKUP(C1364,'Unit Retitle List'!$A$2:$C$1045,3,FALSE)</f>
        <v>NR RSU MIN</v>
      </c>
      <c r="H1364" s="10" t="str">
        <f>+IFERROR(VLOOKUP(C1364,'Unit Retitle List'!$A$2:$C$1045,3,FALSE),F1364)</f>
        <v>NR RSU MIN</v>
      </c>
      <c r="I1364" s="10" t="s">
        <v>2401</v>
      </c>
      <c r="J1364" s="10" t="s">
        <v>2402</v>
      </c>
      <c r="K1364" s="10" t="s">
        <v>2403</v>
      </c>
      <c r="L1364" s="10" t="s">
        <v>2404</v>
      </c>
      <c r="M1364" s="10" t="s">
        <v>2405</v>
      </c>
      <c r="Q1364" s="9" t="str">
        <f t="shared" si="64"/>
        <v xml:space="preserve">						{"87475","NR RSU MIN (NOSC MINNEAPOLIS MN)"},</v>
      </c>
      <c r="R1364" s="9" t="str">
        <f t="shared" si="65"/>
        <v>insert into FTS_rui_codes (suggest_text_1, suggest_text_2, source) values ("87475","NR RSU MIN (NOSC MINNEAPOLIS MN)","RESFOR N12 (07APR2021) and Re-Title List");</v>
      </c>
    </row>
    <row r="1365" spans="1:18" ht="32" x14ac:dyDescent="0.2">
      <c r="A1365" s="10" t="s">
        <v>3194</v>
      </c>
      <c r="B1365" s="10" t="s">
        <v>4324</v>
      </c>
      <c r="C1365" s="65">
        <v>87478</v>
      </c>
      <c r="D1365" s="10" t="s">
        <v>4396</v>
      </c>
      <c r="E1365" s="59">
        <f t="shared" si="63"/>
        <v>87478</v>
      </c>
      <c r="F1365" s="10" t="s">
        <v>4397</v>
      </c>
      <c r="G1365" s="59" t="str">
        <f>+VLOOKUP(C1365,'Unit Retitle List'!$A$2:$C$1045,3,FALSE)</f>
        <v>NR NAVFAC PWD CHIN</v>
      </c>
      <c r="H1365" s="10" t="str">
        <f>+IFERROR(VLOOKUP(C1365,'Unit Retitle List'!$A$2:$C$1045,3,FALSE),F1365)</f>
        <v>NR NAVFAC PWD CHIN</v>
      </c>
      <c r="I1365" s="10" t="s">
        <v>4327</v>
      </c>
      <c r="J1365" s="10" t="s">
        <v>4328</v>
      </c>
      <c r="K1365" s="10" t="s">
        <v>48</v>
      </c>
      <c r="L1365" s="10" t="s">
        <v>4329</v>
      </c>
      <c r="M1365" s="22" t="s">
        <v>4330</v>
      </c>
      <c r="O1365" s="14"/>
      <c r="P1365" s="13"/>
      <c r="Q1365" s="9" t="str">
        <f t="shared" si="64"/>
        <v xml:space="preserve">						{"87478","NR NAVFAC PWD CHIN (NOSC VENTURA COUNTY CA)"},</v>
      </c>
      <c r="R1365" s="9" t="str">
        <f t="shared" si="65"/>
        <v>insert into FTS_rui_codes (suggest_text_1, suggest_text_2, source) values ("87478","NR NAVFAC PWD CHIN (NOSC VENTURA COUNTY CA)","RESFOR N12 (07APR2021) and Re-Title List");</v>
      </c>
    </row>
    <row r="1366" spans="1:18" ht="32" x14ac:dyDescent="0.2">
      <c r="A1366" s="10" t="s">
        <v>3194</v>
      </c>
      <c r="B1366" s="10" t="s">
        <v>3736</v>
      </c>
      <c r="C1366" s="65">
        <v>87480</v>
      </c>
      <c r="D1366" s="10" t="s">
        <v>3842</v>
      </c>
      <c r="E1366" s="59">
        <f t="shared" si="63"/>
        <v>87480</v>
      </c>
      <c r="F1366" s="10" t="s">
        <v>3843</v>
      </c>
      <c r="G1366" s="59" t="str">
        <f>+VLOOKUP(C1366,'Unit Retitle List'!$A$2:$C$1045,3,FALSE)</f>
        <v>NR ECRC ALPHA SDC</v>
      </c>
      <c r="H1366" s="10" t="str">
        <f>+IFERROR(VLOOKUP(C1366,'Unit Retitle List'!$A$2:$C$1045,3,FALSE),F1366)</f>
        <v>NR ECRC ALPHA SDC</v>
      </c>
      <c r="I1366" s="10" t="s">
        <v>3739</v>
      </c>
      <c r="J1366" s="10" t="s">
        <v>47</v>
      </c>
      <c r="K1366" s="10" t="s">
        <v>48</v>
      </c>
      <c r="L1366" s="10" t="s">
        <v>3740</v>
      </c>
      <c r="M1366" s="22" t="s">
        <v>3741</v>
      </c>
      <c r="O1366" s="17"/>
      <c r="P1366" s="13"/>
      <c r="Q1366" s="9" t="str">
        <f t="shared" si="64"/>
        <v xml:space="preserve">						{"87480","NR ECRC ALPHA SDC (NOSC SAN DIEGO CA)"},</v>
      </c>
      <c r="R1366" s="9" t="str">
        <f t="shared" si="65"/>
        <v>insert into FTS_rui_codes (suggest_text_1, suggest_text_2, source) values ("87480","NR ECRC ALPHA SDC (NOSC SAN DIEGO CA)","RESFOR N12 (07APR2021) and Re-Title List");</v>
      </c>
    </row>
    <row r="1367" spans="1:18" ht="32" x14ac:dyDescent="0.2">
      <c r="A1367" s="10" t="s">
        <v>3194</v>
      </c>
      <c r="B1367" s="10" t="s">
        <v>4184</v>
      </c>
      <c r="C1367" s="65">
        <v>87481</v>
      </c>
      <c r="D1367" s="10" t="s">
        <v>4223</v>
      </c>
      <c r="E1367" s="59">
        <f t="shared" si="63"/>
        <v>87481</v>
      </c>
      <c r="F1367" s="10" t="s">
        <v>4224</v>
      </c>
      <c r="G1367" s="59" t="e">
        <f>+VLOOKUP(C1367,'Unit Retitle List'!$A$2:$C$1045,3,FALSE)</f>
        <v>#N/A</v>
      </c>
      <c r="H1367" s="10" t="str">
        <f>+IFERROR(VLOOKUP(C1367,'Unit Retitle List'!$A$2:$C$1045,3,FALSE),F1367)</f>
        <v>NR US CENTCOM IMA DET</v>
      </c>
      <c r="I1367" s="10" t="s">
        <v>4188</v>
      </c>
      <c r="J1367" s="10" t="s">
        <v>4189</v>
      </c>
      <c r="K1367" s="10" t="s">
        <v>54</v>
      </c>
      <c r="L1367" s="10" t="s">
        <v>4190</v>
      </c>
      <c r="M1367" s="10" t="s">
        <v>4191</v>
      </c>
      <c r="Q1367" s="9" t="str">
        <f t="shared" si="64"/>
        <v xml:space="preserve">						{"87481","NR US CENTCOM IMA DET (NOSC TAMPA FL)"},</v>
      </c>
      <c r="R1367" s="9" t="str">
        <f t="shared" si="65"/>
        <v>insert into FTS_rui_codes (suggest_text_1, suggest_text_2, source) values ("87481","NR US CENTCOM IMA DET (NOSC TAMPA FL)","RESFOR N12 (07APR2021) and Re-Title List");</v>
      </c>
    </row>
    <row r="1368" spans="1:18" ht="32" x14ac:dyDescent="0.2">
      <c r="A1368" s="10" t="s">
        <v>3194</v>
      </c>
      <c r="B1368" s="10" t="s">
        <v>3423</v>
      </c>
      <c r="C1368" s="65">
        <v>87630</v>
      </c>
      <c r="D1368" s="10" t="s">
        <v>3458</v>
      </c>
      <c r="E1368" s="59">
        <f t="shared" si="63"/>
        <v>87630</v>
      </c>
      <c r="F1368" s="10" t="s">
        <v>3458</v>
      </c>
      <c r="G1368" s="59" t="e">
        <f>+VLOOKUP(C1368,'Unit Retitle List'!$A$2:$C$1045,3,FALSE)</f>
        <v>#N/A</v>
      </c>
      <c r="H1368" s="10" t="str">
        <f>+IFERROR(VLOOKUP(C1368,'Unit Retitle List'!$A$2:$C$1045,3,FALSE),F1368)</f>
        <v>NR RELSUP II MEF</v>
      </c>
      <c r="I1368" s="10" t="s">
        <v>3426</v>
      </c>
      <c r="J1368" s="10" t="s">
        <v>3427</v>
      </c>
      <c r="K1368" s="10" t="s">
        <v>577</v>
      </c>
      <c r="L1368" s="10" t="s">
        <v>3445</v>
      </c>
      <c r="M1368" s="10" t="s">
        <v>3429</v>
      </c>
      <c r="Q1368" s="9" t="str">
        <f t="shared" si="64"/>
        <v xml:space="preserve">						{"87630","NR RELSUP II MEF (NOSC RALEIGH NC)"},</v>
      </c>
      <c r="R1368" s="9" t="str">
        <f t="shared" si="65"/>
        <v>insert into FTS_rui_codes (suggest_text_1, suggest_text_2, source) values ("87630","NR RELSUP II MEF (NOSC RALEIGH NC)","RESFOR N12 (07APR2021) and Re-Title List");</v>
      </c>
    </row>
    <row r="1369" spans="1:18" ht="32" x14ac:dyDescent="0.2">
      <c r="A1369" s="10" t="s">
        <v>3194</v>
      </c>
      <c r="B1369" s="10" t="s">
        <v>3049</v>
      </c>
      <c r="C1369" s="65">
        <v>87631</v>
      </c>
      <c r="D1369" s="10" t="s">
        <v>3089</v>
      </c>
      <c r="E1369" s="59">
        <f t="shared" si="63"/>
        <v>87631</v>
      </c>
      <c r="F1369" s="10" t="s">
        <v>3090</v>
      </c>
      <c r="G1369" s="59" t="e">
        <f>+VLOOKUP(C1369,'Unit Retitle List'!$A$2:$C$1045,3,FALSE)</f>
        <v>#N/A</v>
      </c>
      <c r="H1369" s="10" t="str">
        <f>+IFERROR(VLOOKUP(C1369,'Unit Retitle List'!$A$2:$C$1045,3,FALSE),F1369)</f>
        <v>NR MEFRELLANT DET B</v>
      </c>
      <c r="I1369" s="10" t="s">
        <v>3053</v>
      </c>
      <c r="J1369" s="10" t="s">
        <v>3054</v>
      </c>
      <c r="K1369" s="10" t="s">
        <v>54</v>
      </c>
      <c r="L1369" s="10" t="s">
        <v>3055</v>
      </c>
      <c r="M1369" s="10" t="s">
        <v>3056</v>
      </c>
      <c r="Q1369" s="9" t="str">
        <f t="shared" si="64"/>
        <v xml:space="preserve">						{"87631","NR MEFRELLANT DET B (NOSC ORLANDO FL)"},</v>
      </c>
      <c r="R1369" s="9" t="str">
        <f t="shared" si="65"/>
        <v>insert into FTS_rui_codes (suggest_text_1, suggest_text_2, source) values ("87631","NR MEFRELLANT DET B (NOSC ORLANDO FL)","RESFOR N12 (07APR2021) and Re-Title List");</v>
      </c>
    </row>
    <row r="1370" spans="1:18" ht="32" x14ac:dyDescent="0.2">
      <c r="A1370" s="10" t="s">
        <v>3194</v>
      </c>
      <c r="B1370" s="10" t="s">
        <v>2046</v>
      </c>
      <c r="C1370" s="65">
        <v>87632</v>
      </c>
      <c r="D1370" s="10" t="s">
        <v>2066</v>
      </c>
      <c r="E1370" s="59">
        <f t="shared" si="63"/>
        <v>87632</v>
      </c>
      <c r="F1370" s="10" t="s">
        <v>2066</v>
      </c>
      <c r="G1370" s="59" t="e">
        <f>+VLOOKUP(C1370,'Unit Retitle List'!$A$2:$C$1045,3,FALSE)</f>
        <v>#N/A</v>
      </c>
      <c r="H1370" s="10" t="str">
        <f>+IFERROR(VLOOKUP(C1370,'Unit Retitle List'!$A$2:$C$1045,3,FALSE),F1370)</f>
        <v>NR MEFREL 109</v>
      </c>
      <c r="I1370" s="10" t="s">
        <v>2050</v>
      </c>
      <c r="J1370" s="10" t="s">
        <v>2051</v>
      </c>
      <c r="K1370" s="10" t="s">
        <v>616</v>
      </c>
      <c r="L1370" s="10" t="s">
        <v>2055</v>
      </c>
      <c r="M1370" s="10" t="s">
        <v>2053</v>
      </c>
      <c r="Q1370" s="9" t="str">
        <f t="shared" si="64"/>
        <v xml:space="preserve">						{"87632","NR MEFREL 109 (NOSC KNOXVILLE TN)"},</v>
      </c>
      <c r="R1370" s="9" t="str">
        <f t="shared" si="65"/>
        <v>insert into FTS_rui_codes (suggest_text_1, suggest_text_2, source) values ("87632","NR MEFREL 109 (NOSC KNOXVILLE TN)","RESFOR N12 (07APR2021) and Re-Title List");</v>
      </c>
    </row>
    <row r="1371" spans="1:18" ht="32" x14ac:dyDescent="0.2">
      <c r="A1371" s="10" t="s">
        <v>3194</v>
      </c>
      <c r="B1371" s="10" t="s">
        <v>2398</v>
      </c>
      <c r="C1371" s="65">
        <v>87633</v>
      </c>
      <c r="D1371" s="10" t="s">
        <v>2424</v>
      </c>
      <c r="E1371" s="59">
        <f t="shared" si="63"/>
        <v>87633</v>
      </c>
      <c r="F1371" s="11" t="s">
        <v>2424</v>
      </c>
      <c r="G1371" s="59" t="e">
        <f>+VLOOKUP(C1371,'Unit Retitle List'!$A$2:$C$1045,3,FALSE)</f>
        <v>#N/A</v>
      </c>
      <c r="H1371" s="10" t="str">
        <f>+IFERROR(VLOOKUP(C1371,'Unit Retitle List'!$A$2:$C$1045,3,FALSE),F1371)</f>
        <v>NR MEFREL 116</v>
      </c>
      <c r="I1371" s="10" t="s">
        <v>2401</v>
      </c>
      <c r="J1371" s="10" t="s">
        <v>2402</v>
      </c>
      <c r="K1371" s="10" t="s">
        <v>2403</v>
      </c>
      <c r="L1371" s="10" t="s">
        <v>2404</v>
      </c>
      <c r="M1371" s="10" t="s">
        <v>2405</v>
      </c>
      <c r="Q1371" s="9" t="str">
        <f t="shared" si="64"/>
        <v xml:space="preserve">						{"87633","NR MEFREL 116 (NOSC MINNEAPOLIS MN)"},</v>
      </c>
      <c r="R1371" s="9" t="str">
        <f t="shared" si="65"/>
        <v>insert into FTS_rui_codes (suggest_text_1, suggest_text_2, source) values ("87633","NR MEFREL 116 (NOSC MINNEAPOLIS MN)","RESFOR N12 (07APR2021) and Re-Title List");</v>
      </c>
    </row>
    <row r="1372" spans="1:18" ht="32" x14ac:dyDescent="0.2">
      <c r="A1372" s="10" t="s">
        <v>3194</v>
      </c>
      <c r="B1372" s="10" t="s">
        <v>1196</v>
      </c>
      <c r="C1372" s="65">
        <v>87634</v>
      </c>
      <c r="D1372" s="10" t="s">
        <v>1247</v>
      </c>
      <c r="E1372" s="59">
        <f t="shared" si="63"/>
        <v>87634</v>
      </c>
      <c r="F1372" s="10" t="s">
        <v>1247</v>
      </c>
      <c r="G1372" s="59" t="e">
        <f>+VLOOKUP(C1372,'Unit Retitle List'!$A$2:$C$1045,3,FALSE)</f>
        <v>#N/A</v>
      </c>
      <c r="H1372" s="10" t="str">
        <f>+IFERROR(VLOOKUP(C1372,'Unit Retitle List'!$A$2:$C$1045,3,FALSE),F1372)</f>
        <v>NR RELSUP MCCDC</v>
      </c>
      <c r="I1372" s="10" t="s">
        <v>1199</v>
      </c>
      <c r="J1372" s="10" t="s">
        <v>1200</v>
      </c>
      <c r="K1372" s="10" t="s">
        <v>1011</v>
      </c>
      <c r="L1372" s="10" t="s">
        <v>1201</v>
      </c>
      <c r="M1372" s="10" t="s">
        <v>1202</v>
      </c>
      <c r="O1372" s="17"/>
      <c r="Q1372" s="9" t="str">
        <f t="shared" si="64"/>
        <v xml:space="preserve">						{"87634","NR RELSUP MCCDC (NOSC FT DIX NJ)"},</v>
      </c>
      <c r="R1372" s="9" t="str">
        <f t="shared" si="65"/>
        <v>insert into FTS_rui_codes (suggest_text_1, suggest_text_2, source) values ("87634","NR RELSUP MCCDC (NOSC FT DIX NJ)","RESFOR N12 (07APR2021) and Re-Title List");</v>
      </c>
    </row>
    <row r="1373" spans="1:18" ht="32" x14ac:dyDescent="0.2">
      <c r="A1373" s="10" t="s">
        <v>3194</v>
      </c>
      <c r="B1373" s="10" t="s">
        <v>649</v>
      </c>
      <c r="C1373" s="65">
        <v>87641</v>
      </c>
      <c r="D1373" s="10" t="s">
        <v>710</v>
      </c>
      <c r="E1373" s="59">
        <f t="shared" si="63"/>
        <v>87641</v>
      </c>
      <c r="F1373" s="10" t="s">
        <v>710</v>
      </c>
      <c r="G1373" s="59" t="e">
        <f>+VLOOKUP(C1373,'Unit Retitle List'!$A$2:$C$1045,3,FALSE)</f>
        <v>#N/A</v>
      </c>
      <c r="H1373" s="10" t="str">
        <f>+IFERROR(VLOOKUP(C1373,'Unit Retitle List'!$A$2:$C$1045,3,FALSE),F1373)</f>
        <v>NR RELSUP MCICOM</v>
      </c>
      <c r="I1373" s="10" t="s">
        <v>652</v>
      </c>
      <c r="J1373" s="10" t="s">
        <v>653</v>
      </c>
      <c r="K1373" s="10" t="s">
        <v>654</v>
      </c>
      <c r="L1373" s="10" t="s">
        <v>680</v>
      </c>
      <c r="M1373" s="10" t="s">
        <v>656</v>
      </c>
      <c r="Q1373" s="9" t="str">
        <f t="shared" si="64"/>
        <v xml:space="preserve">						{"87641","NR RELSUP MCICOM (NOSC CHICAGO IL)"},</v>
      </c>
      <c r="R1373" s="9" t="str">
        <f t="shared" si="65"/>
        <v>insert into FTS_rui_codes (suggest_text_1, suggest_text_2, source) values ("87641","NR RELSUP MCICOM (NOSC CHICAGO IL)","RESFOR N12 (07APR2021) and Re-Title List");</v>
      </c>
    </row>
    <row r="1374" spans="1:18" ht="32" x14ac:dyDescent="0.2">
      <c r="A1374" s="10" t="s">
        <v>3194</v>
      </c>
      <c r="B1374" s="10" t="s">
        <v>1641</v>
      </c>
      <c r="C1374" s="65">
        <v>87642</v>
      </c>
      <c r="D1374" s="10" t="s">
        <v>1677</v>
      </c>
      <c r="E1374" s="59">
        <f t="shared" si="63"/>
        <v>87642</v>
      </c>
      <c r="F1374" s="10" t="s">
        <v>1678</v>
      </c>
      <c r="G1374" s="59" t="e">
        <f>+VLOOKUP(C1374,'Unit Retitle List'!$A$2:$C$1045,3,FALSE)</f>
        <v>#N/A</v>
      </c>
      <c r="H1374" s="10" t="str">
        <f>+IFERROR(VLOOKUP(C1374,'Unit Retitle List'!$A$2:$C$1045,3,FALSE),F1374)</f>
        <v>NR SURGEMAIN HOUSTON</v>
      </c>
      <c r="I1374" s="10" t="s">
        <v>1645</v>
      </c>
      <c r="J1374" s="10" t="s">
        <v>1646</v>
      </c>
      <c r="K1374" s="10" t="s">
        <v>18</v>
      </c>
      <c r="L1374" s="10" t="s">
        <v>1647</v>
      </c>
      <c r="M1374" s="10" t="s">
        <v>1648</v>
      </c>
      <c r="Q1374" s="9" t="str">
        <f t="shared" si="64"/>
        <v xml:space="preserve">						{"87642","NR SURGEMAIN HOUSTON (NOSC HOUSTON TX)"},</v>
      </c>
      <c r="R1374" s="9" t="str">
        <f t="shared" si="65"/>
        <v>insert into FTS_rui_codes (suggest_text_1, suggest_text_2, source) values ("87642","NR SURGEMAIN HOUSTON (NOSC HOUSTON TX)","RESFOR N12 (07APR2021) and Re-Title List");</v>
      </c>
    </row>
    <row r="1375" spans="1:18" ht="32" x14ac:dyDescent="0.2">
      <c r="A1375" s="10" t="s">
        <v>3194</v>
      </c>
      <c r="B1375" s="10" t="s">
        <v>1196</v>
      </c>
      <c r="C1375" s="65">
        <v>87644</v>
      </c>
      <c r="D1375" s="10" t="s">
        <v>1245</v>
      </c>
      <c r="E1375" s="59">
        <f t="shared" si="63"/>
        <v>87644</v>
      </c>
      <c r="F1375" s="10" t="s">
        <v>1246</v>
      </c>
      <c r="G1375" s="59" t="e">
        <f>+VLOOKUP(C1375,'Unit Retitle List'!$A$2:$C$1045,3,FALSE)</f>
        <v>#N/A</v>
      </c>
      <c r="H1375" s="10" t="str">
        <f>+IFERROR(VLOOKUP(C1375,'Unit Retitle List'!$A$2:$C$1045,3,FALSE),F1375)</f>
        <v>NR 4 MAW MWSS-472 DET (-)</v>
      </c>
      <c r="I1375" s="10" t="s">
        <v>1199</v>
      </c>
      <c r="J1375" s="10" t="s">
        <v>1200</v>
      </c>
      <c r="K1375" s="10" t="s">
        <v>1011</v>
      </c>
      <c r="L1375" s="10" t="s">
        <v>1201</v>
      </c>
      <c r="M1375" s="10" t="s">
        <v>1202</v>
      </c>
      <c r="O1375" s="17"/>
      <c r="Q1375" s="9" t="str">
        <f t="shared" si="64"/>
        <v xml:space="preserve">						{"87644","NR 4 MAW MWSS-472 DET (-) (NOSC FT DIX NJ)"},</v>
      </c>
      <c r="R1375" s="9" t="str">
        <f t="shared" si="65"/>
        <v>insert into FTS_rui_codes (suggest_text_1, suggest_text_2, source) values ("87644","NR 4 MAW MWSS-472 DET (-) (NOSC FT DIX NJ)","RESFOR N12 (07APR2021) and Re-Title List");</v>
      </c>
    </row>
    <row r="1376" spans="1:18" ht="32" x14ac:dyDescent="0.2">
      <c r="A1376" s="10" t="s">
        <v>3194</v>
      </c>
      <c r="B1376" s="10" t="s">
        <v>292</v>
      </c>
      <c r="C1376" s="65">
        <v>87646</v>
      </c>
      <c r="D1376" s="10" t="s">
        <v>353</v>
      </c>
      <c r="E1376" s="59">
        <f t="shared" si="63"/>
        <v>87646</v>
      </c>
      <c r="F1376" s="10" t="s">
        <v>354</v>
      </c>
      <c r="G1376" s="59" t="e">
        <f>+VLOOKUP(C1376,'Unit Retitle List'!$A$2:$C$1045,3,FALSE)</f>
        <v>#N/A</v>
      </c>
      <c r="H1376" s="10" t="str">
        <f>+IFERROR(VLOOKUP(C1376,'Unit Retitle List'!$A$2:$C$1045,3,FALSE),F1376)</f>
        <v>NR SURGEMAIN BALTIMORE</v>
      </c>
      <c r="I1376" s="10" t="s">
        <v>307</v>
      </c>
      <c r="J1376" s="10" t="s">
        <v>297</v>
      </c>
      <c r="K1376" s="10" t="s">
        <v>298</v>
      </c>
      <c r="L1376" s="10" t="s">
        <v>308</v>
      </c>
      <c r="M1376" s="10" t="s">
        <v>300</v>
      </c>
      <c r="Q1376" s="9" t="str">
        <f t="shared" si="64"/>
        <v xml:space="preserve">						{"87646","NR SURGEMAIN BALTIMORE (NOSC BALTIMORE MD)"},</v>
      </c>
      <c r="R1376" s="9" t="str">
        <f t="shared" si="65"/>
        <v>insert into FTS_rui_codes (suggest_text_1, suggest_text_2, source) values ("87646","NR SURGEMAIN BALTIMORE (NOSC BALTIMORE MD)","RESFOR N12 (07APR2021) and Re-Title List");</v>
      </c>
    </row>
    <row r="1377" spans="1:18" ht="32" x14ac:dyDescent="0.2">
      <c r="A1377" s="10" t="s">
        <v>3194</v>
      </c>
      <c r="B1377" s="10" t="s">
        <v>2210</v>
      </c>
      <c r="C1377" s="65">
        <v>87647</v>
      </c>
      <c r="D1377" s="10" t="s">
        <v>2235</v>
      </c>
      <c r="E1377" s="59">
        <f t="shared" si="63"/>
        <v>87647</v>
      </c>
      <c r="F1377" s="10" t="s">
        <v>2236</v>
      </c>
      <c r="G1377" s="59" t="e">
        <f>+VLOOKUP(C1377,'Unit Retitle List'!$A$2:$C$1045,3,FALSE)</f>
        <v>#N/A</v>
      </c>
      <c r="H1377" s="10" t="str">
        <f>+IFERROR(VLOOKUP(C1377,'Unit Retitle List'!$A$2:$C$1045,3,FALSE),F1377)</f>
        <v>NR SURGEMAIN MANCHESTER</v>
      </c>
      <c r="I1377" s="10" t="s">
        <v>2213</v>
      </c>
      <c r="J1377" s="10" t="s">
        <v>2214</v>
      </c>
      <c r="K1377" s="10" t="s">
        <v>2215</v>
      </c>
      <c r="L1377" s="10" t="s">
        <v>2216</v>
      </c>
      <c r="M1377" s="10" t="s">
        <v>2217</v>
      </c>
      <c r="Q1377" s="9" t="str">
        <f t="shared" si="64"/>
        <v xml:space="preserve">						{"87647","NR SURGEMAIN MANCHESTER (NOSC MANCHESTER NH)"},</v>
      </c>
      <c r="R1377" s="9" t="str">
        <f t="shared" si="65"/>
        <v>insert into FTS_rui_codes (suggest_text_1, suggest_text_2, source) values ("87647","NR SURGEMAIN MANCHESTER (NOSC MANCHESTER NH)","RESFOR N12 (07APR2021) and Re-Title List");</v>
      </c>
    </row>
    <row r="1378" spans="1:18" ht="32" x14ac:dyDescent="0.2">
      <c r="A1378" s="10" t="s">
        <v>94</v>
      </c>
      <c r="B1378" s="10" t="s">
        <v>3049</v>
      </c>
      <c r="C1378" s="65">
        <v>87648</v>
      </c>
      <c r="D1378" s="10" t="s">
        <v>3091</v>
      </c>
      <c r="E1378" s="59">
        <f t="shared" si="63"/>
        <v>87648</v>
      </c>
      <c r="F1378" s="10" t="s">
        <v>3092</v>
      </c>
      <c r="G1378" s="59" t="e">
        <f>+VLOOKUP(C1378,'Unit Retitle List'!$A$2:$C$1045,3,FALSE)</f>
        <v>#N/A</v>
      </c>
      <c r="H1378" s="10" t="str">
        <f>+IFERROR(VLOOKUP(C1378,'Unit Retitle List'!$A$2:$C$1045,3,FALSE),F1378)</f>
        <v>NR SURGEMAIN ORLANDO</v>
      </c>
      <c r="I1378" s="10" t="s">
        <v>3053</v>
      </c>
      <c r="J1378" s="10" t="s">
        <v>3054</v>
      </c>
      <c r="K1378" s="10" t="s">
        <v>54</v>
      </c>
      <c r="L1378" s="10" t="s">
        <v>3065</v>
      </c>
      <c r="M1378" s="10" t="s">
        <v>3056</v>
      </c>
      <c r="Q1378" s="9" t="str">
        <f t="shared" si="64"/>
        <v xml:space="preserve">						{"87648","NR SURGEMAIN ORLANDO (NOSC ORLANDO FL)"},</v>
      </c>
      <c r="R1378" s="9" t="str">
        <f t="shared" si="65"/>
        <v>insert into FTS_rui_codes (suggest_text_1, suggest_text_2, source) values ("87648","NR SURGEMAIN ORLANDO (NOSC ORLANDO FL)","RESFOR N12 (07APR2021) and Re-Title List");</v>
      </c>
    </row>
    <row r="1379" spans="1:18" ht="32" x14ac:dyDescent="0.2">
      <c r="A1379" s="10" t="s">
        <v>94</v>
      </c>
      <c r="B1379" s="7" t="s">
        <v>1935</v>
      </c>
      <c r="C1379" s="66">
        <v>87649</v>
      </c>
      <c r="D1379" s="7" t="s">
        <v>2028</v>
      </c>
      <c r="E1379" s="59">
        <f t="shared" si="63"/>
        <v>87649</v>
      </c>
      <c r="F1379" s="12" t="s">
        <v>2029</v>
      </c>
      <c r="G1379" s="59" t="e">
        <f>+VLOOKUP(C1379,'Unit Retitle List'!$A$2:$C$1045,3,FALSE)</f>
        <v>#N/A</v>
      </c>
      <c r="H1379" s="10" t="str">
        <f>+IFERROR(VLOOKUP(C1379,'Unit Retitle List'!$A$2:$C$1045,3,FALSE),F1379)</f>
        <v>NR SURGEMAIN KITSAP</v>
      </c>
      <c r="I1379" s="7" t="s">
        <v>1939</v>
      </c>
      <c r="J1379" s="7" t="s">
        <v>1940</v>
      </c>
      <c r="K1379" s="7" t="s">
        <v>1144</v>
      </c>
      <c r="L1379" s="7" t="s">
        <v>1941</v>
      </c>
      <c r="M1379" s="7" t="s">
        <v>1942</v>
      </c>
      <c r="Q1379" s="9" t="str">
        <f t="shared" si="64"/>
        <v xml:space="preserve">						{"87649","NR SURGEMAIN KITSAP (NOSC KITSAP WA)"},</v>
      </c>
      <c r="R1379" s="9" t="str">
        <f t="shared" si="65"/>
        <v>insert into FTS_rui_codes (suggest_text_1, suggest_text_2, source) values ("87649","NR SURGEMAIN KITSAP (NOSC KITSAP WA)","RESFOR N12 (07APR2021) and Re-Title List");</v>
      </c>
    </row>
    <row r="1380" spans="1:18" ht="32" x14ac:dyDescent="0.2">
      <c r="A1380" s="10" t="s">
        <v>94</v>
      </c>
      <c r="B1380" s="10" t="s">
        <v>4428</v>
      </c>
      <c r="C1380" s="65">
        <v>87652</v>
      </c>
      <c r="D1380" s="10" t="s">
        <v>4562</v>
      </c>
      <c r="E1380" s="59">
        <f t="shared" si="63"/>
        <v>87652</v>
      </c>
      <c r="F1380" s="10" t="s">
        <v>4563</v>
      </c>
      <c r="G1380" s="59" t="e">
        <f>+VLOOKUP(C1380,'Unit Retitle List'!$A$2:$C$1045,3,FALSE)</f>
        <v>#N/A</v>
      </c>
      <c r="H1380" s="10" t="str">
        <f>+IFERROR(VLOOKUP(C1380,'Unit Retitle List'!$A$2:$C$1045,3,FALSE),F1380)</f>
        <v>NR NAVSEA ACQUISITION</v>
      </c>
      <c r="I1380" s="10" t="s">
        <v>4431</v>
      </c>
      <c r="J1380" s="10" t="s">
        <v>4432</v>
      </c>
      <c r="K1380" s="10" t="s">
        <v>298</v>
      </c>
      <c r="L1380" s="10" t="s">
        <v>4433</v>
      </c>
      <c r="M1380" s="10" t="s">
        <v>4434</v>
      </c>
      <c r="O1380" s="17"/>
      <c r="Q1380" s="9" t="str">
        <f t="shared" si="64"/>
        <v xml:space="preserve">						{"87652","NR NAVSEA ACQUISITION (NOSC WASHINGTON DC)"},</v>
      </c>
      <c r="R1380" s="9" t="str">
        <f t="shared" si="65"/>
        <v>insert into FTS_rui_codes (suggest_text_1, suggest_text_2, source) values ("87652","NR NAVSEA ACQUISITION (NOSC WASHINGTON DC)","RESFOR N12 (07APR2021) and Re-Title List");</v>
      </c>
    </row>
    <row r="1381" spans="1:18" ht="32" x14ac:dyDescent="0.2">
      <c r="A1381" s="10" t="s">
        <v>94</v>
      </c>
      <c r="B1381" s="10" t="s">
        <v>2474</v>
      </c>
      <c r="C1381" s="65">
        <v>87653</v>
      </c>
      <c r="D1381" s="10" t="s">
        <v>2493</v>
      </c>
      <c r="E1381" s="59">
        <f t="shared" si="63"/>
        <v>87653</v>
      </c>
      <c r="F1381" s="10" t="s">
        <v>2493</v>
      </c>
      <c r="G1381" s="59" t="e">
        <f>+VLOOKUP(C1381,'Unit Retitle List'!$A$2:$C$1045,3,FALSE)</f>
        <v>#N/A</v>
      </c>
      <c r="H1381" s="10" t="str">
        <f>+IFERROR(VLOOKUP(C1381,'Unit Retitle List'!$A$2:$C$1045,3,FALSE),F1381)</f>
        <v>NR NAVSEA EAST</v>
      </c>
      <c r="I1381" s="10" t="s">
        <v>2477</v>
      </c>
      <c r="J1381" s="10" t="s">
        <v>2478</v>
      </c>
      <c r="K1381" s="10" t="s">
        <v>2479</v>
      </c>
      <c r="L1381" s="10" t="s">
        <v>2480</v>
      </c>
      <c r="M1381" s="10" t="s">
        <v>2481</v>
      </c>
      <c r="Q1381" s="9" t="str">
        <f t="shared" si="64"/>
        <v xml:space="preserve">						{"87653","NR NAVSEA EAST (NOSC NEW CASTLE DE)"},</v>
      </c>
      <c r="R1381" s="9" t="str">
        <f t="shared" si="65"/>
        <v>insert into FTS_rui_codes (suggest_text_1, suggest_text_2, source) values ("87653","NR NAVSEA EAST (NOSC NEW CASTLE DE)","RESFOR N12 (07APR2021) and Re-Title List");</v>
      </c>
    </row>
    <row r="1382" spans="1:18" ht="32" x14ac:dyDescent="0.2">
      <c r="A1382" s="10" t="s">
        <v>94</v>
      </c>
      <c r="B1382" s="7" t="s">
        <v>1935</v>
      </c>
      <c r="C1382" s="66">
        <v>87656</v>
      </c>
      <c r="D1382" s="7" t="s">
        <v>1993</v>
      </c>
      <c r="E1382" s="59">
        <f t="shared" si="63"/>
        <v>87656</v>
      </c>
      <c r="F1382" s="12" t="s">
        <v>1994</v>
      </c>
      <c r="G1382" s="59" t="e">
        <f>+VLOOKUP(C1382,'Unit Retitle List'!$A$2:$C$1045,3,FALSE)</f>
        <v>#N/A</v>
      </c>
      <c r="H1382" s="10" t="str">
        <f>+IFERROR(VLOOKUP(C1382,'Unit Retitle List'!$A$2:$C$1045,3,FALSE),F1382)</f>
        <v>NR NAVSEA NORTHWEST</v>
      </c>
      <c r="I1382" s="7" t="s">
        <v>1939</v>
      </c>
      <c r="J1382" s="7" t="s">
        <v>1940</v>
      </c>
      <c r="K1382" s="7" t="s">
        <v>1144</v>
      </c>
      <c r="L1382" s="7" t="s">
        <v>1941</v>
      </c>
      <c r="M1382" s="7" t="s">
        <v>1942</v>
      </c>
      <c r="Q1382" s="9" t="str">
        <f t="shared" si="64"/>
        <v xml:space="preserve">						{"87656","NR NAVSEA NORTHWEST (NOSC KITSAP WA)"},</v>
      </c>
      <c r="R1382" s="9" t="str">
        <f t="shared" si="65"/>
        <v>insert into FTS_rui_codes (suggest_text_1, suggest_text_2, source) values ("87656","NR NAVSEA NORTHWEST (NOSC KITSAP WA)","RESFOR N12 (07APR2021) and Re-Title List");</v>
      </c>
    </row>
    <row r="1383" spans="1:18" ht="32" x14ac:dyDescent="0.2">
      <c r="A1383" s="10" t="s">
        <v>94</v>
      </c>
      <c r="B1383" s="10" t="s">
        <v>1641</v>
      </c>
      <c r="C1383" s="65">
        <v>87658</v>
      </c>
      <c r="D1383" s="10" t="s">
        <v>1681</v>
      </c>
      <c r="E1383" s="59">
        <f t="shared" si="63"/>
        <v>87658</v>
      </c>
      <c r="F1383" s="10" t="s">
        <v>1682</v>
      </c>
      <c r="G1383" s="59" t="str">
        <f>+VLOOKUP(C1383,'Unit Retitle List'!$A$2:$C$1045,3,FALSE)</f>
        <v>NR LCSRON1 MCM HOU</v>
      </c>
      <c r="H1383" s="10" t="str">
        <f>+IFERROR(VLOOKUP(C1383,'Unit Retitle List'!$A$2:$C$1045,3,FALSE),F1383)</f>
        <v>NR LCSRON1 MCM HOU</v>
      </c>
      <c r="I1383" s="10" t="s">
        <v>1645</v>
      </c>
      <c r="J1383" s="10" t="s">
        <v>1646</v>
      </c>
      <c r="K1383" s="10" t="s">
        <v>18</v>
      </c>
      <c r="L1383" s="10" t="s">
        <v>1647</v>
      </c>
      <c r="M1383" s="10" t="s">
        <v>1648</v>
      </c>
      <c r="Q1383" s="9" t="str">
        <f t="shared" si="64"/>
        <v xml:space="preserve">						{"87658","NR LCSRON1 MCM HOU (NOSC HOUSTON TX)"},</v>
      </c>
      <c r="R1383" s="9" t="str">
        <f t="shared" si="65"/>
        <v>insert into FTS_rui_codes (suggest_text_1, suggest_text_2, source) values ("87658","NR LCSRON1 MCM HOU (NOSC HOUSTON TX)","RESFOR N12 (07APR2021) and Re-Title List");</v>
      </c>
    </row>
    <row r="1384" spans="1:18" ht="32" x14ac:dyDescent="0.2">
      <c r="A1384" s="10" t="s">
        <v>94</v>
      </c>
      <c r="B1384" s="7" t="s">
        <v>2730</v>
      </c>
      <c r="C1384" s="66">
        <v>87660</v>
      </c>
      <c r="D1384" s="7" t="s">
        <v>2881</v>
      </c>
      <c r="E1384" s="59">
        <f t="shared" si="63"/>
        <v>87660</v>
      </c>
      <c r="F1384" s="7" t="s">
        <v>2881</v>
      </c>
      <c r="G1384" s="59" t="e">
        <f>+VLOOKUP(C1384,'Unit Retitle List'!$A$2:$C$1045,3,FALSE)</f>
        <v>#N/A</v>
      </c>
      <c r="H1384" s="10" t="str">
        <f>+IFERROR(VLOOKUP(C1384,'Unit Retitle List'!$A$2:$C$1045,3,FALSE),F1384)</f>
        <v>NR MSC CLFLOGSU</v>
      </c>
      <c r="I1384" s="7" t="s">
        <v>2734</v>
      </c>
      <c r="J1384" s="7" t="s">
        <v>2735</v>
      </c>
      <c r="K1384" s="7" t="s">
        <v>26</v>
      </c>
      <c r="L1384" s="7" t="s">
        <v>2736</v>
      </c>
      <c r="M1384" s="7" t="s">
        <v>2737</v>
      </c>
      <c r="Q1384" s="9" t="str">
        <f t="shared" si="64"/>
        <v xml:space="preserve">						{"87660","NR MSC CLFLOGSU (NOSC NORFOLK VA)"},</v>
      </c>
      <c r="R1384" s="9" t="str">
        <f t="shared" si="65"/>
        <v>insert into FTS_rui_codes (suggest_text_1, suggest_text_2, source) values ("87660","NR MSC CLFLOGSU (NOSC NORFOLK VA)","RESFOR N12 (07APR2021) and Re-Title List");</v>
      </c>
    </row>
    <row r="1385" spans="1:18" ht="32" x14ac:dyDescent="0.2">
      <c r="A1385" s="10" t="s">
        <v>94</v>
      </c>
      <c r="B1385" s="7" t="s">
        <v>2730</v>
      </c>
      <c r="C1385" s="66">
        <v>87665</v>
      </c>
      <c r="D1385" s="7" t="s">
        <v>2882</v>
      </c>
      <c r="E1385" s="59">
        <f t="shared" si="63"/>
        <v>87665</v>
      </c>
      <c r="F1385" s="7" t="s">
        <v>2882</v>
      </c>
      <c r="G1385" s="59" t="e">
        <f>+VLOOKUP(C1385,'Unit Retitle List'!$A$2:$C$1045,3,FALSE)</f>
        <v>#N/A</v>
      </c>
      <c r="H1385" s="10" t="str">
        <f>+IFERROR(VLOOKUP(C1385,'Unit Retitle List'!$A$2:$C$1045,3,FALSE),F1385)</f>
        <v>NR MSC TACAD HQ</v>
      </c>
      <c r="I1385" s="7" t="s">
        <v>2734</v>
      </c>
      <c r="J1385" s="7" t="s">
        <v>2735</v>
      </c>
      <c r="K1385" s="7" t="s">
        <v>26</v>
      </c>
      <c r="L1385" s="7" t="s">
        <v>2736</v>
      </c>
      <c r="M1385" s="7" t="s">
        <v>2737</v>
      </c>
      <c r="Q1385" s="9" t="str">
        <f t="shared" si="64"/>
        <v xml:space="preserve">						{"87665","NR MSC TACAD HQ (NOSC NORFOLK VA)"},</v>
      </c>
      <c r="R1385" s="9" t="str">
        <f t="shared" si="65"/>
        <v>insert into FTS_rui_codes (suggest_text_1, suggest_text_2, source) values ("87665","NR MSC TACAD HQ (NOSC NORFOLK VA)","RESFOR N12 (07APR2021) and Re-Title List");</v>
      </c>
    </row>
    <row r="1386" spans="1:18" ht="32" x14ac:dyDescent="0.2">
      <c r="A1386" s="10" t="s">
        <v>94</v>
      </c>
      <c r="B1386" s="10" t="s">
        <v>1282</v>
      </c>
      <c r="C1386" s="65">
        <v>87666</v>
      </c>
      <c r="D1386" s="10" t="s">
        <v>1357</v>
      </c>
      <c r="E1386" s="59">
        <f t="shared" si="63"/>
        <v>87666</v>
      </c>
      <c r="F1386" s="10" t="s">
        <v>1358</v>
      </c>
      <c r="G1386" s="59" t="e">
        <f>+VLOOKUP(C1386,'Unit Retitle List'!$A$2:$C$1045,3,FALSE)</f>
        <v>#N/A</v>
      </c>
      <c r="H1386" s="10" t="str">
        <f>+IFERROR(VLOOKUP(C1386,'Unit Retitle List'!$A$2:$C$1045,3,FALSE),F1386)</f>
        <v>NR COMNAVFOR KOREA DET C</v>
      </c>
      <c r="I1386" s="10" t="s">
        <v>1285</v>
      </c>
      <c r="J1386" s="10" t="s">
        <v>17</v>
      </c>
      <c r="K1386" s="10" t="s">
        <v>18</v>
      </c>
      <c r="L1386" s="10" t="s">
        <v>1286</v>
      </c>
      <c r="M1386" s="10" t="s">
        <v>1287</v>
      </c>
      <c r="Q1386" s="9" t="str">
        <f t="shared" si="64"/>
        <v xml:space="preserve">						{"87666","NR COMNAVFOR KOREA DET C (NOSC FT WORTH TX)"},</v>
      </c>
      <c r="R1386" s="9" t="str">
        <f t="shared" si="65"/>
        <v>insert into FTS_rui_codes (suggest_text_1, suggest_text_2, source) values ("87666","NR COMNAVFOR KOREA DET C (NOSC FT WORTH TX)","RESFOR N12 (07APR2021) and Re-Title List");</v>
      </c>
    </row>
    <row r="1387" spans="1:18" ht="32" x14ac:dyDescent="0.2">
      <c r="A1387" s="10" t="s">
        <v>94</v>
      </c>
      <c r="B1387" s="10" t="s">
        <v>3195</v>
      </c>
      <c r="C1387" s="65">
        <v>87667</v>
      </c>
      <c r="D1387" s="10" t="s">
        <v>3218</v>
      </c>
      <c r="E1387" s="59">
        <f t="shared" si="63"/>
        <v>87667</v>
      </c>
      <c r="F1387" s="10" t="s">
        <v>3218</v>
      </c>
      <c r="G1387" s="59" t="e">
        <f>+VLOOKUP(C1387,'Unit Retitle List'!$A$2:$C$1045,3,FALSE)</f>
        <v>#N/A</v>
      </c>
      <c r="H1387" s="10" t="str">
        <f>+IFERROR(VLOOKUP(C1387,'Unit Retitle List'!$A$2:$C$1045,3,FALSE),F1387)</f>
        <v>NR MEFREL 219</v>
      </c>
      <c r="I1387" s="10" t="s">
        <v>3208</v>
      </c>
      <c r="J1387" s="10" t="s">
        <v>3204</v>
      </c>
      <c r="K1387" s="10" t="s">
        <v>3199</v>
      </c>
      <c r="L1387" s="10" t="s">
        <v>3209</v>
      </c>
      <c r="M1387" s="22" t="s">
        <v>3201</v>
      </c>
      <c r="O1387" s="17"/>
      <c r="P1387" s="13"/>
      <c r="Q1387" s="9" t="str">
        <f t="shared" si="64"/>
        <v xml:space="preserve">						{"87667","NR MEFREL 219 (NOSC PHOENIX AZ)"},</v>
      </c>
      <c r="R1387" s="9" t="str">
        <f t="shared" si="65"/>
        <v>insert into FTS_rui_codes (suggest_text_1, suggest_text_2, source) values ("87667","NR MEFREL 219 (NOSC PHOENIX AZ)","RESFOR N12 (07APR2021) and Re-Title List");</v>
      </c>
    </row>
    <row r="1388" spans="1:18" ht="32" x14ac:dyDescent="0.2">
      <c r="A1388" s="10" t="s">
        <v>94</v>
      </c>
      <c r="B1388" s="10" t="s">
        <v>2652</v>
      </c>
      <c r="C1388" s="65">
        <v>87668</v>
      </c>
      <c r="D1388" s="10" t="s">
        <v>2715</v>
      </c>
      <c r="E1388" s="59">
        <f t="shared" si="63"/>
        <v>87668</v>
      </c>
      <c r="F1388" s="10" t="s">
        <v>2716</v>
      </c>
      <c r="G1388" s="59" t="str">
        <f>+VLOOKUP(C1388,'Unit Retitle List'!$A$2:$C$1045,3,FALSE)</f>
        <v>NR USFF N3 FOPS</v>
      </c>
      <c r="H1388" s="10" t="str">
        <f>+IFERROR(VLOOKUP(C1388,'Unit Retitle List'!$A$2:$C$1045,3,FALSE),F1388)</f>
        <v>NR USFF N3 FOPS</v>
      </c>
      <c r="I1388" s="10" t="s">
        <v>2655</v>
      </c>
      <c r="J1388" s="10" t="s">
        <v>2656</v>
      </c>
      <c r="K1388" s="10" t="s">
        <v>2657</v>
      </c>
      <c r="L1388" s="10" t="s">
        <v>2658</v>
      </c>
      <c r="M1388" s="10" t="s">
        <v>2659</v>
      </c>
      <c r="Q1388" s="9" t="str">
        <f t="shared" si="64"/>
        <v xml:space="preserve">						{"87668","NR USFF N3 FOPS (NOSC NEWPORT RI)"},</v>
      </c>
      <c r="R1388" s="9" t="str">
        <f t="shared" si="65"/>
        <v>insert into FTS_rui_codes (suggest_text_1, suggest_text_2, source) values ("87668","NR USFF N3 FOPS (NOSC NEWPORT RI)","RESFOR N12 (07APR2021) and Re-Title List");</v>
      </c>
    </row>
    <row r="1389" spans="1:18" ht="32" x14ac:dyDescent="0.2">
      <c r="A1389" s="10" t="s">
        <v>94</v>
      </c>
      <c r="B1389" s="10" t="s">
        <v>1749</v>
      </c>
      <c r="C1389" s="65">
        <v>87669</v>
      </c>
      <c r="D1389" s="10" t="s">
        <v>1864</v>
      </c>
      <c r="E1389" s="59">
        <f t="shared" si="63"/>
        <v>87669</v>
      </c>
      <c r="F1389" s="10" t="s">
        <v>1864</v>
      </c>
      <c r="G1389" s="59" t="str">
        <f>+VLOOKUP(C1389,'Unit Retitle List'!$A$2:$C$1045,3,FALSE)</f>
        <v>NR CNE C6F LEGAL</v>
      </c>
      <c r="H1389" s="10" t="str">
        <f>+IFERROR(VLOOKUP(C1389,'Unit Retitle List'!$A$2:$C$1045,3,FALSE),F1389)</f>
        <v>NR CNE C6F LEGAL</v>
      </c>
      <c r="I1389" s="10" t="s">
        <v>1753</v>
      </c>
      <c r="J1389" s="10" t="s">
        <v>53</v>
      </c>
      <c r="K1389" s="10" t="s">
        <v>54</v>
      </c>
      <c r="L1389" s="10" t="s">
        <v>1754</v>
      </c>
      <c r="M1389" s="10" t="s">
        <v>1755</v>
      </c>
      <c r="O1389" s="29"/>
      <c r="Q1389" s="9" t="str">
        <f t="shared" si="64"/>
        <v xml:space="preserve">						{"87669","NR CNE C6F LEGAL (NOSC JACKSONVILLE FL)"},</v>
      </c>
      <c r="R1389" s="9" t="str">
        <f t="shared" si="65"/>
        <v>insert into FTS_rui_codes (suggest_text_1, suggest_text_2, source) values ("87669","NR CNE C6F LEGAL (NOSC JACKSONVILLE FL)","RESFOR N12 (07APR2021) and Re-Title List");</v>
      </c>
    </row>
    <row r="1390" spans="1:18" ht="32" x14ac:dyDescent="0.2">
      <c r="A1390" s="10" t="s">
        <v>94</v>
      </c>
      <c r="B1390" s="10" t="s">
        <v>142</v>
      </c>
      <c r="C1390" s="65">
        <v>87673</v>
      </c>
      <c r="D1390" s="10" t="s">
        <v>199</v>
      </c>
      <c r="E1390" s="59">
        <f t="shared" si="63"/>
        <v>87673</v>
      </c>
      <c r="F1390" s="10" t="s">
        <v>200</v>
      </c>
      <c r="G1390" s="59" t="str">
        <f>+VLOOKUP(C1390,'Unit Retitle List'!$A$2:$C$1045,3,FALSE)</f>
        <v>NMCB 14 ATL</v>
      </c>
      <c r="H1390" s="10" t="str">
        <f>+IFERROR(VLOOKUP(C1390,'Unit Retitle List'!$A$2:$C$1045,3,FALSE),F1390)</f>
        <v>NMCB 14 ATL</v>
      </c>
      <c r="I1390" s="10" t="s">
        <v>145</v>
      </c>
      <c r="J1390" s="10" t="s">
        <v>146</v>
      </c>
      <c r="K1390" s="10" t="s">
        <v>147</v>
      </c>
      <c r="L1390" s="10" t="s">
        <v>162</v>
      </c>
      <c r="M1390" s="10" t="s">
        <v>149</v>
      </c>
      <c r="Q1390" s="9" t="str">
        <f t="shared" si="64"/>
        <v xml:space="preserve">						{"87673","NMCB 14 ATL (NOSC ATLANTA GA)"},</v>
      </c>
      <c r="R1390" s="9" t="str">
        <f t="shared" si="65"/>
        <v>insert into FTS_rui_codes (suggest_text_1, suggest_text_2, source) values ("87673","NMCB 14 ATL (NOSC ATLANTA GA)","RESFOR N12 (07APR2021) and Re-Title List");</v>
      </c>
    </row>
    <row r="1391" spans="1:18" ht="32" x14ac:dyDescent="0.2">
      <c r="A1391" s="10" t="s">
        <v>94</v>
      </c>
      <c r="B1391" s="10" t="s">
        <v>2450</v>
      </c>
      <c r="C1391" s="65">
        <v>87675</v>
      </c>
      <c r="D1391" s="10" t="s">
        <v>2466</v>
      </c>
      <c r="E1391" s="59">
        <f t="shared" si="63"/>
        <v>87675</v>
      </c>
      <c r="F1391" s="10" t="s">
        <v>2467</v>
      </c>
      <c r="G1391" s="59" t="str">
        <f>+VLOOKUP(C1391,'Unit Retitle List'!$A$2:$C$1045,3,FALSE)</f>
        <v>NMCB 14 NAS</v>
      </c>
      <c r="H1391" s="10" t="str">
        <f>+IFERROR(VLOOKUP(C1391,'Unit Retitle List'!$A$2:$C$1045,3,FALSE),F1391)</f>
        <v>NMCB 14 NAS</v>
      </c>
      <c r="I1391" s="10" t="s">
        <v>2454</v>
      </c>
      <c r="J1391" s="10" t="s">
        <v>2455</v>
      </c>
      <c r="K1391" s="10" t="s">
        <v>616</v>
      </c>
      <c r="L1391" s="10" t="s">
        <v>2456</v>
      </c>
      <c r="M1391" s="10" t="s">
        <v>2457</v>
      </c>
      <c r="Q1391" s="9" t="str">
        <f t="shared" si="64"/>
        <v xml:space="preserve">						{"87675","NMCB 14 NAS (NOSC NASHVILLE TN)"},</v>
      </c>
      <c r="R1391" s="9" t="str">
        <f t="shared" si="65"/>
        <v>insert into FTS_rui_codes (suggest_text_1, suggest_text_2, source) values ("87675","NMCB 14 NAS (NOSC NASHVILLE TN)","RESFOR N12 (07APR2021) and Re-Title List");</v>
      </c>
    </row>
    <row r="1392" spans="1:18" ht="32" x14ac:dyDescent="0.2">
      <c r="A1392" s="10" t="s">
        <v>94</v>
      </c>
      <c r="B1392" s="10" t="s">
        <v>434</v>
      </c>
      <c r="C1392" s="65">
        <v>87677</v>
      </c>
      <c r="D1392" s="10" t="s">
        <v>464</v>
      </c>
      <c r="E1392" s="59">
        <f t="shared" si="63"/>
        <v>87677</v>
      </c>
      <c r="F1392" s="10" t="s">
        <v>465</v>
      </c>
      <c r="G1392" s="59" t="str">
        <f>+VLOOKUP(C1392,'Unit Retitle List'!$A$2:$C$1045,3,FALSE)</f>
        <v>NMCB 14 BES</v>
      </c>
      <c r="H1392" s="10" t="str">
        <f>+IFERROR(VLOOKUP(C1392,'Unit Retitle List'!$A$2:$C$1045,3,FALSE),F1392)</f>
        <v>NMCB 14 BES</v>
      </c>
      <c r="I1392" s="10" t="s">
        <v>444</v>
      </c>
      <c r="J1392" s="10" t="s">
        <v>439</v>
      </c>
      <c r="K1392" s="10" t="s">
        <v>440</v>
      </c>
      <c r="L1392" s="10" t="s">
        <v>445</v>
      </c>
      <c r="M1392" s="10" t="s">
        <v>442</v>
      </c>
      <c r="Q1392" s="9" t="str">
        <f t="shared" si="64"/>
        <v xml:space="preserve">						{"87677","NMCB 14 BES (NOSC BESSEMER AL)"},</v>
      </c>
      <c r="R1392" s="9" t="str">
        <f t="shared" si="65"/>
        <v>insert into FTS_rui_codes (suggest_text_1, suggest_text_2, source) values ("87677","NMCB 14 BES (NOSC BESSEMER AL)","RESFOR N12 (07APR2021) and Re-Title List");</v>
      </c>
    </row>
    <row r="1393" spans="1:18" ht="32" x14ac:dyDescent="0.2">
      <c r="A1393" s="10" t="s">
        <v>94</v>
      </c>
      <c r="B1393" s="10" t="s">
        <v>3484</v>
      </c>
      <c r="C1393" s="65">
        <v>87679</v>
      </c>
      <c r="D1393" s="10" t="s">
        <v>3512</v>
      </c>
      <c r="E1393" s="59">
        <f t="shared" si="63"/>
        <v>87679</v>
      </c>
      <c r="F1393" s="10" t="s">
        <v>3513</v>
      </c>
      <c r="G1393" s="59" t="e">
        <f>+VLOOKUP(C1393,'Unit Retitle List'!$A$2:$C$1045,3,FALSE)</f>
        <v>#N/A</v>
      </c>
      <c r="H1393" s="10" t="str">
        <f>+IFERROR(VLOOKUP(C1393,'Unit Retitle List'!$A$2:$C$1045,3,FALSE),F1393)</f>
        <v>NR MSC HQ SHIP MANAGEMENT</v>
      </c>
      <c r="I1393" s="10" t="s">
        <v>3487</v>
      </c>
      <c r="J1393" s="10" t="s">
        <v>3488</v>
      </c>
      <c r="K1393" s="10" t="s">
        <v>26</v>
      </c>
      <c r="L1393" s="10" t="s">
        <v>3489</v>
      </c>
      <c r="M1393" s="10" t="s">
        <v>3490</v>
      </c>
      <c r="O1393" s="17"/>
      <c r="Q1393" s="9" t="str">
        <f t="shared" si="64"/>
        <v xml:space="preserve">						{"87679","NR MSC HQ SHIP MANAGEMENT (NOSC RICHMOND VA)"},</v>
      </c>
      <c r="R1393" s="9" t="str">
        <f t="shared" si="65"/>
        <v>insert into FTS_rui_codes (suggest_text_1, suggest_text_2, source) values ("87679","NR MSC HQ SHIP MANAGEMENT (NOSC RICHMOND VA)","RESFOR N12 (07APR2021) and Re-Title List");</v>
      </c>
    </row>
    <row r="1394" spans="1:18" ht="32" x14ac:dyDescent="0.2">
      <c r="A1394" s="10" t="s">
        <v>3194</v>
      </c>
      <c r="B1394" s="7" t="s">
        <v>396</v>
      </c>
      <c r="C1394" s="66">
        <v>87682</v>
      </c>
      <c r="D1394" s="7" t="s">
        <v>426</v>
      </c>
      <c r="E1394" s="59">
        <f t="shared" si="63"/>
        <v>87682</v>
      </c>
      <c r="F1394" s="7" t="s">
        <v>427</v>
      </c>
      <c r="G1394" s="59" t="str">
        <f>+VLOOKUP(C1394,'Unit Retitle List'!$A$2:$C$1045,3,FALSE)</f>
        <v>NMCB 25 BCM</v>
      </c>
      <c r="H1394" s="10" t="str">
        <f>+IFERROR(VLOOKUP(C1394,'Unit Retitle List'!$A$2:$C$1045,3,FALSE),F1394)</f>
        <v>NMCB 25 BCM</v>
      </c>
      <c r="I1394" s="7" t="s">
        <v>398</v>
      </c>
      <c r="J1394" s="7" t="s">
        <v>428</v>
      </c>
      <c r="K1394" s="7" t="s">
        <v>399</v>
      </c>
      <c r="L1394" s="7" t="s">
        <v>429</v>
      </c>
      <c r="M1394" s="7" t="s">
        <v>401</v>
      </c>
      <c r="Q1394" s="9" t="str">
        <f t="shared" si="64"/>
        <v xml:space="preserve">						{"87682","NMCB 25 BCM (NOSC BATTLE CREEK MI)"},</v>
      </c>
      <c r="R1394" s="9" t="str">
        <f t="shared" si="65"/>
        <v>insert into FTS_rui_codes (suggest_text_1, suggest_text_2, source) values ("87682","NMCB 25 BCM (NOSC BATTLE CREEK MI)","RESFOR N12 (07APR2021) and Re-Title List");</v>
      </c>
    </row>
    <row r="1395" spans="1:18" ht="32" x14ac:dyDescent="0.2">
      <c r="A1395" s="10" t="s">
        <v>3194</v>
      </c>
      <c r="B1395" s="10" t="s">
        <v>810</v>
      </c>
      <c r="C1395" s="65">
        <v>87685</v>
      </c>
      <c r="D1395" s="10" t="s">
        <v>848</v>
      </c>
      <c r="E1395" s="59">
        <f t="shared" si="63"/>
        <v>87685</v>
      </c>
      <c r="F1395" s="10" t="s">
        <v>849</v>
      </c>
      <c r="G1395" s="59" t="str">
        <f>+VLOOKUP(C1395,'Unit Retitle List'!$A$2:$C$1045,3,FALSE)</f>
        <v>NMCB 25 COL</v>
      </c>
      <c r="H1395" s="10" t="str">
        <f>+IFERROR(VLOOKUP(C1395,'Unit Retitle List'!$A$2:$C$1045,3,FALSE),F1395)</f>
        <v>NMCB 25 COL</v>
      </c>
      <c r="I1395" s="10" t="s">
        <v>822</v>
      </c>
      <c r="J1395" s="10" t="s">
        <v>794</v>
      </c>
      <c r="K1395" s="10" t="s">
        <v>72</v>
      </c>
      <c r="L1395" s="10" t="s">
        <v>814</v>
      </c>
      <c r="M1395" s="10" t="s">
        <v>815</v>
      </c>
      <c r="Q1395" s="9" t="str">
        <f t="shared" si="64"/>
        <v xml:space="preserve">						{"87685","NMCB 25 COL (NOSC COLUMBUS OH)"},</v>
      </c>
      <c r="R1395" s="9" t="str">
        <f t="shared" si="65"/>
        <v>insert into FTS_rui_codes (suggest_text_1, suggest_text_2, source) values ("87685","NMCB 25 COL (NOSC COLUMBUS OH)","RESFOR N12 (07APR2021) and Re-Title List");</v>
      </c>
    </row>
    <row r="1396" spans="1:18" ht="32" x14ac:dyDescent="0.2">
      <c r="A1396" s="10" t="s">
        <v>3194</v>
      </c>
      <c r="B1396" s="7" t="s">
        <v>959</v>
      </c>
      <c r="C1396" s="66">
        <v>87686</v>
      </c>
      <c r="D1396" s="7" t="s">
        <v>999</v>
      </c>
      <c r="E1396" s="59">
        <f t="shared" si="63"/>
        <v>87686</v>
      </c>
      <c r="F1396" s="7" t="s">
        <v>1000</v>
      </c>
      <c r="G1396" s="59" t="str">
        <f>+VLOOKUP(C1396,'Unit Retitle List'!$A$2:$C$1045,3,FALSE)</f>
        <v>NMCB 25 DET</v>
      </c>
      <c r="H1396" s="10" t="str">
        <f>+IFERROR(VLOOKUP(C1396,'Unit Retitle List'!$A$2:$C$1045,3,FALSE),F1396)</f>
        <v>NMCB 25 DET</v>
      </c>
      <c r="I1396" s="7" t="s">
        <v>1001</v>
      </c>
      <c r="J1396" s="7" t="s">
        <v>963</v>
      </c>
      <c r="K1396" s="7" t="s">
        <v>399</v>
      </c>
      <c r="L1396" s="7" t="s">
        <v>964</v>
      </c>
      <c r="M1396" s="7" t="s">
        <v>965</v>
      </c>
      <c r="Q1396" s="9" t="str">
        <f t="shared" si="64"/>
        <v xml:space="preserve">						{"87686","NMCB 25 DET (NOSC DETROIT MI)"},</v>
      </c>
      <c r="R1396" s="9" t="str">
        <f t="shared" si="65"/>
        <v>insert into FTS_rui_codes (suggest_text_1, suggest_text_2, source) values ("87686","NMCB 25 DET (NOSC DETROIT MI)","RESFOR N12 (07APR2021) and Re-Title List");</v>
      </c>
    </row>
    <row r="1397" spans="1:18" ht="32" x14ac:dyDescent="0.2">
      <c r="A1397" s="10" t="s">
        <v>3194</v>
      </c>
      <c r="B1397" s="7" t="s">
        <v>1710</v>
      </c>
      <c r="C1397" s="66">
        <v>87687</v>
      </c>
      <c r="D1397" s="7" t="s">
        <v>1741</v>
      </c>
      <c r="E1397" s="59">
        <f t="shared" si="63"/>
        <v>87687</v>
      </c>
      <c r="F1397" s="7" t="s">
        <v>1742</v>
      </c>
      <c r="G1397" s="59" t="str">
        <f>+VLOOKUP(C1397,'Unit Retitle List'!$A$2:$C$1045,3,FALSE)</f>
        <v>NMCB 25 IND</v>
      </c>
      <c r="H1397" s="10" t="str">
        <f>+IFERROR(VLOOKUP(C1397,'Unit Retitle List'!$A$2:$C$1045,3,FALSE),F1397)</f>
        <v>NMCB 25 IND</v>
      </c>
      <c r="I1397" s="7" t="s">
        <v>1719</v>
      </c>
      <c r="J1397" s="7" t="s">
        <v>1714</v>
      </c>
      <c r="K1397" s="7" t="s">
        <v>1715</v>
      </c>
      <c r="L1397" s="7" t="s">
        <v>1720</v>
      </c>
      <c r="M1397" s="7" t="s">
        <v>1717</v>
      </c>
      <c r="Q1397" s="9" t="str">
        <f t="shared" si="64"/>
        <v xml:space="preserve">						{"87687","NMCB 25 IND (NOSC INDIANAPOLIS IN)"},</v>
      </c>
      <c r="R1397" s="9" t="str">
        <f t="shared" si="65"/>
        <v>insert into FTS_rui_codes (suggest_text_1, suggest_text_2, source) values ("87687","NMCB 25 IND (NOSC INDIANAPOLIS IN)","RESFOR N12 (07APR2021) and Re-Title List");</v>
      </c>
    </row>
    <row r="1398" spans="1:18" ht="32" x14ac:dyDescent="0.2">
      <c r="A1398" s="10" t="s">
        <v>3194</v>
      </c>
      <c r="B1398" s="10" t="s">
        <v>3019</v>
      </c>
      <c r="C1398" s="65">
        <v>87688</v>
      </c>
      <c r="D1398" s="10" t="s">
        <v>3038</v>
      </c>
      <c r="E1398" s="59">
        <f t="shared" si="63"/>
        <v>87688</v>
      </c>
      <c r="F1398" s="11" t="s">
        <v>3039</v>
      </c>
      <c r="G1398" s="59" t="e">
        <f>+VLOOKUP(C1398,'Unit Retitle List'!$A$2:$C$1045,3,FALSE)</f>
        <v>#N/A</v>
      </c>
      <c r="H1398" s="10" t="str">
        <f>+IFERROR(VLOOKUP(C1398,'Unit Retitle List'!$A$2:$C$1045,3,FALSE),F1398)</f>
        <v>NR USSTRATCOM OPS HQ 1864</v>
      </c>
      <c r="I1398" s="11" t="s">
        <v>3022</v>
      </c>
      <c r="J1398" s="11" t="s">
        <v>3023</v>
      </c>
      <c r="K1398" s="11" t="s">
        <v>3024</v>
      </c>
      <c r="L1398" s="10" t="s">
        <v>3025</v>
      </c>
      <c r="M1398" s="11" t="s">
        <v>3026</v>
      </c>
      <c r="O1398" s="33"/>
      <c r="Q1398" s="9" t="str">
        <f t="shared" si="64"/>
        <v xml:space="preserve">						{"87688","NR USSTRATCOM OPS HQ 1864 (NOSC OMAHA NE)"},</v>
      </c>
      <c r="R1398" s="9" t="str">
        <f t="shared" si="65"/>
        <v>insert into FTS_rui_codes (suggest_text_1, suggest_text_2, source) values ("87688","NR USSTRATCOM OPS HQ 1864 (NOSC OMAHA NE)","RESFOR N12 (07APR2021) and Re-Title List");</v>
      </c>
    </row>
    <row r="1399" spans="1:18" ht="32" x14ac:dyDescent="0.2">
      <c r="A1399" s="10" t="s">
        <v>3194</v>
      </c>
      <c r="B1399" s="10" t="s">
        <v>4072</v>
      </c>
      <c r="C1399" s="65">
        <v>87692</v>
      </c>
      <c r="D1399" s="10" t="s">
        <v>4105</v>
      </c>
      <c r="E1399" s="59">
        <f t="shared" si="63"/>
        <v>87692</v>
      </c>
      <c r="F1399" s="10" t="s">
        <v>4106</v>
      </c>
      <c r="G1399" s="59" t="str">
        <f>+VLOOKUP(C1399,'Unit Retitle List'!$A$2:$C$1045,3,FALSE)</f>
        <v>NMCB 25 SLM</v>
      </c>
      <c r="H1399" s="10" t="str">
        <f>+IFERROR(VLOOKUP(C1399,'Unit Retitle List'!$A$2:$C$1045,3,FALSE),F1399)</f>
        <v>NMCB 25 SLM</v>
      </c>
      <c r="I1399" s="10" t="s">
        <v>4075</v>
      </c>
      <c r="J1399" s="10" t="s">
        <v>4076</v>
      </c>
      <c r="K1399" s="10" t="s">
        <v>1901</v>
      </c>
      <c r="L1399" s="10" t="s">
        <v>4077</v>
      </c>
      <c r="M1399" s="10" t="s">
        <v>4078</v>
      </c>
      <c r="Q1399" s="9" t="str">
        <f t="shared" si="64"/>
        <v xml:space="preserve">						{"87692","NMCB 25 SLM (NOSC ST LOUIS MO)"},</v>
      </c>
      <c r="R1399" s="9" t="str">
        <f t="shared" si="65"/>
        <v>insert into FTS_rui_codes (suggest_text_1, suggest_text_2, source) values ("87692","NMCB 25 SLM (NOSC ST LOUIS MO)","RESFOR N12 (07APR2021) and Re-Title List");</v>
      </c>
    </row>
    <row r="1400" spans="1:18" ht="32" x14ac:dyDescent="0.2">
      <c r="A1400" s="10" t="s">
        <v>3194</v>
      </c>
      <c r="B1400" s="7" t="s">
        <v>959</v>
      </c>
      <c r="C1400" s="66">
        <v>87693</v>
      </c>
      <c r="D1400" s="7" t="s">
        <v>997</v>
      </c>
      <c r="E1400" s="59">
        <f t="shared" si="63"/>
        <v>87693</v>
      </c>
      <c r="F1400" s="7" t="s">
        <v>998</v>
      </c>
      <c r="G1400" s="59" t="e">
        <f>+VLOOKUP(C1400,'Unit Retitle List'!$A$2:$C$1045,3,FALSE)</f>
        <v>#N/A</v>
      </c>
      <c r="H1400" s="10" t="str">
        <f>+IFERROR(VLOOKUP(C1400,'Unit Retitle List'!$A$2:$C$1045,3,FALSE),F1400)</f>
        <v>NR 4TH DENBN 14 DC DET 4</v>
      </c>
      <c r="I1400" s="7" t="s">
        <v>962</v>
      </c>
      <c r="J1400" s="7" t="s">
        <v>963</v>
      </c>
      <c r="K1400" s="7" t="s">
        <v>399</v>
      </c>
      <c r="L1400" s="7" t="s">
        <v>964</v>
      </c>
      <c r="M1400" s="7" t="s">
        <v>965</v>
      </c>
      <c r="Q1400" s="9" t="str">
        <f t="shared" si="64"/>
        <v xml:space="preserve">						{"87693","NR 4TH DENBN 14 DC DET 4 (NOSC DETROIT MI)"},</v>
      </c>
      <c r="R1400" s="9" t="str">
        <f t="shared" si="65"/>
        <v>insert into FTS_rui_codes (suggest_text_1, suggest_text_2, source) values ("87693","NR 4TH DENBN 14 DC DET 4 (NOSC DETROIT MI)","RESFOR N12 (07APR2021) and Re-Title List");</v>
      </c>
    </row>
    <row r="1401" spans="1:18" ht="32" x14ac:dyDescent="0.2">
      <c r="A1401" s="10" t="s">
        <v>3194</v>
      </c>
      <c r="B1401" s="7" t="s">
        <v>1935</v>
      </c>
      <c r="C1401" s="66">
        <v>87694</v>
      </c>
      <c r="D1401" s="7" t="s">
        <v>2019</v>
      </c>
      <c r="E1401" s="59">
        <f t="shared" si="63"/>
        <v>87694</v>
      </c>
      <c r="F1401" s="12" t="s">
        <v>2019</v>
      </c>
      <c r="G1401" s="59" t="str">
        <f>+VLOOKUP(C1401,'Unit Retitle List'!$A$2:$C$1045,3,FALSE)</f>
        <v>NR PACFLT LEGAL</v>
      </c>
      <c r="H1401" s="10" t="str">
        <f>+IFERROR(VLOOKUP(C1401,'Unit Retitle List'!$A$2:$C$1045,3,FALSE),F1401)</f>
        <v>NR PACFLT LEGAL</v>
      </c>
      <c r="I1401" s="7" t="s">
        <v>1939</v>
      </c>
      <c r="J1401" s="7" t="s">
        <v>1940</v>
      </c>
      <c r="K1401" s="7" t="s">
        <v>1144</v>
      </c>
      <c r="L1401" s="7" t="s">
        <v>1941</v>
      </c>
      <c r="M1401" s="7" t="s">
        <v>1942</v>
      </c>
      <c r="Q1401" s="9" t="str">
        <f t="shared" si="64"/>
        <v xml:space="preserve">						{"87694","NR PACFLT LEGAL (NOSC KITSAP WA)"},</v>
      </c>
      <c r="R1401" s="9" t="str">
        <f t="shared" si="65"/>
        <v>insert into FTS_rui_codes (suggest_text_1, suggest_text_2, source) values ("87694","NR PACFLT LEGAL (NOSC KITSAP WA)","RESFOR N12 (07APR2021) and Re-Title List");</v>
      </c>
    </row>
    <row r="1402" spans="1:18" ht="32" x14ac:dyDescent="0.2">
      <c r="A1402" s="10" t="s">
        <v>3194</v>
      </c>
      <c r="B1402" s="10" t="s">
        <v>4295</v>
      </c>
      <c r="C1402" s="65">
        <v>87697</v>
      </c>
      <c r="D1402" s="10" t="s">
        <v>4308</v>
      </c>
      <c r="E1402" s="59">
        <f t="shared" si="63"/>
        <v>87697</v>
      </c>
      <c r="F1402" s="10" t="s">
        <v>4309</v>
      </c>
      <c r="G1402" s="59" t="str">
        <f>+VLOOKUP(C1402,'Unit Retitle List'!$A$2:$C$1045,3,FALSE)</f>
        <v>S11 SECPLT 5&amp;6 BKA</v>
      </c>
      <c r="H1402" s="10" t="str">
        <f>+IFERROR(VLOOKUP(C1402,'Unit Retitle List'!$A$2:$C$1045,3,FALSE),F1402)</f>
        <v>S11 SECPLT 5&amp;6 BKA</v>
      </c>
      <c r="I1402" s="10" t="s">
        <v>4298</v>
      </c>
      <c r="J1402" s="10" t="s">
        <v>4299</v>
      </c>
      <c r="K1402" s="10" t="s">
        <v>2984</v>
      </c>
      <c r="L1402" s="10" t="s">
        <v>4300</v>
      </c>
      <c r="M1402" s="10" t="s">
        <v>4301</v>
      </c>
      <c r="Q1402" s="9" t="str">
        <f t="shared" si="64"/>
        <v xml:space="preserve">						{"87697","S11 SECPLT 5&amp;6 BKA (NOSC TULSA OK)"},</v>
      </c>
      <c r="R1402" s="9" t="str">
        <f t="shared" si="65"/>
        <v>insert into FTS_rui_codes (suggest_text_1, suggest_text_2, source) values ("87697","S11 SECPLT 5&amp;6 BKA (NOSC TULSA OK)","RESFOR N12 (07APR2021) and Re-Title List");</v>
      </c>
    </row>
    <row r="1403" spans="1:18" ht="32" x14ac:dyDescent="0.2">
      <c r="A1403" s="10" t="s">
        <v>3194</v>
      </c>
      <c r="B1403" s="10" t="s">
        <v>2474</v>
      </c>
      <c r="C1403" s="65">
        <v>87700</v>
      </c>
      <c r="D1403" s="10" t="s">
        <v>2494</v>
      </c>
      <c r="E1403" s="59">
        <f t="shared" si="63"/>
        <v>87700</v>
      </c>
      <c r="F1403" s="10" t="s">
        <v>2495</v>
      </c>
      <c r="G1403" s="59" t="e">
        <f>+VLOOKUP(C1403,'Unit Retitle List'!$A$2:$C$1045,3,FALSE)</f>
        <v>#N/A</v>
      </c>
      <c r="H1403" s="10" t="str">
        <f>+IFERROR(VLOOKUP(C1403,'Unit Retitle List'!$A$2:$C$1045,3,FALSE),F1403)</f>
        <v>NR ADMIN PERS 0676</v>
      </c>
      <c r="I1403" s="10" t="s">
        <v>2477</v>
      </c>
      <c r="J1403" s="10" t="s">
        <v>2478</v>
      </c>
      <c r="K1403" s="10" t="s">
        <v>2479</v>
      </c>
      <c r="L1403" s="10" t="s">
        <v>2480</v>
      </c>
      <c r="M1403" s="10" t="s">
        <v>2481</v>
      </c>
      <c r="Q1403" s="9" t="str">
        <f t="shared" si="64"/>
        <v xml:space="preserve">						{"87700","NR ADMIN PERS 0676 (NOSC NEW CASTLE DE)"},</v>
      </c>
      <c r="R1403" s="9" t="str">
        <f t="shared" si="65"/>
        <v>insert into FTS_rui_codes (suggest_text_1, suggest_text_2, source) values ("87700","NR ADMIN PERS 0676 (NOSC NEW CASTLE DE)","RESFOR N12 (07APR2021) and Re-Title List");</v>
      </c>
    </row>
    <row r="1404" spans="1:18" ht="32" x14ac:dyDescent="0.2">
      <c r="A1404" s="10" t="s">
        <v>3194</v>
      </c>
      <c r="B1404" s="10" t="s">
        <v>3588</v>
      </c>
      <c r="C1404" s="65">
        <v>87701</v>
      </c>
      <c r="D1404" s="10" t="s">
        <v>3616</v>
      </c>
      <c r="E1404" s="59">
        <f t="shared" si="63"/>
        <v>87701</v>
      </c>
      <c r="F1404" s="10" t="s">
        <v>3617</v>
      </c>
      <c r="G1404" s="59" t="str">
        <f>+VLOOKUP(C1404,'Unit Retitle List'!$A$2:$C$1045,3,FALSE)</f>
        <v>S11 SECPLT 3&amp;4 SAC</v>
      </c>
      <c r="H1404" s="10" t="str">
        <f>+IFERROR(VLOOKUP(C1404,'Unit Retitle List'!$A$2:$C$1045,3,FALSE),F1404)</f>
        <v>S11 SECPLT 3&amp;4 SAC</v>
      </c>
      <c r="I1404" s="10" t="s">
        <v>3592</v>
      </c>
      <c r="J1404" s="10" t="s">
        <v>3593</v>
      </c>
      <c r="K1404" s="10" t="s">
        <v>48</v>
      </c>
      <c r="L1404" s="10" t="s">
        <v>3605</v>
      </c>
      <c r="M1404" s="22" t="s">
        <v>3595</v>
      </c>
      <c r="P1404" s="13"/>
      <c r="Q1404" s="9" t="str">
        <f t="shared" si="64"/>
        <v xml:space="preserve">						{"87701","S11 SECPLT 3&amp;4 SAC (NOSC SACRAMENTO CA)"},</v>
      </c>
      <c r="R1404" s="9" t="str">
        <f t="shared" si="65"/>
        <v>insert into FTS_rui_codes (suggest_text_1, suggest_text_2, source) values ("87701","S11 SECPLT 3&amp;4 SAC (NOSC SACRAMENTO CA)","RESFOR N12 (07APR2021) and Re-Title List");</v>
      </c>
    </row>
    <row r="1405" spans="1:18" ht="32" x14ac:dyDescent="0.2">
      <c r="A1405" s="10" t="s">
        <v>3194</v>
      </c>
      <c r="B1405" s="10" t="s">
        <v>292</v>
      </c>
      <c r="C1405" s="65">
        <v>87703</v>
      </c>
      <c r="D1405" s="10" t="s">
        <v>357</v>
      </c>
      <c r="E1405" s="59">
        <f t="shared" si="63"/>
        <v>87703</v>
      </c>
      <c r="F1405" s="10" t="s">
        <v>358</v>
      </c>
      <c r="G1405" s="59" t="str">
        <f>+VLOOKUP(C1405,'Unit Retitle List'!$A$2:$C$1045,3,FALSE)</f>
        <v>S8 SBC B PLT ANA</v>
      </c>
      <c r="H1405" s="10" t="str">
        <f>+IFERROR(VLOOKUP(C1405,'Unit Retitle List'!$A$2:$C$1045,3,FALSE),F1405)</f>
        <v>S8 SBC B PLT ANA</v>
      </c>
      <c r="I1405" s="10" t="s">
        <v>307</v>
      </c>
      <c r="J1405" s="10" t="s">
        <v>297</v>
      </c>
      <c r="K1405" s="10" t="s">
        <v>298</v>
      </c>
      <c r="L1405" s="10" t="s">
        <v>308</v>
      </c>
      <c r="M1405" s="10" t="s">
        <v>300</v>
      </c>
      <c r="O1405" s="10"/>
      <c r="Q1405" s="9" t="str">
        <f t="shared" si="64"/>
        <v xml:space="preserve">						{"87703","S8 SBC B PLT ANA (NOSC BALTIMORE MD)"},</v>
      </c>
      <c r="R1405" s="9" t="str">
        <f t="shared" si="65"/>
        <v>insert into FTS_rui_codes (suggest_text_1, suggest_text_2, source) values ("87703","S8 SBC B PLT ANA (NOSC BALTIMORE MD)","RESFOR N12 (07APR2021) and Re-Title List");</v>
      </c>
    </row>
    <row r="1406" spans="1:18" ht="32" x14ac:dyDescent="0.2">
      <c r="A1406" s="10" t="s">
        <v>3194</v>
      </c>
      <c r="B1406" s="10" t="s">
        <v>4184</v>
      </c>
      <c r="C1406" s="65">
        <v>87705</v>
      </c>
      <c r="D1406" s="10" t="s">
        <v>4225</v>
      </c>
      <c r="E1406" s="59">
        <f t="shared" si="63"/>
        <v>87705</v>
      </c>
      <c r="F1406" s="10" t="s">
        <v>4226</v>
      </c>
      <c r="G1406" s="59" t="str">
        <f>+VLOOKUP(C1406,'Unit Retitle List'!$A$2:$C$1045,3,FALSE)</f>
        <v>S10 SECPLT 1&amp;2 TMP</v>
      </c>
      <c r="H1406" s="10" t="str">
        <f>+IFERROR(VLOOKUP(C1406,'Unit Retitle List'!$A$2:$C$1045,3,FALSE),F1406)</f>
        <v>S10 SECPLT 1&amp;2 TMP</v>
      </c>
      <c r="I1406" s="10" t="s">
        <v>4188</v>
      </c>
      <c r="J1406" s="10" t="s">
        <v>4189</v>
      </c>
      <c r="K1406" s="10" t="s">
        <v>54</v>
      </c>
      <c r="L1406" s="10" t="s">
        <v>4193</v>
      </c>
      <c r="M1406" s="10" t="s">
        <v>4191</v>
      </c>
      <c r="Q1406" s="9" t="str">
        <f t="shared" si="64"/>
        <v xml:space="preserve">						{"87705","S10 SECPLT 1&amp;2 TMP (NOSC TAMPA FL)"},</v>
      </c>
      <c r="R1406" s="9" t="str">
        <f t="shared" si="65"/>
        <v>insert into FTS_rui_codes (suggest_text_1, suggest_text_2, source) values ("87705","S10 SECPLT 1&amp;2 TMP (NOSC TAMPA FL)","RESFOR N12 (07APR2021) and Re-Title List");</v>
      </c>
    </row>
    <row r="1407" spans="1:18" ht="32" x14ac:dyDescent="0.2">
      <c r="A1407" s="10" t="s">
        <v>3194</v>
      </c>
      <c r="B1407" s="10" t="s">
        <v>1749</v>
      </c>
      <c r="C1407" s="65">
        <v>87711</v>
      </c>
      <c r="D1407" s="10" t="s">
        <v>1865</v>
      </c>
      <c r="E1407" s="59">
        <f t="shared" si="63"/>
        <v>87711</v>
      </c>
      <c r="F1407" s="10" t="s">
        <v>1866</v>
      </c>
      <c r="G1407" s="59" t="e">
        <f>+VLOOKUP(C1407,'Unit Retitle List'!$A$2:$C$1045,3,FALSE)</f>
        <v>#N/A</v>
      </c>
      <c r="H1407" s="10" t="str">
        <f>+IFERROR(VLOOKUP(C1407,'Unit Retitle List'!$A$2:$C$1045,3,FALSE),F1407)</f>
        <v>NR LCS ASW MAYPORT</v>
      </c>
      <c r="I1407" s="10" t="s">
        <v>1753</v>
      </c>
      <c r="J1407" s="10" t="s">
        <v>53</v>
      </c>
      <c r="K1407" s="10" t="s">
        <v>54</v>
      </c>
      <c r="L1407" s="10" t="s">
        <v>1754</v>
      </c>
      <c r="M1407" s="10" t="s">
        <v>1755</v>
      </c>
      <c r="O1407" s="29"/>
      <c r="Q1407" s="9" t="str">
        <f t="shared" si="64"/>
        <v xml:space="preserve">						{"87711","NR LCS ASW MAYPORT (NOSC JACKSONVILLE FL)"},</v>
      </c>
      <c r="R1407" s="9" t="str">
        <f t="shared" si="65"/>
        <v>insert into FTS_rui_codes (suggest_text_1, suggest_text_2, source) values ("87711","NR LCS ASW MAYPORT (NOSC JACKSONVILLE FL)","RESFOR N12 (07APR2021) and Re-Title List");</v>
      </c>
    </row>
    <row r="1408" spans="1:18" ht="32" x14ac:dyDescent="0.2">
      <c r="A1408" s="10" t="s">
        <v>3194</v>
      </c>
      <c r="B1408" s="10" t="s">
        <v>1282</v>
      </c>
      <c r="C1408" s="65">
        <v>87713</v>
      </c>
      <c r="D1408" s="10" t="s">
        <v>1365</v>
      </c>
      <c r="E1408" s="59">
        <f t="shared" si="63"/>
        <v>87713</v>
      </c>
      <c r="F1408" s="10" t="s">
        <v>1366</v>
      </c>
      <c r="G1408" s="59" t="str">
        <f>+VLOOKUP(C1408,'Unit Retitle List'!$A$2:$C$1045,3,FALSE)</f>
        <v>NR RSU FWT</v>
      </c>
      <c r="H1408" s="10" t="str">
        <f>+IFERROR(VLOOKUP(C1408,'Unit Retitle List'!$A$2:$C$1045,3,FALSE),F1408)</f>
        <v>NR RSU FWT</v>
      </c>
      <c r="I1408" s="10" t="s">
        <v>1290</v>
      </c>
      <c r="J1408" s="10" t="s">
        <v>17</v>
      </c>
      <c r="K1408" s="10" t="s">
        <v>18</v>
      </c>
      <c r="L1408" s="10" t="s">
        <v>1286</v>
      </c>
      <c r="M1408" s="10" t="s">
        <v>1287</v>
      </c>
      <c r="Q1408" s="9" t="str">
        <f t="shared" si="64"/>
        <v xml:space="preserve">						{"87713","NR RSU FWT (NOSC FT WORTH TX)"},</v>
      </c>
      <c r="R1408" s="9" t="str">
        <f t="shared" si="65"/>
        <v>insert into FTS_rui_codes (suggest_text_1, suggest_text_2, source) values ("87713","NR RSU FWT (NOSC FT WORTH TX)","RESFOR N12 (07APR2021) and Re-Title List");</v>
      </c>
    </row>
    <row r="1409" spans="1:18" ht="32" x14ac:dyDescent="0.2">
      <c r="A1409" s="10" t="s">
        <v>3194</v>
      </c>
      <c r="B1409" s="10" t="s">
        <v>649</v>
      </c>
      <c r="C1409" s="65">
        <v>87714</v>
      </c>
      <c r="D1409" s="10" t="s">
        <v>711</v>
      </c>
      <c r="E1409" s="59">
        <f t="shared" si="63"/>
        <v>87714</v>
      </c>
      <c r="F1409" s="10" t="s">
        <v>712</v>
      </c>
      <c r="G1409" s="59" t="e">
        <f>+VLOOKUP(C1409,'Unit Retitle List'!$A$2:$C$1045,3,FALSE)</f>
        <v>#N/A</v>
      </c>
      <c r="H1409" s="10" t="str">
        <f>+IFERROR(VLOOKUP(C1409,'Unit Retitle List'!$A$2:$C$1045,3,FALSE),F1409)</f>
        <v>NR LCS MCM GREAT LAKES</v>
      </c>
      <c r="I1409" s="10" t="s">
        <v>652</v>
      </c>
      <c r="J1409" s="10" t="s">
        <v>653</v>
      </c>
      <c r="K1409" s="10" t="s">
        <v>654</v>
      </c>
      <c r="L1409" s="10" t="s">
        <v>655</v>
      </c>
      <c r="M1409" s="10" t="s">
        <v>656</v>
      </c>
      <c r="Q1409" s="9" t="str">
        <f t="shared" si="64"/>
        <v xml:space="preserve">						{"87714","NR LCS MCM GREAT LAKES (NOSC CHICAGO IL)"},</v>
      </c>
      <c r="R1409" s="9" t="str">
        <f t="shared" si="65"/>
        <v>insert into FTS_rui_codes (suggest_text_1, suggest_text_2, source) values ("87714","NR LCS MCM GREAT LAKES (NOSC CHICAGO IL)","RESFOR N12 (07APR2021) and Re-Title List");</v>
      </c>
    </row>
    <row r="1410" spans="1:18" ht="32" x14ac:dyDescent="0.2">
      <c r="A1410" s="10" t="s">
        <v>3194</v>
      </c>
      <c r="B1410" s="10" t="s">
        <v>1196</v>
      </c>
      <c r="C1410" s="65">
        <v>87715</v>
      </c>
      <c r="D1410" s="10" t="s">
        <v>1249</v>
      </c>
      <c r="E1410" s="59">
        <f t="shared" si="63"/>
        <v>87715</v>
      </c>
      <c r="F1410" s="10" t="s">
        <v>1250</v>
      </c>
      <c r="G1410" s="59" t="e">
        <f>+VLOOKUP(C1410,'Unit Retitle List'!$A$2:$C$1045,3,FALSE)</f>
        <v>#N/A</v>
      </c>
      <c r="H1410" s="10" t="str">
        <f>+IFERROR(VLOOKUP(C1410,'Unit Retitle List'!$A$2:$C$1045,3,FALSE),F1410)</f>
        <v>NR LCS SUW DET FT DIX</v>
      </c>
      <c r="I1410" s="10" t="s">
        <v>1199</v>
      </c>
      <c r="J1410" s="10" t="s">
        <v>1200</v>
      </c>
      <c r="K1410" s="10" t="s">
        <v>1011</v>
      </c>
      <c r="L1410" s="10" t="s">
        <v>1201</v>
      </c>
      <c r="M1410" s="10" t="s">
        <v>1202</v>
      </c>
      <c r="O1410" s="17"/>
      <c r="Q1410" s="9" t="str">
        <f t="shared" si="64"/>
        <v xml:space="preserve">						{"87715","NR LCS SUW DET FT DIX (NOSC FT DIX NJ)"},</v>
      </c>
      <c r="R1410" s="9" t="str">
        <f t="shared" si="65"/>
        <v>insert into FTS_rui_codes (suggest_text_1, suggest_text_2, source) values ("87715","NR LCS SUW DET FT DIX (NOSC FT DIX NJ)","RESFOR N12 (07APR2021) and Re-Title List");</v>
      </c>
    </row>
    <row r="1411" spans="1:18" ht="32" x14ac:dyDescent="0.2">
      <c r="A1411" s="10" t="s">
        <v>3194</v>
      </c>
      <c r="B1411" s="10" t="s">
        <v>2652</v>
      </c>
      <c r="C1411" s="65">
        <v>87717</v>
      </c>
      <c r="D1411" s="10" t="s">
        <v>2711</v>
      </c>
      <c r="E1411" s="59">
        <f t="shared" ref="E1411:E1474" si="66">+IF(LEN(C1411)&lt;=4,_xlfn.CONCAT("0",C1411),C1411)</f>
        <v>87717</v>
      </c>
      <c r="F1411" s="10" t="s">
        <v>2712</v>
      </c>
      <c r="G1411" s="59" t="str">
        <f>+VLOOKUP(C1411,'Unit Retitle List'!$A$2:$C$1045,3,FALSE)</f>
        <v>NR SR ENL ACAD</v>
      </c>
      <c r="H1411" s="10" t="str">
        <f>+IFERROR(VLOOKUP(C1411,'Unit Retitle List'!$A$2:$C$1045,3,FALSE),F1411)</f>
        <v>NR SR ENL ACAD</v>
      </c>
      <c r="I1411" s="10" t="s">
        <v>2655</v>
      </c>
      <c r="J1411" s="10" t="s">
        <v>2656</v>
      </c>
      <c r="K1411" s="10" t="s">
        <v>2657</v>
      </c>
      <c r="L1411" s="10" t="s">
        <v>2658</v>
      </c>
      <c r="M1411" s="10" t="s">
        <v>2659</v>
      </c>
      <c r="Q1411" s="9" t="str">
        <f t="shared" ref="Q1411:Q1474" si="67">+_xlfn.CONCAT("						{""",E1411,""",""",H1411," (",B1411,")""},")</f>
        <v xml:space="preserve">						{"87717","NR SR ENL ACAD (NOSC NEWPORT RI)"},</v>
      </c>
      <c r="R1411" s="9" t="str">
        <f t="shared" ref="R1411:R1474" si="68">+_xlfn.CONCAT("insert into FTS_rui_codes (suggest_text_1, suggest_text_2, source) values (""",E1411,""",""",H1411," (",B1411,")"",""RESFOR N12 (07APR2021) and Re-Title List"");")</f>
        <v>insert into FTS_rui_codes (suggest_text_1, suggest_text_2, source) values ("87717","NR SR ENL ACAD (NOSC NEWPORT RI)","RESFOR N12 (07APR2021) and Re-Title List");</v>
      </c>
    </row>
    <row r="1412" spans="1:18" ht="32" x14ac:dyDescent="0.2">
      <c r="A1412" s="10" t="s">
        <v>3194</v>
      </c>
      <c r="B1412" s="7" t="s">
        <v>2188</v>
      </c>
      <c r="C1412" s="66">
        <v>87720</v>
      </c>
      <c r="D1412" s="7" t="s">
        <v>2208</v>
      </c>
      <c r="E1412" s="59">
        <f t="shared" si="66"/>
        <v>87720</v>
      </c>
      <c r="F1412" s="7" t="s">
        <v>2209</v>
      </c>
      <c r="G1412" s="59" t="e">
        <f>+VLOOKUP(C1412,'Unit Retitle List'!$A$2:$C$1045,3,FALSE)</f>
        <v>#N/A</v>
      </c>
      <c r="H1412" s="10" t="str">
        <f>+IFERROR(VLOOKUP(C1412,'Unit Retitle List'!$A$2:$C$1045,3,FALSE),F1412)</f>
        <v>NR SURGEMAIN MADISON</v>
      </c>
      <c r="I1412" s="7" t="s">
        <v>2192</v>
      </c>
      <c r="J1412" s="7" t="s">
        <v>2193</v>
      </c>
      <c r="K1412" s="7" t="s">
        <v>1415</v>
      </c>
      <c r="L1412" s="7" t="s">
        <v>2194</v>
      </c>
      <c r="M1412" s="7" t="s">
        <v>2195</v>
      </c>
      <c r="Q1412" s="9" t="str">
        <f t="shared" si="67"/>
        <v xml:space="preserve">						{"87720","NR SURGEMAIN MADISON (NOSC MADISON WI)"},</v>
      </c>
      <c r="R1412" s="9" t="str">
        <f t="shared" si="68"/>
        <v>insert into FTS_rui_codes (suggest_text_1, suggest_text_2, source) values ("87720","NR SURGEMAIN MADISON (NOSC MADISON WI)","RESFOR N12 (07APR2021) and Re-Title List");</v>
      </c>
    </row>
    <row r="1413" spans="1:18" ht="32" x14ac:dyDescent="0.2">
      <c r="A1413" s="10" t="s">
        <v>3194</v>
      </c>
      <c r="B1413" s="10" t="s">
        <v>4324</v>
      </c>
      <c r="C1413" s="65">
        <v>87721</v>
      </c>
      <c r="D1413" s="10" t="s">
        <v>4337</v>
      </c>
      <c r="E1413" s="59">
        <f t="shared" si="66"/>
        <v>87721</v>
      </c>
      <c r="F1413" s="10" t="s">
        <v>4337</v>
      </c>
      <c r="G1413" s="59" t="str">
        <f>+VLOOKUP(C1413,'Unit Retitle List'!$A$2:$C$1045,3,FALSE)</f>
        <v>NR CBMU 303</v>
      </c>
      <c r="H1413" s="10" t="str">
        <f>+IFERROR(VLOOKUP(C1413,'Unit Retitle List'!$A$2:$C$1045,3,FALSE),F1413)</f>
        <v>NR CBMU 303</v>
      </c>
      <c r="I1413" s="10" t="s">
        <v>4327</v>
      </c>
      <c r="J1413" s="10" t="s">
        <v>4328</v>
      </c>
      <c r="K1413" s="10" t="s">
        <v>48</v>
      </c>
      <c r="L1413" s="10" t="s">
        <v>4329</v>
      </c>
      <c r="M1413" s="22" t="s">
        <v>4330</v>
      </c>
      <c r="P1413" s="13"/>
      <c r="Q1413" s="9" t="str">
        <f t="shared" si="67"/>
        <v xml:space="preserve">						{"87721","NR CBMU 303 (NOSC VENTURA COUNTY CA)"},</v>
      </c>
      <c r="R1413" s="9" t="str">
        <f t="shared" si="68"/>
        <v>insert into FTS_rui_codes (suggest_text_1, suggest_text_2, source) values ("87721","NR CBMU 303 (NOSC VENTURA COUNTY CA)","RESFOR N12 (07APR2021) and Re-Title List");</v>
      </c>
    </row>
    <row r="1414" spans="1:18" ht="32" x14ac:dyDescent="0.2">
      <c r="A1414" s="10" t="s">
        <v>3194</v>
      </c>
      <c r="B1414" s="10" t="s">
        <v>4072</v>
      </c>
      <c r="C1414" s="65">
        <v>87733</v>
      </c>
      <c r="D1414" s="10" t="s">
        <v>4111</v>
      </c>
      <c r="E1414" s="59">
        <f t="shared" si="66"/>
        <v>87733</v>
      </c>
      <c r="F1414" s="10" t="s">
        <v>4112</v>
      </c>
      <c r="G1414" s="59" t="e">
        <f>+VLOOKUP(C1414,'Unit Retitle List'!$A$2:$C$1045,3,FALSE)</f>
        <v>#N/A</v>
      </c>
      <c r="H1414" s="10" t="str">
        <f>+IFERROR(VLOOKUP(C1414,'Unit Retitle List'!$A$2:$C$1045,3,FALSE),F1414)</f>
        <v>NR MSC DET SCOTT AFB</v>
      </c>
      <c r="I1414" s="10" t="s">
        <v>4075</v>
      </c>
      <c r="J1414" s="10" t="s">
        <v>4076</v>
      </c>
      <c r="K1414" s="10" t="s">
        <v>1901</v>
      </c>
      <c r="L1414" s="10" t="s">
        <v>4077</v>
      </c>
      <c r="M1414" s="10" t="s">
        <v>4078</v>
      </c>
      <c r="Q1414" s="9" t="str">
        <f t="shared" si="67"/>
        <v xml:space="preserve">						{"87733","NR MSC DET SCOTT AFB (NOSC ST LOUIS MO)"},</v>
      </c>
      <c r="R1414" s="9" t="str">
        <f t="shared" si="68"/>
        <v>insert into FTS_rui_codes (suggest_text_1, suggest_text_2, source) values ("87733","NR MSC DET SCOTT AFB (NOSC ST LOUIS MO)","RESFOR N12 (07APR2021) and Re-Title List");</v>
      </c>
    </row>
    <row r="1415" spans="1:18" ht="32" x14ac:dyDescent="0.2">
      <c r="A1415" s="10" t="s">
        <v>3194</v>
      </c>
      <c r="B1415" s="10" t="s">
        <v>649</v>
      </c>
      <c r="C1415" s="65">
        <v>87735</v>
      </c>
      <c r="D1415" s="10" t="s">
        <v>713</v>
      </c>
      <c r="E1415" s="59">
        <f t="shared" si="66"/>
        <v>87735</v>
      </c>
      <c r="F1415" s="10" t="s">
        <v>714</v>
      </c>
      <c r="G1415" s="59" t="e">
        <f>+VLOOKUP(C1415,'Unit Retitle List'!$A$2:$C$1045,3,FALSE)</f>
        <v>#N/A</v>
      </c>
      <c r="H1415" s="10" t="str">
        <f>+IFERROR(VLOOKUP(C1415,'Unit Retitle List'!$A$2:$C$1045,3,FALSE),F1415)</f>
        <v>NR LCS SUW DIV GREAT LAKES</v>
      </c>
      <c r="I1415" s="10" t="s">
        <v>652</v>
      </c>
      <c r="J1415" s="10" t="s">
        <v>653</v>
      </c>
      <c r="K1415" s="10" t="s">
        <v>654</v>
      </c>
      <c r="L1415" s="10" t="s">
        <v>655</v>
      </c>
      <c r="M1415" s="10" t="s">
        <v>656</v>
      </c>
      <c r="Q1415" s="9" t="str">
        <f t="shared" si="67"/>
        <v xml:space="preserve">						{"87735","NR LCS SUW DIV GREAT LAKES (NOSC CHICAGO IL)"},</v>
      </c>
      <c r="R1415" s="9" t="str">
        <f t="shared" si="68"/>
        <v>insert into FTS_rui_codes (suggest_text_1, suggest_text_2, source) values ("87735","NR LCS SUW DIV GREAT LAKES (NOSC CHICAGO IL)","RESFOR N12 (07APR2021) and Re-Title List");</v>
      </c>
    </row>
    <row r="1416" spans="1:18" ht="32" x14ac:dyDescent="0.2">
      <c r="A1416" s="10" t="s">
        <v>3194</v>
      </c>
      <c r="B1416" s="10" t="s">
        <v>2398</v>
      </c>
      <c r="C1416" s="65">
        <v>87739</v>
      </c>
      <c r="D1416" s="10" t="s">
        <v>2422</v>
      </c>
      <c r="E1416" s="59">
        <f t="shared" si="66"/>
        <v>87739</v>
      </c>
      <c r="F1416" s="11" t="s">
        <v>2423</v>
      </c>
      <c r="G1416" s="59" t="e">
        <f>+VLOOKUP(C1416,'Unit Retitle List'!$A$2:$C$1045,3,FALSE)</f>
        <v>#N/A</v>
      </c>
      <c r="H1416" s="10" t="str">
        <f>+IFERROR(VLOOKUP(C1416,'Unit Retitle List'!$A$2:$C$1045,3,FALSE),F1416)</f>
        <v>NR LCS MCM MINNEAPOLIS</v>
      </c>
      <c r="I1416" s="10" t="s">
        <v>2401</v>
      </c>
      <c r="J1416" s="10" t="s">
        <v>2402</v>
      </c>
      <c r="K1416" s="10" t="s">
        <v>2403</v>
      </c>
      <c r="L1416" s="10" t="s">
        <v>2404</v>
      </c>
      <c r="M1416" s="10" t="s">
        <v>2405</v>
      </c>
      <c r="Q1416" s="9" t="str">
        <f t="shared" si="67"/>
        <v xml:space="preserve">						{"87739","NR LCS MCM MINNEAPOLIS (NOSC MINNEAPOLIS MN)"},</v>
      </c>
      <c r="R1416" s="9" t="str">
        <f t="shared" si="68"/>
        <v>insert into FTS_rui_codes (suggest_text_1, suggest_text_2, source) values ("87739","NR LCS MCM MINNEAPOLIS (NOSC MINNEAPOLIS MN)","RESFOR N12 (07APR2021) and Re-Title List");</v>
      </c>
    </row>
    <row r="1417" spans="1:18" ht="32" x14ac:dyDescent="0.2">
      <c r="A1417" s="10" t="s">
        <v>3194</v>
      </c>
      <c r="B1417" s="10" t="s">
        <v>142</v>
      </c>
      <c r="C1417" s="65">
        <v>87740</v>
      </c>
      <c r="D1417" s="10" t="s">
        <v>201</v>
      </c>
      <c r="E1417" s="59">
        <f t="shared" si="66"/>
        <v>87740</v>
      </c>
      <c r="F1417" s="10" t="s">
        <v>202</v>
      </c>
      <c r="G1417" s="59" t="e">
        <f>+VLOOKUP(C1417,'Unit Retitle List'!$A$2:$C$1045,3,FALSE)</f>
        <v>#N/A</v>
      </c>
      <c r="H1417" s="10" t="str">
        <f>+IFERROR(VLOOKUP(C1417,'Unit Retitle List'!$A$2:$C$1045,3,FALSE),F1417)</f>
        <v>NR LCS ASW DIV ATLANTA</v>
      </c>
      <c r="I1417" s="10" t="s">
        <v>145</v>
      </c>
      <c r="J1417" s="10" t="s">
        <v>146</v>
      </c>
      <c r="K1417" s="10" t="s">
        <v>147</v>
      </c>
      <c r="L1417" s="10" t="s">
        <v>148</v>
      </c>
      <c r="M1417" s="10" t="s">
        <v>149</v>
      </c>
      <c r="Q1417" s="9" t="str">
        <f t="shared" si="67"/>
        <v xml:space="preserve">						{"87740","NR LCS ASW DIV ATLANTA (NOSC ATLANTA GA)"},</v>
      </c>
      <c r="R1417" s="9" t="str">
        <f t="shared" si="68"/>
        <v>insert into FTS_rui_codes (suggest_text_1, suggest_text_2, source) values ("87740","NR LCS ASW DIV ATLANTA (NOSC ATLANTA GA)","RESFOR N12 (07APR2021) and Re-Title List");</v>
      </c>
    </row>
    <row r="1418" spans="1:18" ht="32" x14ac:dyDescent="0.2">
      <c r="A1418" s="10" t="s">
        <v>3194</v>
      </c>
      <c r="B1418" s="10" t="s">
        <v>1139</v>
      </c>
      <c r="C1418" s="65">
        <v>87743</v>
      </c>
      <c r="D1418" s="10" t="s">
        <v>1156</v>
      </c>
      <c r="E1418" s="59">
        <f t="shared" si="66"/>
        <v>87743</v>
      </c>
      <c r="F1418" s="11" t="s">
        <v>1157</v>
      </c>
      <c r="G1418" s="59" t="e">
        <f>+VLOOKUP(C1418,'Unit Retitle List'!$A$2:$C$1045,3,FALSE)</f>
        <v>#N/A</v>
      </c>
      <c r="H1418" s="10" t="str">
        <f>+IFERROR(VLOOKUP(C1418,'Unit Retitle List'!$A$2:$C$1045,3,FALSE),F1418)</f>
        <v>NR MSC EXP PORT 116</v>
      </c>
      <c r="I1418" s="10" t="s">
        <v>1142</v>
      </c>
      <c r="J1418" s="10" t="s">
        <v>1143</v>
      </c>
      <c r="K1418" s="10" t="s">
        <v>1144</v>
      </c>
      <c r="L1418" s="10" t="s">
        <v>1145</v>
      </c>
      <c r="M1418" s="10" t="s">
        <v>1146</v>
      </c>
      <c r="Q1418" s="9" t="str">
        <f t="shared" si="67"/>
        <v xml:space="preserve">						{"87743","NR MSC EXP PORT 116 (NOSC EVERETT WA)"},</v>
      </c>
      <c r="R1418" s="9" t="str">
        <f t="shared" si="68"/>
        <v>insert into FTS_rui_codes (suggest_text_1, suggest_text_2, source) values ("87743","NR MSC EXP PORT 116 (NOSC EVERETT WA)","RESFOR N12 (07APR2021) and Re-Title List");</v>
      </c>
    </row>
    <row r="1419" spans="1:18" ht="32" x14ac:dyDescent="0.2">
      <c r="A1419" s="10" t="s">
        <v>3194</v>
      </c>
      <c r="B1419" s="10" t="s">
        <v>3383</v>
      </c>
      <c r="C1419" s="65">
        <v>87744</v>
      </c>
      <c r="D1419" s="10" t="s">
        <v>3412</v>
      </c>
      <c r="E1419" s="59">
        <f t="shared" si="66"/>
        <v>87744</v>
      </c>
      <c r="F1419" s="10" t="s">
        <v>3412</v>
      </c>
      <c r="G1419" s="59" t="e">
        <f>+VLOOKUP(C1419,'Unit Retitle List'!$A$2:$C$1045,3,FALSE)</f>
        <v>#N/A</v>
      </c>
      <c r="H1419" s="10" t="str">
        <f>+IFERROR(VLOOKUP(C1419,'Unit Retitle List'!$A$2:$C$1045,3,FALSE),F1419)</f>
        <v>NR DIU DET 2</v>
      </c>
      <c r="I1419" s="10" t="s">
        <v>3387</v>
      </c>
      <c r="J1419" s="10" t="s">
        <v>3388</v>
      </c>
      <c r="K1419" s="10" t="s">
        <v>3389</v>
      </c>
      <c r="L1419" s="10" t="s">
        <v>3396</v>
      </c>
      <c r="M1419" s="10" t="s">
        <v>3391</v>
      </c>
      <c r="Q1419" s="9" t="str">
        <f t="shared" si="67"/>
        <v xml:space="preserve">						{"87744","NR DIU DET 2 (NOSC QUINCY MA)"},</v>
      </c>
      <c r="R1419" s="9" t="str">
        <f t="shared" si="68"/>
        <v>insert into FTS_rui_codes (suggest_text_1, suggest_text_2, source) values ("87744","NR DIU DET 2 (NOSC QUINCY MA)","RESFOR N12 (07APR2021) and Re-Title List");</v>
      </c>
    </row>
    <row r="1420" spans="1:18" ht="32" x14ac:dyDescent="0.2">
      <c r="A1420" s="10" t="s">
        <v>3194</v>
      </c>
      <c r="B1420" s="10" t="s">
        <v>3941</v>
      </c>
      <c r="C1420" s="65">
        <v>87745</v>
      </c>
      <c r="D1420" s="10" t="s">
        <v>3942</v>
      </c>
      <c r="E1420" s="59">
        <f t="shared" si="66"/>
        <v>87745</v>
      </c>
      <c r="F1420" s="10" t="s">
        <v>3943</v>
      </c>
      <c r="G1420" s="59" t="str">
        <f>+VLOOKUP(C1420,'Unit Retitle List'!$A$2:$C$1045,3,FALSE)</f>
        <v>NMCB 14 SHR</v>
      </c>
      <c r="H1420" s="10" t="str">
        <f>+IFERROR(VLOOKUP(C1420,'Unit Retitle List'!$A$2:$C$1045,3,FALSE),F1420)</f>
        <v>NMCB 14 SHR</v>
      </c>
      <c r="I1420" s="10" t="s">
        <v>3944</v>
      </c>
      <c r="J1420" s="10" t="s">
        <v>3945</v>
      </c>
      <c r="K1420" s="10" t="s">
        <v>2548</v>
      </c>
      <c r="L1420" s="10" t="s">
        <v>3946</v>
      </c>
      <c r="M1420" s="10" t="s">
        <v>3947</v>
      </c>
      <c r="Q1420" s="9" t="str">
        <f t="shared" si="67"/>
        <v xml:space="preserve">						{"87745","NMCB 14 SHR (NOSC SHREVEPORT LA)"},</v>
      </c>
      <c r="R1420" s="9" t="str">
        <f t="shared" si="68"/>
        <v>insert into FTS_rui_codes (suggest_text_1, suggest_text_2, source) values ("87745","NMCB 14 SHR (NOSC SHREVEPORT LA)","RESFOR N12 (07APR2021) and Re-Title List");</v>
      </c>
    </row>
    <row r="1421" spans="1:18" ht="32" x14ac:dyDescent="0.2">
      <c r="A1421" s="10" t="s">
        <v>3194</v>
      </c>
      <c r="B1421" s="10" t="s">
        <v>95</v>
      </c>
      <c r="C1421" s="65">
        <v>87749</v>
      </c>
      <c r="D1421" s="10" t="s">
        <v>96</v>
      </c>
      <c r="E1421" s="59">
        <f t="shared" si="66"/>
        <v>87749</v>
      </c>
      <c r="F1421" s="10" t="s">
        <v>97</v>
      </c>
      <c r="G1421" s="59" t="str">
        <f>+VLOOKUP(C1421,'Unit Retitle List'!$A$2:$C$1045,3,FALSE)</f>
        <v>NMCB 22 AMA</v>
      </c>
      <c r="H1421" s="10" t="str">
        <f>+IFERROR(VLOOKUP(C1421,'Unit Retitle List'!$A$2:$C$1045,3,FALSE),F1421)</f>
        <v>NMCB 22 AMA</v>
      </c>
      <c r="I1421" s="10" t="s">
        <v>98</v>
      </c>
      <c r="J1421" s="10" t="s">
        <v>99</v>
      </c>
      <c r="K1421" s="10" t="s">
        <v>18</v>
      </c>
      <c r="L1421" s="10" t="s">
        <v>100</v>
      </c>
      <c r="M1421" s="10" t="s">
        <v>101</v>
      </c>
      <c r="Q1421" s="9" t="str">
        <f t="shared" si="67"/>
        <v xml:space="preserve">						{"87749","NMCB 22 AMA (NOSC AMARILLO TX)"},</v>
      </c>
      <c r="R1421" s="9" t="str">
        <f t="shared" si="68"/>
        <v>insert into FTS_rui_codes (suggest_text_1, suggest_text_2, source) values ("87749","NMCB 22 AMA (NOSC AMARILLO TX)","RESFOR N12 (07APR2021) and Re-Title List");</v>
      </c>
    </row>
    <row r="1422" spans="1:18" ht="32" x14ac:dyDescent="0.2">
      <c r="A1422" s="10" t="s">
        <v>3194</v>
      </c>
      <c r="B1422" s="10" t="s">
        <v>649</v>
      </c>
      <c r="C1422" s="65">
        <v>87750</v>
      </c>
      <c r="D1422" s="10" t="s">
        <v>715</v>
      </c>
      <c r="E1422" s="59">
        <f t="shared" si="66"/>
        <v>87750</v>
      </c>
      <c r="F1422" s="10" t="s">
        <v>715</v>
      </c>
      <c r="G1422" s="59" t="e">
        <f>+VLOOKUP(C1422,'Unit Retitle List'!$A$2:$C$1045,3,FALSE)</f>
        <v>#N/A</v>
      </c>
      <c r="H1422" s="10" t="str">
        <f>+IFERROR(VLOOKUP(C1422,'Unit Retitle List'!$A$2:$C$1045,3,FALSE),F1422)</f>
        <v>NR CNREURAFSWA ROC</v>
      </c>
      <c r="I1422" s="10" t="s">
        <v>652</v>
      </c>
      <c r="J1422" s="10" t="s">
        <v>653</v>
      </c>
      <c r="K1422" s="10" t="s">
        <v>654</v>
      </c>
      <c r="L1422" s="10" t="s">
        <v>655</v>
      </c>
      <c r="M1422" s="10" t="s">
        <v>656</v>
      </c>
      <c r="Q1422" s="9" t="str">
        <f t="shared" si="67"/>
        <v xml:space="preserve">						{"87750","NR CNREURAFSWA ROC (NOSC CHICAGO IL)"},</v>
      </c>
      <c r="R1422" s="9" t="str">
        <f t="shared" si="68"/>
        <v>insert into FTS_rui_codes (suggest_text_1, suggest_text_2, source) values ("87750","NR CNREURAFSWA ROC (NOSC CHICAGO IL)","RESFOR N12 (07APR2021) and Re-Title List");</v>
      </c>
    </row>
    <row r="1423" spans="1:18" ht="32" x14ac:dyDescent="0.2">
      <c r="A1423" s="10" t="s">
        <v>3194</v>
      </c>
      <c r="B1423" s="10" t="s">
        <v>1895</v>
      </c>
      <c r="C1423" s="65">
        <v>87751</v>
      </c>
      <c r="D1423" s="10" t="s">
        <v>1916</v>
      </c>
      <c r="E1423" s="59">
        <f t="shared" si="66"/>
        <v>87751</v>
      </c>
      <c r="F1423" s="10" t="s">
        <v>1917</v>
      </c>
      <c r="G1423" s="59" t="str">
        <f>+VLOOKUP(C1423,'Unit Retitle List'!$A$2:$C$1045,3,FALSE)</f>
        <v>NMCB 22 KCM</v>
      </c>
      <c r="H1423" s="10" t="str">
        <f>+IFERROR(VLOOKUP(C1423,'Unit Retitle List'!$A$2:$C$1045,3,FALSE),F1423)</f>
        <v>NMCB 22 KCM</v>
      </c>
      <c r="I1423" s="10" t="s">
        <v>1899</v>
      </c>
      <c r="J1423" s="10" t="s">
        <v>1900</v>
      </c>
      <c r="K1423" s="10" t="s">
        <v>1901</v>
      </c>
      <c r="L1423" s="10" t="s">
        <v>1913</v>
      </c>
      <c r="M1423" s="10" t="s">
        <v>1903</v>
      </c>
      <c r="Q1423" s="9" t="str">
        <f t="shared" si="67"/>
        <v xml:space="preserve">						{"87751","NMCB 22 KCM (NOSC KANSAS CITY MO)"},</v>
      </c>
      <c r="R1423" s="9" t="str">
        <f t="shared" si="68"/>
        <v>insert into FTS_rui_codes (suggest_text_1, suggest_text_2, source) values ("87751","NMCB 22 KCM (NOSC KANSAS CITY MO)","RESFOR N12 (07APR2021) and Re-Title List");</v>
      </c>
    </row>
    <row r="1424" spans="1:18" ht="32" x14ac:dyDescent="0.2">
      <c r="A1424" s="10" t="s">
        <v>3194</v>
      </c>
      <c r="B1424" s="10" t="s">
        <v>4693</v>
      </c>
      <c r="C1424" s="65">
        <v>87757</v>
      </c>
      <c r="D1424" s="10" t="s">
        <v>4715</v>
      </c>
      <c r="E1424" s="59">
        <f t="shared" si="66"/>
        <v>87757</v>
      </c>
      <c r="F1424" s="10" t="s">
        <v>4716</v>
      </c>
      <c r="G1424" s="59" t="str">
        <f>+VLOOKUP(C1424,'Unit Retitle List'!$A$2:$C$1045,3,FALSE)</f>
        <v>NMCB 22 WIC</v>
      </c>
      <c r="H1424" s="10" t="str">
        <f>+IFERROR(VLOOKUP(C1424,'Unit Retitle List'!$A$2:$C$1045,3,FALSE),F1424)</f>
        <v>NMCB 22 WIC</v>
      </c>
      <c r="I1424" s="10" t="s">
        <v>4696</v>
      </c>
      <c r="J1424" s="10" t="s">
        <v>4697</v>
      </c>
      <c r="K1424" s="10" t="s">
        <v>4698</v>
      </c>
      <c r="L1424" s="10" t="s">
        <v>4708</v>
      </c>
      <c r="M1424" s="10" t="s">
        <v>4700</v>
      </c>
      <c r="Q1424" s="9" t="str">
        <f t="shared" si="67"/>
        <v xml:space="preserve">						{"87757","NMCB 22 WIC (NOSC WICHITA KS)"},</v>
      </c>
      <c r="R1424" s="9" t="str">
        <f t="shared" si="68"/>
        <v>insert into FTS_rui_codes (suggest_text_1, suggest_text_2, source) values ("87757","NMCB 22 WIC (NOSC WICHITA KS)","RESFOR N12 (07APR2021) and Re-Title List");</v>
      </c>
    </row>
    <row r="1425" spans="1:18" ht="32" x14ac:dyDescent="0.2">
      <c r="A1425" s="10" t="s">
        <v>3194</v>
      </c>
      <c r="B1425" s="10" t="s">
        <v>2591</v>
      </c>
      <c r="C1425" s="65">
        <v>87758</v>
      </c>
      <c r="D1425" s="10" t="s">
        <v>2637</v>
      </c>
      <c r="E1425" s="59">
        <f t="shared" si="66"/>
        <v>87758</v>
      </c>
      <c r="F1425" s="10" t="s">
        <v>2638</v>
      </c>
      <c r="G1425" s="59" t="str">
        <f>+VLOOKUP(C1425,'Unit Retitle List'!$A$2:$C$1045,3,FALSE)</f>
        <v>NMCB 27 NYC</v>
      </c>
      <c r="H1425" s="10" t="str">
        <f>+IFERROR(VLOOKUP(C1425,'Unit Retitle List'!$A$2:$C$1045,3,FALSE),F1425)</f>
        <v>NMCB 27 NYC</v>
      </c>
      <c r="I1425" s="10" t="s">
        <v>2594</v>
      </c>
      <c r="J1425" s="10" t="s">
        <v>2595</v>
      </c>
      <c r="K1425" s="10" t="s">
        <v>514</v>
      </c>
      <c r="L1425" s="10" t="s">
        <v>2596</v>
      </c>
      <c r="M1425" s="10" t="s">
        <v>2597</v>
      </c>
      <c r="Q1425" s="9" t="str">
        <f t="shared" si="67"/>
        <v xml:space="preserve">						{"87758","NMCB 27 NYC (NOSC NEW YORK NY)"},</v>
      </c>
      <c r="R1425" s="9" t="str">
        <f t="shared" si="68"/>
        <v>insert into FTS_rui_codes (suggest_text_1, suggest_text_2, source) values ("87758","NMCB 27 NYC (NOSC NEW YORK NY)","RESFOR N12 (07APR2021) and Re-Title List");</v>
      </c>
    </row>
    <row r="1426" spans="1:18" ht="16" x14ac:dyDescent="0.2">
      <c r="A1426" s="10" t="s">
        <v>3194</v>
      </c>
      <c r="B1426" s="7" t="s">
        <v>3634</v>
      </c>
      <c r="C1426" s="66">
        <v>87759</v>
      </c>
      <c r="D1426" s="7" t="s">
        <v>3654</v>
      </c>
      <c r="E1426" s="59">
        <f t="shared" si="66"/>
        <v>87759</v>
      </c>
      <c r="F1426" s="7" t="s">
        <v>3655</v>
      </c>
      <c r="G1426" s="59" t="str">
        <f>+VLOOKUP(C1426,'Unit Retitle List'!$A$2:$C$1045,3,FALSE)</f>
        <v>NMCB 25 SAG</v>
      </c>
      <c r="H1426" s="10" t="str">
        <f>+IFERROR(VLOOKUP(C1426,'Unit Retitle List'!$A$2:$C$1045,3,FALSE),F1426)</f>
        <v>NMCB 25 SAG</v>
      </c>
      <c r="I1426" s="7" t="s">
        <v>3638</v>
      </c>
      <c r="J1426" s="7" t="s">
        <v>3639</v>
      </c>
      <c r="K1426" s="7" t="s">
        <v>399</v>
      </c>
      <c r="L1426" s="7">
        <v>48638</v>
      </c>
      <c r="M1426" s="7" t="s">
        <v>3641</v>
      </c>
      <c r="Q1426" s="9" t="str">
        <f t="shared" si="67"/>
        <v xml:space="preserve">						{"87759","NMCB 25 SAG (NOSC SAGINAW MI)"},</v>
      </c>
      <c r="R1426" s="9" t="str">
        <f t="shared" si="68"/>
        <v>insert into FTS_rui_codes (suggest_text_1, suggest_text_2, source) values ("87759","NMCB 25 SAG (NOSC SAGINAW MI)","RESFOR N12 (07APR2021) and Re-Title List");</v>
      </c>
    </row>
    <row r="1427" spans="1:18" ht="32" x14ac:dyDescent="0.2">
      <c r="A1427" s="10" t="s">
        <v>3194</v>
      </c>
      <c r="B1427" s="10" t="s">
        <v>292</v>
      </c>
      <c r="C1427" s="65">
        <v>87761</v>
      </c>
      <c r="D1427" s="10" t="s">
        <v>355</v>
      </c>
      <c r="E1427" s="59">
        <f t="shared" si="66"/>
        <v>87761</v>
      </c>
      <c r="F1427" s="10" t="s">
        <v>356</v>
      </c>
      <c r="G1427" s="59" t="str">
        <f>+VLOOKUP(C1427,'Unit Retitle List'!$A$2:$C$1045,3,FALSE)</f>
        <v>NMCB 27 BAL</v>
      </c>
      <c r="H1427" s="10" t="str">
        <f>+IFERROR(VLOOKUP(C1427,'Unit Retitle List'!$A$2:$C$1045,3,FALSE),F1427)</f>
        <v>NMCB 27 BAL</v>
      </c>
      <c r="I1427" s="10" t="s">
        <v>307</v>
      </c>
      <c r="J1427" s="10" t="s">
        <v>297</v>
      </c>
      <c r="K1427" s="10" t="s">
        <v>298</v>
      </c>
      <c r="L1427" s="10" t="s">
        <v>308</v>
      </c>
      <c r="M1427" s="10" t="s">
        <v>300</v>
      </c>
      <c r="Q1427" s="9" t="str">
        <f t="shared" si="67"/>
        <v xml:space="preserve">						{"87761","NMCB 27 BAL (NOSC BALTIMORE MD)"},</v>
      </c>
      <c r="R1427" s="9" t="str">
        <f t="shared" si="68"/>
        <v>insert into FTS_rui_codes (suggest_text_1, suggest_text_2, source) values ("87761","NMCB 27 BAL (NOSC BALTIMORE MD)","RESFOR N12 (07APR2021) and Re-Title List");</v>
      </c>
    </row>
    <row r="1428" spans="1:18" ht="32" x14ac:dyDescent="0.2">
      <c r="A1428" s="10" t="s">
        <v>3194</v>
      </c>
      <c r="B1428" s="10" t="s">
        <v>1196</v>
      </c>
      <c r="C1428" s="65">
        <v>87762</v>
      </c>
      <c r="D1428" s="10" t="s">
        <v>1241</v>
      </c>
      <c r="E1428" s="59">
        <f t="shared" si="66"/>
        <v>87762</v>
      </c>
      <c r="F1428" s="10" t="s">
        <v>1242</v>
      </c>
      <c r="G1428" s="59" t="str">
        <f>+VLOOKUP(C1428,'Unit Retitle List'!$A$2:$C$1045,3,FALSE)</f>
        <v>NMCB 27 FDN</v>
      </c>
      <c r="H1428" s="10" t="str">
        <f>+IFERROR(VLOOKUP(C1428,'Unit Retitle List'!$A$2:$C$1045,3,FALSE),F1428)</f>
        <v>NMCB 27 FDN</v>
      </c>
      <c r="I1428" s="10" t="s">
        <v>1199</v>
      </c>
      <c r="J1428" s="10" t="s">
        <v>1200</v>
      </c>
      <c r="K1428" s="10" t="s">
        <v>1011</v>
      </c>
      <c r="L1428" s="10" t="s">
        <v>1201</v>
      </c>
      <c r="M1428" s="10" t="s">
        <v>1202</v>
      </c>
      <c r="O1428" s="17"/>
      <c r="Q1428" s="9" t="str">
        <f t="shared" si="67"/>
        <v xml:space="preserve">						{"87762","NMCB 27 FDN (NOSC FT DIX NJ)"},</v>
      </c>
      <c r="R1428" s="9" t="str">
        <f t="shared" si="68"/>
        <v>insert into FTS_rui_codes (suggest_text_1, suggest_text_2, source) values ("87762","NMCB 27 FDN (NOSC FT DIX NJ)","RESFOR N12 (07APR2021) and Re-Title List");</v>
      </c>
    </row>
    <row r="1429" spans="1:18" ht="32" x14ac:dyDescent="0.2">
      <c r="A1429" s="10" t="s">
        <v>3194</v>
      </c>
      <c r="B1429" s="10" t="s">
        <v>4428</v>
      </c>
      <c r="C1429" s="65">
        <v>87763</v>
      </c>
      <c r="D1429" s="10" t="s">
        <v>4568</v>
      </c>
      <c r="E1429" s="59">
        <f t="shared" si="66"/>
        <v>87763</v>
      </c>
      <c r="F1429" s="10" t="s">
        <v>4569</v>
      </c>
      <c r="G1429" s="59" t="str">
        <f>+VLOOKUP(C1429,'Unit Retitle List'!$A$2:$C$1045,3,FALSE)</f>
        <v>NMCB 27 WAS</v>
      </c>
      <c r="H1429" s="10" t="str">
        <f>+IFERROR(VLOOKUP(C1429,'Unit Retitle List'!$A$2:$C$1045,3,FALSE),F1429)</f>
        <v>NMCB 27 WAS</v>
      </c>
      <c r="I1429" s="10" t="s">
        <v>4431</v>
      </c>
      <c r="J1429" s="10" t="s">
        <v>4432</v>
      </c>
      <c r="K1429" s="10" t="s">
        <v>298</v>
      </c>
      <c r="L1429" s="10" t="s">
        <v>4433</v>
      </c>
      <c r="M1429" s="10" t="s">
        <v>4434</v>
      </c>
      <c r="Q1429" s="9" t="str">
        <f t="shared" si="67"/>
        <v xml:space="preserve">						{"87763","NMCB 27 WAS (NOSC WASHINGTON DC)"},</v>
      </c>
      <c r="R1429" s="9" t="str">
        <f t="shared" si="68"/>
        <v>insert into FTS_rui_codes (suggest_text_1, suggest_text_2, source) values ("87763","NMCB 27 WAS (NOSC WASHINGTON DC)","RESFOR N12 (07APR2021) and Re-Title List");</v>
      </c>
    </row>
    <row r="1430" spans="1:18" ht="32" x14ac:dyDescent="0.2">
      <c r="A1430" s="10" t="s">
        <v>3194</v>
      </c>
      <c r="B1430" s="10" t="s">
        <v>4024</v>
      </c>
      <c r="C1430" s="65">
        <v>87767</v>
      </c>
      <c r="D1430" s="10" t="s">
        <v>4043</v>
      </c>
      <c r="E1430" s="59">
        <f t="shared" si="66"/>
        <v>87767</v>
      </c>
      <c r="F1430" s="10" t="s">
        <v>4044</v>
      </c>
      <c r="G1430" s="59" t="str">
        <f>+VLOOKUP(C1430,'Unit Retitle List'!$A$2:$C$1045,3,FALSE)</f>
        <v>NMCB 25 SPM</v>
      </c>
      <c r="H1430" s="10" t="str">
        <f>+IFERROR(VLOOKUP(C1430,'Unit Retitle List'!$A$2:$C$1045,3,FALSE),F1430)</f>
        <v>NMCB 25 SPM</v>
      </c>
      <c r="I1430" s="10" t="s">
        <v>4038</v>
      </c>
      <c r="J1430" s="10" t="s">
        <v>4029</v>
      </c>
      <c r="K1430" s="10" t="s">
        <v>1901</v>
      </c>
      <c r="L1430" s="10" t="s">
        <v>4039</v>
      </c>
      <c r="M1430" s="10" t="s">
        <v>4031</v>
      </c>
      <c r="Q1430" s="9" t="str">
        <f t="shared" si="67"/>
        <v xml:space="preserve">						{"87767","NMCB 25 SPM (NOSC SPRINGFIELD MO)"},</v>
      </c>
      <c r="R1430" s="9" t="str">
        <f t="shared" si="68"/>
        <v>insert into FTS_rui_codes (suggest_text_1, suggest_text_2, source) values ("87767","NMCB 25 SPM (NOSC SPRINGFIELD MO)","RESFOR N12 (07APR2021) and Re-Title List");</v>
      </c>
    </row>
    <row r="1431" spans="1:18" ht="32" x14ac:dyDescent="0.2">
      <c r="A1431" s="10" t="s">
        <v>3194</v>
      </c>
      <c r="B1431" s="10" t="s">
        <v>1641</v>
      </c>
      <c r="C1431" s="65">
        <v>87770</v>
      </c>
      <c r="D1431" s="10" t="s">
        <v>1675</v>
      </c>
      <c r="E1431" s="59">
        <f t="shared" si="66"/>
        <v>87770</v>
      </c>
      <c r="F1431" s="10" t="s">
        <v>1676</v>
      </c>
      <c r="G1431" s="59" t="str">
        <f>+VLOOKUP(C1431,'Unit Retitle List'!$A$2:$C$1045,3,FALSE)</f>
        <v>NMCB 22 HOU</v>
      </c>
      <c r="H1431" s="10" t="str">
        <f>+IFERROR(VLOOKUP(C1431,'Unit Retitle List'!$A$2:$C$1045,3,FALSE),F1431)</f>
        <v>NMCB 22 HOU</v>
      </c>
      <c r="I1431" s="10" t="s">
        <v>1645</v>
      </c>
      <c r="J1431" s="10" t="s">
        <v>1646</v>
      </c>
      <c r="K1431" s="10" t="s">
        <v>18</v>
      </c>
      <c r="L1431" s="10" t="s">
        <v>1647</v>
      </c>
      <c r="M1431" s="10" t="s">
        <v>1648</v>
      </c>
      <c r="Q1431" s="9" t="str">
        <f t="shared" si="67"/>
        <v xml:space="preserve">						{"87770","NMCB 22 HOU (NOSC HOUSTON TX)"},</v>
      </c>
      <c r="R1431" s="9" t="str">
        <f t="shared" si="68"/>
        <v>insert into FTS_rui_codes (suggest_text_1, suggest_text_2, source) values ("87770","NMCB 22 HOU (NOSC HOUSTON TX)","RESFOR N12 (07APR2021) and Re-Title List");</v>
      </c>
    </row>
    <row r="1432" spans="1:18" ht="32" x14ac:dyDescent="0.2">
      <c r="A1432" s="10" t="s">
        <v>3194</v>
      </c>
      <c r="B1432" s="7" t="s">
        <v>3247</v>
      </c>
      <c r="C1432" s="66">
        <v>87776</v>
      </c>
      <c r="D1432" s="7" t="s">
        <v>3282</v>
      </c>
      <c r="E1432" s="59">
        <f t="shared" si="66"/>
        <v>87776</v>
      </c>
      <c r="F1432" s="7" t="s">
        <v>3283</v>
      </c>
      <c r="G1432" s="59" t="str">
        <f>+VLOOKUP(C1432,'Unit Retitle List'!$A$2:$C$1045,3,FALSE)</f>
        <v>NMCB 27 PIT</v>
      </c>
      <c r="H1432" s="10" t="str">
        <f>+IFERROR(VLOOKUP(C1432,'Unit Retitle List'!$A$2:$C$1045,3,FALSE),F1432)</f>
        <v>NMCB 27 PIT</v>
      </c>
      <c r="I1432" s="7" t="s">
        <v>3249</v>
      </c>
      <c r="J1432" s="7" t="s">
        <v>3257</v>
      </c>
      <c r="K1432" s="7" t="s">
        <v>275</v>
      </c>
      <c r="L1432" s="7" t="s">
        <v>3258</v>
      </c>
      <c r="M1432" s="7" t="s">
        <v>3252</v>
      </c>
      <c r="Q1432" s="9" t="str">
        <f t="shared" si="67"/>
        <v xml:space="preserve">						{"87776","NMCB 27 PIT (NOSC PITTSBURGH PA)"},</v>
      </c>
      <c r="R1432" s="9" t="str">
        <f t="shared" si="68"/>
        <v>insert into FTS_rui_codes (suggest_text_1, suggest_text_2, source) values ("87776","NMCB 27 PIT (NOSC PITTSBURGH PA)","RESFOR N12 (07APR2021) and Re-Title List");</v>
      </c>
    </row>
    <row r="1433" spans="1:18" ht="32" x14ac:dyDescent="0.2">
      <c r="A1433" s="10" t="s">
        <v>3194</v>
      </c>
      <c r="B1433" s="7" t="s">
        <v>2159</v>
      </c>
      <c r="C1433" s="66">
        <v>87777</v>
      </c>
      <c r="D1433" s="7" t="s">
        <v>2182</v>
      </c>
      <c r="E1433" s="59">
        <f t="shared" si="66"/>
        <v>87777</v>
      </c>
      <c r="F1433" s="7" t="s">
        <v>2182</v>
      </c>
      <c r="G1433" s="59" t="str">
        <f>+VLOOKUP(C1433,'Unit Retitle List'!$A$2:$C$1045,3,FALSE)</f>
        <v>NMCB 27 LOU</v>
      </c>
      <c r="H1433" s="10" t="str">
        <f>+IFERROR(VLOOKUP(C1433,'Unit Retitle List'!$A$2:$C$1045,3,FALSE),F1433)</f>
        <v>NMCB 27 LOU</v>
      </c>
      <c r="I1433" s="7" t="s">
        <v>2163</v>
      </c>
      <c r="J1433" s="7" t="s">
        <v>2164</v>
      </c>
      <c r="K1433" s="7" t="s">
        <v>2165</v>
      </c>
      <c r="L1433" s="7" t="s">
        <v>2170</v>
      </c>
      <c r="M1433" s="7" t="s">
        <v>2167</v>
      </c>
      <c r="Q1433" s="9" t="str">
        <f t="shared" si="67"/>
        <v xml:space="preserve">						{"87777","NMCB 27 LOU (NOSC LOUISVILLE KY)"},</v>
      </c>
      <c r="R1433" s="9" t="str">
        <f t="shared" si="68"/>
        <v>insert into FTS_rui_codes (suggest_text_1, suggest_text_2, source) values ("87777","NMCB 27 LOU (NOSC LOUISVILLE KY)","RESFOR N12 (07APR2021) and Re-Title List");</v>
      </c>
    </row>
    <row r="1434" spans="1:18" ht="32" x14ac:dyDescent="0.2">
      <c r="A1434" s="10" t="s">
        <v>3194</v>
      </c>
      <c r="B1434" s="10" t="s">
        <v>370</v>
      </c>
      <c r="C1434" s="65">
        <v>87778</v>
      </c>
      <c r="D1434" s="10" t="s">
        <v>387</v>
      </c>
      <c r="E1434" s="59">
        <f t="shared" si="66"/>
        <v>87778</v>
      </c>
      <c r="F1434" s="10" t="s">
        <v>388</v>
      </c>
      <c r="G1434" s="59" t="str">
        <f>+VLOOKUP(C1434,'Unit Retitle List'!$A$2:$C$1045,3,FALSE)</f>
        <v>NMCB 27 BAN</v>
      </c>
      <c r="H1434" s="10" t="str">
        <f>+IFERROR(VLOOKUP(C1434,'Unit Retitle List'!$A$2:$C$1045,3,FALSE),F1434)</f>
        <v>NMCB 27 BAN</v>
      </c>
      <c r="I1434" s="10" t="s">
        <v>389</v>
      </c>
      <c r="J1434" s="10" t="s">
        <v>374</v>
      </c>
      <c r="K1434" s="10" t="s">
        <v>375</v>
      </c>
      <c r="L1434" s="10" t="s">
        <v>376</v>
      </c>
      <c r="M1434" s="10" t="s">
        <v>377</v>
      </c>
      <c r="Q1434" s="9" t="str">
        <f t="shared" si="67"/>
        <v xml:space="preserve">						{"87778","NMCB 27 BAN (NOSC BANGOR ME)"},</v>
      </c>
      <c r="R1434" s="9" t="str">
        <f t="shared" si="68"/>
        <v>insert into FTS_rui_codes (suggest_text_1, suggest_text_2, source) values ("87778","NMCB 27 BAN (NOSC BANGOR ME)","RESFOR N12 (07APR2021) and Re-Title List");</v>
      </c>
    </row>
    <row r="1435" spans="1:18" ht="32" x14ac:dyDescent="0.2">
      <c r="A1435" s="10" t="s">
        <v>3194</v>
      </c>
      <c r="B1435" s="10" t="s">
        <v>4853</v>
      </c>
      <c r="C1435" s="65">
        <v>87779</v>
      </c>
      <c r="D1435" s="10" t="s">
        <v>4854</v>
      </c>
      <c r="E1435" s="59">
        <f t="shared" si="66"/>
        <v>87779</v>
      </c>
      <c r="F1435" s="10" t="s">
        <v>4855</v>
      </c>
      <c r="G1435" s="59" t="e">
        <f>+VLOOKUP(C1435,'Unit Retitle List'!$A$2:$C$1045,3,FALSE)</f>
        <v>#N/A</v>
      </c>
      <c r="H1435" s="10" t="str">
        <f>+IFERROR(VLOOKUP(C1435,'Unit Retitle List'!$A$2:$C$1045,3,FALSE),F1435)</f>
        <v>NR TACTICAL SUPPORT WING</v>
      </c>
      <c r="I1435" s="10" t="s">
        <v>4856</v>
      </c>
      <c r="J1435" s="10" t="s">
        <v>17</v>
      </c>
      <c r="K1435" s="10" t="s">
        <v>18</v>
      </c>
      <c r="L1435" s="10" t="s">
        <v>4857</v>
      </c>
      <c r="M1435" s="10" t="s">
        <v>4858</v>
      </c>
      <c r="Q1435" s="9" t="str">
        <f t="shared" si="67"/>
        <v xml:space="preserve">						{"87779","NR TACTICAL SUPPORT WING (TSW)"},</v>
      </c>
      <c r="R1435" s="9" t="str">
        <f t="shared" si="68"/>
        <v>insert into FTS_rui_codes (suggest_text_1, suggest_text_2, source) values ("87779","NR TACTICAL SUPPORT WING (TSW)","RESFOR N12 (07APR2021) and Re-Title List");</v>
      </c>
    </row>
    <row r="1436" spans="1:18" ht="32" x14ac:dyDescent="0.2">
      <c r="A1436" s="10" t="s">
        <v>3194</v>
      </c>
      <c r="B1436" s="10" t="s">
        <v>3736</v>
      </c>
      <c r="C1436" s="65">
        <v>87783</v>
      </c>
      <c r="D1436" s="10" t="s">
        <v>3778</v>
      </c>
      <c r="E1436" s="59">
        <f t="shared" si="66"/>
        <v>87783</v>
      </c>
      <c r="F1436" s="10" t="s">
        <v>3779</v>
      </c>
      <c r="G1436" s="59" t="str">
        <f>+VLOOKUP(C1436,'Unit Retitle List'!$A$2:$C$1045,3,FALSE)</f>
        <v>S1 SBC A SAN</v>
      </c>
      <c r="H1436" s="10" t="str">
        <f>+IFERROR(VLOOKUP(C1436,'Unit Retitle List'!$A$2:$C$1045,3,FALSE),F1436)</f>
        <v>S1 SBC A SAN</v>
      </c>
      <c r="I1436" s="10" t="s">
        <v>3739</v>
      </c>
      <c r="J1436" s="10" t="s">
        <v>47</v>
      </c>
      <c r="K1436" s="10" t="s">
        <v>48</v>
      </c>
      <c r="L1436" s="10" t="s">
        <v>3740</v>
      </c>
      <c r="M1436" s="22" t="s">
        <v>3741</v>
      </c>
      <c r="O1436" s="17"/>
      <c r="P1436" s="13"/>
      <c r="Q1436" s="9" t="str">
        <f t="shared" si="67"/>
        <v xml:space="preserve">						{"87783","S1 SBC A SAN (NOSC SAN DIEGO CA)"},</v>
      </c>
      <c r="R1436" s="9" t="str">
        <f t="shared" si="68"/>
        <v>insert into FTS_rui_codes (suggest_text_1, suggest_text_2, source) values ("87783","S1 SBC A SAN (NOSC SAN DIEGO CA)","RESFOR N12 (07APR2021) and Re-Title List");</v>
      </c>
    </row>
    <row r="1437" spans="1:18" ht="32" x14ac:dyDescent="0.2">
      <c r="A1437" s="10" t="s">
        <v>3194</v>
      </c>
      <c r="B1437" s="7" t="s">
        <v>3310</v>
      </c>
      <c r="C1437" s="66">
        <v>87784</v>
      </c>
      <c r="D1437" s="7" t="s">
        <v>3318</v>
      </c>
      <c r="E1437" s="59">
        <f t="shared" si="66"/>
        <v>87784</v>
      </c>
      <c r="F1437" s="12" t="s">
        <v>3319</v>
      </c>
      <c r="G1437" s="59" t="str">
        <f>+VLOOKUP(C1437,'Unit Retitle List'!$A$2:$C$1045,3,FALSE)</f>
        <v>S1 SBC B POR</v>
      </c>
      <c r="H1437" s="10" t="str">
        <f>+IFERROR(VLOOKUP(C1437,'Unit Retitle List'!$A$2:$C$1045,3,FALSE),F1437)</f>
        <v>S1 SBC B POR</v>
      </c>
      <c r="I1437" s="7" t="s">
        <v>3313</v>
      </c>
      <c r="J1437" s="7" t="s">
        <v>3314</v>
      </c>
      <c r="K1437" s="7" t="s">
        <v>3315</v>
      </c>
      <c r="L1437" s="7" t="s">
        <v>3316</v>
      </c>
      <c r="M1437" s="7" t="s">
        <v>3317</v>
      </c>
      <c r="Q1437" s="9" t="str">
        <f t="shared" si="67"/>
        <v xml:space="preserve">						{"87784","S1 SBC B POR (NOSC PORTLAND OR)"},</v>
      </c>
      <c r="R1437" s="9" t="str">
        <f t="shared" si="68"/>
        <v>insert into FTS_rui_codes (suggest_text_1, suggest_text_2, source) values ("87784","S1 SBC B POR (NOSC PORTLAND OR)","RESFOR N12 (07APR2021) and Re-Title List");</v>
      </c>
    </row>
    <row r="1438" spans="1:18" ht="32" x14ac:dyDescent="0.2">
      <c r="A1438" s="10" t="s">
        <v>3194</v>
      </c>
      <c r="B1438" s="10" t="s">
        <v>2652</v>
      </c>
      <c r="C1438" s="65">
        <v>87788</v>
      </c>
      <c r="D1438" s="10" t="s">
        <v>2707</v>
      </c>
      <c r="E1438" s="59">
        <f t="shared" si="66"/>
        <v>87788</v>
      </c>
      <c r="F1438" s="10" t="s">
        <v>2708</v>
      </c>
      <c r="G1438" s="59" t="str">
        <f>+VLOOKUP(C1438,'Unit Retitle List'!$A$2:$C$1045,3,FALSE)</f>
        <v>S8 SBC A NPT</v>
      </c>
      <c r="H1438" s="10" t="str">
        <f>+IFERROR(VLOOKUP(C1438,'Unit Retitle List'!$A$2:$C$1045,3,FALSE),F1438)</f>
        <v>S8 SBC A NPT</v>
      </c>
      <c r="I1438" s="10" t="s">
        <v>2655</v>
      </c>
      <c r="J1438" s="10" t="s">
        <v>2656</v>
      </c>
      <c r="K1438" s="10" t="s">
        <v>2657</v>
      </c>
      <c r="L1438" s="10" t="s">
        <v>2658</v>
      </c>
      <c r="M1438" s="10" t="s">
        <v>2659</v>
      </c>
      <c r="Q1438" s="9" t="str">
        <f t="shared" si="67"/>
        <v xml:space="preserve">						{"87788","S8 SBC A NPT (NOSC NEWPORT RI)"},</v>
      </c>
      <c r="R1438" s="9" t="str">
        <f t="shared" si="68"/>
        <v>insert into FTS_rui_codes (suggest_text_1, suggest_text_2, source) values ("87788","S8 SBC A NPT (NOSC NEWPORT RI)","RESFOR N12 (07APR2021) and Re-Title List");</v>
      </c>
    </row>
    <row r="1439" spans="1:18" ht="32" x14ac:dyDescent="0.2">
      <c r="A1439" s="10" t="s">
        <v>3194</v>
      </c>
      <c r="B1439" s="10" t="s">
        <v>292</v>
      </c>
      <c r="C1439" s="65">
        <v>87789</v>
      </c>
      <c r="D1439" s="10" t="s">
        <v>349</v>
      </c>
      <c r="E1439" s="59">
        <f t="shared" si="66"/>
        <v>87789</v>
      </c>
      <c r="F1439" s="10" t="s">
        <v>350</v>
      </c>
      <c r="G1439" s="59" t="str">
        <f>+VLOOKUP(C1439,'Unit Retitle List'!$A$2:$C$1045,3,FALSE)</f>
        <v>S8 SBC B ANA</v>
      </c>
      <c r="H1439" s="10" t="str">
        <f>+IFERROR(VLOOKUP(C1439,'Unit Retitle List'!$A$2:$C$1045,3,FALSE),F1439)</f>
        <v>S8 SBC B ANA</v>
      </c>
      <c r="I1439" s="10" t="s">
        <v>307</v>
      </c>
      <c r="J1439" s="10" t="s">
        <v>297</v>
      </c>
      <c r="K1439" s="10" t="s">
        <v>298</v>
      </c>
      <c r="L1439" s="10" t="s">
        <v>308</v>
      </c>
      <c r="M1439" s="10" t="s">
        <v>300</v>
      </c>
      <c r="O1439" s="10"/>
      <c r="Q1439" s="9" t="str">
        <f t="shared" si="67"/>
        <v xml:space="preserve">						{"87789","S8 SBC B ANA (NOSC BALTIMORE MD)"},</v>
      </c>
      <c r="R1439" s="9" t="str">
        <f t="shared" si="68"/>
        <v>insert into FTS_rui_codes (suggest_text_1, suggest_text_2, source) values ("87789","S8 SBC B ANA (NOSC BALTIMORE MD)","RESFOR N12 (07APR2021) and Re-Title List");</v>
      </c>
    </row>
    <row r="1440" spans="1:18" ht="32" x14ac:dyDescent="0.2">
      <c r="A1440" s="10" t="s">
        <v>3194</v>
      </c>
      <c r="B1440" s="10" t="s">
        <v>2499</v>
      </c>
      <c r="C1440" s="65">
        <v>87791</v>
      </c>
      <c r="D1440" s="10" t="s">
        <v>2529</v>
      </c>
      <c r="E1440" s="59">
        <f t="shared" si="66"/>
        <v>87791</v>
      </c>
      <c r="F1440" s="10" t="s">
        <v>2530</v>
      </c>
      <c r="G1440" s="59" t="str">
        <f>+VLOOKUP(C1440,'Unit Retitle List'!$A$2:$C$1045,3,FALSE)</f>
        <v>S8 SBC C GRT</v>
      </c>
      <c r="H1440" s="10" t="str">
        <f>+IFERROR(VLOOKUP(C1440,'Unit Retitle List'!$A$2:$C$1045,3,FALSE),F1440)</f>
        <v>S8 SBC C GRT</v>
      </c>
      <c r="I1440" s="10" t="s">
        <v>2526</v>
      </c>
      <c r="J1440" s="10" t="s">
        <v>2527</v>
      </c>
      <c r="K1440" s="10" t="s">
        <v>2504</v>
      </c>
      <c r="L1440" s="10" t="s">
        <v>2528</v>
      </c>
      <c r="M1440" s="10" t="s">
        <v>2506</v>
      </c>
      <c r="Q1440" s="9" t="str">
        <f t="shared" si="67"/>
        <v xml:space="preserve">						{"87791","S8 SBC C GRT (NOSC NEW LONDON CT)"},</v>
      </c>
      <c r="R1440" s="9" t="str">
        <f t="shared" si="68"/>
        <v>insert into FTS_rui_codes (suggest_text_1, suggest_text_2, source) values ("87791","S8 SBC C GRT (NOSC NEW LONDON CT)","RESFOR N12 (07APR2021) and Re-Title List");</v>
      </c>
    </row>
    <row r="1441" spans="1:18" ht="32" x14ac:dyDescent="0.2">
      <c r="A1441" s="10" t="s">
        <v>3194</v>
      </c>
      <c r="B1441" s="10" t="s">
        <v>1749</v>
      </c>
      <c r="C1441" s="65">
        <v>87796</v>
      </c>
      <c r="D1441" s="10" t="s">
        <v>1867</v>
      </c>
      <c r="E1441" s="59">
        <f t="shared" si="66"/>
        <v>87796</v>
      </c>
      <c r="F1441" s="10" t="s">
        <v>1868</v>
      </c>
      <c r="G1441" s="59" t="str">
        <f>+VLOOKUP(C1441,'Unit Retitle List'!$A$2:$C$1045,3,FALSE)</f>
        <v>S10 SBC A JAX</v>
      </c>
      <c r="H1441" s="10" t="str">
        <f>+IFERROR(VLOOKUP(C1441,'Unit Retitle List'!$A$2:$C$1045,3,FALSE),F1441)</f>
        <v>S10 SBC A JAX</v>
      </c>
      <c r="I1441" s="10" t="s">
        <v>1753</v>
      </c>
      <c r="J1441" s="10" t="s">
        <v>53</v>
      </c>
      <c r="K1441" s="10" t="s">
        <v>54</v>
      </c>
      <c r="L1441" s="10" t="s">
        <v>1754</v>
      </c>
      <c r="M1441" s="10" t="s">
        <v>1755</v>
      </c>
      <c r="O1441" s="28"/>
      <c r="Q1441" s="9" t="str">
        <f t="shared" si="67"/>
        <v xml:space="preserve">						{"87796","S10 SBC A JAX (NOSC JACKSONVILLE FL)"},</v>
      </c>
      <c r="R1441" s="9" t="str">
        <f t="shared" si="68"/>
        <v>insert into FTS_rui_codes (suggest_text_1, suggest_text_2, source) values ("87796","S10 SBC A JAX (NOSC JACKSONVILLE FL)","RESFOR N12 (07APR2021) and Re-Title List");</v>
      </c>
    </row>
    <row r="1442" spans="1:18" ht="32" x14ac:dyDescent="0.2">
      <c r="A1442" s="10" t="s">
        <v>3194</v>
      </c>
      <c r="B1442" s="10" t="s">
        <v>533</v>
      </c>
      <c r="C1442" s="65">
        <v>87797</v>
      </c>
      <c r="D1442" s="10" t="s">
        <v>561</v>
      </c>
      <c r="E1442" s="59">
        <f t="shared" si="66"/>
        <v>87797</v>
      </c>
      <c r="F1442" s="10" t="s">
        <v>562</v>
      </c>
      <c r="G1442" s="59" t="str">
        <f>+VLOOKUP(C1442,'Unit Retitle List'!$A$2:$C$1045,3,FALSE)</f>
        <v>S10 SBC B CHA</v>
      </c>
      <c r="H1442" s="10" t="str">
        <f>+IFERROR(VLOOKUP(C1442,'Unit Retitle List'!$A$2:$C$1045,3,FALSE),F1442)</f>
        <v>S10 SBC B CHA</v>
      </c>
      <c r="I1442" s="10" t="s">
        <v>544</v>
      </c>
      <c r="J1442" s="10" t="s">
        <v>538</v>
      </c>
      <c r="K1442" s="10" t="s">
        <v>539</v>
      </c>
      <c r="L1442" s="10" t="s">
        <v>540</v>
      </c>
      <c r="M1442" s="10" t="s">
        <v>541</v>
      </c>
      <c r="Q1442" s="9" t="str">
        <f t="shared" si="67"/>
        <v xml:space="preserve">						{"87797","S10 SBC B CHA (NOSC CHARLESTON SC)"},</v>
      </c>
      <c r="R1442" s="9" t="str">
        <f t="shared" si="68"/>
        <v>insert into FTS_rui_codes (suggest_text_1, suggest_text_2, source) values ("87797","S10 SBC B CHA (NOSC CHARLESTON SC)","RESFOR N12 (07APR2021) and Re-Title List");</v>
      </c>
    </row>
    <row r="1443" spans="1:18" ht="32" x14ac:dyDescent="0.2">
      <c r="A1443" s="10" t="s">
        <v>3194</v>
      </c>
      <c r="B1443" s="7" t="s">
        <v>2730</v>
      </c>
      <c r="C1443" s="66">
        <v>87801</v>
      </c>
      <c r="D1443" s="7" t="s">
        <v>2864</v>
      </c>
      <c r="E1443" s="59">
        <f t="shared" si="66"/>
        <v>87801</v>
      </c>
      <c r="F1443" s="7" t="s">
        <v>2865</v>
      </c>
      <c r="G1443" s="59" t="str">
        <f>+VLOOKUP(C1443,'Unit Retitle List'!$A$2:$C$1045,3,FALSE)</f>
        <v>S10 SBC C PTM</v>
      </c>
      <c r="H1443" s="10" t="str">
        <f>+IFERROR(VLOOKUP(C1443,'Unit Retitle List'!$A$2:$C$1045,3,FALSE),F1443)</f>
        <v>S10 SBC C PTM</v>
      </c>
      <c r="I1443" s="7" t="s">
        <v>2866</v>
      </c>
      <c r="J1443" s="7" t="s">
        <v>2867</v>
      </c>
      <c r="K1443" s="7" t="s">
        <v>26</v>
      </c>
      <c r="L1443" s="7" t="s">
        <v>2868</v>
      </c>
      <c r="M1443" s="7" t="s">
        <v>2737</v>
      </c>
      <c r="Q1443" s="9" t="str">
        <f t="shared" si="67"/>
        <v xml:space="preserve">						{"87801","S10 SBC C PTM (NOSC NORFOLK VA)"},</v>
      </c>
      <c r="R1443" s="9" t="str">
        <f t="shared" si="68"/>
        <v>insert into FTS_rui_codes (suggest_text_1, suggest_text_2, source) values ("87801","S10 SBC C PTM (NOSC NORFOLK VA)","RESFOR N12 (07APR2021) and Re-Title List");</v>
      </c>
    </row>
    <row r="1444" spans="1:18" ht="32" x14ac:dyDescent="0.2">
      <c r="A1444" s="10" t="s">
        <v>3194</v>
      </c>
      <c r="B1444" s="10" t="s">
        <v>213</v>
      </c>
      <c r="C1444" s="65">
        <v>87807</v>
      </c>
      <c r="D1444" s="10" t="s">
        <v>234</v>
      </c>
      <c r="E1444" s="59">
        <f t="shared" si="66"/>
        <v>87807</v>
      </c>
      <c r="F1444" s="10" t="s">
        <v>235</v>
      </c>
      <c r="G1444" s="59" t="e">
        <f>+VLOOKUP(C1444,'Unit Retitle List'!$A$2:$C$1045,3,FALSE)</f>
        <v>#N/A</v>
      </c>
      <c r="H1444" s="10" t="str">
        <f>+IFERROR(VLOOKUP(C1444,'Unit Retitle List'!$A$2:$C$1045,3,FALSE),F1444)</f>
        <v>NR SURGEMAIN AUGUSTA</v>
      </c>
      <c r="I1444" s="10" t="s">
        <v>217</v>
      </c>
      <c r="J1444" s="10" t="s">
        <v>218</v>
      </c>
      <c r="K1444" s="10" t="s">
        <v>147</v>
      </c>
      <c r="L1444" s="10" t="s">
        <v>230</v>
      </c>
      <c r="M1444" s="10" t="s">
        <v>220</v>
      </c>
      <c r="Q1444" s="9" t="str">
        <f t="shared" si="67"/>
        <v xml:space="preserve">						{"87807","NR SURGEMAIN AUGUSTA (NOSC AUGUSTA GA)"},</v>
      </c>
      <c r="R1444" s="9" t="str">
        <f t="shared" si="68"/>
        <v>insert into FTS_rui_codes (suggest_text_1, suggest_text_2, source) values ("87807","NR SURGEMAIN AUGUSTA (NOSC AUGUSTA GA)","RESFOR N12 (07APR2021) and Re-Title List");</v>
      </c>
    </row>
    <row r="1445" spans="1:18" ht="32" x14ac:dyDescent="0.2">
      <c r="A1445" s="10" t="s">
        <v>3194</v>
      </c>
      <c r="B1445" s="10" t="s">
        <v>4428</v>
      </c>
      <c r="C1445" s="65">
        <v>87808</v>
      </c>
      <c r="D1445" s="10" t="s">
        <v>4540</v>
      </c>
      <c r="E1445" s="59">
        <f t="shared" si="66"/>
        <v>87808</v>
      </c>
      <c r="F1445" s="10" t="s">
        <v>4541</v>
      </c>
      <c r="G1445" s="59" t="str">
        <f>+VLOOKUP(C1445,'Unit Retitle List'!$A$2:$C$1045,3,FALSE)</f>
        <v>NR DASN RESRV AFFS</v>
      </c>
      <c r="H1445" s="10" t="str">
        <f>+IFERROR(VLOOKUP(C1445,'Unit Retitle List'!$A$2:$C$1045,3,FALSE),F1445)</f>
        <v>NR DASN RESRV AFFS</v>
      </c>
      <c r="I1445" s="10" t="s">
        <v>4431</v>
      </c>
      <c r="J1445" s="10" t="s">
        <v>4432</v>
      </c>
      <c r="K1445" s="10" t="s">
        <v>298</v>
      </c>
      <c r="L1445" s="10" t="s">
        <v>4433</v>
      </c>
      <c r="M1445" s="10" t="s">
        <v>4434</v>
      </c>
      <c r="Q1445" s="9" t="str">
        <f t="shared" si="67"/>
        <v xml:space="preserve">						{"87808","NR DASN RESRV AFFS (NOSC WASHINGTON DC)"},</v>
      </c>
      <c r="R1445" s="9" t="str">
        <f t="shared" si="68"/>
        <v>insert into FTS_rui_codes (suggest_text_1, suggest_text_2, source) values ("87808","NR DASN RESRV AFFS (NOSC WASHINGTON DC)","RESFOR N12 (07APR2021) and Re-Title List");</v>
      </c>
    </row>
    <row r="1446" spans="1:18" ht="32" x14ac:dyDescent="0.2">
      <c r="A1446" s="10" t="s">
        <v>3194</v>
      </c>
      <c r="B1446" s="10" t="s">
        <v>4184</v>
      </c>
      <c r="C1446" s="65">
        <v>87809</v>
      </c>
      <c r="D1446" s="10" t="s">
        <v>4227</v>
      </c>
      <c r="E1446" s="59">
        <f t="shared" si="66"/>
        <v>87809</v>
      </c>
      <c r="F1446" s="10" t="s">
        <v>4228</v>
      </c>
      <c r="G1446" s="59" t="e">
        <f>+VLOOKUP(C1446,'Unit Retitle List'!$A$2:$C$1045,3,FALSE)</f>
        <v>#N/A</v>
      </c>
      <c r="H1446" s="10" t="str">
        <f>+IFERROR(VLOOKUP(C1446,'Unit Retitle List'!$A$2:$C$1045,3,FALSE),F1446)</f>
        <v>NR SOCNORTH DET 108</v>
      </c>
      <c r="I1446" s="10" t="s">
        <v>4188</v>
      </c>
      <c r="J1446" s="10" t="s">
        <v>4189</v>
      </c>
      <c r="K1446" s="10" t="s">
        <v>54</v>
      </c>
      <c r="L1446" s="10" t="s">
        <v>4193</v>
      </c>
      <c r="M1446" s="10" t="s">
        <v>4191</v>
      </c>
      <c r="Q1446" s="9" t="str">
        <f t="shared" si="67"/>
        <v xml:space="preserve">						{"87809","NR SOCNORTH DET 108 (NOSC TAMPA FL)"},</v>
      </c>
      <c r="R1446" s="9" t="str">
        <f t="shared" si="68"/>
        <v>insert into FTS_rui_codes (suggest_text_1, suggest_text_2, source) values ("87809","NR SOCNORTH DET 108 (NOSC TAMPA FL)","RESFOR N12 (07APR2021) and Re-Title List");</v>
      </c>
    </row>
    <row r="1447" spans="1:18" ht="32" x14ac:dyDescent="0.2">
      <c r="A1447" s="10" t="s">
        <v>3194</v>
      </c>
      <c r="B1447" s="10" t="s">
        <v>1749</v>
      </c>
      <c r="C1447" s="65">
        <v>87812</v>
      </c>
      <c r="D1447" s="10" t="s">
        <v>1869</v>
      </c>
      <c r="E1447" s="59">
        <f t="shared" si="66"/>
        <v>87812</v>
      </c>
      <c r="F1447" s="10" t="s">
        <v>1870</v>
      </c>
      <c r="G1447" s="59" t="str">
        <f>+VLOOKUP(C1447,'Unit Retitle List'!$A$2:$C$1045,3,FALSE)</f>
        <v>NR TOC JAC</v>
      </c>
      <c r="H1447" s="10" t="str">
        <f>+IFERROR(VLOOKUP(C1447,'Unit Retitle List'!$A$2:$C$1045,3,FALSE),F1447)</f>
        <v>NR TOC JAC</v>
      </c>
      <c r="I1447" s="10" t="s">
        <v>1753</v>
      </c>
      <c r="J1447" s="10" t="s">
        <v>53</v>
      </c>
      <c r="K1447" s="10" t="s">
        <v>54</v>
      </c>
      <c r="L1447" s="10" t="s">
        <v>1754</v>
      </c>
      <c r="M1447" s="10" t="s">
        <v>1755</v>
      </c>
      <c r="O1447" s="28"/>
      <c r="Q1447" s="9" t="str">
        <f t="shared" si="67"/>
        <v xml:space="preserve">						{"87812","NR TOC JAC (NOSC JACKSONVILLE FL)"},</v>
      </c>
      <c r="R1447" s="9" t="str">
        <f t="shared" si="68"/>
        <v>insert into FTS_rui_codes (suggest_text_1, suggest_text_2, source) values ("87812","NR TOC JAC (NOSC JACKSONVILLE FL)","RESFOR N12 (07APR2021) and Re-Title List");</v>
      </c>
    </row>
    <row r="1448" spans="1:18" ht="32" x14ac:dyDescent="0.2">
      <c r="A1448" s="10" t="s">
        <v>3194</v>
      </c>
      <c r="B1448" s="10" t="s">
        <v>4647</v>
      </c>
      <c r="C1448" s="65">
        <v>87813</v>
      </c>
      <c r="D1448" s="10" t="s">
        <v>4656</v>
      </c>
      <c r="E1448" s="59">
        <f t="shared" si="66"/>
        <v>87813</v>
      </c>
      <c r="F1448" s="11" t="s">
        <v>4657</v>
      </c>
      <c r="G1448" s="59" t="str">
        <f>+VLOOKUP(C1448,'Unit Retitle List'!$A$2:$C$1045,3,FALSE)</f>
        <v>NR TOC WHD IS MTOC</v>
      </c>
      <c r="H1448" s="10" t="str">
        <f>+IFERROR(VLOOKUP(C1448,'Unit Retitle List'!$A$2:$C$1045,3,FALSE),F1448)</f>
        <v>NR TOC WHD IS MTOC</v>
      </c>
      <c r="I1448" s="41" t="s">
        <v>4651</v>
      </c>
      <c r="J1448" s="10" t="s">
        <v>4652</v>
      </c>
      <c r="K1448" s="10" t="s">
        <v>1144</v>
      </c>
      <c r="L1448" s="10" t="s">
        <v>4653</v>
      </c>
      <c r="M1448" s="10" t="s">
        <v>4654</v>
      </c>
      <c r="Q1448" s="9" t="str">
        <f t="shared" si="67"/>
        <v xml:space="preserve">						{"87813","NR TOC WHD IS MTOC (NOSC WHIDBEY ISLAND WA)"},</v>
      </c>
      <c r="R1448" s="9" t="str">
        <f t="shared" si="68"/>
        <v>insert into FTS_rui_codes (suggest_text_1, suggest_text_2, source) values ("87813","NR TOC WHD IS MTOC (NOSC WHIDBEY ISLAND WA)","RESFOR N12 (07APR2021) and Re-Title List");</v>
      </c>
    </row>
    <row r="1449" spans="1:18" ht="32" x14ac:dyDescent="0.2">
      <c r="A1449" s="10" t="s">
        <v>3194</v>
      </c>
      <c r="B1449" s="10" t="s">
        <v>2251</v>
      </c>
      <c r="C1449" s="65">
        <v>87820</v>
      </c>
      <c r="D1449" s="10" t="s">
        <v>2295</v>
      </c>
      <c r="E1449" s="59">
        <f t="shared" si="66"/>
        <v>87820</v>
      </c>
      <c r="F1449" s="10" t="s">
        <v>2296</v>
      </c>
      <c r="G1449" s="59" t="str">
        <f>+VLOOKUP(C1449,'Unit Retitle List'!$A$2:$C$1045,3,FALSE)</f>
        <v xml:space="preserve">NR NAVPERS SPT </v>
      </c>
      <c r="H1449" s="10" t="str">
        <f>+IFERROR(VLOOKUP(C1449,'Unit Retitle List'!$A$2:$C$1045,3,FALSE),F1449)</f>
        <v xml:space="preserve">NR NAVPERS SPT </v>
      </c>
      <c r="I1449" s="10" t="s">
        <v>2255</v>
      </c>
      <c r="J1449" s="10" t="s">
        <v>2256</v>
      </c>
      <c r="K1449" s="10" t="s">
        <v>616</v>
      </c>
      <c r="L1449" s="10" t="s">
        <v>2257</v>
      </c>
      <c r="M1449" s="10" t="s">
        <v>2258</v>
      </c>
      <c r="Q1449" s="9" t="str">
        <f t="shared" si="67"/>
        <v xml:space="preserve">						{"87820","NR NAVPERS SPT  (NOSC MEMPHIS TN)"},</v>
      </c>
      <c r="R1449" s="9" t="str">
        <f t="shared" si="68"/>
        <v>insert into FTS_rui_codes (suggest_text_1, suggest_text_2, source) values ("87820","NR NAVPERS SPT  (NOSC MEMPHIS TN)","RESFOR N12 (07APR2021) and Re-Title List");</v>
      </c>
    </row>
    <row r="1450" spans="1:18" ht="32" x14ac:dyDescent="0.2">
      <c r="A1450" s="10" t="s">
        <v>3194</v>
      </c>
      <c r="B1450" s="10" t="s">
        <v>3484</v>
      </c>
      <c r="C1450" s="65">
        <v>87821</v>
      </c>
      <c r="D1450" s="10" t="s">
        <v>3508</v>
      </c>
      <c r="E1450" s="59">
        <f t="shared" si="66"/>
        <v>87821</v>
      </c>
      <c r="F1450" s="10" t="s">
        <v>3509</v>
      </c>
      <c r="G1450" s="59" t="str">
        <f>+VLOOKUP(C1450,'Unit Retitle List'!$A$2:$C$1045,3,FALSE)</f>
        <v>NAVELSG TEU EAST</v>
      </c>
      <c r="H1450" s="10" t="str">
        <f>+IFERROR(VLOOKUP(C1450,'Unit Retitle List'!$A$2:$C$1045,3,FALSE),F1450)</f>
        <v>NAVELSG TEU EAST</v>
      </c>
      <c r="I1450" s="10" t="s">
        <v>3487</v>
      </c>
      <c r="J1450" s="10" t="s">
        <v>3488</v>
      </c>
      <c r="K1450" s="10" t="s">
        <v>26</v>
      </c>
      <c r="L1450" s="10" t="s">
        <v>3489</v>
      </c>
      <c r="M1450" s="10" t="s">
        <v>3490</v>
      </c>
      <c r="O1450" s="17"/>
      <c r="Q1450" s="9" t="str">
        <f t="shared" si="67"/>
        <v xml:space="preserve">						{"87821","NAVELSG TEU EAST (NOSC RICHMOND VA)"},</v>
      </c>
      <c r="R1450" s="9" t="str">
        <f t="shared" si="68"/>
        <v>insert into FTS_rui_codes (suggest_text_1, suggest_text_2, source) values ("87821","NAVELSG TEU EAST (NOSC RICHMOND VA)","RESFOR N12 (07APR2021) and Re-Title List");</v>
      </c>
    </row>
    <row r="1451" spans="1:18" ht="32" x14ac:dyDescent="0.2">
      <c r="A1451" s="10" t="s">
        <v>3194</v>
      </c>
      <c r="B1451" s="10" t="s">
        <v>4262</v>
      </c>
      <c r="C1451" s="65">
        <v>87825</v>
      </c>
      <c r="D1451" s="10" t="s">
        <v>4290</v>
      </c>
      <c r="E1451" s="59">
        <f t="shared" si="66"/>
        <v>87825</v>
      </c>
      <c r="F1451" s="10" t="s">
        <v>4291</v>
      </c>
      <c r="G1451" s="59" t="e">
        <f>+VLOOKUP(C1451,'Unit Retitle List'!$A$2:$C$1045,3,FALSE)</f>
        <v>#N/A</v>
      </c>
      <c r="H1451" s="10" t="str">
        <f>+IFERROR(VLOOKUP(C1451,'Unit Retitle List'!$A$2:$C$1045,3,FALSE),F1451)</f>
        <v>NR COMPACFLT LRS DET B</v>
      </c>
      <c r="I1451" s="10" t="s">
        <v>4280</v>
      </c>
      <c r="J1451" s="10" t="s">
        <v>4266</v>
      </c>
      <c r="K1451" s="10" t="s">
        <v>3199</v>
      </c>
      <c r="L1451" s="10" t="s">
        <v>4281</v>
      </c>
      <c r="M1451" s="22" t="s">
        <v>4268</v>
      </c>
      <c r="N1451" s="13"/>
      <c r="O1451" s="13"/>
      <c r="P1451" s="13"/>
      <c r="Q1451" s="9" t="str">
        <f t="shared" si="67"/>
        <v xml:space="preserve">						{"87825","NR COMPACFLT LRS DET B (NOSC TUCSON AZ)"},</v>
      </c>
      <c r="R1451" s="9" t="str">
        <f t="shared" si="68"/>
        <v>insert into FTS_rui_codes (suggest_text_1, suggest_text_2, source) values ("87825","NR COMPACFLT LRS DET B (NOSC TUCSON AZ)","RESFOR N12 (07APR2021) and Re-Title List");</v>
      </c>
    </row>
    <row r="1452" spans="1:18" ht="32" x14ac:dyDescent="0.2">
      <c r="A1452" s="10" t="s">
        <v>3194</v>
      </c>
      <c r="B1452" s="7" t="s">
        <v>1935</v>
      </c>
      <c r="C1452" s="66">
        <v>87828</v>
      </c>
      <c r="D1452" s="7" t="s">
        <v>1972</v>
      </c>
      <c r="E1452" s="59">
        <f t="shared" si="66"/>
        <v>87828</v>
      </c>
      <c r="F1452" s="12" t="s">
        <v>1973</v>
      </c>
      <c r="G1452" s="59" t="e">
        <f>+VLOOKUP(C1452,'Unit Retitle List'!$A$2:$C$1045,3,FALSE)</f>
        <v>#N/A</v>
      </c>
      <c r="H1452" s="10" t="str">
        <f>+IFERROR(VLOOKUP(C1452,'Unit Retitle List'!$A$2:$C$1045,3,FALSE),F1452)</f>
        <v>NR COMPACFLT LRS DET C</v>
      </c>
      <c r="I1452" s="7" t="s">
        <v>1939</v>
      </c>
      <c r="J1452" s="7" t="s">
        <v>1940</v>
      </c>
      <c r="K1452" s="7" t="s">
        <v>1144</v>
      </c>
      <c r="L1452" s="7" t="s">
        <v>1941</v>
      </c>
      <c r="M1452" s="7" t="s">
        <v>1942</v>
      </c>
      <c r="Q1452" s="9" t="str">
        <f t="shared" si="67"/>
        <v xml:space="preserve">						{"87828","NR COMPACFLT LRS DET C (NOSC KITSAP WA)"},</v>
      </c>
      <c r="R1452" s="9" t="str">
        <f t="shared" si="68"/>
        <v>insert into FTS_rui_codes (suggest_text_1, suggest_text_2, source) values ("87828","NR COMPACFLT LRS DET C (NOSC KITSAP WA)","RESFOR N12 (07APR2021) and Re-Title List");</v>
      </c>
    </row>
    <row r="1453" spans="1:18" ht="32" x14ac:dyDescent="0.2">
      <c r="A1453" s="10" t="s">
        <v>3194</v>
      </c>
      <c r="B1453" s="10" t="s">
        <v>3423</v>
      </c>
      <c r="C1453" s="65">
        <v>87835</v>
      </c>
      <c r="D1453" s="10" t="s">
        <v>3457</v>
      </c>
      <c r="E1453" s="59">
        <f t="shared" si="66"/>
        <v>87835</v>
      </c>
      <c r="F1453" s="10" t="s">
        <v>3457</v>
      </c>
      <c r="G1453" s="59" t="e">
        <f>+VLOOKUP(C1453,'Unit Retitle List'!$A$2:$C$1045,3,FALSE)</f>
        <v>#N/A</v>
      </c>
      <c r="H1453" s="10" t="str">
        <f>+IFERROR(VLOOKUP(C1453,'Unit Retitle List'!$A$2:$C$1045,3,FALSE),F1453)</f>
        <v>NR RELSUP MFC</v>
      </c>
      <c r="I1453" s="10" t="s">
        <v>3426</v>
      </c>
      <c r="J1453" s="10" t="s">
        <v>3427</v>
      </c>
      <c r="K1453" s="10" t="s">
        <v>577</v>
      </c>
      <c r="L1453" s="10" t="s">
        <v>3428</v>
      </c>
      <c r="M1453" s="10" t="s">
        <v>3429</v>
      </c>
      <c r="Q1453" s="9" t="str">
        <f t="shared" si="67"/>
        <v xml:space="preserve">						{"87835","NR RELSUP MFC (NOSC RALEIGH NC)"},</v>
      </c>
      <c r="R1453" s="9" t="str">
        <f t="shared" si="68"/>
        <v>insert into FTS_rui_codes (suggest_text_1, suggest_text_2, source) values ("87835","NR RELSUP MFC (NOSC RALEIGH NC)","RESFOR N12 (07APR2021) and Re-Title List");</v>
      </c>
    </row>
    <row r="1454" spans="1:18" ht="32" x14ac:dyDescent="0.2">
      <c r="A1454" s="10" t="s">
        <v>3194</v>
      </c>
      <c r="B1454" s="7" t="s">
        <v>2730</v>
      </c>
      <c r="C1454" s="66">
        <v>87838</v>
      </c>
      <c r="D1454" s="7" t="s">
        <v>2869</v>
      </c>
      <c r="E1454" s="59">
        <f t="shared" si="66"/>
        <v>87838</v>
      </c>
      <c r="F1454" s="7" t="s">
        <v>2870</v>
      </c>
      <c r="G1454" s="59" t="e">
        <f>+VLOOKUP(C1454,'Unit Retitle List'!$A$2:$C$1045,3,FALSE)</f>
        <v>#N/A</v>
      </c>
      <c r="H1454" s="10" t="str">
        <f>+IFERROR(VLOOKUP(C1454,'Unit Retitle List'!$A$2:$C$1045,3,FALSE),F1454)</f>
        <v>NR USCG REL SUP DET LANT</v>
      </c>
      <c r="I1454" s="7" t="s">
        <v>2734</v>
      </c>
      <c r="J1454" s="7" t="s">
        <v>2735</v>
      </c>
      <c r="K1454" s="7" t="s">
        <v>26</v>
      </c>
      <c r="L1454" s="7" t="s">
        <v>2736</v>
      </c>
      <c r="M1454" s="7" t="s">
        <v>2737</v>
      </c>
      <c r="Q1454" s="9" t="str">
        <f t="shared" si="67"/>
        <v xml:space="preserve">						{"87838","NR USCG REL SUP DET LANT (NOSC NORFOLK VA)"},</v>
      </c>
      <c r="R1454" s="9" t="str">
        <f t="shared" si="68"/>
        <v>insert into FTS_rui_codes (suggest_text_1, suggest_text_2, source) values ("87838","NR USCG REL SUP DET LANT (NOSC NORFOLK VA)","RESFOR N12 (07APR2021) and Re-Title List");</v>
      </c>
    </row>
    <row r="1455" spans="1:18" ht="32" x14ac:dyDescent="0.2">
      <c r="A1455" s="10" t="s">
        <v>3194</v>
      </c>
      <c r="B1455" s="7" t="s">
        <v>2730</v>
      </c>
      <c r="C1455" s="66">
        <v>87839</v>
      </c>
      <c r="D1455" s="7" t="s">
        <v>2878</v>
      </c>
      <c r="E1455" s="59">
        <f t="shared" si="66"/>
        <v>87839</v>
      </c>
      <c r="F1455" s="7" t="s">
        <v>2878</v>
      </c>
      <c r="G1455" s="59" t="str">
        <f>+VLOOKUP(C1455,'Unit Retitle List'!$A$2:$C$1045,3,FALSE)</f>
        <v xml:space="preserve">NR NECC LEGAL NOR </v>
      </c>
      <c r="H1455" s="10" t="str">
        <f>+IFERROR(VLOOKUP(C1455,'Unit Retitle List'!$A$2:$C$1045,3,FALSE),F1455)</f>
        <v xml:space="preserve">NR NECC LEGAL NOR </v>
      </c>
      <c r="I1455" s="7" t="s">
        <v>2734</v>
      </c>
      <c r="J1455" s="7" t="s">
        <v>2735</v>
      </c>
      <c r="K1455" s="7" t="s">
        <v>26</v>
      </c>
      <c r="L1455" s="7" t="s">
        <v>2736</v>
      </c>
      <c r="M1455" s="7" t="s">
        <v>2737</v>
      </c>
      <c r="Q1455" s="9" t="str">
        <f t="shared" si="67"/>
        <v xml:space="preserve">						{"87839","NR NECC LEGAL NOR  (NOSC NORFOLK VA)"},</v>
      </c>
      <c r="R1455" s="9" t="str">
        <f t="shared" si="68"/>
        <v>insert into FTS_rui_codes (suggest_text_1, suggest_text_2, source) values ("87839","NR NECC LEGAL NOR  (NOSC NORFOLK VA)","RESFOR N12 (07APR2021) and Re-Title List");</v>
      </c>
    </row>
    <row r="1456" spans="1:18" ht="32" x14ac:dyDescent="0.2">
      <c r="A1456" s="10" t="s">
        <v>3194</v>
      </c>
      <c r="B1456" s="10" t="s">
        <v>2652</v>
      </c>
      <c r="C1456" s="65">
        <v>87840</v>
      </c>
      <c r="D1456" s="10" t="s">
        <v>2709</v>
      </c>
      <c r="E1456" s="59">
        <f t="shared" si="66"/>
        <v>87840</v>
      </c>
      <c r="F1456" s="10" t="s">
        <v>2710</v>
      </c>
      <c r="G1456" s="59" t="e">
        <f>+VLOOKUP(C1456,'Unit Retitle List'!$A$2:$C$1045,3,FALSE)</f>
        <v>#N/A</v>
      </c>
      <c r="H1456" s="10" t="str">
        <f>+IFERROR(VLOOKUP(C1456,'Unit Retitle List'!$A$2:$C$1045,3,FALSE),F1456)</f>
        <v>NR STUDENT TRAINING UNIT</v>
      </c>
      <c r="I1456" s="10" t="s">
        <v>2655</v>
      </c>
      <c r="J1456" s="10" t="s">
        <v>2656</v>
      </c>
      <c r="K1456" s="10" t="s">
        <v>2657</v>
      </c>
      <c r="L1456" s="10" t="s">
        <v>2658</v>
      </c>
      <c r="M1456" s="10" t="s">
        <v>2659</v>
      </c>
      <c r="Q1456" s="9" t="str">
        <f t="shared" si="67"/>
        <v xml:space="preserve">						{"87840","NR STUDENT TRAINING UNIT (NOSC NEWPORT RI)"},</v>
      </c>
      <c r="R1456" s="9" t="str">
        <f t="shared" si="68"/>
        <v>insert into FTS_rui_codes (suggest_text_1, suggest_text_2, source) values ("87840","NR STUDENT TRAINING UNIT (NOSC NEWPORT RI)","RESFOR N12 (07APR2021) and Re-Title List");</v>
      </c>
    </row>
    <row r="1457" spans="1:18" ht="32" x14ac:dyDescent="0.2">
      <c r="A1457" s="10" t="s">
        <v>3194</v>
      </c>
      <c r="B1457" s="10" t="s">
        <v>1749</v>
      </c>
      <c r="C1457" s="65">
        <v>87842</v>
      </c>
      <c r="D1457" s="10" t="s">
        <v>1871</v>
      </c>
      <c r="E1457" s="59">
        <f t="shared" si="66"/>
        <v>87842</v>
      </c>
      <c r="F1457" s="10" t="s">
        <v>1872</v>
      </c>
      <c r="G1457" s="59" t="str">
        <f>+VLOOKUP(C1457,'Unit Retitle List'!$A$2:$C$1045,3,FALSE)</f>
        <v>NR CNIC F&amp;E SERV C</v>
      </c>
      <c r="H1457" s="10" t="str">
        <f>+IFERROR(VLOOKUP(C1457,'Unit Retitle List'!$A$2:$C$1045,3,FALSE),F1457)</f>
        <v>NR CNIC F&amp;E SERV C</v>
      </c>
      <c r="I1457" s="10" t="s">
        <v>1753</v>
      </c>
      <c r="J1457" s="10" t="s">
        <v>53</v>
      </c>
      <c r="K1457" s="10" t="s">
        <v>54</v>
      </c>
      <c r="L1457" s="10" t="s">
        <v>1754</v>
      </c>
      <c r="M1457" s="10" t="s">
        <v>1755</v>
      </c>
      <c r="O1457" s="28"/>
      <c r="Q1457" s="9" t="str">
        <f t="shared" si="67"/>
        <v xml:space="preserve">						{"87842","NR CNIC F&amp;E SERV C (NOSC JACKSONVILLE FL)"},</v>
      </c>
      <c r="R1457" s="9" t="str">
        <f t="shared" si="68"/>
        <v>insert into FTS_rui_codes (suggest_text_1, suggest_text_2, source) values ("87842","NR CNIC F&amp;E SERV C (NOSC JACKSONVILLE FL)","RESFOR N12 (07APR2021) and Re-Title List");</v>
      </c>
    </row>
    <row r="1458" spans="1:18" ht="32" x14ac:dyDescent="0.2">
      <c r="A1458" s="10" t="s">
        <v>3194</v>
      </c>
      <c r="B1458" s="10" t="s">
        <v>1749</v>
      </c>
      <c r="C1458" s="65">
        <v>87843</v>
      </c>
      <c r="D1458" s="10" t="s">
        <v>1873</v>
      </c>
      <c r="E1458" s="59">
        <f t="shared" si="66"/>
        <v>87843</v>
      </c>
      <c r="F1458" s="10" t="s">
        <v>1874</v>
      </c>
      <c r="G1458" s="59" t="str">
        <f>+VLOOKUP(C1458,'Unit Retitle List'!$A$2:$C$1045,3,FALSE)</f>
        <v>NR DESRON 40</v>
      </c>
      <c r="H1458" s="10" t="str">
        <f>+IFERROR(VLOOKUP(C1458,'Unit Retitle List'!$A$2:$C$1045,3,FALSE),F1458)</f>
        <v>NR DESRON 40</v>
      </c>
      <c r="I1458" s="10" t="s">
        <v>1753</v>
      </c>
      <c r="J1458" s="10" t="s">
        <v>53</v>
      </c>
      <c r="K1458" s="10" t="s">
        <v>54</v>
      </c>
      <c r="L1458" s="10" t="s">
        <v>1754</v>
      </c>
      <c r="M1458" s="10" t="s">
        <v>1755</v>
      </c>
      <c r="O1458" s="29"/>
      <c r="Q1458" s="9" t="str">
        <f t="shared" si="67"/>
        <v xml:space="preserve">						{"87843","NR DESRON 40 (NOSC JACKSONVILLE FL)"},</v>
      </c>
      <c r="R1458" s="9" t="str">
        <f t="shared" si="68"/>
        <v>insert into FTS_rui_codes (suggest_text_1, suggest_text_2, source) values ("87843","NR DESRON 40 (NOSC JACKSONVILLE FL)","RESFOR N12 (07APR2021) and Re-Title List");</v>
      </c>
    </row>
    <row r="1459" spans="1:18" ht="32" x14ac:dyDescent="0.2">
      <c r="A1459" s="10" t="s">
        <v>3194</v>
      </c>
      <c r="B1459" s="10" t="s">
        <v>865</v>
      </c>
      <c r="C1459" s="65">
        <v>87845</v>
      </c>
      <c r="D1459" s="10" t="s">
        <v>882</v>
      </c>
      <c r="E1459" s="59">
        <f t="shared" si="66"/>
        <v>87845</v>
      </c>
      <c r="F1459" s="10" t="s">
        <v>882</v>
      </c>
      <c r="G1459" s="59" t="e">
        <f>+VLOOKUP(C1459,'Unit Retitle List'!$A$2:$C$1045,3,FALSE)</f>
        <v>#N/A</v>
      </c>
      <c r="H1459" s="10" t="str">
        <f>+IFERROR(VLOOKUP(C1459,'Unit Retitle List'!$A$2:$C$1045,3,FALSE),F1459)</f>
        <v>NR TRAWING 2 RC</v>
      </c>
      <c r="I1459" s="10" t="s">
        <v>867</v>
      </c>
      <c r="J1459" s="10" t="s">
        <v>868</v>
      </c>
      <c r="K1459" s="10" t="s">
        <v>18</v>
      </c>
      <c r="L1459" s="10" t="s">
        <v>869</v>
      </c>
      <c r="M1459" s="10" t="s">
        <v>870</v>
      </c>
      <c r="O1459" s="26"/>
      <c r="Q1459" s="9" t="str">
        <f t="shared" si="67"/>
        <v xml:space="preserve">						{"87845","NR TRAWING 2 RC (NOSC CORPUS CHRISTI TX)"},</v>
      </c>
      <c r="R1459" s="9" t="str">
        <f t="shared" si="68"/>
        <v>insert into FTS_rui_codes (suggest_text_1, suggest_text_2, source) values ("87845","NR TRAWING 2 RC (NOSC CORPUS CHRISTI TX)","RESFOR N12 (07APR2021) and Re-Title List");</v>
      </c>
    </row>
    <row r="1460" spans="1:18" ht="32" x14ac:dyDescent="0.2">
      <c r="A1460" s="10" t="s">
        <v>3194</v>
      </c>
      <c r="B1460" s="10" t="s">
        <v>2302</v>
      </c>
      <c r="C1460" s="65">
        <v>87853</v>
      </c>
      <c r="D1460" s="10" t="s">
        <v>2303</v>
      </c>
      <c r="E1460" s="59">
        <f t="shared" si="66"/>
        <v>87853</v>
      </c>
      <c r="F1460" s="10" t="s">
        <v>2303</v>
      </c>
      <c r="G1460" s="59" t="e">
        <f>+VLOOKUP(C1460,'Unit Retitle List'!$A$2:$C$1045,3,FALSE)</f>
        <v>#N/A</v>
      </c>
      <c r="H1460" s="10" t="str">
        <f>+IFERROR(VLOOKUP(C1460,'Unit Retitle List'!$A$2:$C$1045,3,FALSE),F1460)</f>
        <v>NR TRAWING 1 RC</v>
      </c>
      <c r="I1460" s="10" t="s">
        <v>2304</v>
      </c>
      <c r="J1460" s="10" t="s">
        <v>2305</v>
      </c>
      <c r="K1460" s="10" t="s">
        <v>1494</v>
      </c>
      <c r="L1460" s="10" t="s">
        <v>2306</v>
      </c>
      <c r="M1460" s="10" t="s">
        <v>2307</v>
      </c>
      <c r="Q1460" s="9" t="str">
        <f t="shared" si="67"/>
        <v xml:space="preserve">						{"87853","NR TRAWING 1 RC (NOSC MERIDIAN MS)"},</v>
      </c>
      <c r="R1460" s="9" t="str">
        <f t="shared" si="68"/>
        <v>insert into FTS_rui_codes (suggest_text_1, suggest_text_2, source) values ("87853","NR TRAWING 1 RC (NOSC MERIDIAN MS)","RESFOR N12 (07APR2021) and Re-Title List");</v>
      </c>
    </row>
    <row r="1461" spans="1:18" ht="32" x14ac:dyDescent="0.2">
      <c r="A1461" s="10" t="s">
        <v>3194</v>
      </c>
      <c r="B1461" s="10" t="s">
        <v>2543</v>
      </c>
      <c r="C1461" s="65">
        <v>87858</v>
      </c>
      <c r="D1461" s="10" t="s">
        <v>2570</v>
      </c>
      <c r="E1461" s="59">
        <f t="shared" si="66"/>
        <v>87858</v>
      </c>
      <c r="F1461" s="10" t="s">
        <v>2571</v>
      </c>
      <c r="G1461" s="59" t="e">
        <f>+VLOOKUP(C1461,'Unit Retitle List'!$A$2:$C$1045,3,FALSE)</f>
        <v>#N/A</v>
      </c>
      <c r="H1461" s="10" t="str">
        <f>+IFERROR(VLOOKUP(C1461,'Unit Retitle List'!$A$2:$C$1045,3,FALSE),F1461)</f>
        <v>NR JICCENT DET 0708</v>
      </c>
      <c r="I1461" s="10" t="s">
        <v>2546</v>
      </c>
      <c r="J1461" s="10" t="s">
        <v>2547</v>
      </c>
      <c r="K1461" s="10" t="s">
        <v>2548</v>
      </c>
      <c r="L1461" s="10" t="s">
        <v>2549</v>
      </c>
      <c r="M1461" s="10" t="s">
        <v>2550</v>
      </c>
      <c r="Q1461" s="9" t="str">
        <f t="shared" si="67"/>
        <v xml:space="preserve">						{"87858","NR JICCENT DET 0708 (NOSC NEW ORLEANS LA)"},</v>
      </c>
      <c r="R1461" s="9" t="str">
        <f t="shared" si="68"/>
        <v>insert into FTS_rui_codes (suggest_text_1, suggest_text_2, source) values ("87858","NR JICCENT DET 0708 (NOSC NEW ORLEANS LA)","RESFOR N12 (07APR2021) and Re-Title List");</v>
      </c>
    </row>
    <row r="1462" spans="1:18" ht="32" x14ac:dyDescent="0.2">
      <c r="A1462" s="10" t="s">
        <v>3194</v>
      </c>
      <c r="B1462" s="10" t="s">
        <v>4428</v>
      </c>
      <c r="C1462" s="65">
        <v>87875</v>
      </c>
      <c r="D1462" s="10" t="s">
        <v>4558</v>
      </c>
      <c r="E1462" s="59">
        <f t="shared" si="66"/>
        <v>87875</v>
      </c>
      <c r="F1462" s="10" t="s">
        <v>4559</v>
      </c>
      <c r="G1462" s="59" t="str">
        <f>+VLOOKUP(C1462,'Unit Retitle List'!$A$2:$C$1045,3,FALSE)</f>
        <v>NR OPNAV</v>
      </c>
      <c r="H1462" s="10" t="str">
        <f>+IFERROR(VLOOKUP(C1462,'Unit Retitle List'!$A$2:$C$1045,3,FALSE),F1462)</f>
        <v>NR OPNAV</v>
      </c>
      <c r="I1462" s="10" t="s">
        <v>4431</v>
      </c>
      <c r="J1462" s="10" t="s">
        <v>4432</v>
      </c>
      <c r="K1462" s="10" t="s">
        <v>298</v>
      </c>
      <c r="L1462" s="10" t="s">
        <v>4433</v>
      </c>
      <c r="M1462" s="10" t="s">
        <v>4434</v>
      </c>
      <c r="Q1462" s="9" t="str">
        <f t="shared" si="67"/>
        <v xml:space="preserve">						{"87875","NR OPNAV (NOSC WASHINGTON DC)"},</v>
      </c>
      <c r="R1462" s="9" t="str">
        <f t="shared" si="68"/>
        <v>insert into FTS_rui_codes (suggest_text_1, suggest_text_2, source) values ("87875","NR OPNAV (NOSC WASHINGTON DC)","RESFOR N12 (07APR2021) and Re-Title List");</v>
      </c>
    </row>
    <row r="1463" spans="1:18" ht="32" x14ac:dyDescent="0.2">
      <c r="A1463" s="10" t="s">
        <v>3194</v>
      </c>
      <c r="B1463" s="10" t="s">
        <v>4428</v>
      </c>
      <c r="C1463" s="65">
        <v>87939</v>
      </c>
      <c r="D1463" s="10" t="s">
        <v>4555</v>
      </c>
      <c r="E1463" s="59">
        <f t="shared" si="66"/>
        <v>87939</v>
      </c>
      <c r="F1463" s="10" t="s">
        <v>4556</v>
      </c>
      <c r="G1463" s="59" t="str">
        <f>+VLOOKUP(C1463,'Unit Retitle List'!$A$2:$C$1045,3,FALSE)</f>
        <v>NR BROOKS WAS</v>
      </c>
      <c r="H1463" s="10" t="str">
        <f>+IFERROR(VLOOKUP(C1463,'Unit Retitle List'!$A$2:$C$1045,3,FALSE),F1463)</f>
        <v>NR BROOKS WAS</v>
      </c>
      <c r="I1463" s="10" t="s">
        <v>4431</v>
      </c>
      <c r="J1463" s="10" t="s">
        <v>4432</v>
      </c>
      <c r="K1463" s="10" t="s">
        <v>298</v>
      </c>
      <c r="L1463" s="10" t="s">
        <v>4557</v>
      </c>
      <c r="M1463" s="10" t="s">
        <v>4434</v>
      </c>
      <c r="Q1463" s="9" t="str">
        <f t="shared" si="67"/>
        <v xml:space="preserve">						{"87939","NR BROOKS WAS (NOSC WASHINGTON DC)"},</v>
      </c>
      <c r="R1463" s="9" t="str">
        <f t="shared" si="68"/>
        <v>insert into FTS_rui_codes (suggest_text_1, suggest_text_2, source) values ("87939","NR BROOKS WAS (NOSC WASHINGTON DC)","RESFOR N12 (07APR2021) and Re-Title List");</v>
      </c>
    </row>
    <row r="1464" spans="1:18" ht="32" x14ac:dyDescent="0.2">
      <c r="A1464" s="10" t="s">
        <v>3194</v>
      </c>
      <c r="B1464" s="7" t="s">
        <v>959</v>
      </c>
      <c r="C1464" s="66">
        <v>87971</v>
      </c>
      <c r="D1464" s="7" t="s">
        <v>1003</v>
      </c>
      <c r="E1464" s="59">
        <f t="shared" si="66"/>
        <v>87971</v>
      </c>
      <c r="F1464" s="7" t="s">
        <v>1004</v>
      </c>
      <c r="G1464" s="59" t="e">
        <f>+VLOOKUP(C1464,'Unit Retitle List'!$A$2:$C$1045,3,FALSE)</f>
        <v>#N/A</v>
      </c>
      <c r="H1464" s="10" t="str">
        <f>+IFERROR(VLOOKUP(C1464,'Unit Retitle List'!$A$2:$C$1045,3,FALSE),F1464)</f>
        <v>NR SURGEMAIN DETROIT</v>
      </c>
      <c r="I1464" s="7" t="s">
        <v>962</v>
      </c>
      <c r="J1464" s="7" t="s">
        <v>963</v>
      </c>
      <c r="K1464" s="7" t="s">
        <v>399</v>
      </c>
      <c r="L1464" s="7" t="s">
        <v>964</v>
      </c>
      <c r="M1464" s="7" t="s">
        <v>965</v>
      </c>
      <c r="Q1464" s="9" t="str">
        <f t="shared" si="67"/>
        <v xml:space="preserve">						{"87971","NR SURGEMAIN DETROIT (NOSC DETROIT MI)"},</v>
      </c>
      <c r="R1464" s="9" t="str">
        <f t="shared" si="68"/>
        <v>insert into FTS_rui_codes (suggest_text_1, suggest_text_2, source) values ("87971","NR SURGEMAIN DETROIT (NOSC DETROIT MI)","RESFOR N12 (07APR2021) and Re-Title List");</v>
      </c>
    </row>
    <row r="1465" spans="1:18" ht="32" x14ac:dyDescent="0.2">
      <c r="A1465" s="10" t="s">
        <v>3194</v>
      </c>
      <c r="B1465" s="10" t="s">
        <v>4428</v>
      </c>
      <c r="C1465" s="65">
        <v>87987</v>
      </c>
      <c r="D1465" s="10" t="s">
        <v>4553</v>
      </c>
      <c r="E1465" s="59">
        <f t="shared" si="66"/>
        <v>87987</v>
      </c>
      <c r="F1465" s="10" t="s">
        <v>4554</v>
      </c>
      <c r="G1465" s="59" t="str">
        <f>+VLOOKUP(C1465,'Unit Retitle List'!$A$2:$C$1045,3,FALSE)</f>
        <v>NR CNO FLT R&amp;L</v>
      </c>
      <c r="H1465" s="10" t="str">
        <f>+IFERROR(VLOOKUP(C1465,'Unit Retitle List'!$A$2:$C$1045,3,FALSE),F1465)</f>
        <v>NR CNO FLT R&amp;L</v>
      </c>
      <c r="I1465" s="10" t="s">
        <v>4431</v>
      </c>
      <c r="J1465" s="10" t="s">
        <v>4432</v>
      </c>
      <c r="K1465" s="10" t="s">
        <v>298</v>
      </c>
      <c r="L1465" s="10" t="s">
        <v>4433</v>
      </c>
      <c r="M1465" s="10" t="s">
        <v>4434</v>
      </c>
      <c r="O1465" s="17"/>
      <c r="Q1465" s="9" t="str">
        <f t="shared" si="67"/>
        <v xml:space="preserve">						{"87987","NR CNO FLT R&amp;L (NOSC WASHINGTON DC)"},</v>
      </c>
      <c r="R1465" s="9" t="str">
        <f t="shared" si="68"/>
        <v>insert into FTS_rui_codes (suggest_text_1, suggest_text_2, source) values ("87987","NR CNO FLT R&amp;L (NOSC WASHINGTON DC)","RESFOR N12 (07APR2021) and Re-Title List");</v>
      </c>
    </row>
    <row r="1466" spans="1:18" ht="32" x14ac:dyDescent="0.2">
      <c r="A1466" s="10" t="s">
        <v>3194</v>
      </c>
      <c r="B1466" s="10" t="s">
        <v>2328</v>
      </c>
      <c r="C1466" s="65">
        <v>87992</v>
      </c>
      <c r="D1466" s="10" t="s">
        <v>2369</v>
      </c>
      <c r="E1466" s="59">
        <f t="shared" si="66"/>
        <v>87992</v>
      </c>
      <c r="F1466" s="10" t="s">
        <v>2370</v>
      </c>
      <c r="G1466" s="59" t="e">
        <f>+VLOOKUP(C1466,'Unit Retitle List'!$A$2:$C$1045,3,FALSE)</f>
        <v>#N/A</v>
      </c>
      <c r="H1466" s="10" t="str">
        <f>+IFERROR(VLOOKUP(C1466,'Unit Retitle List'!$A$2:$C$1045,3,FALSE),F1466)</f>
        <v>NR 4TH CIVIL AFFAIRS GROUP</v>
      </c>
      <c r="I1466" s="10" t="s">
        <v>2344</v>
      </c>
      <c r="J1466" s="10" t="s">
        <v>2333</v>
      </c>
      <c r="K1466" s="10" t="s">
        <v>54</v>
      </c>
      <c r="L1466" s="10" t="s">
        <v>2345</v>
      </c>
      <c r="M1466" s="10" t="s">
        <v>2335</v>
      </c>
      <c r="N1466" s="31"/>
      <c r="O1466" s="32"/>
      <c r="P1466" s="31"/>
      <c r="Q1466" s="9" t="str">
        <f t="shared" si="67"/>
        <v xml:space="preserve">						{"87992","NR 4TH CIVIL AFFAIRS GROUP (NOSC MIAMI FL)"},</v>
      </c>
      <c r="R1466" s="9" t="str">
        <f t="shared" si="68"/>
        <v>insert into FTS_rui_codes (suggest_text_1, suggest_text_2, source) values ("87992","NR 4TH CIVIL AFFAIRS GROUP (NOSC MIAMI FL)","RESFOR N12 (07APR2021) and Re-Title List");</v>
      </c>
    </row>
    <row r="1467" spans="1:18" ht="32" x14ac:dyDescent="0.2">
      <c r="A1467" s="10" t="s">
        <v>3194</v>
      </c>
      <c r="B1467" s="10" t="s">
        <v>649</v>
      </c>
      <c r="C1467" s="65">
        <v>87995</v>
      </c>
      <c r="D1467" s="10" t="s">
        <v>716</v>
      </c>
      <c r="E1467" s="59">
        <f t="shared" si="66"/>
        <v>87995</v>
      </c>
      <c r="F1467" s="10" t="s">
        <v>717</v>
      </c>
      <c r="G1467" s="59" t="str">
        <f>+VLOOKUP(C1467,'Unit Retitle List'!$A$2:$C$1045,3,FALSE)</f>
        <v>NR NIFR NORTH MIN</v>
      </c>
      <c r="H1467" s="10" t="str">
        <f>+IFERROR(VLOOKUP(C1467,'Unit Retitle List'!$A$2:$C$1045,3,FALSE),F1467)</f>
        <v>NR NIFR NORTH MIN</v>
      </c>
      <c r="I1467" s="10" t="s">
        <v>652</v>
      </c>
      <c r="J1467" s="10" t="s">
        <v>653</v>
      </c>
      <c r="K1467" s="10" t="s">
        <v>654</v>
      </c>
      <c r="L1467" s="10" t="s">
        <v>655</v>
      </c>
      <c r="M1467" s="10" t="s">
        <v>656</v>
      </c>
      <c r="Q1467" s="9" t="str">
        <f t="shared" si="67"/>
        <v xml:space="preserve">						{"87995","NR NIFR NORTH MIN (NOSC CHICAGO IL)"},</v>
      </c>
      <c r="R1467" s="9" t="str">
        <f t="shared" si="68"/>
        <v>insert into FTS_rui_codes (suggest_text_1, suggest_text_2, source) values ("87995","NR NIFR NORTH MIN (NOSC CHICAGO IL)","RESFOR N12 (07APR2021) and Re-Title List");</v>
      </c>
    </row>
    <row r="1468" spans="1:18" ht="32" x14ac:dyDescent="0.2">
      <c r="A1468" s="10" t="s">
        <v>3194</v>
      </c>
      <c r="B1468" s="10" t="s">
        <v>4072</v>
      </c>
      <c r="C1468" s="65">
        <v>88006</v>
      </c>
      <c r="D1468" s="10" t="s">
        <v>4073</v>
      </c>
      <c r="E1468" s="59">
        <f t="shared" si="66"/>
        <v>88006</v>
      </c>
      <c r="F1468" s="10" t="s">
        <v>4074</v>
      </c>
      <c r="G1468" s="59" t="e">
        <f>+VLOOKUP(C1468,'Unit Retitle List'!$A$2:$C$1045,3,FALSE)</f>
        <v>#N/A</v>
      </c>
      <c r="H1468" s="10" t="str">
        <f>+IFERROR(VLOOKUP(C1468,'Unit Retitle List'!$A$2:$C$1045,3,FALSE),F1468)</f>
        <v>NR TRANSCOM JIOC 0113</v>
      </c>
      <c r="I1468" s="10" t="s">
        <v>4075</v>
      </c>
      <c r="J1468" s="10" t="s">
        <v>4076</v>
      </c>
      <c r="K1468" s="10" t="s">
        <v>1901</v>
      </c>
      <c r="L1468" s="10" t="s">
        <v>4077</v>
      </c>
      <c r="M1468" s="10" t="s">
        <v>4078</v>
      </c>
      <c r="Q1468" s="9" t="str">
        <f t="shared" si="67"/>
        <v xml:space="preserve">						{"88006","NR TRANSCOM JIOC 0113 (NOSC ST LOUIS MO)"},</v>
      </c>
      <c r="R1468" s="9" t="str">
        <f t="shared" si="68"/>
        <v>insert into FTS_rui_codes (suggest_text_1, suggest_text_2, source) values ("88006","NR TRANSCOM JIOC 0113 (NOSC ST LOUIS MO)","RESFOR N12 (07APR2021) and Re-Title List");</v>
      </c>
    </row>
    <row r="1469" spans="1:18" ht="32" x14ac:dyDescent="0.2">
      <c r="A1469" s="10" t="s">
        <v>3194</v>
      </c>
      <c r="B1469" s="10" t="s">
        <v>4803</v>
      </c>
      <c r="C1469" s="65">
        <v>88031</v>
      </c>
      <c r="D1469" s="10" t="s">
        <v>4814</v>
      </c>
      <c r="E1469" s="59">
        <f t="shared" si="66"/>
        <v>88031</v>
      </c>
      <c r="F1469" s="10" t="s">
        <v>4815</v>
      </c>
      <c r="G1469" s="59" t="e">
        <f>+VLOOKUP(C1469,'Unit Retitle List'!$A$2:$C$1045,3,FALSE)</f>
        <v>#N/A</v>
      </c>
      <c r="H1469" s="10" t="str">
        <f>+IFERROR(VLOOKUP(C1469,'Unit Retitle List'!$A$2:$C$1045,3,FALSE),F1469)</f>
        <v>NR LOGISTICS SPT UNIT 18</v>
      </c>
      <c r="I1469" s="10" t="s">
        <v>4806</v>
      </c>
      <c r="J1469" s="10" t="s">
        <v>2735</v>
      </c>
      <c r="K1469" s="10" t="s">
        <v>26</v>
      </c>
      <c r="L1469" s="10" t="s">
        <v>4807</v>
      </c>
      <c r="M1469" s="10" t="s">
        <v>4808</v>
      </c>
      <c r="Q1469" s="9" t="str">
        <f t="shared" si="67"/>
        <v xml:space="preserve">						{"88031","NR LOGISTICS SPT UNIT 18 (SEAL TEAM EIGHTEEN)"},</v>
      </c>
      <c r="R1469" s="9" t="str">
        <f t="shared" si="68"/>
        <v>insert into FTS_rui_codes (suggest_text_1, suggest_text_2, source) values ("88031","NR LOGISTICS SPT UNIT 18 (SEAL TEAM EIGHTEEN)","RESFOR N12 (07APR2021) and Re-Title List");</v>
      </c>
    </row>
    <row r="1470" spans="1:18" ht="32" x14ac:dyDescent="0.2">
      <c r="A1470" s="10" t="s">
        <v>3194</v>
      </c>
      <c r="B1470" s="10" t="s">
        <v>4132</v>
      </c>
      <c r="C1470" s="65">
        <v>88093</v>
      </c>
      <c r="D1470" s="10" t="s">
        <v>4155</v>
      </c>
      <c r="E1470" s="59">
        <f t="shared" si="66"/>
        <v>88093</v>
      </c>
      <c r="F1470" s="10" t="s">
        <v>4155</v>
      </c>
      <c r="G1470" s="59" t="e">
        <f>+VLOOKUP(C1470,'Unit Retitle List'!$A$2:$C$1045,3,FALSE)</f>
        <v>#N/A</v>
      </c>
      <c r="H1470" s="10" t="str">
        <f>+IFERROR(VLOOKUP(C1470,'Unit Retitle List'!$A$2:$C$1045,3,FALSE),F1470)</f>
        <v>NR DIAHQ 0797</v>
      </c>
      <c r="I1470" s="10" t="s">
        <v>4135</v>
      </c>
      <c r="J1470" s="10" t="s">
        <v>4136</v>
      </c>
      <c r="K1470" s="10" t="s">
        <v>514</v>
      </c>
      <c r="L1470" s="10" t="s">
        <v>4137</v>
      </c>
      <c r="M1470" s="10" t="s">
        <v>4138</v>
      </c>
      <c r="O1470" s="38"/>
      <c r="Q1470" s="9" t="str">
        <f t="shared" si="67"/>
        <v xml:space="preserve">						{"88093","NR DIAHQ 0797 (NOSC SYRACUSE NY)"},</v>
      </c>
      <c r="R1470" s="9" t="str">
        <f t="shared" si="68"/>
        <v>insert into FTS_rui_codes (suggest_text_1, suggest_text_2, source) values ("88093","NR DIAHQ 0797 (NOSC SYRACUSE NY)","RESFOR N12 (07APR2021) and Re-Title List");</v>
      </c>
    </row>
    <row r="1471" spans="1:18" ht="32" x14ac:dyDescent="0.2">
      <c r="A1471" s="10" t="s">
        <v>3194</v>
      </c>
      <c r="B1471" s="10" t="s">
        <v>237</v>
      </c>
      <c r="C1471" s="65">
        <v>88111</v>
      </c>
      <c r="D1471" s="10" t="s">
        <v>238</v>
      </c>
      <c r="E1471" s="59">
        <f t="shared" si="66"/>
        <v>88111</v>
      </c>
      <c r="F1471" s="10" t="s">
        <v>239</v>
      </c>
      <c r="G1471" s="59" t="e">
        <f>+VLOOKUP(C1471,'Unit Retitle List'!$A$2:$C$1045,3,FALSE)</f>
        <v>#N/A</v>
      </c>
      <c r="H1471" s="10" t="str">
        <f>+IFERROR(VLOOKUP(C1471,'Unit Retitle List'!$A$2:$C$1045,3,FALSE),F1471)</f>
        <v>NR NSW DETACHMENT TEXAS</v>
      </c>
      <c r="I1471" s="10" t="s">
        <v>240</v>
      </c>
      <c r="J1471" s="10" t="s">
        <v>241</v>
      </c>
      <c r="K1471" s="10" t="s">
        <v>18</v>
      </c>
      <c r="L1471" s="10" t="s">
        <v>242</v>
      </c>
      <c r="M1471" s="10" t="s">
        <v>243</v>
      </c>
      <c r="Q1471" s="9" t="str">
        <f t="shared" si="67"/>
        <v xml:space="preserve">						{"88111","NR NSW DETACHMENT TEXAS (NOSC AUSTIN TX)"},</v>
      </c>
      <c r="R1471" s="9" t="str">
        <f t="shared" si="68"/>
        <v>insert into FTS_rui_codes (suggest_text_1, suggest_text_2, source) values ("88111","NR NSW DETACHMENT TEXAS (NOSC AUSTIN TX)","RESFOR N12 (07APR2021) and Re-Title List");</v>
      </c>
    </row>
    <row r="1472" spans="1:18" ht="32" x14ac:dyDescent="0.2">
      <c r="A1472" s="10" t="s">
        <v>3194</v>
      </c>
      <c r="B1472" s="10" t="s">
        <v>142</v>
      </c>
      <c r="C1472" s="65">
        <v>88127</v>
      </c>
      <c r="D1472" s="10" t="s">
        <v>203</v>
      </c>
      <c r="E1472" s="59">
        <f t="shared" si="66"/>
        <v>88127</v>
      </c>
      <c r="F1472" s="10" t="s">
        <v>203</v>
      </c>
      <c r="G1472" s="59" t="e">
        <f>+VLOOKUP(C1472,'Unit Retitle List'!$A$2:$C$1045,3,FALSE)</f>
        <v>#N/A</v>
      </c>
      <c r="H1472" s="10" t="str">
        <f>+IFERROR(VLOOKUP(C1472,'Unit Retitle List'!$A$2:$C$1045,3,FALSE),F1472)</f>
        <v>NR 4DB 24DC (-)</v>
      </c>
      <c r="I1472" s="10" t="s">
        <v>145</v>
      </c>
      <c r="J1472" s="10" t="s">
        <v>146</v>
      </c>
      <c r="K1472" s="10" t="s">
        <v>147</v>
      </c>
      <c r="L1472" s="10" t="s">
        <v>148</v>
      </c>
      <c r="M1472" s="10" t="s">
        <v>149</v>
      </c>
      <c r="Q1472" s="9" t="str">
        <f t="shared" si="67"/>
        <v xml:space="preserve">						{"88127","NR 4DB 24DC (-) (NOSC ATLANTA GA)"},</v>
      </c>
      <c r="R1472" s="9" t="str">
        <f t="shared" si="68"/>
        <v>insert into FTS_rui_codes (suggest_text_1, suggest_text_2, source) values ("88127","NR 4DB 24DC (-) (NOSC ATLANTA GA)","RESFOR N12 (07APR2021) and Re-Title List");</v>
      </c>
    </row>
    <row r="1473" spans="1:18" ht="32" x14ac:dyDescent="0.2">
      <c r="A1473" s="10" t="s">
        <v>3194</v>
      </c>
      <c r="B1473" s="10" t="s">
        <v>1196</v>
      </c>
      <c r="C1473" s="65">
        <v>88128</v>
      </c>
      <c r="D1473" s="10" t="s">
        <v>1240</v>
      </c>
      <c r="E1473" s="59">
        <f t="shared" si="66"/>
        <v>88128</v>
      </c>
      <c r="F1473" s="10" t="s">
        <v>1240</v>
      </c>
      <c r="G1473" s="59" t="e">
        <f>+VLOOKUP(C1473,'Unit Retitle List'!$A$2:$C$1045,3,FALSE)</f>
        <v>#N/A</v>
      </c>
      <c r="H1473" s="10" t="str">
        <f>+IFERROR(VLOOKUP(C1473,'Unit Retitle List'!$A$2:$C$1045,3,FALSE),F1473)</f>
        <v>NR 4DB 14DC (-)</v>
      </c>
      <c r="I1473" s="10" t="s">
        <v>1206</v>
      </c>
      <c r="J1473" s="10" t="s">
        <v>1200</v>
      </c>
      <c r="K1473" s="10" t="s">
        <v>1011</v>
      </c>
      <c r="L1473" s="10" t="s">
        <v>1217</v>
      </c>
      <c r="M1473" s="10" t="s">
        <v>1202</v>
      </c>
      <c r="O1473" s="17"/>
      <c r="Q1473" s="9" t="str">
        <f t="shared" si="67"/>
        <v xml:space="preserve">						{"88128","NR 4DB 14DC (-) (NOSC FT DIX NJ)"},</v>
      </c>
      <c r="R1473" s="9" t="str">
        <f t="shared" si="68"/>
        <v>insert into FTS_rui_codes (suggest_text_1, suggest_text_2, source) values ("88128","NR 4DB 14DC (-) (NOSC FT DIX NJ)","RESFOR N12 (07APR2021) and Re-Title List");</v>
      </c>
    </row>
    <row r="1474" spans="1:18" ht="32" x14ac:dyDescent="0.2">
      <c r="A1474" s="10" t="s">
        <v>3194</v>
      </c>
      <c r="B1474" s="10" t="s">
        <v>2398</v>
      </c>
      <c r="C1474" s="65">
        <v>88142</v>
      </c>
      <c r="D1474" s="10" t="s">
        <v>2429</v>
      </c>
      <c r="E1474" s="59">
        <f t="shared" si="66"/>
        <v>88142</v>
      </c>
      <c r="F1474" s="11" t="s">
        <v>2430</v>
      </c>
      <c r="G1474" s="59" t="str">
        <f>+VLOOKUP(C1474,'Unit Retitle List'!$A$2:$C$1045,3,FALSE)</f>
        <v>NR NTAG MIN</v>
      </c>
      <c r="H1474" s="10" t="str">
        <f>+IFERROR(VLOOKUP(C1474,'Unit Retitle List'!$A$2:$C$1045,3,FALSE),F1474)</f>
        <v>NR NTAG MIN</v>
      </c>
      <c r="I1474" s="10" t="s">
        <v>2401</v>
      </c>
      <c r="J1474" s="10" t="s">
        <v>2402</v>
      </c>
      <c r="K1474" s="10" t="s">
        <v>2403</v>
      </c>
      <c r="L1474" s="10" t="s">
        <v>2404</v>
      </c>
      <c r="M1474" s="10" t="s">
        <v>2405</v>
      </c>
      <c r="Q1474" s="9" t="str">
        <f t="shared" si="67"/>
        <v xml:space="preserve">						{"88142","NR NTAG MIN (NOSC MINNEAPOLIS MN)"},</v>
      </c>
      <c r="R1474" s="9" t="str">
        <f t="shared" si="68"/>
        <v>insert into FTS_rui_codes (suggest_text_1, suggest_text_2, source) values ("88142","NR NTAG MIN (NOSC MINNEAPOLIS MN)","RESFOR N12 (07APR2021) and Re-Title List");</v>
      </c>
    </row>
    <row r="1475" spans="1:18" ht="32" x14ac:dyDescent="0.2">
      <c r="A1475" s="10" t="s">
        <v>291</v>
      </c>
      <c r="B1475" s="10" t="s">
        <v>4159</v>
      </c>
      <c r="C1475" s="65">
        <v>88146</v>
      </c>
      <c r="D1475" s="10" t="s">
        <v>4179</v>
      </c>
      <c r="E1475" s="59">
        <f t="shared" ref="E1475:E1538" si="69">+IF(LEN(C1475)&lt;=4,_xlfn.CONCAT("0",C1475),C1475)</f>
        <v>88146</v>
      </c>
      <c r="F1475" s="10" t="s">
        <v>4179</v>
      </c>
      <c r="G1475" s="59" t="e">
        <f>+VLOOKUP(C1475,'Unit Retitle List'!$A$2:$C$1045,3,FALSE)</f>
        <v>#N/A</v>
      </c>
      <c r="H1475" s="10" t="str">
        <f>+IFERROR(VLOOKUP(C1475,'Unit Retitle List'!$A$2:$C$1045,3,FALSE),F1475)</f>
        <v>NR CNE-C6F DET 108</v>
      </c>
      <c r="I1475" s="10" t="s">
        <v>4163</v>
      </c>
      <c r="J1475" s="10" t="s">
        <v>4164</v>
      </c>
      <c r="K1475" s="10" t="s">
        <v>54</v>
      </c>
      <c r="L1475" s="10" t="s">
        <v>4165</v>
      </c>
      <c r="M1475" s="10" t="s">
        <v>4166</v>
      </c>
      <c r="Q1475" s="9" t="str">
        <f t="shared" ref="Q1475:Q1538" si="70">+_xlfn.CONCAT("						{""",E1475,""",""",H1475," (",B1475,")""},")</f>
        <v xml:space="preserve">						{"88146","NR CNE-C6F DET 108 (NOSC TALLAHASSEE FL)"},</v>
      </c>
      <c r="R1475" s="9" t="str">
        <f t="shared" ref="R1475:R1538" si="71">+_xlfn.CONCAT("insert into FTS_rui_codes (suggest_text_1, suggest_text_2, source) values (""",E1475,""",""",H1475," (",B1475,")"",""RESFOR N12 (07APR2021) and Re-Title List"");")</f>
        <v>insert into FTS_rui_codes (suggest_text_1, suggest_text_2, source) values ("88146","NR CNE-C6F DET 108 (NOSC TALLAHASSEE FL)","RESFOR N12 (07APR2021) and Re-Title List");</v>
      </c>
    </row>
    <row r="1476" spans="1:18" ht="32" x14ac:dyDescent="0.2">
      <c r="A1476" s="10" t="s">
        <v>291</v>
      </c>
      <c r="B1476" s="10" t="s">
        <v>610</v>
      </c>
      <c r="C1476" s="65">
        <v>88149</v>
      </c>
      <c r="D1476" s="10" t="s">
        <v>630</v>
      </c>
      <c r="E1476" s="59">
        <f t="shared" si="69"/>
        <v>88149</v>
      </c>
      <c r="F1476" s="10" t="s">
        <v>631</v>
      </c>
      <c r="G1476" s="59" t="e">
        <f>+VLOOKUP(C1476,'Unit Retitle List'!$A$2:$C$1045,3,FALSE)</f>
        <v>#N/A</v>
      </c>
      <c r="H1476" s="10" t="str">
        <f>+IFERROR(VLOOKUP(C1476,'Unit Retitle List'!$A$2:$C$1045,3,FALSE),F1476)</f>
        <v>NR SURGEMAIN CHATTANOOGA</v>
      </c>
      <c r="I1476" s="10" t="s">
        <v>614</v>
      </c>
      <c r="J1476" s="10" t="s">
        <v>615</v>
      </c>
      <c r="K1476" s="10" t="s">
        <v>616</v>
      </c>
      <c r="L1476" s="10" t="s">
        <v>620</v>
      </c>
      <c r="M1476" s="10" t="s">
        <v>618</v>
      </c>
      <c r="Q1476" s="9" t="str">
        <f t="shared" si="70"/>
        <v xml:space="preserve">						{"88149","NR SURGEMAIN CHATTANOOGA (NOSC CHATTANOOGA TN)"},</v>
      </c>
      <c r="R1476" s="9" t="str">
        <f t="shared" si="71"/>
        <v>insert into FTS_rui_codes (suggest_text_1, suggest_text_2, source) values ("88149","NR SURGEMAIN CHATTANOOGA (NOSC CHATTANOOGA TN)","RESFOR N12 (07APR2021) and Re-Title List");</v>
      </c>
    </row>
    <row r="1477" spans="1:18" ht="32" x14ac:dyDescent="0.2">
      <c r="A1477" s="10" t="s">
        <v>291</v>
      </c>
      <c r="B1477" s="10" t="s">
        <v>572</v>
      </c>
      <c r="C1477" s="65">
        <v>88152</v>
      </c>
      <c r="D1477" s="10" t="s">
        <v>601</v>
      </c>
      <c r="E1477" s="59">
        <f t="shared" si="69"/>
        <v>88152</v>
      </c>
      <c r="F1477" s="10" t="s">
        <v>602</v>
      </c>
      <c r="G1477" s="59" t="e">
        <f>+VLOOKUP(C1477,'Unit Retitle List'!$A$2:$C$1045,3,FALSE)</f>
        <v>#N/A</v>
      </c>
      <c r="H1477" s="10" t="str">
        <f>+IFERROR(VLOOKUP(C1477,'Unit Retitle List'!$A$2:$C$1045,3,FALSE),F1477)</f>
        <v>NR SURGEMAIN CHARLOTTE</v>
      </c>
      <c r="I1477" s="10" t="s">
        <v>583</v>
      </c>
      <c r="J1477" s="10" t="s">
        <v>576</v>
      </c>
      <c r="K1477" s="10" t="s">
        <v>577</v>
      </c>
      <c r="L1477" s="10" t="s">
        <v>584</v>
      </c>
      <c r="M1477" s="10" t="s">
        <v>579</v>
      </c>
      <c r="Q1477" s="9" t="str">
        <f t="shared" si="70"/>
        <v xml:space="preserve">						{"88152","NR SURGEMAIN CHARLOTTE (NOSC CHARLOTTE NC)"},</v>
      </c>
      <c r="R1477" s="9" t="str">
        <f t="shared" si="71"/>
        <v>insert into FTS_rui_codes (suggest_text_1, suggest_text_2, source) values ("88152","NR SURGEMAIN CHARLOTTE (NOSC CHARLOTTE NC)","RESFOR N12 (07APR2021) and Re-Title List");</v>
      </c>
    </row>
    <row r="1478" spans="1:18" ht="32" x14ac:dyDescent="0.2">
      <c r="A1478" s="10" t="s">
        <v>291</v>
      </c>
      <c r="B1478" s="10" t="s">
        <v>4428</v>
      </c>
      <c r="C1478" s="65">
        <v>88154</v>
      </c>
      <c r="D1478" s="10" t="s">
        <v>4545</v>
      </c>
      <c r="E1478" s="59">
        <f t="shared" si="69"/>
        <v>88154</v>
      </c>
      <c r="F1478" s="10" t="s">
        <v>4546</v>
      </c>
      <c r="G1478" s="59" t="str">
        <f>+VLOOKUP(C1478,'Unit Retitle List'!$A$2:$C$1045,3,FALSE)</f>
        <v>NR KIWC WAS</v>
      </c>
      <c r="H1478" s="10" t="str">
        <f>+IFERROR(VLOOKUP(C1478,'Unit Retitle List'!$A$2:$C$1045,3,FALSE),F1478)</f>
        <v>NR KIWC WAS</v>
      </c>
      <c r="I1478" s="10" t="s">
        <v>4431</v>
      </c>
      <c r="J1478" s="10" t="s">
        <v>4432</v>
      </c>
      <c r="K1478" s="10" t="s">
        <v>298</v>
      </c>
      <c r="L1478" s="10" t="s">
        <v>4433</v>
      </c>
      <c r="M1478" s="10" t="s">
        <v>4434</v>
      </c>
      <c r="O1478" s="40"/>
      <c r="Q1478" s="9" t="str">
        <f t="shared" si="70"/>
        <v xml:space="preserve">						{"88154","NR KIWC WAS (NOSC WASHINGTON DC)"},</v>
      </c>
      <c r="R1478" s="9" t="str">
        <f t="shared" si="71"/>
        <v>insert into FTS_rui_codes (suggest_text_1, suggest_text_2, source) values ("88154","NR KIWC WAS (NOSC WASHINGTON DC)","RESFOR N12 (07APR2021) and Re-Title List");</v>
      </c>
    </row>
    <row r="1479" spans="1:18" ht="32" x14ac:dyDescent="0.2">
      <c r="A1479" s="10" t="s">
        <v>291</v>
      </c>
      <c r="B1479" s="10" t="s">
        <v>4829</v>
      </c>
      <c r="C1479" s="65">
        <v>88157</v>
      </c>
      <c r="D1479" s="10" t="s">
        <v>4841</v>
      </c>
      <c r="E1479" s="59">
        <f t="shared" si="69"/>
        <v>88157</v>
      </c>
      <c r="F1479" s="10" t="s">
        <v>4842</v>
      </c>
      <c r="G1479" s="59" t="e">
        <f>+VLOOKUP(C1479,'Unit Retitle List'!$A$2:$C$1045,3,FALSE)</f>
        <v>#N/A</v>
      </c>
      <c r="H1479" s="10" t="str">
        <f>+IFERROR(VLOOKUP(C1479,'Unit Retitle List'!$A$2:$C$1045,3,FALSE),F1479)</f>
        <v>NR LOGISTICS SPT UNIT 17</v>
      </c>
      <c r="I1479" s="10" t="s">
        <v>4833</v>
      </c>
      <c r="J1479" s="10" t="s">
        <v>47</v>
      </c>
      <c r="K1479" s="10" t="s">
        <v>48</v>
      </c>
      <c r="L1479" s="10" t="s">
        <v>4834</v>
      </c>
      <c r="M1479" s="10" t="s">
        <v>4835</v>
      </c>
      <c r="Q1479" s="9" t="str">
        <f t="shared" si="70"/>
        <v xml:space="preserve">						{"88157","NR LOGISTICS SPT UNIT 17 (SEAL TEAM SEVENTEEN)"},</v>
      </c>
      <c r="R1479" s="9" t="str">
        <f t="shared" si="71"/>
        <v>insert into FTS_rui_codes (suggest_text_1, suggest_text_2, source) values ("88157","NR LOGISTICS SPT UNIT 17 (SEAL TEAM SEVENTEEN)","RESFOR N12 (07APR2021) and Re-Title List");</v>
      </c>
    </row>
    <row r="1480" spans="1:18" ht="32" x14ac:dyDescent="0.2">
      <c r="A1480" s="10" t="s">
        <v>291</v>
      </c>
      <c r="B1480" s="7" t="s">
        <v>2730</v>
      </c>
      <c r="C1480" s="66">
        <v>88159</v>
      </c>
      <c r="D1480" s="7" t="s">
        <v>2871</v>
      </c>
      <c r="E1480" s="59">
        <f t="shared" si="69"/>
        <v>88159</v>
      </c>
      <c r="F1480" s="7" t="s">
        <v>2871</v>
      </c>
      <c r="G1480" s="59" t="str">
        <f>+VLOOKUP(C1480,'Unit Retitle List'!$A$2:$C$1045,3,FALSE)</f>
        <v>NR NAVSUP WSS NOR</v>
      </c>
      <c r="H1480" s="10" t="str">
        <f>+IFERROR(VLOOKUP(C1480,'Unit Retitle List'!$A$2:$C$1045,3,FALSE),F1480)</f>
        <v>NR NAVSUP WSS NOR</v>
      </c>
      <c r="I1480" s="7" t="s">
        <v>2734</v>
      </c>
      <c r="J1480" s="7" t="s">
        <v>2735</v>
      </c>
      <c r="K1480" s="7" t="s">
        <v>26</v>
      </c>
      <c r="L1480" s="7" t="s">
        <v>2736</v>
      </c>
      <c r="M1480" s="7" t="s">
        <v>2737</v>
      </c>
      <c r="Q1480" s="9" t="str">
        <f t="shared" si="70"/>
        <v xml:space="preserve">						{"88159","NR NAVSUP WSS NOR (NOSC NORFOLK VA)"},</v>
      </c>
      <c r="R1480" s="9" t="str">
        <f t="shared" si="71"/>
        <v>insert into FTS_rui_codes (suggest_text_1, suggest_text_2, source) values ("88159","NR NAVSUP WSS NOR (NOSC NORFOLK VA)","RESFOR N12 (07APR2021) and Re-Title List");</v>
      </c>
    </row>
    <row r="1481" spans="1:18" ht="32" x14ac:dyDescent="0.2">
      <c r="A1481" s="10" t="s">
        <v>291</v>
      </c>
      <c r="B1481" s="7" t="s">
        <v>2730</v>
      </c>
      <c r="C1481" s="66">
        <v>88163</v>
      </c>
      <c r="D1481" s="7" t="s">
        <v>2872</v>
      </c>
      <c r="E1481" s="59">
        <f t="shared" si="69"/>
        <v>88163</v>
      </c>
      <c r="F1481" s="7" t="s">
        <v>2873</v>
      </c>
      <c r="G1481" s="59" t="str">
        <f>+VLOOKUP(C1481,'Unit Retitle List'!$A$2:$C$1045,3,FALSE)</f>
        <v>NR RSU NOR</v>
      </c>
      <c r="H1481" s="10" t="str">
        <f>+IFERROR(VLOOKUP(C1481,'Unit Retitle List'!$A$2:$C$1045,3,FALSE),F1481)</f>
        <v>NR RSU NOR</v>
      </c>
      <c r="I1481" s="7" t="s">
        <v>2734</v>
      </c>
      <c r="J1481" s="7" t="s">
        <v>2735</v>
      </c>
      <c r="K1481" s="7" t="s">
        <v>26</v>
      </c>
      <c r="L1481" s="7" t="s">
        <v>2736</v>
      </c>
      <c r="M1481" s="7" t="s">
        <v>2737</v>
      </c>
      <c r="Q1481" s="9" t="str">
        <f t="shared" si="70"/>
        <v xml:space="preserve">						{"88163","NR RSU NOR (NOSC NORFOLK VA)"},</v>
      </c>
      <c r="R1481" s="9" t="str">
        <f t="shared" si="71"/>
        <v>insert into FTS_rui_codes (suggest_text_1, suggest_text_2, source) values ("88163","NR RSU NOR (NOSC NORFOLK VA)","RESFOR N12 (07APR2021) and Re-Title List");</v>
      </c>
    </row>
    <row r="1482" spans="1:18" ht="32" x14ac:dyDescent="0.2">
      <c r="A1482" s="10" t="s">
        <v>291</v>
      </c>
      <c r="B1482" s="10" t="s">
        <v>2210</v>
      </c>
      <c r="C1482" s="65">
        <v>88165</v>
      </c>
      <c r="D1482" s="10" t="s">
        <v>2232</v>
      </c>
      <c r="E1482" s="59">
        <f t="shared" si="69"/>
        <v>88165</v>
      </c>
      <c r="F1482" s="10" t="s">
        <v>2233</v>
      </c>
      <c r="G1482" s="59" t="str">
        <f>+VLOOKUP(C1482,'Unit Retitle List'!$A$2:$C$1045,3,FALSE)</f>
        <v>NR TOC JAC MAN</v>
      </c>
      <c r="H1482" s="10" t="str">
        <f>+IFERROR(VLOOKUP(C1482,'Unit Retitle List'!$A$2:$C$1045,3,FALSE),F1482)</f>
        <v>NR TOC JAC MAN</v>
      </c>
      <c r="I1482" s="10" t="s">
        <v>2213</v>
      </c>
      <c r="J1482" s="10" t="s">
        <v>2214</v>
      </c>
      <c r="K1482" s="10" t="s">
        <v>2215</v>
      </c>
      <c r="L1482" s="10" t="s">
        <v>2216</v>
      </c>
      <c r="M1482" s="10" t="s">
        <v>2217</v>
      </c>
      <c r="Q1482" s="9" t="str">
        <f t="shared" si="70"/>
        <v xml:space="preserve">						{"88165","NR TOC JAC MAN (NOSC MANCHESTER NH)"},</v>
      </c>
      <c r="R1482" s="9" t="str">
        <f t="shared" si="71"/>
        <v>insert into FTS_rui_codes (suggest_text_1, suggest_text_2, source) values ("88165","NR TOC JAC MAN (NOSC MANCHESTER NH)","RESFOR N12 (07APR2021) and Re-Title List");</v>
      </c>
    </row>
    <row r="1483" spans="1:18" ht="32" x14ac:dyDescent="0.2">
      <c r="A1483" s="10" t="s">
        <v>94</v>
      </c>
      <c r="B1483" s="10" t="s">
        <v>3878</v>
      </c>
      <c r="C1483" s="65">
        <v>88166</v>
      </c>
      <c r="D1483" s="10" t="s">
        <v>3907</v>
      </c>
      <c r="E1483" s="59">
        <f t="shared" si="69"/>
        <v>88166</v>
      </c>
      <c r="F1483" s="10" t="s">
        <v>3908</v>
      </c>
      <c r="G1483" s="59" t="str">
        <f>+VLOOKUP(C1483,'Unit Retitle List'!$A$2:$C$1045,3,FALSE)</f>
        <v>NR TOC WHD IS SJC</v>
      </c>
      <c r="H1483" s="10" t="str">
        <f>+IFERROR(VLOOKUP(C1483,'Unit Retitle List'!$A$2:$C$1045,3,FALSE),F1483)</f>
        <v>NR TOC WHD IS SJC</v>
      </c>
      <c r="I1483" s="10" t="s">
        <v>3881</v>
      </c>
      <c r="J1483" s="10" t="s">
        <v>3882</v>
      </c>
      <c r="K1483" s="10" t="s">
        <v>48</v>
      </c>
      <c r="L1483" s="10" t="s">
        <v>3883</v>
      </c>
      <c r="M1483" s="22" t="s">
        <v>3884</v>
      </c>
      <c r="O1483" s="17"/>
      <c r="P1483" s="13"/>
      <c r="Q1483" s="9" t="str">
        <f t="shared" si="70"/>
        <v xml:space="preserve">						{"88166","NR TOC WHD IS SJC (NOSC SAN JOSE CA)"},</v>
      </c>
      <c r="R1483" s="9" t="str">
        <f t="shared" si="71"/>
        <v>insert into FTS_rui_codes (suggest_text_1, suggest_text_2, source) values ("88166","NR TOC WHD IS SJC (NOSC SAN JOSE CA)","RESFOR N12 (07APR2021) and Re-Title List");</v>
      </c>
    </row>
    <row r="1484" spans="1:18" ht="32" x14ac:dyDescent="0.2">
      <c r="A1484" s="10" t="s">
        <v>94</v>
      </c>
      <c r="B1484" s="10" t="s">
        <v>4295</v>
      </c>
      <c r="C1484" s="65">
        <v>88171</v>
      </c>
      <c r="D1484" s="10" t="s">
        <v>4296</v>
      </c>
      <c r="E1484" s="59">
        <f t="shared" si="69"/>
        <v>88171</v>
      </c>
      <c r="F1484" s="10" t="s">
        <v>4297</v>
      </c>
      <c r="G1484" s="59" t="str">
        <f>+VLOOKUP(C1484,'Unit Retitle List'!$A$2:$C$1045,3,FALSE)</f>
        <v>NR RSU TUL</v>
      </c>
      <c r="H1484" s="10" t="str">
        <f>+IFERROR(VLOOKUP(C1484,'Unit Retitle List'!$A$2:$C$1045,3,FALSE),F1484)</f>
        <v>NR RSU TUL</v>
      </c>
      <c r="I1484" s="10" t="s">
        <v>4298</v>
      </c>
      <c r="J1484" s="10" t="s">
        <v>4299</v>
      </c>
      <c r="K1484" s="10" t="s">
        <v>2984</v>
      </c>
      <c r="L1484" s="10" t="s">
        <v>4300</v>
      </c>
      <c r="M1484" s="10" t="s">
        <v>4301</v>
      </c>
      <c r="Q1484" s="9" t="str">
        <f t="shared" si="70"/>
        <v xml:space="preserve">						{"88171","NR RSU TUL (NOSC TULSA OK)"},</v>
      </c>
      <c r="R1484" s="9" t="str">
        <f t="shared" si="71"/>
        <v>insert into FTS_rui_codes (suggest_text_1, suggest_text_2, source) values ("88171","NR RSU TUL (NOSC TULSA OK)","RESFOR N12 (07APR2021) and Re-Title List");</v>
      </c>
    </row>
    <row r="1485" spans="1:18" ht="32" x14ac:dyDescent="0.2">
      <c r="A1485" s="10" t="s">
        <v>94</v>
      </c>
      <c r="B1485" s="10" t="s">
        <v>1749</v>
      </c>
      <c r="C1485" s="65">
        <v>88172</v>
      </c>
      <c r="D1485" s="10" t="s">
        <v>1875</v>
      </c>
      <c r="E1485" s="59">
        <f t="shared" si="69"/>
        <v>88172</v>
      </c>
      <c r="F1485" s="10" t="s">
        <v>1876</v>
      </c>
      <c r="G1485" s="59" t="e">
        <f>+VLOOKUP(C1485,'Unit Retitle List'!$A$2:$C$1045,3,FALSE)</f>
        <v>#N/A</v>
      </c>
      <c r="H1485" s="10" t="str">
        <f>+IFERROR(VLOOKUP(C1485,'Unit Retitle List'!$A$2:$C$1045,3,FALSE),F1485)</f>
        <v>NR VUP-19 UAVRON SAU</v>
      </c>
      <c r="I1485" s="10" t="s">
        <v>1753</v>
      </c>
      <c r="J1485" s="10" t="s">
        <v>53</v>
      </c>
      <c r="K1485" s="10" t="s">
        <v>54</v>
      </c>
      <c r="L1485" s="10" t="s">
        <v>1754</v>
      </c>
      <c r="M1485" s="10" t="s">
        <v>1755</v>
      </c>
      <c r="O1485" s="29"/>
      <c r="Q1485" s="9" t="str">
        <f t="shared" si="70"/>
        <v xml:space="preserve">						{"88172","NR VUP-19 UAVRON SAU (NOSC JACKSONVILLE FL)"},</v>
      </c>
      <c r="R1485" s="9" t="str">
        <f t="shared" si="71"/>
        <v>insert into FTS_rui_codes (suggest_text_1, suggest_text_2, source) values ("88172","NR VUP-19 UAVRON SAU (NOSC JACKSONVILLE FL)","RESFOR N12 (07APR2021) and Re-Title List");</v>
      </c>
    </row>
    <row r="1486" spans="1:18" ht="32" x14ac:dyDescent="0.2">
      <c r="A1486" s="10" t="s">
        <v>94</v>
      </c>
      <c r="B1486" s="7" t="s">
        <v>2730</v>
      </c>
      <c r="C1486" s="66">
        <v>88173</v>
      </c>
      <c r="D1486" s="7" t="s">
        <v>2874</v>
      </c>
      <c r="E1486" s="59">
        <f t="shared" si="69"/>
        <v>88173</v>
      </c>
      <c r="F1486" s="7" t="s">
        <v>2875</v>
      </c>
      <c r="G1486" s="59" t="str">
        <f>+VLOOKUP(C1486,'Unit Retitle List'!$A$2:$C$1045,3,FALSE)</f>
        <v>NR CNRFC HQ AUG B</v>
      </c>
      <c r="H1486" s="10" t="str">
        <f>+IFERROR(VLOOKUP(C1486,'Unit Retitle List'!$A$2:$C$1045,3,FALSE),F1486)</f>
        <v>NR CNRFC HQ AUG B</v>
      </c>
      <c r="I1486" s="7" t="s">
        <v>2734</v>
      </c>
      <c r="J1486" s="7" t="s">
        <v>2735</v>
      </c>
      <c r="K1486" s="7" t="s">
        <v>26</v>
      </c>
      <c r="L1486" s="7" t="s">
        <v>2736</v>
      </c>
      <c r="M1486" s="7" t="s">
        <v>2737</v>
      </c>
      <c r="Q1486" s="9" t="str">
        <f t="shared" si="70"/>
        <v xml:space="preserve">						{"88173","NR CNRFC HQ AUG B (NOSC NORFOLK VA)"},</v>
      </c>
      <c r="R1486" s="9" t="str">
        <f t="shared" si="71"/>
        <v>insert into FTS_rui_codes (suggest_text_1, suggest_text_2, source) values ("88173","NR CNRFC HQ AUG B (NOSC NORFOLK VA)","RESFOR N12 (07APR2021) and Re-Title List");</v>
      </c>
    </row>
    <row r="1487" spans="1:18" ht="32" x14ac:dyDescent="0.2">
      <c r="A1487" s="10" t="s">
        <v>94</v>
      </c>
      <c r="B1487" s="10" t="s">
        <v>1749</v>
      </c>
      <c r="C1487" s="65">
        <v>88175</v>
      </c>
      <c r="D1487" s="10" t="s">
        <v>1877</v>
      </c>
      <c r="E1487" s="59">
        <f t="shared" si="69"/>
        <v>88175</v>
      </c>
      <c r="F1487" s="10" t="s">
        <v>1878</v>
      </c>
      <c r="G1487" s="59" t="e">
        <f>+VLOOKUP(C1487,'Unit Retitle List'!$A$2:$C$1045,3,FALSE)</f>
        <v>#N/A</v>
      </c>
      <c r="H1487" s="10" t="str">
        <f>+IFERROR(VLOOKUP(C1487,'Unit Retitle List'!$A$2:$C$1045,3,FALSE),F1487)</f>
        <v>NR LCS SUW MAYPORT</v>
      </c>
      <c r="I1487" s="10" t="s">
        <v>1753</v>
      </c>
      <c r="J1487" s="10" t="s">
        <v>53</v>
      </c>
      <c r="K1487" s="10" t="s">
        <v>54</v>
      </c>
      <c r="L1487" s="10" t="s">
        <v>1754</v>
      </c>
      <c r="M1487" s="10" t="s">
        <v>1755</v>
      </c>
      <c r="O1487" s="29"/>
      <c r="Q1487" s="9" t="str">
        <f t="shared" si="70"/>
        <v xml:space="preserve">						{"88175","NR LCS SUW MAYPORT (NOSC JACKSONVILLE FL)"},</v>
      </c>
      <c r="R1487" s="9" t="str">
        <f t="shared" si="71"/>
        <v>insert into FTS_rui_codes (suggest_text_1, suggest_text_2, source) values ("88175","NR LCS SUW MAYPORT (NOSC JACKSONVILLE FL)","RESFOR N12 (07APR2021) and Re-Title List");</v>
      </c>
    </row>
    <row r="1488" spans="1:18" ht="32" x14ac:dyDescent="0.2">
      <c r="A1488" s="10" t="s">
        <v>94</v>
      </c>
      <c r="B1488" s="10" t="s">
        <v>2543</v>
      </c>
      <c r="C1488" s="65">
        <v>88177</v>
      </c>
      <c r="D1488" s="10" t="s">
        <v>2551</v>
      </c>
      <c r="E1488" s="59">
        <f t="shared" si="69"/>
        <v>88177</v>
      </c>
      <c r="F1488" s="10" t="s">
        <v>2552</v>
      </c>
      <c r="G1488" s="59" t="e">
        <f>+VLOOKUP(C1488,'Unit Retitle List'!$A$2:$C$1045,3,FALSE)</f>
        <v>#N/A</v>
      </c>
      <c r="H1488" s="10" t="str">
        <f>+IFERROR(VLOOKUP(C1488,'Unit Retitle List'!$A$2:$C$1045,3,FALSE),F1488)</f>
        <v>NR 4TH TANK H&amp;S CO DET 4</v>
      </c>
      <c r="I1488" s="10" t="s">
        <v>2546</v>
      </c>
      <c r="J1488" s="10" t="s">
        <v>2547</v>
      </c>
      <c r="K1488" s="10" t="s">
        <v>2548</v>
      </c>
      <c r="L1488" s="10" t="s">
        <v>2549</v>
      </c>
      <c r="M1488" s="10" t="s">
        <v>2550</v>
      </c>
      <c r="Q1488" s="9" t="str">
        <f t="shared" si="70"/>
        <v xml:space="preserve">						{"88177","NR 4TH TANK H&amp;S CO DET 4 (NOSC NEW ORLEANS LA)"},</v>
      </c>
      <c r="R1488" s="9" t="str">
        <f t="shared" si="71"/>
        <v>insert into FTS_rui_codes (suggest_text_1, suggest_text_2, source) values ("88177","NR 4TH TANK H&amp;S CO DET 4 (NOSC NEW ORLEANS LA)","RESFOR N12 (07APR2021) and Re-Title List");</v>
      </c>
    </row>
    <row r="1489" spans="1:18" ht="32" x14ac:dyDescent="0.2">
      <c r="A1489" s="10" t="s">
        <v>94</v>
      </c>
      <c r="B1489" s="10" t="s">
        <v>4647</v>
      </c>
      <c r="C1489" s="65">
        <v>88178</v>
      </c>
      <c r="D1489" s="10" t="s">
        <v>4665</v>
      </c>
      <c r="E1489" s="59">
        <f t="shared" si="69"/>
        <v>88178</v>
      </c>
      <c r="F1489" s="11" t="s">
        <v>4666</v>
      </c>
      <c r="G1489" s="59" t="str">
        <f>+VLOOKUP(C1489,'Unit Retitle List'!$A$2:$C$1045,3,FALSE)</f>
        <v>NR RSU WIW</v>
      </c>
      <c r="H1489" s="10" t="str">
        <f>+IFERROR(VLOOKUP(C1489,'Unit Retitle List'!$A$2:$C$1045,3,FALSE),F1489)</f>
        <v>NR RSU WIW</v>
      </c>
      <c r="I1489" s="41" t="s">
        <v>4651</v>
      </c>
      <c r="J1489" s="10" t="s">
        <v>4652</v>
      </c>
      <c r="K1489" s="10" t="s">
        <v>1144</v>
      </c>
      <c r="L1489" s="10" t="s">
        <v>4653</v>
      </c>
      <c r="M1489" s="10" t="s">
        <v>4654</v>
      </c>
      <c r="Q1489" s="9" t="str">
        <f t="shared" si="70"/>
        <v xml:space="preserve">						{"88178","NR RSU WIW (NOSC WHIDBEY ISLAND WA)"},</v>
      </c>
      <c r="R1489" s="9" t="str">
        <f t="shared" si="71"/>
        <v>insert into FTS_rui_codes (suggest_text_1, suggest_text_2, source) values ("88178","NR RSU WIW (NOSC WHIDBEY ISLAND WA)","RESFOR N12 (07APR2021) and Re-Title List");</v>
      </c>
    </row>
    <row r="1490" spans="1:18" ht="32" x14ac:dyDescent="0.2">
      <c r="A1490" s="10" t="s">
        <v>94</v>
      </c>
      <c r="B1490" s="10" t="s">
        <v>1282</v>
      </c>
      <c r="C1490" s="65">
        <v>88191</v>
      </c>
      <c r="D1490" s="10" t="s">
        <v>1288</v>
      </c>
      <c r="E1490" s="59">
        <f t="shared" si="69"/>
        <v>88191</v>
      </c>
      <c r="F1490" s="10" t="s">
        <v>1289</v>
      </c>
      <c r="G1490" s="59" t="str">
        <f>+VLOOKUP(C1490,'Unit Retitle List'!$A$2:$C$1045,3,FALSE)</f>
        <v>NR USAFRICOM HQ</v>
      </c>
      <c r="H1490" s="10" t="str">
        <f>+IFERROR(VLOOKUP(C1490,'Unit Retitle List'!$A$2:$C$1045,3,FALSE),F1490)</f>
        <v>NR USAFRICOM HQ</v>
      </c>
      <c r="I1490" s="10" t="s">
        <v>1290</v>
      </c>
      <c r="J1490" s="10" t="s">
        <v>17</v>
      </c>
      <c r="K1490" s="10" t="s">
        <v>18</v>
      </c>
      <c r="L1490" s="10" t="s">
        <v>1286</v>
      </c>
      <c r="M1490" s="10" t="s">
        <v>1287</v>
      </c>
      <c r="Q1490" s="9" t="str">
        <f t="shared" si="70"/>
        <v xml:space="preserve">						{"88191","NR USAFRICOM HQ (NOSC FT WORTH TX)"},</v>
      </c>
      <c r="R1490" s="9" t="str">
        <f t="shared" si="71"/>
        <v>insert into FTS_rui_codes (suggest_text_1, suggest_text_2, source) values ("88191","NR USAFRICOM HQ (NOSC FT WORTH TX)","RESFOR N12 (07APR2021) and Re-Title List");</v>
      </c>
    </row>
    <row r="1491" spans="1:18" ht="32" x14ac:dyDescent="0.2">
      <c r="A1491" s="10" t="s">
        <v>121</v>
      </c>
      <c r="B1491" s="10" t="s">
        <v>2543</v>
      </c>
      <c r="C1491" s="65">
        <v>88212</v>
      </c>
      <c r="D1491" s="10" t="s">
        <v>2544</v>
      </c>
      <c r="E1491" s="59">
        <f t="shared" si="69"/>
        <v>88212</v>
      </c>
      <c r="F1491" s="10" t="s">
        <v>2545</v>
      </c>
      <c r="G1491" s="59" t="str">
        <f>+VLOOKUP(C1491,'Unit Retitle List'!$A$2:$C$1045,3,FALSE)</f>
        <v>NR NSA BAHRAIN NOL</v>
      </c>
      <c r="H1491" s="10" t="str">
        <f>+IFERROR(VLOOKUP(C1491,'Unit Retitle List'!$A$2:$C$1045,3,FALSE),F1491)</f>
        <v>NR NSA BAHRAIN NOL</v>
      </c>
      <c r="I1491" s="10" t="s">
        <v>2546</v>
      </c>
      <c r="J1491" s="10" t="s">
        <v>2547</v>
      </c>
      <c r="K1491" s="10" t="s">
        <v>2548</v>
      </c>
      <c r="L1491" s="10" t="s">
        <v>2549</v>
      </c>
      <c r="M1491" s="10" t="s">
        <v>2550</v>
      </c>
      <c r="Q1491" s="9" t="str">
        <f t="shared" si="70"/>
        <v xml:space="preserve">						{"88212","NR NSA BAHRAIN NOL (NOSC NEW ORLEANS LA)"},</v>
      </c>
      <c r="R1491" s="9" t="str">
        <f t="shared" si="71"/>
        <v>insert into FTS_rui_codes (suggest_text_1, suggest_text_2, source) values ("88212","NR NSA BAHRAIN NOL (NOSC NEW ORLEANS LA)","RESFOR N12 (07APR2021) and Re-Title List");</v>
      </c>
    </row>
    <row r="1492" spans="1:18" ht="32" x14ac:dyDescent="0.2">
      <c r="A1492" s="10" t="s">
        <v>121</v>
      </c>
      <c r="B1492" s="10" t="s">
        <v>1641</v>
      </c>
      <c r="C1492" s="65">
        <v>88215</v>
      </c>
      <c r="D1492" s="10" t="s">
        <v>1649</v>
      </c>
      <c r="E1492" s="59">
        <f t="shared" si="69"/>
        <v>88215</v>
      </c>
      <c r="F1492" s="10" t="s">
        <v>1650</v>
      </c>
      <c r="G1492" s="59" t="e">
        <f>+VLOOKUP(C1492,'Unit Retitle List'!$A$2:$C$1045,3,FALSE)</f>
        <v>#N/A</v>
      </c>
      <c r="H1492" s="10" t="str">
        <f>+IFERROR(VLOOKUP(C1492,'Unit Retitle List'!$A$2:$C$1045,3,FALSE),F1492)</f>
        <v>NR 4MD 1/23 ALPHA CO</v>
      </c>
      <c r="I1492" s="10" t="s">
        <v>1645</v>
      </c>
      <c r="J1492" s="10" t="s">
        <v>1646</v>
      </c>
      <c r="K1492" s="10" t="s">
        <v>18</v>
      </c>
      <c r="L1492" s="10" t="s">
        <v>1647</v>
      </c>
      <c r="M1492" s="10" t="s">
        <v>1648</v>
      </c>
      <c r="Q1492" s="9" t="str">
        <f t="shared" si="70"/>
        <v xml:space="preserve">						{"88215","NR 4MD 1/23 ALPHA CO (NOSC HOUSTON TX)"},</v>
      </c>
      <c r="R1492" s="9" t="str">
        <f t="shared" si="71"/>
        <v>insert into FTS_rui_codes (suggest_text_1, suggest_text_2, source) values ("88215","NR 4MD 1/23 ALPHA CO (NOSC HOUSTON TX)","RESFOR N12 (07APR2021) and Re-Title List");</v>
      </c>
    </row>
    <row r="1493" spans="1:18" ht="32" x14ac:dyDescent="0.2">
      <c r="A1493" s="10" t="s">
        <v>121</v>
      </c>
      <c r="B1493" s="10" t="s">
        <v>2398</v>
      </c>
      <c r="C1493" s="65">
        <v>88219</v>
      </c>
      <c r="D1493" s="10" t="s">
        <v>2441</v>
      </c>
      <c r="E1493" s="59">
        <f t="shared" si="69"/>
        <v>88219</v>
      </c>
      <c r="F1493" s="11" t="s">
        <v>2442</v>
      </c>
      <c r="G1493" s="59" t="e">
        <f>+VLOOKUP(C1493,'Unit Retitle List'!$A$2:$C$1045,3,FALSE)</f>
        <v>#N/A</v>
      </c>
      <c r="H1493" s="10" t="str">
        <f>+IFERROR(VLOOKUP(C1493,'Unit Retitle List'!$A$2:$C$1045,3,FALSE),F1493)</f>
        <v>NR SRF-JRMC DET SASEBO</v>
      </c>
      <c r="I1493" s="10" t="s">
        <v>2401</v>
      </c>
      <c r="J1493" s="10" t="s">
        <v>2402</v>
      </c>
      <c r="K1493" s="10" t="s">
        <v>2403</v>
      </c>
      <c r="L1493" s="10" t="s">
        <v>2404</v>
      </c>
      <c r="M1493" s="10" t="s">
        <v>2405</v>
      </c>
      <c r="Q1493" s="9" t="str">
        <f t="shared" si="70"/>
        <v xml:space="preserve">						{"88219","NR SRF-JRMC DET SASEBO (NOSC MINNEAPOLIS MN)"},</v>
      </c>
      <c r="R1493" s="9" t="str">
        <f t="shared" si="71"/>
        <v>insert into FTS_rui_codes (suggest_text_1, suggest_text_2, source) values ("88219","NR SRF-JRMC DET SASEBO (NOSC MINNEAPOLIS MN)","RESFOR N12 (07APR2021) and Re-Title List");</v>
      </c>
    </row>
    <row r="1494" spans="1:18" ht="32" x14ac:dyDescent="0.2">
      <c r="A1494" s="10" t="s">
        <v>121</v>
      </c>
      <c r="B1494" s="10" t="s">
        <v>4693</v>
      </c>
      <c r="C1494" s="65">
        <v>88226</v>
      </c>
      <c r="D1494" s="10" t="s">
        <v>4694</v>
      </c>
      <c r="E1494" s="59">
        <f t="shared" si="69"/>
        <v>88226</v>
      </c>
      <c r="F1494" s="10" t="s">
        <v>4695</v>
      </c>
      <c r="G1494" s="59" t="str">
        <f>+VLOOKUP(C1494,'Unit Retitle List'!$A$2:$C$1045,3,FALSE)</f>
        <v>NR NSA BAHRAIN WIC</v>
      </c>
      <c r="H1494" s="10" t="str">
        <f>+IFERROR(VLOOKUP(C1494,'Unit Retitle List'!$A$2:$C$1045,3,FALSE),F1494)</f>
        <v>NR NSA BAHRAIN WIC</v>
      </c>
      <c r="I1494" s="10" t="s">
        <v>4696</v>
      </c>
      <c r="J1494" s="10" t="s">
        <v>4697</v>
      </c>
      <c r="K1494" s="10" t="s">
        <v>4698</v>
      </c>
      <c r="L1494" s="10" t="s">
        <v>4699</v>
      </c>
      <c r="M1494" s="10" t="s">
        <v>4700</v>
      </c>
      <c r="Q1494" s="9" t="str">
        <f t="shared" si="70"/>
        <v xml:space="preserve">						{"88226","NR NSA BAHRAIN WIC (NOSC WICHITA KS)"},</v>
      </c>
      <c r="R1494" s="9" t="str">
        <f t="shared" si="71"/>
        <v>insert into FTS_rui_codes (suggest_text_1, suggest_text_2, source) values ("88226","NR NSA BAHRAIN WIC (NOSC WICHITA KS)","RESFOR N12 (07APR2021) and Re-Title List");</v>
      </c>
    </row>
    <row r="1495" spans="1:18" ht="32" x14ac:dyDescent="0.2">
      <c r="A1495" s="10" t="s">
        <v>121</v>
      </c>
      <c r="B1495" s="10" t="s">
        <v>865</v>
      </c>
      <c r="C1495" s="65">
        <v>88234</v>
      </c>
      <c r="D1495" s="10" t="s">
        <v>866</v>
      </c>
      <c r="E1495" s="59">
        <f t="shared" si="69"/>
        <v>88234</v>
      </c>
      <c r="F1495" s="10" t="s">
        <v>866</v>
      </c>
      <c r="G1495" s="59" t="e">
        <f>+VLOOKUP(C1495,'Unit Retitle List'!$A$2:$C$1045,3,FALSE)</f>
        <v>#N/A</v>
      </c>
      <c r="H1495" s="10" t="str">
        <f>+IFERROR(VLOOKUP(C1495,'Unit Retitle List'!$A$2:$C$1045,3,FALSE),F1495)</f>
        <v>NR TRAWING 4 RC</v>
      </c>
      <c r="I1495" s="10" t="s">
        <v>867</v>
      </c>
      <c r="J1495" s="10" t="s">
        <v>868</v>
      </c>
      <c r="K1495" s="10" t="s">
        <v>18</v>
      </c>
      <c r="L1495" s="10" t="s">
        <v>869</v>
      </c>
      <c r="M1495" s="10" t="s">
        <v>870</v>
      </c>
      <c r="O1495" s="24"/>
      <c r="Q1495" s="9" t="str">
        <f t="shared" si="70"/>
        <v xml:space="preserve">						{"88234","NR TRAWING 4 RC (NOSC CORPUS CHRISTI TX)"},</v>
      </c>
      <c r="R1495" s="9" t="str">
        <f t="shared" si="71"/>
        <v>insert into FTS_rui_codes (suggest_text_1, suggest_text_2, source) values ("88234","NR TRAWING 4 RC (NOSC CORPUS CHRISTI TX)","RESFOR N12 (07APR2021) and Re-Title List");</v>
      </c>
    </row>
    <row r="1496" spans="1:18" ht="32" x14ac:dyDescent="0.2">
      <c r="A1496" s="10" t="s">
        <v>121</v>
      </c>
      <c r="B1496" s="7" t="s">
        <v>2730</v>
      </c>
      <c r="C1496" s="66">
        <v>88235</v>
      </c>
      <c r="D1496" s="7" t="s">
        <v>2876</v>
      </c>
      <c r="E1496" s="59">
        <f t="shared" si="69"/>
        <v>88235</v>
      </c>
      <c r="F1496" s="7" t="s">
        <v>2877</v>
      </c>
      <c r="G1496" s="59" t="e">
        <f>+VLOOKUP(C1496,'Unit Retitle List'!$A$2:$C$1045,3,FALSE)</f>
        <v>#N/A</v>
      </c>
      <c r="H1496" s="10" t="str">
        <f>+IFERROR(VLOOKUP(C1496,'Unit Retitle List'!$A$2:$C$1045,3,FALSE),F1496)</f>
        <v>NR CNSL MAINTENANCE TEAM</v>
      </c>
      <c r="I1496" s="7" t="s">
        <v>2734</v>
      </c>
      <c r="J1496" s="7" t="s">
        <v>2735</v>
      </c>
      <c r="K1496" s="7" t="s">
        <v>26</v>
      </c>
      <c r="L1496" s="7" t="s">
        <v>2736</v>
      </c>
      <c r="M1496" s="7" t="s">
        <v>2737</v>
      </c>
      <c r="Q1496" s="9" t="str">
        <f t="shared" si="70"/>
        <v xml:space="preserve">						{"88235","NR CNSL MAINTENANCE TEAM (NOSC NORFOLK VA)"},</v>
      </c>
      <c r="R1496" s="9" t="str">
        <f t="shared" si="71"/>
        <v>insert into FTS_rui_codes (suggest_text_1, suggest_text_2, source) values ("88235","NR CNSL MAINTENANCE TEAM (NOSC NORFOLK VA)","RESFOR N12 (07APR2021) and Re-Title List");</v>
      </c>
    </row>
    <row r="1497" spans="1:18" ht="32" x14ac:dyDescent="0.2">
      <c r="A1497" s="10" t="s">
        <v>121</v>
      </c>
      <c r="B1497" s="10" t="s">
        <v>2591</v>
      </c>
      <c r="C1497" s="65">
        <v>88238</v>
      </c>
      <c r="D1497" s="10" t="s">
        <v>2631</v>
      </c>
      <c r="E1497" s="59">
        <f t="shared" si="69"/>
        <v>88238</v>
      </c>
      <c r="F1497" s="10" t="s">
        <v>2632</v>
      </c>
      <c r="G1497" s="59" t="e">
        <f>+VLOOKUP(C1497,'Unit Retitle List'!$A$2:$C$1045,3,FALSE)</f>
        <v>#N/A</v>
      </c>
      <c r="H1497" s="10" t="str">
        <f>+IFERROR(VLOOKUP(C1497,'Unit Retitle List'!$A$2:$C$1045,3,FALSE),F1497)</f>
        <v>NR SURGEMAIN NEW YORK CITY</v>
      </c>
      <c r="I1497" s="10" t="s">
        <v>2603</v>
      </c>
      <c r="J1497" s="10" t="s">
        <v>2595</v>
      </c>
      <c r="K1497" s="10" t="s">
        <v>514</v>
      </c>
      <c r="L1497" s="10" t="s">
        <v>2618</v>
      </c>
      <c r="M1497" s="10" t="s">
        <v>2597</v>
      </c>
      <c r="Q1497" s="9" t="str">
        <f t="shared" si="70"/>
        <v xml:space="preserve">						{"88238","NR SURGEMAIN NEW YORK CITY (NOSC NEW YORK NY)"},</v>
      </c>
      <c r="R1497" s="9" t="str">
        <f t="shared" si="71"/>
        <v>insert into FTS_rui_codes (suggest_text_1, suggest_text_2, source) values ("88238","NR SURGEMAIN NEW YORK CITY (NOSC NEW YORK NY)","RESFOR N12 (07APR2021) and Re-Title List");</v>
      </c>
    </row>
    <row r="1498" spans="1:18" ht="32" x14ac:dyDescent="0.2">
      <c r="A1498" s="10" t="s">
        <v>121</v>
      </c>
      <c r="B1498" s="10" t="s">
        <v>4428</v>
      </c>
      <c r="C1498" s="65">
        <v>88239</v>
      </c>
      <c r="D1498" s="10" t="s">
        <v>4549</v>
      </c>
      <c r="E1498" s="59">
        <f t="shared" si="69"/>
        <v>88239</v>
      </c>
      <c r="F1498" s="10" t="s">
        <v>4550</v>
      </c>
      <c r="G1498" s="59" t="str">
        <f>+VLOOKUP(C1498,'Unit Retitle List'!$A$2:$C$1045,3,FALSE)</f>
        <v>NR TOC JAC WAS</v>
      </c>
      <c r="H1498" s="10" t="str">
        <f>+IFERROR(VLOOKUP(C1498,'Unit Retitle List'!$A$2:$C$1045,3,FALSE),F1498)</f>
        <v>NR TOC JAC WAS</v>
      </c>
      <c r="I1498" s="10" t="s">
        <v>4431</v>
      </c>
      <c r="J1498" s="10" t="s">
        <v>4432</v>
      </c>
      <c r="K1498" s="10" t="s">
        <v>298</v>
      </c>
      <c r="L1498" s="10" t="s">
        <v>4433</v>
      </c>
      <c r="M1498" s="10" t="s">
        <v>4434</v>
      </c>
      <c r="Q1498" s="9" t="str">
        <f t="shared" si="70"/>
        <v xml:space="preserve">						{"88239","NR TOC JAC WAS (NOSC WASHINGTON DC)"},</v>
      </c>
      <c r="R1498" s="9" t="str">
        <f t="shared" si="71"/>
        <v>insert into FTS_rui_codes (suggest_text_1, suggest_text_2, source) values ("88239","NR TOC JAC WAS (NOSC WASHINGTON DC)","RESFOR N12 (07APR2021) and Re-Title List");</v>
      </c>
    </row>
    <row r="1499" spans="1:18" ht="32" x14ac:dyDescent="0.2">
      <c r="A1499" s="10" t="s">
        <v>121</v>
      </c>
      <c r="B1499" s="10" t="s">
        <v>3098</v>
      </c>
      <c r="C1499" s="65">
        <v>88242</v>
      </c>
      <c r="D1499" s="10" t="s">
        <v>3162</v>
      </c>
      <c r="E1499" s="59">
        <f t="shared" si="69"/>
        <v>88242</v>
      </c>
      <c r="F1499" s="10" t="s">
        <v>3163</v>
      </c>
      <c r="G1499" s="59" t="e">
        <f>+VLOOKUP(C1499,'Unit Retitle List'!$A$2:$C$1045,3,FALSE)</f>
        <v>#N/A</v>
      </c>
      <c r="H1499" s="10" t="str">
        <f>+IFERROR(VLOOKUP(C1499,'Unit Retitle List'!$A$2:$C$1045,3,FALSE),F1499)</f>
        <v>NR TRARON 2 SAU</v>
      </c>
      <c r="I1499" s="10" t="s">
        <v>3112</v>
      </c>
      <c r="J1499" s="10" t="s">
        <v>3103</v>
      </c>
      <c r="K1499" s="10" t="s">
        <v>54</v>
      </c>
      <c r="L1499" s="10" t="s">
        <v>3113</v>
      </c>
      <c r="M1499" s="10" t="s">
        <v>3105</v>
      </c>
      <c r="O1499" s="10"/>
      <c r="Q1499" s="9" t="str">
        <f t="shared" si="70"/>
        <v xml:space="preserve">						{"88242","NR TRARON 2 SAU (NOSC PENSACOLA FL)"},</v>
      </c>
      <c r="R1499" s="9" t="str">
        <f t="shared" si="71"/>
        <v>insert into FTS_rui_codes (suggest_text_1, suggest_text_2, source) values ("88242","NR TRARON 2 SAU (NOSC PENSACOLA FL)","RESFOR N12 (07APR2021) and Re-Title List");</v>
      </c>
    </row>
    <row r="1500" spans="1:18" ht="32" x14ac:dyDescent="0.2">
      <c r="A1500" s="10" t="s">
        <v>121</v>
      </c>
      <c r="B1500" s="10" t="s">
        <v>3098</v>
      </c>
      <c r="C1500" s="65">
        <v>88243</v>
      </c>
      <c r="D1500" s="10" t="s">
        <v>3164</v>
      </c>
      <c r="E1500" s="59">
        <f t="shared" si="69"/>
        <v>88243</v>
      </c>
      <c r="F1500" s="10" t="s">
        <v>3165</v>
      </c>
      <c r="G1500" s="59" t="e">
        <f>+VLOOKUP(C1500,'Unit Retitle List'!$A$2:$C$1045,3,FALSE)</f>
        <v>#N/A</v>
      </c>
      <c r="H1500" s="10" t="str">
        <f>+IFERROR(VLOOKUP(C1500,'Unit Retitle List'!$A$2:$C$1045,3,FALSE),F1500)</f>
        <v>NR TRARON 3 SAU</v>
      </c>
      <c r="I1500" s="10" t="s">
        <v>3112</v>
      </c>
      <c r="J1500" s="10" t="s">
        <v>3103</v>
      </c>
      <c r="K1500" s="10" t="s">
        <v>54</v>
      </c>
      <c r="L1500" s="10" t="s">
        <v>3113</v>
      </c>
      <c r="M1500" s="10" t="s">
        <v>3105</v>
      </c>
      <c r="O1500" s="10"/>
      <c r="Q1500" s="9" t="str">
        <f t="shared" si="70"/>
        <v xml:space="preserve">						{"88243","NR TRARON 3 SAU (NOSC PENSACOLA FL)"},</v>
      </c>
      <c r="R1500" s="9" t="str">
        <f t="shared" si="71"/>
        <v>insert into FTS_rui_codes (suggest_text_1, suggest_text_2, source) values ("88243","NR TRARON 3 SAU (NOSC PENSACOLA FL)","RESFOR N12 (07APR2021) and Re-Title List");</v>
      </c>
    </row>
    <row r="1501" spans="1:18" ht="32" x14ac:dyDescent="0.2">
      <c r="A1501" s="10" t="s">
        <v>121</v>
      </c>
      <c r="B1501" s="10" t="s">
        <v>3098</v>
      </c>
      <c r="C1501" s="65">
        <v>88245</v>
      </c>
      <c r="D1501" s="10" t="s">
        <v>3166</v>
      </c>
      <c r="E1501" s="59">
        <f t="shared" si="69"/>
        <v>88245</v>
      </c>
      <c r="F1501" s="10" t="s">
        <v>3167</v>
      </c>
      <c r="G1501" s="59" t="e">
        <f>+VLOOKUP(C1501,'Unit Retitle List'!$A$2:$C$1045,3,FALSE)</f>
        <v>#N/A</v>
      </c>
      <c r="H1501" s="10" t="str">
        <f>+IFERROR(VLOOKUP(C1501,'Unit Retitle List'!$A$2:$C$1045,3,FALSE),F1501)</f>
        <v>NR TRARON 6 SAU</v>
      </c>
      <c r="I1501" s="10" t="s">
        <v>3112</v>
      </c>
      <c r="J1501" s="10" t="s">
        <v>3103</v>
      </c>
      <c r="K1501" s="10" t="s">
        <v>54</v>
      </c>
      <c r="L1501" s="10" t="s">
        <v>3113</v>
      </c>
      <c r="M1501" s="10" t="s">
        <v>3105</v>
      </c>
      <c r="O1501" s="10"/>
      <c r="Q1501" s="9" t="str">
        <f t="shared" si="70"/>
        <v xml:space="preserve">						{"88245","NR TRARON 6 SAU (NOSC PENSACOLA FL)"},</v>
      </c>
      <c r="R1501" s="9" t="str">
        <f t="shared" si="71"/>
        <v>insert into FTS_rui_codes (suggest_text_1, suggest_text_2, source) values ("88245","NR TRARON 6 SAU (NOSC PENSACOLA FL)","RESFOR N12 (07APR2021) and Re-Title List");</v>
      </c>
    </row>
    <row r="1502" spans="1:18" ht="32" x14ac:dyDescent="0.2">
      <c r="A1502" s="10" t="s">
        <v>121</v>
      </c>
      <c r="B1502" s="10" t="s">
        <v>3098</v>
      </c>
      <c r="C1502" s="65">
        <v>88246</v>
      </c>
      <c r="D1502" s="10" t="s">
        <v>3168</v>
      </c>
      <c r="E1502" s="59">
        <f t="shared" si="69"/>
        <v>88246</v>
      </c>
      <c r="F1502" s="10" t="s">
        <v>3169</v>
      </c>
      <c r="G1502" s="59" t="e">
        <f>+VLOOKUP(C1502,'Unit Retitle List'!$A$2:$C$1045,3,FALSE)</f>
        <v>#N/A</v>
      </c>
      <c r="H1502" s="10" t="str">
        <f>+IFERROR(VLOOKUP(C1502,'Unit Retitle List'!$A$2:$C$1045,3,FALSE),F1502)</f>
        <v>NR HELTRARON 8 SAU</v>
      </c>
      <c r="I1502" s="10" t="s">
        <v>3112</v>
      </c>
      <c r="J1502" s="10" t="s">
        <v>3103</v>
      </c>
      <c r="K1502" s="10" t="s">
        <v>54</v>
      </c>
      <c r="L1502" s="10" t="s">
        <v>3113</v>
      </c>
      <c r="M1502" s="10" t="s">
        <v>3105</v>
      </c>
      <c r="O1502" s="10"/>
      <c r="Q1502" s="9" t="str">
        <f t="shared" si="70"/>
        <v xml:space="preserve">						{"88246","NR HELTRARON 8 SAU (NOSC PENSACOLA FL)"},</v>
      </c>
      <c r="R1502" s="9" t="str">
        <f t="shared" si="71"/>
        <v>insert into FTS_rui_codes (suggest_text_1, suggest_text_2, source) values ("88246","NR HELTRARON 8 SAU (NOSC PENSACOLA FL)","RESFOR N12 (07APR2021) and Re-Title List");</v>
      </c>
    </row>
    <row r="1503" spans="1:18" ht="32" x14ac:dyDescent="0.2">
      <c r="A1503" s="10" t="s">
        <v>121</v>
      </c>
      <c r="B1503" s="10" t="s">
        <v>3098</v>
      </c>
      <c r="C1503" s="65">
        <v>88247</v>
      </c>
      <c r="D1503" s="10" t="s">
        <v>3170</v>
      </c>
      <c r="E1503" s="59">
        <f t="shared" si="69"/>
        <v>88247</v>
      </c>
      <c r="F1503" s="10" t="s">
        <v>3171</v>
      </c>
      <c r="G1503" s="59" t="e">
        <f>+VLOOKUP(C1503,'Unit Retitle List'!$A$2:$C$1045,3,FALSE)</f>
        <v>#N/A</v>
      </c>
      <c r="H1503" s="10" t="str">
        <f>+IFERROR(VLOOKUP(C1503,'Unit Retitle List'!$A$2:$C$1045,3,FALSE),F1503)</f>
        <v>NR HELTRARON 18 SAU</v>
      </c>
      <c r="I1503" s="10" t="s">
        <v>3112</v>
      </c>
      <c r="J1503" s="10" t="s">
        <v>3103</v>
      </c>
      <c r="K1503" s="10" t="s">
        <v>54</v>
      </c>
      <c r="L1503" s="10" t="s">
        <v>3113</v>
      </c>
      <c r="M1503" s="10" t="s">
        <v>3105</v>
      </c>
      <c r="O1503" s="10"/>
      <c r="Q1503" s="9" t="str">
        <f t="shared" si="70"/>
        <v xml:space="preserve">						{"88247","NR HELTRARON 18 SAU (NOSC PENSACOLA FL)"},</v>
      </c>
      <c r="R1503" s="9" t="str">
        <f t="shared" si="71"/>
        <v>insert into FTS_rui_codes (suggest_text_1, suggest_text_2, source) values ("88247","NR HELTRARON 18 SAU (NOSC PENSACOLA FL)","RESFOR N12 (07APR2021) and Re-Title List");</v>
      </c>
    </row>
    <row r="1504" spans="1:18" ht="32" x14ac:dyDescent="0.2">
      <c r="A1504" s="10" t="s">
        <v>121</v>
      </c>
      <c r="B1504" s="10" t="s">
        <v>1282</v>
      </c>
      <c r="C1504" s="65">
        <v>88250</v>
      </c>
      <c r="D1504" s="10" t="s">
        <v>1317</v>
      </c>
      <c r="E1504" s="59">
        <f t="shared" si="69"/>
        <v>88250</v>
      </c>
      <c r="F1504" s="10" t="s">
        <v>1317</v>
      </c>
      <c r="G1504" s="59" t="str">
        <f>+VLOOKUP(C1504,'Unit Retitle List'!$A$2:$C$1045,3,FALSE)</f>
        <v>NR FRC FWT</v>
      </c>
      <c r="H1504" s="10" t="str">
        <f>+IFERROR(VLOOKUP(C1504,'Unit Retitle List'!$A$2:$C$1045,3,FALSE),F1504)</f>
        <v>NR FRC FWT</v>
      </c>
      <c r="I1504" s="10" t="s">
        <v>1285</v>
      </c>
      <c r="J1504" s="10" t="s">
        <v>17</v>
      </c>
      <c r="K1504" s="10" t="s">
        <v>18</v>
      </c>
      <c r="L1504" s="10" t="s">
        <v>1286</v>
      </c>
      <c r="M1504" s="10" t="s">
        <v>1287</v>
      </c>
      <c r="Q1504" s="9" t="str">
        <f t="shared" si="70"/>
        <v xml:space="preserve">						{"88250","NR FRC FWT (NOSC FT WORTH TX)"},</v>
      </c>
      <c r="R1504" s="9" t="str">
        <f t="shared" si="71"/>
        <v>insert into FTS_rui_codes (suggest_text_1, suggest_text_2, source) values ("88250","NR FRC FWT (NOSC FT WORTH TX)","RESFOR N12 (07APR2021) and Re-Title List");</v>
      </c>
    </row>
    <row r="1505" spans="1:18" ht="32" x14ac:dyDescent="0.2">
      <c r="A1505" s="10" t="s">
        <v>121</v>
      </c>
      <c r="B1505" s="10" t="s">
        <v>292</v>
      </c>
      <c r="C1505" s="65">
        <v>88254</v>
      </c>
      <c r="D1505" s="10" t="s">
        <v>351</v>
      </c>
      <c r="E1505" s="59">
        <f t="shared" si="69"/>
        <v>88254</v>
      </c>
      <c r="F1505" s="10" t="s">
        <v>352</v>
      </c>
      <c r="G1505" s="59" t="str">
        <f>+VLOOKUP(C1505,'Unit Retitle List'!$A$2:$C$1045,3,FALSE)</f>
        <v>NR EXP MAINT BAL</v>
      </c>
      <c r="H1505" s="10" t="str">
        <f>+IFERROR(VLOOKUP(C1505,'Unit Retitle List'!$A$2:$C$1045,3,FALSE),F1505)</f>
        <v>NR EXP MAINT BAL</v>
      </c>
      <c r="I1505" s="10" t="s">
        <v>307</v>
      </c>
      <c r="J1505" s="10" t="s">
        <v>297</v>
      </c>
      <c r="K1505" s="10" t="s">
        <v>298</v>
      </c>
      <c r="L1505" s="10" t="s">
        <v>308</v>
      </c>
      <c r="M1505" s="10" t="s">
        <v>300</v>
      </c>
      <c r="O1505" s="10"/>
      <c r="Q1505" s="9" t="str">
        <f t="shared" si="70"/>
        <v xml:space="preserve">						{"88254","NR EXP MAINT BAL (NOSC BALTIMORE MD)"},</v>
      </c>
      <c r="R1505" s="9" t="str">
        <f t="shared" si="71"/>
        <v>insert into FTS_rui_codes (suggest_text_1, suggest_text_2, source) values ("88254","NR EXP MAINT BAL (NOSC BALTIMORE MD)","RESFOR N12 (07APR2021) and Re-Title List");</v>
      </c>
    </row>
    <row r="1506" spans="1:18" ht="32" x14ac:dyDescent="0.2">
      <c r="A1506" s="10" t="s">
        <v>121</v>
      </c>
      <c r="B1506" s="7" t="s">
        <v>2159</v>
      </c>
      <c r="C1506" s="66">
        <v>88256</v>
      </c>
      <c r="D1506" s="7" t="s">
        <v>2185</v>
      </c>
      <c r="E1506" s="59">
        <f t="shared" si="69"/>
        <v>88256</v>
      </c>
      <c r="F1506" s="7" t="s">
        <v>2186</v>
      </c>
      <c r="G1506" s="59" t="e">
        <f>+VLOOKUP(C1506,'Unit Retitle List'!$A$2:$C$1045,3,FALSE)</f>
        <v>#N/A</v>
      </c>
      <c r="H1506" s="10" t="str">
        <f>+IFERROR(VLOOKUP(C1506,'Unit Retitle List'!$A$2:$C$1045,3,FALSE),F1506)</f>
        <v>NR EXP MAINTENANCE DET I</v>
      </c>
      <c r="I1506" s="7" t="s">
        <v>2163</v>
      </c>
      <c r="J1506" s="7" t="s">
        <v>2164</v>
      </c>
      <c r="K1506" s="7" t="s">
        <v>2165</v>
      </c>
      <c r="L1506" s="7" t="s">
        <v>2166</v>
      </c>
      <c r="M1506" s="7" t="s">
        <v>2167</v>
      </c>
      <c r="Q1506" s="9" t="str">
        <f t="shared" si="70"/>
        <v xml:space="preserve">						{"88256","NR EXP MAINTENANCE DET I (NOSC LOUISVILLE KY)"},</v>
      </c>
      <c r="R1506" s="9" t="str">
        <f t="shared" si="71"/>
        <v>insert into FTS_rui_codes (suggest_text_1, suggest_text_2, source) values ("88256","NR EXP MAINTENANCE DET I (NOSC LOUISVILLE KY)","RESFOR N12 (07APR2021) and Re-Title List");</v>
      </c>
    </row>
    <row r="1507" spans="1:18" ht="32" x14ac:dyDescent="0.2">
      <c r="A1507" s="10" t="s">
        <v>121</v>
      </c>
      <c r="B1507" s="10" t="s">
        <v>4184</v>
      </c>
      <c r="C1507" s="65">
        <v>88259</v>
      </c>
      <c r="D1507" s="10" t="s">
        <v>4229</v>
      </c>
      <c r="E1507" s="59">
        <f t="shared" si="69"/>
        <v>88259</v>
      </c>
      <c r="F1507" s="10" t="s">
        <v>4230</v>
      </c>
      <c r="G1507" s="59" t="e">
        <f>+VLOOKUP(C1507,'Unit Retitle List'!$A$2:$C$1045,3,FALSE)</f>
        <v>#N/A</v>
      </c>
      <c r="H1507" s="10" t="str">
        <f>+IFERROR(VLOOKUP(C1507,'Unit Retitle List'!$A$2:$C$1045,3,FALSE),F1507)</f>
        <v>NR NSW DETACHMENT FLORIDA</v>
      </c>
      <c r="I1507" s="10" t="s">
        <v>4188</v>
      </c>
      <c r="J1507" s="10" t="s">
        <v>4189</v>
      </c>
      <c r="K1507" s="10" t="s">
        <v>54</v>
      </c>
      <c r="L1507" s="10" t="s">
        <v>4190</v>
      </c>
      <c r="M1507" s="10" t="s">
        <v>4191</v>
      </c>
      <c r="Q1507" s="9" t="str">
        <f t="shared" si="70"/>
        <v xml:space="preserve">						{"88259","NR NSW DETACHMENT FLORIDA (NOSC TAMPA FL)"},</v>
      </c>
      <c r="R1507" s="9" t="str">
        <f t="shared" si="71"/>
        <v>insert into FTS_rui_codes (suggest_text_1, suggest_text_2, source) values ("88259","NR NSW DETACHMENT FLORIDA (NOSC TAMPA FL)","RESFOR N12 (07APR2021) and Re-Title List");</v>
      </c>
    </row>
    <row r="1508" spans="1:18" ht="32" x14ac:dyDescent="0.2">
      <c r="A1508" s="10" t="s">
        <v>121</v>
      </c>
      <c r="B1508" s="10" t="s">
        <v>810</v>
      </c>
      <c r="C1508" s="65">
        <v>88260</v>
      </c>
      <c r="D1508" s="10" t="s">
        <v>853</v>
      </c>
      <c r="E1508" s="59">
        <f t="shared" si="69"/>
        <v>88260</v>
      </c>
      <c r="F1508" s="10" t="s">
        <v>854</v>
      </c>
      <c r="G1508" s="59" t="e">
        <f>+VLOOKUP(C1508,'Unit Retitle List'!$A$2:$C$1045,3,FALSE)</f>
        <v>#N/A</v>
      </c>
      <c r="H1508" s="10" t="str">
        <f>+IFERROR(VLOOKUP(C1508,'Unit Retitle List'!$A$2:$C$1045,3,FALSE),F1508)</f>
        <v>NR NSW DETACHMENT OHIO</v>
      </c>
      <c r="I1508" s="10" t="s">
        <v>813</v>
      </c>
      <c r="J1508" s="10" t="s">
        <v>794</v>
      </c>
      <c r="K1508" s="10" t="s">
        <v>72</v>
      </c>
      <c r="L1508" s="10" t="s">
        <v>814</v>
      </c>
      <c r="M1508" s="10" t="s">
        <v>815</v>
      </c>
      <c r="Q1508" s="9" t="str">
        <f t="shared" si="70"/>
        <v xml:space="preserve">						{"88260","NR NSW DETACHMENT OHIO (NOSC COLUMBUS OH)"},</v>
      </c>
      <c r="R1508" s="9" t="str">
        <f t="shared" si="71"/>
        <v>insert into FTS_rui_codes (suggest_text_1, suggest_text_2, source) values ("88260","NR NSW DETACHMENT OHIO (NOSC COLUMBUS OH)","RESFOR N12 (07APR2021) and Re-Title List");</v>
      </c>
    </row>
    <row r="1509" spans="1:18" ht="32" x14ac:dyDescent="0.2">
      <c r="A1509" s="10" t="s">
        <v>121</v>
      </c>
      <c r="B1509" s="10" t="s">
        <v>4428</v>
      </c>
      <c r="C1509" s="65">
        <v>88266</v>
      </c>
      <c r="D1509" s="10" t="s">
        <v>4551</v>
      </c>
      <c r="E1509" s="59">
        <f t="shared" si="69"/>
        <v>88266</v>
      </c>
      <c r="F1509" s="10" t="s">
        <v>4552</v>
      </c>
      <c r="G1509" s="59" t="str">
        <f>+VLOOKUP(C1509,'Unit Retitle List'!$A$2:$C$1045,3,FALSE)</f>
        <v>NR CNP NPC LEGAL</v>
      </c>
      <c r="H1509" s="10" t="str">
        <f>+IFERROR(VLOOKUP(C1509,'Unit Retitle List'!$A$2:$C$1045,3,FALSE),F1509)</f>
        <v>NR CNP NPC LEGAL</v>
      </c>
      <c r="I1509" s="10" t="s">
        <v>4431</v>
      </c>
      <c r="J1509" s="10" t="s">
        <v>4432</v>
      </c>
      <c r="K1509" s="10" t="s">
        <v>298</v>
      </c>
      <c r="L1509" s="10" t="s">
        <v>4433</v>
      </c>
      <c r="M1509" s="10" t="s">
        <v>4434</v>
      </c>
      <c r="O1509" s="17"/>
      <c r="Q1509" s="9" t="str">
        <f t="shared" si="70"/>
        <v xml:space="preserve">						{"88266","NR CNP NPC LEGAL (NOSC WASHINGTON DC)"},</v>
      </c>
      <c r="R1509" s="9" t="str">
        <f t="shared" si="71"/>
        <v>insert into FTS_rui_codes (suggest_text_1, suggest_text_2, source) values ("88266","NR CNP NPC LEGAL (NOSC WASHINGTON DC)","RESFOR N12 (07APR2021) and Re-Title List");</v>
      </c>
    </row>
    <row r="1510" spans="1:18" ht="32" x14ac:dyDescent="0.2">
      <c r="A1510" s="10" t="s">
        <v>94</v>
      </c>
      <c r="B1510" s="10" t="s">
        <v>3917</v>
      </c>
      <c r="C1510" s="65">
        <v>88278</v>
      </c>
      <c r="D1510" s="10" t="s">
        <v>3939</v>
      </c>
      <c r="E1510" s="59">
        <f t="shared" si="69"/>
        <v>88278</v>
      </c>
      <c r="F1510" s="10" t="s">
        <v>3940</v>
      </c>
      <c r="G1510" s="59" t="str">
        <f>+VLOOKUP(C1510,'Unit Retitle List'!$A$2:$C$1045,3,FALSE)</f>
        <v>NR NMRTC PTS SCH</v>
      </c>
      <c r="H1510" s="10" t="str">
        <f>+IFERROR(VLOOKUP(C1510,'Unit Retitle List'!$A$2:$C$1045,3,FALSE),F1510)</f>
        <v>NR NMRTC PTS SCH</v>
      </c>
      <c r="I1510" s="10" t="s">
        <v>3920</v>
      </c>
      <c r="J1510" s="10" t="s">
        <v>3921</v>
      </c>
      <c r="K1510" s="10" t="s">
        <v>514</v>
      </c>
      <c r="L1510" s="10" t="s">
        <v>3922</v>
      </c>
      <c r="M1510" s="10" t="s">
        <v>3923</v>
      </c>
      <c r="Q1510" s="9" t="str">
        <f t="shared" si="70"/>
        <v xml:space="preserve">						{"88278","NR NMRTC PTS SCH (NOSC SCHENECTADY NY)"},</v>
      </c>
      <c r="R1510" s="9" t="str">
        <f t="shared" si="71"/>
        <v>insert into FTS_rui_codes (suggest_text_1, suggest_text_2, source) values ("88278","NR NMRTC PTS SCH (NOSC SCHENECTADY NY)","RESFOR N12 (07APR2021) and Re-Title List");</v>
      </c>
    </row>
    <row r="1511" spans="1:18" ht="32" x14ac:dyDescent="0.2">
      <c r="A1511" s="10" t="s">
        <v>94</v>
      </c>
      <c r="B1511" s="7" t="s">
        <v>1118</v>
      </c>
      <c r="C1511" s="66">
        <v>88296</v>
      </c>
      <c r="D1511" s="7" t="s">
        <v>1134</v>
      </c>
      <c r="E1511" s="59">
        <f t="shared" si="69"/>
        <v>88296</v>
      </c>
      <c r="F1511" s="7" t="s">
        <v>1135</v>
      </c>
      <c r="G1511" s="59" t="str">
        <f>+VLOOKUP(C1511,'Unit Retitle List'!$A$2:$C$1045,3,FALSE)</f>
        <v>NR NMRTC PTS ERI</v>
      </c>
      <c r="H1511" s="10" t="str">
        <f>+IFERROR(VLOOKUP(C1511,'Unit Retitle List'!$A$2:$C$1045,3,FALSE),F1511)</f>
        <v>NR NMRTC PTS ERI</v>
      </c>
      <c r="I1511" s="7" t="s">
        <v>1121</v>
      </c>
      <c r="J1511" s="7" t="s">
        <v>1122</v>
      </c>
      <c r="K1511" s="7" t="s">
        <v>275</v>
      </c>
      <c r="L1511" s="7" t="s">
        <v>1136</v>
      </c>
      <c r="M1511" s="7" t="s">
        <v>1124</v>
      </c>
      <c r="Q1511" s="9" t="str">
        <f t="shared" si="70"/>
        <v xml:space="preserve">						{"88296","NR NMRTC PTS ERI (NOSC ERIE PA)"},</v>
      </c>
      <c r="R1511" s="9" t="str">
        <f t="shared" si="71"/>
        <v>insert into FTS_rui_codes (suggest_text_1, suggest_text_2, source) values ("88296","NR NMRTC PTS ERI (NOSC ERIE PA)","RESFOR N12 (07APR2021) and Re-Title List");</v>
      </c>
    </row>
    <row r="1512" spans="1:18" ht="32" x14ac:dyDescent="0.2">
      <c r="A1512" s="10" t="s">
        <v>94</v>
      </c>
      <c r="B1512" s="10" t="s">
        <v>533</v>
      </c>
      <c r="C1512" s="65">
        <v>88305</v>
      </c>
      <c r="D1512" s="10" t="s">
        <v>563</v>
      </c>
      <c r="E1512" s="59">
        <f t="shared" si="69"/>
        <v>88305</v>
      </c>
      <c r="F1512" s="10" t="s">
        <v>564</v>
      </c>
      <c r="G1512" s="59" t="str">
        <f>+VLOOKUP(C1512,'Unit Retitle List'!$A$2:$C$1045,3,FALSE)</f>
        <v>NR MCRD PI MED</v>
      </c>
      <c r="H1512" s="10" t="str">
        <f>+IFERROR(VLOOKUP(C1512,'Unit Retitle List'!$A$2:$C$1045,3,FALSE),F1512)</f>
        <v>NR MCRD PI MED</v>
      </c>
      <c r="I1512" s="10" t="s">
        <v>537</v>
      </c>
      <c r="J1512" s="10" t="s">
        <v>538</v>
      </c>
      <c r="K1512" s="10" t="s">
        <v>539</v>
      </c>
      <c r="L1512" s="10" t="s">
        <v>540</v>
      </c>
      <c r="M1512" s="10" t="s">
        <v>541</v>
      </c>
      <c r="Q1512" s="9" t="str">
        <f t="shared" si="70"/>
        <v xml:space="preserve">						{"88305","NR MCRD PI MED (NOSC CHARLESTON SC)"},</v>
      </c>
      <c r="R1512" s="9" t="str">
        <f t="shared" si="71"/>
        <v>insert into FTS_rui_codes (suggest_text_1, suggest_text_2, source) values ("88305","NR MCRD PI MED (NOSC CHARLESTON SC)","RESFOR N12 (07APR2021) and Re-Title List");</v>
      </c>
    </row>
    <row r="1513" spans="1:18" ht="32" x14ac:dyDescent="0.2">
      <c r="A1513" s="10" t="s">
        <v>94</v>
      </c>
      <c r="B1513" s="10" t="s">
        <v>3098</v>
      </c>
      <c r="C1513" s="65">
        <v>88309</v>
      </c>
      <c r="D1513" s="10" t="s">
        <v>3172</v>
      </c>
      <c r="E1513" s="59">
        <f t="shared" si="69"/>
        <v>88309</v>
      </c>
      <c r="F1513" s="10" t="s">
        <v>3173</v>
      </c>
      <c r="G1513" s="59" t="str">
        <f>+VLOOKUP(C1513,'Unit Retitle List'!$A$2:$C$1045,3,FALSE)</f>
        <v>NR NMRTC BTH HQ</v>
      </c>
      <c r="H1513" s="10" t="str">
        <f>+IFERROR(VLOOKUP(C1513,'Unit Retitle List'!$A$2:$C$1045,3,FALSE),F1513)</f>
        <v>NR NMRTC BTH HQ</v>
      </c>
      <c r="I1513" s="10" t="s">
        <v>3102</v>
      </c>
      <c r="J1513" s="10" t="s">
        <v>3103</v>
      </c>
      <c r="K1513" s="10" t="s">
        <v>54</v>
      </c>
      <c r="L1513" s="10" t="s">
        <v>3104</v>
      </c>
      <c r="M1513" s="10" t="s">
        <v>3105</v>
      </c>
      <c r="O1513" s="10"/>
      <c r="Q1513" s="9" t="str">
        <f t="shared" si="70"/>
        <v xml:space="preserve">						{"88309","NR NMRTC BTH HQ (NOSC PENSACOLA FL)"},</v>
      </c>
      <c r="R1513" s="9" t="str">
        <f t="shared" si="71"/>
        <v>insert into FTS_rui_codes (suggest_text_1, suggest_text_2, source) values ("88309","NR NMRTC BTH HQ (NOSC PENSACOLA FL)","RESFOR N12 (07APR2021) and Re-Title List");</v>
      </c>
    </row>
    <row r="1514" spans="1:18" ht="32" x14ac:dyDescent="0.2">
      <c r="A1514" s="10" t="s">
        <v>94</v>
      </c>
      <c r="B1514" s="10" t="s">
        <v>1749</v>
      </c>
      <c r="C1514" s="65">
        <v>88322</v>
      </c>
      <c r="D1514" s="10" t="s">
        <v>1879</v>
      </c>
      <c r="E1514" s="59">
        <f t="shared" si="69"/>
        <v>88322</v>
      </c>
      <c r="F1514" s="10" t="s">
        <v>1880</v>
      </c>
      <c r="G1514" s="59" t="str">
        <f>+VLOOKUP(C1514,'Unit Retitle List'!$A$2:$C$1045,3,FALSE)</f>
        <v>NR NMRTC JAX JAC-1</v>
      </c>
      <c r="H1514" s="10" t="str">
        <f>+IFERROR(VLOOKUP(C1514,'Unit Retitle List'!$A$2:$C$1045,3,FALSE),F1514)</f>
        <v>NR NMRTC JAX JAC-1</v>
      </c>
      <c r="I1514" s="10" t="s">
        <v>1753</v>
      </c>
      <c r="J1514" s="10" t="s">
        <v>53</v>
      </c>
      <c r="K1514" s="10" t="s">
        <v>54</v>
      </c>
      <c r="L1514" s="10" t="s">
        <v>1754</v>
      </c>
      <c r="M1514" s="10" t="s">
        <v>1755</v>
      </c>
      <c r="O1514" s="30"/>
      <c r="Q1514" s="9" t="str">
        <f t="shared" si="70"/>
        <v xml:space="preserve">						{"88322","NR NMRTC JAX JAC-1 (NOSC JACKSONVILLE FL)"},</v>
      </c>
      <c r="R1514" s="9" t="str">
        <f t="shared" si="71"/>
        <v>insert into FTS_rui_codes (suggest_text_1, suggest_text_2, source) values ("88322","NR NMRTC JAX JAC-1 (NOSC JACKSONVILLE FL)","RESFOR N12 (07APR2021) and Re-Title List");</v>
      </c>
    </row>
    <row r="1515" spans="1:18" ht="32" x14ac:dyDescent="0.2">
      <c r="A1515" s="10" t="s">
        <v>94</v>
      </c>
      <c r="B1515" s="7" t="s">
        <v>912</v>
      </c>
      <c r="C1515" s="66">
        <v>88328</v>
      </c>
      <c r="D1515" s="7" t="s">
        <v>927</v>
      </c>
      <c r="E1515" s="59">
        <f t="shared" si="69"/>
        <v>88328</v>
      </c>
      <c r="F1515" s="7" t="s">
        <v>928</v>
      </c>
      <c r="G1515" s="59" t="str">
        <f>+VLOOKUP(C1515,'Unit Retitle List'!$A$2:$C$1045,3,FALSE)</f>
        <v>NR NMRTC BTH DEC</v>
      </c>
      <c r="H1515" s="10" t="str">
        <f>+IFERROR(VLOOKUP(C1515,'Unit Retitle List'!$A$2:$C$1045,3,FALSE),F1515)</f>
        <v>NR NMRTC BTH DEC</v>
      </c>
      <c r="I1515" s="7" t="s">
        <v>916</v>
      </c>
      <c r="J1515" s="7" t="s">
        <v>917</v>
      </c>
      <c r="K1515" s="7" t="s">
        <v>654</v>
      </c>
      <c r="L1515" s="7" t="s">
        <v>929</v>
      </c>
      <c r="M1515" s="7" t="s">
        <v>919</v>
      </c>
      <c r="Q1515" s="9" t="str">
        <f t="shared" si="70"/>
        <v xml:space="preserve">						{"88328","NR NMRTC BTH DEC (NOSC DECATUR IL)"},</v>
      </c>
      <c r="R1515" s="9" t="str">
        <f t="shared" si="71"/>
        <v>insert into FTS_rui_codes (suggest_text_1, suggest_text_2, source) values ("88328","NR NMRTC BTH DEC (NOSC DECATUR IL)","RESFOR N12 (07APR2021) and Re-Title List");</v>
      </c>
    </row>
    <row r="1516" spans="1:18" ht="32" x14ac:dyDescent="0.2">
      <c r="A1516" s="10" t="s">
        <v>94</v>
      </c>
      <c r="B1516" s="7" t="s">
        <v>1935</v>
      </c>
      <c r="C1516" s="66">
        <v>88330</v>
      </c>
      <c r="D1516" s="7" t="s">
        <v>1945</v>
      </c>
      <c r="E1516" s="59">
        <f t="shared" si="69"/>
        <v>88330</v>
      </c>
      <c r="F1516" s="12" t="s">
        <v>1946</v>
      </c>
      <c r="G1516" s="59" t="str">
        <f>+VLOOKUP(C1516,'Unit Retitle List'!$A$2:$C$1045,3,FALSE)</f>
        <v>NR FLC HQ KIT</v>
      </c>
      <c r="H1516" s="10" t="str">
        <f>+IFERROR(VLOOKUP(C1516,'Unit Retitle List'!$A$2:$C$1045,3,FALSE),F1516)</f>
        <v>NR FLC HQ KIT</v>
      </c>
      <c r="I1516" s="7" t="s">
        <v>1939</v>
      </c>
      <c r="J1516" s="7" t="s">
        <v>1940</v>
      </c>
      <c r="K1516" s="7" t="s">
        <v>1144</v>
      </c>
      <c r="L1516" s="7" t="s">
        <v>1941</v>
      </c>
      <c r="M1516" s="7" t="s">
        <v>1942</v>
      </c>
      <c r="Q1516" s="9" t="str">
        <f t="shared" si="70"/>
        <v xml:space="preserve">						{"88330","NR FLC HQ KIT (NOSC KITSAP WA)"},</v>
      </c>
      <c r="R1516" s="9" t="str">
        <f t="shared" si="71"/>
        <v>insert into FTS_rui_codes (suggest_text_1, suggest_text_2, source) values ("88330","NR FLC HQ KIT (NOSC KITSAP WA)","RESFOR N12 (07APR2021) and Re-Title List");</v>
      </c>
    </row>
    <row r="1517" spans="1:18" ht="32" x14ac:dyDescent="0.2">
      <c r="A1517" s="10" t="s">
        <v>94</v>
      </c>
      <c r="B1517" s="7" t="s">
        <v>1710</v>
      </c>
      <c r="C1517" s="66">
        <v>88331</v>
      </c>
      <c r="D1517" s="7" t="s">
        <v>1747</v>
      </c>
      <c r="E1517" s="59">
        <f t="shared" si="69"/>
        <v>88331</v>
      </c>
      <c r="F1517" s="7" t="s">
        <v>1748</v>
      </c>
      <c r="G1517" s="59" t="e">
        <f>+VLOOKUP(C1517,'Unit Retitle List'!$A$2:$C$1045,3,FALSE)</f>
        <v>#N/A</v>
      </c>
      <c r="H1517" s="10" t="str">
        <f>+IFERROR(VLOOKUP(C1517,'Unit Retitle List'!$A$2:$C$1045,3,FALSE),F1517)</f>
        <v>EMF GREAT LAKES ONE DET Y</v>
      </c>
      <c r="I1517" s="7" t="s">
        <v>1719</v>
      </c>
      <c r="J1517" s="7" t="s">
        <v>1714</v>
      </c>
      <c r="K1517" s="7" t="s">
        <v>1715</v>
      </c>
      <c r="L1517" s="7" t="s">
        <v>1720</v>
      </c>
      <c r="M1517" s="7" t="s">
        <v>1717</v>
      </c>
      <c r="Q1517" s="9" t="str">
        <f t="shared" si="70"/>
        <v xml:space="preserve">						{"88331","EMF GREAT LAKES ONE DET Y (NOSC INDIANAPOLIS IN)"},</v>
      </c>
      <c r="R1517" s="9" t="str">
        <f t="shared" si="71"/>
        <v>insert into FTS_rui_codes (suggest_text_1, suggest_text_2, source) values ("88331","EMF GREAT LAKES ONE DET Y (NOSC INDIANAPOLIS IN)","RESFOR N12 (07APR2021) and Re-Title List");</v>
      </c>
    </row>
    <row r="1518" spans="1:18" ht="32" x14ac:dyDescent="0.2">
      <c r="A1518" s="10" t="s">
        <v>121</v>
      </c>
      <c r="B1518" s="10" t="s">
        <v>1749</v>
      </c>
      <c r="C1518" s="65">
        <v>88332</v>
      </c>
      <c r="D1518" s="10" t="s">
        <v>1881</v>
      </c>
      <c r="E1518" s="59">
        <f t="shared" si="69"/>
        <v>88332</v>
      </c>
      <c r="F1518" s="10" t="s">
        <v>1882</v>
      </c>
      <c r="G1518" s="59" t="e">
        <f>+VLOOKUP(C1518,'Unit Retitle List'!$A$2:$C$1045,3,FALSE)</f>
        <v>#N/A</v>
      </c>
      <c r="H1518" s="10" t="str">
        <f>+IFERROR(VLOOKUP(C1518,'Unit Retitle List'!$A$2:$C$1045,3,FALSE),F1518)</f>
        <v>NR VTU OUTCONUS EUROPE</v>
      </c>
      <c r="I1518" s="10" t="s">
        <v>1753</v>
      </c>
      <c r="J1518" s="10" t="s">
        <v>53</v>
      </c>
      <c r="K1518" s="10" t="s">
        <v>54</v>
      </c>
      <c r="L1518" s="10" t="s">
        <v>1754</v>
      </c>
      <c r="M1518" s="10" t="s">
        <v>1755</v>
      </c>
      <c r="O1518" s="29"/>
      <c r="Q1518" s="9" t="str">
        <f t="shared" si="70"/>
        <v xml:space="preserve">						{"88332","NR VTU OUTCONUS EUROPE (NOSC JACKSONVILLE FL)"},</v>
      </c>
      <c r="R1518" s="9" t="str">
        <f t="shared" si="71"/>
        <v>insert into FTS_rui_codes (suggest_text_1, suggest_text_2, source) values ("88332","NR VTU OUTCONUS EUROPE (NOSC JACKSONVILLE FL)","RESFOR N12 (07APR2021) and Re-Title List");</v>
      </c>
    </row>
    <row r="1519" spans="1:18" ht="32" x14ac:dyDescent="0.2">
      <c r="A1519" s="10" t="s">
        <v>121</v>
      </c>
      <c r="B1519" s="7" t="s">
        <v>396</v>
      </c>
      <c r="C1519" s="66">
        <v>88334</v>
      </c>
      <c r="D1519" s="7" t="s">
        <v>430</v>
      </c>
      <c r="E1519" s="59">
        <f t="shared" si="69"/>
        <v>88334</v>
      </c>
      <c r="F1519" s="7" t="s">
        <v>431</v>
      </c>
      <c r="G1519" s="59" t="str">
        <f>+VLOOKUP(C1519,'Unit Retitle List'!$A$2:$C$1045,3,FALSE)</f>
        <v>NR RROVER MED HQ</v>
      </c>
      <c r="H1519" s="10" t="str">
        <f>+IFERROR(VLOOKUP(C1519,'Unit Retitle List'!$A$2:$C$1045,3,FALSE),F1519)</f>
        <v>NR RROVER MED HQ</v>
      </c>
      <c r="I1519" s="7" t="s">
        <v>398</v>
      </c>
      <c r="J1519" s="7" t="s">
        <v>218</v>
      </c>
      <c r="K1519" s="7" t="s">
        <v>399</v>
      </c>
      <c r="L1519" s="7" t="s">
        <v>400</v>
      </c>
      <c r="M1519" s="7" t="s">
        <v>401</v>
      </c>
      <c r="Q1519" s="9" t="str">
        <f t="shared" si="70"/>
        <v xml:space="preserve">						{"88334","NR RROVER MED HQ (NOSC BATTLE CREEK MI)"},</v>
      </c>
      <c r="R1519" s="9" t="str">
        <f t="shared" si="71"/>
        <v>insert into FTS_rui_codes (suggest_text_1, suggest_text_2, source) values ("88334","NR RROVER MED HQ (NOSC BATTLE CREEK MI)","RESFOR N12 (07APR2021) and Re-Title List");</v>
      </c>
    </row>
    <row r="1520" spans="1:18" ht="16" x14ac:dyDescent="0.2">
      <c r="A1520" s="10" t="s">
        <v>121</v>
      </c>
      <c r="B1520" s="7" t="s">
        <v>3634</v>
      </c>
      <c r="C1520" s="66">
        <v>88335</v>
      </c>
      <c r="D1520" s="7" t="s">
        <v>3652</v>
      </c>
      <c r="E1520" s="59">
        <f t="shared" si="69"/>
        <v>88335</v>
      </c>
      <c r="F1520" s="7" t="s">
        <v>3653</v>
      </c>
      <c r="G1520" s="59" t="str">
        <f>+VLOOKUP(C1520,'Unit Retitle List'!$A$2:$C$1045,3,FALSE)</f>
        <v>NR NMRTC BTH SAG</v>
      </c>
      <c r="H1520" s="10" t="str">
        <f>+IFERROR(VLOOKUP(C1520,'Unit Retitle List'!$A$2:$C$1045,3,FALSE),F1520)</f>
        <v>NR NMRTC BTH SAG</v>
      </c>
      <c r="I1520" s="7" t="s">
        <v>3638</v>
      </c>
      <c r="J1520" s="7" t="s">
        <v>3639</v>
      </c>
      <c r="K1520" s="7" t="s">
        <v>399</v>
      </c>
      <c r="L1520" s="7">
        <v>486380000</v>
      </c>
      <c r="M1520" s="7" t="s">
        <v>3641</v>
      </c>
      <c r="Q1520" s="9" t="str">
        <f t="shared" si="70"/>
        <v xml:space="preserve">						{"88335","NR NMRTC BTH SAG (NOSC SAGINAW MI)"},</v>
      </c>
      <c r="R1520" s="9" t="str">
        <f t="shared" si="71"/>
        <v>insert into FTS_rui_codes (suggest_text_1, suggest_text_2, source) values ("88335","NR NMRTC BTH SAG (NOSC SAGINAW MI)","RESFOR N12 (07APR2021) and Re-Title List");</v>
      </c>
    </row>
    <row r="1521" spans="1:18" ht="32" x14ac:dyDescent="0.2">
      <c r="A1521" s="10" t="s">
        <v>121</v>
      </c>
      <c r="B1521" s="7" t="s">
        <v>67</v>
      </c>
      <c r="C1521" s="66">
        <v>88337</v>
      </c>
      <c r="D1521" s="7" t="s">
        <v>85</v>
      </c>
      <c r="E1521" s="59">
        <f t="shared" si="69"/>
        <v>88337</v>
      </c>
      <c r="F1521" s="7" t="s">
        <v>86</v>
      </c>
      <c r="G1521" s="59" t="e">
        <f>+VLOOKUP(C1521,'Unit Retitle List'!$A$2:$C$1045,3,FALSE)</f>
        <v>#N/A</v>
      </c>
      <c r="H1521" s="10" t="str">
        <f>+IFERROR(VLOOKUP(C1521,'Unit Retitle List'!$A$2:$C$1045,3,FALSE),F1521)</f>
        <v>EMF GLAKES ONE DET A</v>
      </c>
      <c r="I1521" s="7" t="s">
        <v>70</v>
      </c>
      <c r="J1521" s="7" t="s">
        <v>71</v>
      </c>
      <c r="K1521" s="7" t="s">
        <v>72</v>
      </c>
      <c r="L1521" s="7" t="s">
        <v>73</v>
      </c>
      <c r="M1521" s="7" t="s">
        <v>74</v>
      </c>
      <c r="Q1521" s="9" t="str">
        <f t="shared" si="70"/>
        <v xml:space="preserve">						{"88337","EMF GLAKES ONE DET A (NOSC AKRON OH)"},</v>
      </c>
      <c r="R1521" s="9" t="str">
        <f t="shared" si="71"/>
        <v>insert into FTS_rui_codes (suggest_text_1, suggest_text_2, source) values ("88337","EMF GLAKES ONE DET A (NOSC AKRON OH)","RESFOR N12 (07APR2021) and Re-Title List");</v>
      </c>
    </row>
    <row r="1522" spans="1:18" ht="32" x14ac:dyDescent="0.2">
      <c r="A1522" s="10" t="s">
        <v>121</v>
      </c>
      <c r="B1522" s="7" t="s">
        <v>2375</v>
      </c>
      <c r="C1522" s="66">
        <v>88338</v>
      </c>
      <c r="D1522" s="7" t="s">
        <v>2396</v>
      </c>
      <c r="E1522" s="59">
        <f t="shared" si="69"/>
        <v>88338</v>
      </c>
      <c r="F1522" s="7" t="s">
        <v>2397</v>
      </c>
      <c r="G1522" s="59" t="str">
        <f>+VLOOKUP(C1522,'Unit Retitle List'!$A$2:$C$1045,3,FALSE)</f>
        <v>NR TRNQLTY MED HQ</v>
      </c>
      <c r="H1522" s="10" t="str">
        <f>+IFERROR(VLOOKUP(C1522,'Unit Retitle List'!$A$2:$C$1045,3,FALSE),F1522)</f>
        <v>NR TRNQLTY MED HQ</v>
      </c>
      <c r="I1522" s="7" t="s">
        <v>2384</v>
      </c>
      <c r="J1522" s="7" t="s">
        <v>2380</v>
      </c>
      <c r="K1522" s="7" t="s">
        <v>1415</v>
      </c>
      <c r="L1522" s="7" t="s">
        <v>2381</v>
      </c>
      <c r="M1522" s="7" t="s">
        <v>2382</v>
      </c>
      <c r="Q1522" s="9" t="str">
        <f t="shared" si="70"/>
        <v xml:space="preserve">						{"88338","NR TRNQLTY MED HQ (NOSC MILWAUKEE WI)"},</v>
      </c>
      <c r="R1522" s="9" t="str">
        <f t="shared" si="71"/>
        <v>insert into FTS_rui_codes (suggest_text_1, suggest_text_2, source) values ("88338","NR TRNQLTY MED HQ (NOSC MILWAUKEE WI)","RESFOR N12 (07APR2021) and Re-Title List");</v>
      </c>
    </row>
    <row r="1523" spans="1:18" ht="32" x14ac:dyDescent="0.2">
      <c r="A1523" s="10" t="s">
        <v>121</v>
      </c>
      <c r="B1523" s="10" t="s">
        <v>4428</v>
      </c>
      <c r="C1523" s="65">
        <v>88339</v>
      </c>
      <c r="D1523" s="10" t="s">
        <v>4547</v>
      </c>
      <c r="E1523" s="59">
        <f t="shared" si="69"/>
        <v>88339</v>
      </c>
      <c r="F1523" s="10" t="s">
        <v>4548</v>
      </c>
      <c r="G1523" s="59" t="e">
        <f>+VLOOKUP(C1523,'Unit Retitle List'!$A$2:$C$1045,3,FALSE)</f>
        <v>#N/A</v>
      </c>
      <c r="H1523" s="10" t="str">
        <f>+IFERROR(VLOOKUP(C1523,'Unit Retitle List'!$A$2:$C$1045,3,FALSE),F1523)</f>
        <v>EMF BETHESDA DET Y</v>
      </c>
      <c r="I1523" s="10" t="s">
        <v>4431</v>
      </c>
      <c r="J1523" s="10" t="s">
        <v>4432</v>
      </c>
      <c r="K1523" s="10" t="s">
        <v>298</v>
      </c>
      <c r="L1523" s="10" t="s">
        <v>4433</v>
      </c>
      <c r="M1523" s="10" t="s">
        <v>4434</v>
      </c>
      <c r="O1523" s="17"/>
      <c r="Q1523" s="9" t="str">
        <f t="shared" si="70"/>
        <v xml:space="preserve">						{"88339","EMF BETHESDA DET Y (NOSC WASHINGTON DC)"},</v>
      </c>
      <c r="R1523" s="9" t="str">
        <f t="shared" si="71"/>
        <v>insert into FTS_rui_codes (suggest_text_1, suggest_text_2, source) values ("88339","EMF BETHESDA DET Y (NOSC WASHINGTON DC)","RESFOR N12 (07APR2021) and Re-Title List");</v>
      </c>
    </row>
    <row r="1524" spans="1:18" ht="32" x14ac:dyDescent="0.2">
      <c r="A1524" s="10" t="s">
        <v>94</v>
      </c>
      <c r="B1524" s="10" t="s">
        <v>3019</v>
      </c>
      <c r="C1524" s="65">
        <v>88341</v>
      </c>
      <c r="D1524" s="10" t="s">
        <v>3020</v>
      </c>
      <c r="E1524" s="59">
        <f t="shared" si="69"/>
        <v>88341</v>
      </c>
      <c r="F1524" s="11" t="s">
        <v>3021</v>
      </c>
      <c r="G1524" s="59" t="str">
        <f>+VLOOKUP(C1524,'Unit Retitle List'!$A$2:$C$1045,3,FALSE)</f>
        <v>NR NMRTC BTH OMA</v>
      </c>
      <c r="H1524" s="10" t="str">
        <f>+IFERROR(VLOOKUP(C1524,'Unit Retitle List'!$A$2:$C$1045,3,FALSE),F1524)</f>
        <v>NR NMRTC BTH OMA</v>
      </c>
      <c r="I1524" s="11" t="s">
        <v>3022</v>
      </c>
      <c r="J1524" s="11" t="s">
        <v>3023</v>
      </c>
      <c r="K1524" s="11" t="s">
        <v>3024</v>
      </c>
      <c r="L1524" s="10" t="s">
        <v>3025</v>
      </c>
      <c r="M1524" s="11" t="s">
        <v>3026</v>
      </c>
      <c r="O1524" s="33"/>
      <c r="Q1524" s="9" t="str">
        <f t="shared" si="70"/>
        <v xml:space="preserve">						{"88341","NR NMRTC BTH OMA (NOSC OMAHA NE)"},</v>
      </c>
      <c r="R1524" s="9" t="str">
        <f t="shared" si="71"/>
        <v>insert into FTS_rui_codes (suggest_text_1, suggest_text_2, source) values ("88341","NR NMRTC BTH OMA (NOSC OMAHA NE)","RESFOR N12 (07APR2021) and Re-Title List");</v>
      </c>
    </row>
    <row r="1525" spans="1:18" ht="32" x14ac:dyDescent="0.2">
      <c r="A1525" s="10" t="s">
        <v>94</v>
      </c>
      <c r="B1525" s="7" t="s">
        <v>1176</v>
      </c>
      <c r="C1525" s="66">
        <v>88342</v>
      </c>
      <c r="D1525" s="7" t="s">
        <v>1188</v>
      </c>
      <c r="E1525" s="59">
        <f t="shared" si="69"/>
        <v>88342</v>
      </c>
      <c r="F1525" s="12" t="s">
        <v>1189</v>
      </c>
      <c r="G1525" s="59" t="str">
        <f>+VLOOKUP(C1525,'Unit Retitle List'!$A$2:$C$1045,3,FALSE)</f>
        <v>NR NMRTC BTH FAR</v>
      </c>
      <c r="H1525" s="10" t="str">
        <f>+IFERROR(VLOOKUP(C1525,'Unit Retitle List'!$A$2:$C$1045,3,FALSE),F1525)</f>
        <v>NR NMRTC BTH FAR</v>
      </c>
      <c r="I1525" s="7" t="s">
        <v>1179</v>
      </c>
      <c r="J1525" s="7" t="s">
        <v>1180</v>
      </c>
      <c r="K1525" s="7" t="s">
        <v>1181</v>
      </c>
      <c r="L1525" s="7" t="s">
        <v>1190</v>
      </c>
      <c r="M1525" s="7" t="s">
        <v>1183</v>
      </c>
      <c r="Q1525" s="9" t="str">
        <f t="shared" si="70"/>
        <v xml:space="preserve">						{"88342","NR NMRTC BTH FAR (NOSC FARGO ND)"},</v>
      </c>
      <c r="R1525" s="9" t="str">
        <f t="shared" si="71"/>
        <v>insert into FTS_rui_codes (suggest_text_1, suggest_text_2, source) values ("88342","NR NMRTC BTH FAR (NOSC FARGO ND)","RESFOR N12 (07APR2021) and Re-Title List");</v>
      </c>
    </row>
    <row r="1526" spans="1:18" ht="32" x14ac:dyDescent="0.2">
      <c r="A1526" s="10" t="s">
        <v>94</v>
      </c>
      <c r="B1526" s="7" t="s">
        <v>2730</v>
      </c>
      <c r="C1526" s="66">
        <v>88343</v>
      </c>
      <c r="D1526" s="7" t="s">
        <v>2862</v>
      </c>
      <c r="E1526" s="59">
        <f t="shared" si="69"/>
        <v>88343</v>
      </c>
      <c r="F1526" s="7" t="s">
        <v>2863</v>
      </c>
      <c r="G1526" s="59" t="e">
        <f>+VLOOKUP(C1526,'Unit Retitle List'!$A$2:$C$1045,3,FALSE)</f>
        <v>#N/A</v>
      </c>
      <c r="H1526" s="10" t="str">
        <f>+IFERROR(VLOOKUP(C1526,'Unit Retitle List'!$A$2:$C$1045,3,FALSE),F1526)</f>
        <v>NR JTENABLCAPCMD NAVY DET</v>
      </c>
      <c r="I1526" s="7" t="s">
        <v>2734</v>
      </c>
      <c r="J1526" s="7" t="s">
        <v>2735</v>
      </c>
      <c r="K1526" s="7" t="s">
        <v>26</v>
      </c>
      <c r="L1526" s="7" t="s">
        <v>2736</v>
      </c>
      <c r="M1526" s="7" t="s">
        <v>2737</v>
      </c>
      <c r="Q1526" s="9" t="str">
        <f t="shared" si="70"/>
        <v xml:space="preserve">						{"88343","NR JTENABLCAPCMD NAVY DET (NOSC NORFOLK VA)"},</v>
      </c>
      <c r="R1526" s="9" t="str">
        <f t="shared" si="71"/>
        <v>insert into FTS_rui_codes (suggest_text_1, suggest_text_2, source) values ("88343","NR JTENABLCAPCMD NAVY DET (NOSC NORFOLK VA)","RESFOR N12 (07APR2021) and Re-Title List");</v>
      </c>
    </row>
    <row r="1527" spans="1:18" ht="32" x14ac:dyDescent="0.2">
      <c r="A1527" s="10" t="s">
        <v>94</v>
      </c>
      <c r="B1527" s="10" t="s">
        <v>1196</v>
      </c>
      <c r="C1527" s="65">
        <v>88344</v>
      </c>
      <c r="D1527" s="10" t="s">
        <v>1236</v>
      </c>
      <c r="E1527" s="59">
        <f t="shared" si="69"/>
        <v>88344</v>
      </c>
      <c r="F1527" s="10" t="s">
        <v>1237</v>
      </c>
      <c r="G1527" s="59" t="str">
        <f>+VLOOKUP(C1527,'Unit Retitle List'!$A$2:$C$1045,3,FALSE)</f>
        <v>NR OCS QNTCO MED</v>
      </c>
      <c r="H1527" s="10" t="str">
        <f>+IFERROR(VLOOKUP(C1527,'Unit Retitle List'!$A$2:$C$1045,3,FALSE),F1527)</f>
        <v>NR OCS QNTCO MED</v>
      </c>
      <c r="I1527" s="10" t="s">
        <v>1206</v>
      </c>
      <c r="J1527" s="10" t="s">
        <v>1200</v>
      </c>
      <c r="K1527" s="10" t="s">
        <v>1011</v>
      </c>
      <c r="L1527" s="10" t="s">
        <v>1217</v>
      </c>
      <c r="M1527" s="10" t="s">
        <v>1202</v>
      </c>
      <c r="O1527" s="17"/>
      <c r="Q1527" s="9" t="str">
        <f t="shared" si="70"/>
        <v xml:space="preserve">						{"88344","NR OCS QNTCO MED (NOSC FT DIX NJ)"},</v>
      </c>
      <c r="R1527" s="9" t="str">
        <f t="shared" si="71"/>
        <v>insert into FTS_rui_codes (suggest_text_1, suggest_text_2, source) values ("88344","NR OCS QNTCO MED (NOSC FT DIX NJ)","RESFOR N12 (07APR2021) and Re-Title List");</v>
      </c>
    </row>
    <row r="1528" spans="1:18" ht="32" x14ac:dyDescent="0.2">
      <c r="A1528" s="10" t="s">
        <v>94</v>
      </c>
      <c r="B1528" s="10" t="s">
        <v>2591</v>
      </c>
      <c r="C1528" s="65">
        <v>88346</v>
      </c>
      <c r="D1528" s="10" t="s">
        <v>2629</v>
      </c>
      <c r="E1528" s="59">
        <f t="shared" si="69"/>
        <v>88346</v>
      </c>
      <c r="F1528" s="10" t="s">
        <v>2630</v>
      </c>
      <c r="G1528" s="59" t="str">
        <f>+VLOOKUP(C1528,'Unit Retitle List'!$A$2:$C$1045,3,FALSE)</f>
        <v>NR TBS QNTCO MED</v>
      </c>
      <c r="H1528" s="10" t="str">
        <f>+IFERROR(VLOOKUP(C1528,'Unit Retitle List'!$A$2:$C$1045,3,FALSE),F1528)</f>
        <v>NR TBS QNTCO MED</v>
      </c>
      <c r="I1528" s="10" t="s">
        <v>2603</v>
      </c>
      <c r="J1528" s="10" t="s">
        <v>2595</v>
      </c>
      <c r="K1528" s="10" t="s">
        <v>514</v>
      </c>
      <c r="L1528" s="10" t="s">
        <v>2604</v>
      </c>
      <c r="M1528" s="10" t="s">
        <v>2597</v>
      </c>
      <c r="Q1528" s="9" t="str">
        <f t="shared" si="70"/>
        <v xml:space="preserve">						{"88346","NR TBS QNTCO MED (NOSC NEW YORK NY)"},</v>
      </c>
      <c r="R1528" s="9" t="str">
        <f t="shared" si="71"/>
        <v>insert into FTS_rui_codes (suggest_text_1, suggest_text_2, source) values ("88346","NR TBS QNTCO MED (NOSC NEW YORK NY)","RESFOR N12 (07APR2021) and Re-Title List");</v>
      </c>
    </row>
    <row r="1529" spans="1:18" ht="32" x14ac:dyDescent="0.2">
      <c r="A1529" s="10" t="s">
        <v>94</v>
      </c>
      <c r="B1529" s="10" t="s">
        <v>4628</v>
      </c>
      <c r="C1529" s="65">
        <v>88351</v>
      </c>
      <c r="D1529" s="10" t="s">
        <v>4644</v>
      </c>
      <c r="E1529" s="59">
        <f t="shared" si="69"/>
        <v>88351</v>
      </c>
      <c r="F1529" s="10" t="s">
        <v>4645</v>
      </c>
      <c r="G1529" s="59" t="str">
        <f>+VLOOKUP(C1529,'Unit Retitle List'!$A$2:$C$1045,3,FALSE)</f>
        <v>NR RSU WPB</v>
      </c>
      <c r="H1529" s="10" t="str">
        <f>+IFERROR(VLOOKUP(C1529,'Unit Retitle List'!$A$2:$C$1045,3,FALSE),F1529)</f>
        <v>NR RSU WPB</v>
      </c>
      <c r="I1529" s="10" t="s">
        <v>4632</v>
      </c>
      <c r="J1529" s="10" t="s">
        <v>4633</v>
      </c>
      <c r="K1529" s="10" t="s">
        <v>54</v>
      </c>
      <c r="L1529" s="10" t="s">
        <v>4643</v>
      </c>
      <c r="M1529" s="10" t="s">
        <v>4635</v>
      </c>
      <c r="Q1529" s="9" t="str">
        <f t="shared" si="70"/>
        <v xml:space="preserve">						{"88351","NR RSU WPB (NOSC WEST PALM BEACH FL)"},</v>
      </c>
      <c r="R1529" s="9" t="str">
        <f t="shared" si="71"/>
        <v>insert into FTS_rui_codes (suggest_text_1, suggest_text_2, source) values ("88351","NR RSU WPB (NOSC WEST PALM BEACH FL)","RESFOR N12 (07APR2021) and Re-Title List");</v>
      </c>
    </row>
    <row r="1530" spans="1:18" ht="32" x14ac:dyDescent="0.2">
      <c r="A1530" s="10" t="s">
        <v>94</v>
      </c>
      <c r="B1530" s="10" t="s">
        <v>4324</v>
      </c>
      <c r="C1530" s="65">
        <v>88356</v>
      </c>
      <c r="D1530" s="10" t="s">
        <v>4338</v>
      </c>
      <c r="E1530" s="59">
        <f t="shared" si="69"/>
        <v>88356</v>
      </c>
      <c r="F1530" s="10" t="s">
        <v>4339</v>
      </c>
      <c r="G1530" s="59" t="str">
        <f>+VLOOKUP(C1530,'Unit Retitle List'!$A$2:$C$1045,3,FALSE)</f>
        <v>NR NMRTC SD LAC</v>
      </c>
      <c r="H1530" s="10" t="str">
        <f>+IFERROR(VLOOKUP(C1530,'Unit Retitle List'!$A$2:$C$1045,3,FALSE),F1530)</f>
        <v>NR NMRTC SD LAC</v>
      </c>
      <c r="I1530" s="10" t="s">
        <v>4327</v>
      </c>
      <c r="J1530" s="10" t="s">
        <v>4328</v>
      </c>
      <c r="K1530" s="10" t="s">
        <v>48</v>
      </c>
      <c r="L1530" s="10" t="s">
        <v>4333</v>
      </c>
      <c r="M1530" s="22" t="s">
        <v>4330</v>
      </c>
      <c r="P1530" s="13"/>
      <c r="Q1530" s="9" t="str">
        <f t="shared" si="70"/>
        <v xml:space="preserve">						{"88356","NR NMRTC SD LAC (NOSC VENTURA COUNTY CA)"},</v>
      </c>
      <c r="R1530" s="9" t="str">
        <f t="shared" si="71"/>
        <v>insert into FTS_rui_codes (suggest_text_1, suggest_text_2, source) values ("88356","NR NMRTC SD LAC (NOSC VENTURA COUNTY CA)","RESFOR N12 (07APR2021) and Re-Title List");</v>
      </c>
    </row>
    <row r="1531" spans="1:18" ht="32" x14ac:dyDescent="0.2">
      <c r="A1531" s="10" t="s">
        <v>94</v>
      </c>
      <c r="B1531" s="7" t="s">
        <v>649</v>
      </c>
      <c r="C1531" s="66">
        <v>88370</v>
      </c>
      <c r="D1531" s="7" t="s">
        <v>718</v>
      </c>
      <c r="E1531" s="59">
        <f t="shared" si="69"/>
        <v>88370</v>
      </c>
      <c r="F1531" s="7" t="s">
        <v>719</v>
      </c>
      <c r="G1531" s="59" t="str">
        <f>+VLOOKUP(C1531,'Unit Retitle List'!$A$2:$C$1045,3,FALSE)</f>
        <v>EMF GLAKES HQ</v>
      </c>
      <c r="H1531" s="10" t="str">
        <f>+IFERROR(VLOOKUP(C1531,'Unit Retitle List'!$A$2:$C$1045,3,FALSE),F1531)</f>
        <v>EMF GLAKES HQ</v>
      </c>
      <c r="I1531" s="7" t="s">
        <v>652</v>
      </c>
      <c r="J1531" s="7" t="s">
        <v>653</v>
      </c>
      <c r="K1531" s="7" t="s">
        <v>654</v>
      </c>
      <c r="L1531" s="7" t="s">
        <v>655</v>
      </c>
      <c r="M1531" s="7" t="s">
        <v>656</v>
      </c>
      <c r="Q1531" s="9" t="str">
        <f t="shared" si="70"/>
        <v xml:space="preserve">						{"88370","EMF GLAKES HQ (NOSC CHICAGO IL)"},</v>
      </c>
      <c r="R1531" s="9" t="str">
        <f t="shared" si="71"/>
        <v>insert into FTS_rui_codes (suggest_text_1, suggest_text_2, source) values ("88370","EMF GLAKES HQ (NOSC CHICAGO IL)","RESFOR N12 (07APR2021) and Re-Title List");</v>
      </c>
    </row>
    <row r="1532" spans="1:18" ht="32" x14ac:dyDescent="0.2">
      <c r="A1532" s="10" t="s">
        <v>94</v>
      </c>
      <c r="B1532" s="10" t="s">
        <v>1196</v>
      </c>
      <c r="C1532" s="65">
        <v>88377</v>
      </c>
      <c r="D1532" s="10" t="s">
        <v>1238</v>
      </c>
      <c r="E1532" s="59">
        <f t="shared" si="69"/>
        <v>88377</v>
      </c>
      <c r="F1532" s="10" t="s">
        <v>1239</v>
      </c>
      <c r="G1532" s="59" t="e">
        <f>+VLOOKUP(C1532,'Unit Retitle List'!$A$2:$C$1045,3,FALSE)</f>
        <v>#N/A</v>
      </c>
      <c r="H1532" s="10" t="str">
        <f>+IFERROR(VLOOKUP(C1532,'Unit Retitle List'!$A$2:$C$1045,3,FALSE),F1532)</f>
        <v>STRATEGIC SEALIFT UNIT 102</v>
      </c>
      <c r="I1532" s="10" t="s">
        <v>1199</v>
      </c>
      <c r="J1532" s="10" t="s">
        <v>1200</v>
      </c>
      <c r="K1532" s="10" t="s">
        <v>1011</v>
      </c>
      <c r="L1532" s="10" t="s">
        <v>1201</v>
      </c>
      <c r="M1532" s="10" t="s">
        <v>1202</v>
      </c>
      <c r="O1532" s="17"/>
      <c r="Q1532" s="9" t="str">
        <f t="shared" si="70"/>
        <v xml:space="preserve">						{"88377","STRATEGIC SEALIFT UNIT 102 (NOSC FT DIX NJ)"},</v>
      </c>
      <c r="R1532" s="9" t="str">
        <f t="shared" si="71"/>
        <v>insert into FTS_rui_codes (suggest_text_1, suggest_text_2, source) values ("88377","STRATEGIC SEALIFT UNIT 102 (NOSC FT DIX NJ)","RESFOR N12 (07APR2021) and Re-Title List");</v>
      </c>
    </row>
    <row r="1533" spans="1:18" ht="32" x14ac:dyDescent="0.2">
      <c r="A1533" s="10" t="s">
        <v>94</v>
      </c>
      <c r="B1533" s="10" t="s">
        <v>4428</v>
      </c>
      <c r="C1533" s="65">
        <v>88378</v>
      </c>
      <c r="D1533" s="10" t="s">
        <v>4542</v>
      </c>
      <c r="E1533" s="59">
        <f t="shared" si="69"/>
        <v>88378</v>
      </c>
      <c r="F1533" s="10" t="s">
        <v>4542</v>
      </c>
      <c r="G1533" s="59" t="e">
        <f>+VLOOKUP(C1533,'Unit Retitle List'!$A$2:$C$1045,3,FALSE)</f>
        <v>#N/A</v>
      </c>
      <c r="H1533" s="10" t="str">
        <f>+IFERROR(VLOOKUP(C1533,'Unit Retitle List'!$A$2:$C$1045,3,FALSE),F1533)</f>
        <v>NR MSC HQ SSO UNIT</v>
      </c>
      <c r="I1533" s="10" t="s">
        <v>4431</v>
      </c>
      <c r="J1533" s="10" t="s">
        <v>4432</v>
      </c>
      <c r="K1533" s="10" t="s">
        <v>298</v>
      </c>
      <c r="L1533" s="10" t="s">
        <v>4433</v>
      </c>
      <c r="M1533" s="10" t="s">
        <v>4434</v>
      </c>
      <c r="Q1533" s="9" t="str">
        <f t="shared" si="70"/>
        <v xml:space="preserve">						{"88378","NR MSC HQ SSO UNIT (NOSC WASHINGTON DC)"},</v>
      </c>
      <c r="R1533" s="9" t="str">
        <f t="shared" si="71"/>
        <v>insert into FTS_rui_codes (suggest_text_1, suggest_text_2, source) values ("88378","NR MSC HQ SSO UNIT (NOSC WASHINGTON DC)","RESFOR N12 (07APR2021) and Re-Title List");</v>
      </c>
    </row>
    <row r="1534" spans="1:18" ht="32" x14ac:dyDescent="0.2">
      <c r="A1534" s="10" t="s">
        <v>94</v>
      </c>
      <c r="B1534" s="10" t="s">
        <v>4184</v>
      </c>
      <c r="C1534" s="65">
        <v>88379</v>
      </c>
      <c r="D1534" s="10" t="s">
        <v>4231</v>
      </c>
      <c r="E1534" s="59">
        <f t="shared" si="69"/>
        <v>88379</v>
      </c>
      <c r="F1534" s="10" t="s">
        <v>4232</v>
      </c>
      <c r="G1534" s="59" t="e">
        <f>+VLOOKUP(C1534,'Unit Retitle List'!$A$2:$C$1045,3,FALSE)</f>
        <v>#N/A</v>
      </c>
      <c r="H1534" s="10" t="str">
        <f>+IFERROR(VLOOKUP(C1534,'Unit Retitle List'!$A$2:$C$1045,3,FALSE),F1534)</f>
        <v>NR MSC N4 SUPPORT TM</v>
      </c>
      <c r="I1534" s="10" t="s">
        <v>4188</v>
      </c>
      <c r="J1534" s="10" t="s">
        <v>4189</v>
      </c>
      <c r="K1534" s="10" t="s">
        <v>54</v>
      </c>
      <c r="L1534" s="10" t="s">
        <v>4193</v>
      </c>
      <c r="M1534" s="10" t="s">
        <v>4191</v>
      </c>
      <c r="Q1534" s="9" t="str">
        <f t="shared" si="70"/>
        <v xml:space="preserve">						{"88379","NR MSC N4 SUPPORT TM (NOSC TAMPA FL)"},</v>
      </c>
      <c r="R1534" s="9" t="str">
        <f t="shared" si="71"/>
        <v>insert into FTS_rui_codes (suggest_text_1, suggest_text_2, source) values ("88379","NR MSC N4 SUPPORT TM (NOSC TAMPA FL)","RESFOR N12 (07APR2021) and Re-Title List");</v>
      </c>
    </row>
    <row r="1535" spans="1:18" ht="32" x14ac:dyDescent="0.2">
      <c r="A1535" s="10" t="s">
        <v>94</v>
      </c>
      <c r="B1535" s="10" t="s">
        <v>292</v>
      </c>
      <c r="C1535" s="65">
        <v>88381</v>
      </c>
      <c r="D1535" s="10" t="s">
        <v>347</v>
      </c>
      <c r="E1535" s="59">
        <f t="shared" si="69"/>
        <v>88381</v>
      </c>
      <c r="F1535" s="10" t="s">
        <v>348</v>
      </c>
      <c r="G1535" s="59" t="e">
        <f>+VLOOKUP(C1535,'Unit Retitle List'!$A$2:$C$1045,3,FALSE)</f>
        <v>#N/A</v>
      </c>
      <c r="H1535" s="10" t="str">
        <f>+IFERROR(VLOOKUP(C1535,'Unit Retitle List'!$A$2:$C$1045,3,FALSE),F1535)</f>
        <v>NR JNT INT OP CTR EUR 0166</v>
      </c>
      <c r="I1535" s="10" t="s">
        <v>307</v>
      </c>
      <c r="J1535" s="10" t="s">
        <v>297</v>
      </c>
      <c r="K1535" s="10" t="s">
        <v>298</v>
      </c>
      <c r="L1535" s="10" t="s">
        <v>308</v>
      </c>
      <c r="M1535" s="10" t="s">
        <v>300</v>
      </c>
      <c r="O1535" s="10"/>
      <c r="Q1535" s="9" t="str">
        <f t="shared" si="70"/>
        <v xml:space="preserve">						{"88381","NR JNT INT OP CTR EUR 0166 (NOSC BALTIMORE MD)"},</v>
      </c>
      <c r="R1535" s="9" t="str">
        <f t="shared" si="71"/>
        <v>insert into FTS_rui_codes (suggest_text_1, suggest_text_2, source) values ("88381","NR JNT INT OP CTR EUR 0166 (NOSC BALTIMORE MD)","RESFOR N12 (07APR2021) and Re-Title List");</v>
      </c>
    </row>
    <row r="1536" spans="1:18" ht="32" x14ac:dyDescent="0.2">
      <c r="A1536" s="10" t="s">
        <v>94</v>
      </c>
      <c r="B1536" s="10" t="s">
        <v>533</v>
      </c>
      <c r="C1536" s="65">
        <v>88382</v>
      </c>
      <c r="D1536" s="10" t="s">
        <v>565</v>
      </c>
      <c r="E1536" s="59">
        <f t="shared" si="69"/>
        <v>88382</v>
      </c>
      <c r="F1536" s="10" t="s">
        <v>565</v>
      </c>
      <c r="G1536" s="59" t="e">
        <f>+VLOOKUP(C1536,'Unit Retitle List'!$A$2:$C$1045,3,FALSE)</f>
        <v>#N/A</v>
      </c>
      <c r="H1536" s="10" t="str">
        <f>+IFERROR(VLOOKUP(C1536,'Unit Retitle List'!$A$2:$C$1045,3,FALSE),F1536)</f>
        <v>NR CART HQ</v>
      </c>
      <c r="I1536" s="10" t="s">
        <v>537</v>
      </c>
      <c r="J1536" s="10" t="s">
        <v>538</v>
      </c>
      <c r="K1536" s="10" t="s">
        <v>539</v>
      </c>
      <c r="L1536" s="10" t="s">
        <v>540</v>
      </c>
      <c r="M1536" s="10" t="s">
        <v>541</v>
      </c>
      <c r="Q1536" s="9" t="str">
        <f t="shared" si="70"/>
        <v xml:space="preserve">						{"88382","NR CART HQ (NOSC CHARLESTON SC)"},</v>
      </c>
      <c r="R1536" s="9" t="str">
        <f t="shared" si="71"/>
        <v>insert into FTS_rui_codes (suggest_text_1, suggest_text_2, source) values ("88382","NR CART HQ (NOSC CHARLESTON SC)","RESFOR N12 (07APR2021) and Re-Title List");</v>
      </c>
    </row>
    <row r="1537" spans="1:18" ht="32" x14ac:dyDescent="0.2">
      <c r="A1537" s="10" t="s">
        <v>94</v>
      </c>
      <c r="B1537" s="10" t="s">
        <v>634</v>
      </c>
      <c r="C1537" s="65">
        <v>88383</v>
      </c>
      <c r="D1537" s="10" t="s">
        <v>644</v>
      </c>
      <c r="E1537" s="59">
        <f t="shared" si="69"/>
        <v>88383</v>
      </c>
      <c r="F1537" s="11" t="s">
        <v>645</v>
      </c>
      <c r="G1537" s="59" t="str">
        <f>+VLOOKUP(C1537,'Unit Retitle List'!$A$2:$C$1045,3,FALSE)</f>
        <v>NR RSU CHE</v>
      </c>
      <c r="H1537" s="10" t="str">
        <f>+IFERROR(VLOOKUP(C1537,'Unit Retitle List'!$A$2:$C$1045,3,FALSE),F1537)</f>
        <v>NR RSU CHE</v>
      </c>
      <c r="I1537" s="10" t="s">
        <v>637</v>
      </c>
      <c r="J1537" s="10" t="s">
        <v>638</v>
      </c>
      <c r="K1537" s="10" t="s">
        <v>639</v>
      </c>
      <c r="L1537" s="10" t="s">
        <v>640</v>
      </c>
      <c r="M1537" s="10" t="s">
        <v>641</v>
      </c>
      <c r="Q1537" s="9" t="str">
        <f t="shared" si="70"/>
        <v xml:space="preserve">						{"88383","NR RSU CHE (NOSC CHEYENNE WY)"},</v>
      </c>
      <c r="R1537" s="9" t="str">
        <f t="shared" si="71"/>
        <v>insert into FTS_rui_codes (suggest_text_1, suggest_text_2, source) values ("88383","NR RSU CHE (NOSC CHEYENNE WY)","RESFOR N12 (07APR2021) and Re-Title List");</v>
      </c>
    </row>
    <row r="1538" spans="1:18" ht="32" x14ac:dyDescent="0.2">
      <c r="A1538" s="10" t="s">
        <v>94</v>
      </c>
      <c r="B1538" s="10" t="s">
        <v>761</v>
      </c>
      <c r="C1538" s="65">
        <v>88385</v>
      </c>
      <c r="D1538" s="10" t="s">
        <v>781</v>
      </c>
      <c r="E1538" s="59">
        <f t="shared" si="69"/>
        <v>88385</v>
      </c>
      <c r="F1538" s="10" t="s">
        <v>782</v>
      </c>
      <c r="G1538" s="59" t="e">
        <f>+VLOOKUP(C1538,'Unit Retitle List'!$A$2:$C$1045,3,FALSE)</f>
        <v>#N/A</v>
      </c>
      <c r="H1538" s="10" t="str">
        <f>+IFERROR(VLOOKUP(C1538,'Unit Retitle List'!$A$2:$C$1045,3,FALSE),F1538)</f>
        <v>NR MSC HQ DAMAGEANDREPAIR</v>
      </c>
      <c r="I1538" s="10" t="s">
        <v>765</v>
      </c>
      <c r="J1538" s="10" t="s">
        <v>766</v>
      </c>
      <c r="K1538" s="10" t="s">
        <v>539</v>
      </c>
      <c r="L1538" s="10" t="s">
        <v>772</v>
      </c>
      <c r="M1538" s="10" t="s">
        <v>768</v>
      </c>
      <c r="Q1538" s="9" t="str">
        <f t="shared" si="70"/>
        <v xml:space="preserve">						{"88385","NR MSC HQ DAMAGEANDREPAIR (NOSC COLUMBIA SC)"},</v>
      </c>
      <c r="R1538" s="9" t="str">
        <f t="shared" si="71"/>
        <v>insert into FTS_rui_codes (suggest_text_1, suggest_text_2, source) values ("88385","NR MSC HQ DAMAGEANDREPAIR (NOSC COLUMBIA SC)","RESFOR N12 (07APR2021) and Re-Title List");</v>
      </c>
    </row>
    <row r="1539" spans="1:18" ht="32" x14ac:dyDescent="0.2">
      <c r="A1539" s="10" t="s">
        <v>94</v>
      </c>
      <c r="B1539" s="10" t="s">
        <v>1007</v>
      </c>
      <c r="C1539" s="65">
        <v>88394</v>
      </c>
      <c r="D1539" s="10" t="s">
        <v>1036</v>
      </c>
      <c r="E1539" s="59">
        <f t="shared" ref="E1539:E1602" si="72">+IF(LEN(C1539)&lt;=4,_xlfn.CONCAT("0",C1539),C1539)</f>
        <v>88394</v>
      </c>
      <c r="F1539" s="10" t="s">
        <v>1037</v>
      </c>
      <c r="G1539" s="59" t="str">
        <f>+VLOOKUP(C1539,'Unit Retitle List'!$A$2:$C$1045,3,FALSE)</f>
        <v>NCHB 8 SURF D</v>
      </c>
      <c r="H1539" s="10" t="str">
        <f>+IFERROR(VLOOKUP(C1539,'Unit Retitle List'!$A$2:$C$1045,3,FALSE),F1539)</f>
        <v>NCHB 8 SURF D</v>
      </c>
      <c r="I1539" s="10" t="s">
        <v>1009</v>
      </c>
      <c r="J1539" s="10" t="s">
        <v>1010</v>
      </c>
      <c r="K1539" s="10" t="s">
        <v>1011</v>
      </c>
      <c r="L1539" s="10" t="s">
        <v>1012</v>
      </c>
      <c r="M1539" s="10" t="s">
        <v>1013</v>
      </c>
      <c r="Q1539" s="9" t="str">
        <f t="shared" ref="Q1539:Q1602" si="73">+_xlfn.CONCAT("						{""",E1539,""",""",H1539," (",B1539,")""},")</f>
        <v xml:space="preserve">						{"88394","NCHB 8 SURF D (NOSC EARLE NJ)"},</v>
      </c>
      <c r="R1539" s="9" t="str">
        <f t="shared" ref="R1539:R1602" si="74">+_xlfn.CONCAT("insert into FTS_rui_codes (suggest_text_1, suggest_text_2, source) values (""",E1539,""",""",H1539," (",B1539,")"",""RESFOR N12 (07APR2021) and Re-Title List"");")</f>
        <v>insert into FTS_rui_codes (suggest_text_1, suggest_text_2, source) values ("88394","NCHB 8 SURF D (NOSC EARLE NJ)","RESFOR N12 (07APR2021) and Re-Title List");</v>
      </c>
    </row>
    <row r="1540" spans="1:18" ht="32" x14ac:dyDescent="0.2">
      <c r="A1540" s="10" t="s">
        <v>94</v>
      </c>
      <c r="B1540" s="10" t="s">
        <v>4132</v>
      </c>
      <c r="C1540" s="65">
        <v>88395</v>
      </c>
      <c r="D1540" s="10" t="s">
        <v>4153</v>
      </c>
      <c r="E1540" s="59">
        <f t="shared" si="72"/>
        <v>88395</v>
      </c>
      <c r="F1540" s="10" t="s">
        <v>4154</v>
      </c>
      <c r="G1540" s="59" t="str">
        <f>+VLOOKUP(C1540,'Unit Retitle List'!$A$2:$C$1045,3,FALSE)</f>
        <v>NCHB 8 ESC B</v>
      </c>
      <c r="H1540" s="10" t="str">
        <f>+IFERROR(VLOOKUP(C1540,'Unit Retitle List'!$A$2:$C$1045,3,FALSE),F1540)</f>
        <v>NCHB 8 ESC B</v>
      </c>
      <c r="I1540" s="10" t="s">
        <v>4135</v>
      </c>
      <c r="J1540" s="10" t="s">
        <v>4136</v>
      </c>
      <c r="K1540" s="10" t="s">
        <v>514</v>
      </c>
      <c r="L1540" s="10" t="s">
        <v>4137</v>
      </c>
      <c r="M1540" s="10" t="s">
        <v>4138</v>
      </c>
      <c r="Q1540" s="9" t="str">
        <f t="shared" si="73"/>
        <v xml:space="preserve">						{"88395","NCHB 8 ESC B (NOSC SYRACUSE NY)"},</v>
      </c>
      <c r="R1540" s="9" t="str">
        <f t="shared" si="74"/>
        <v>insert into FTS_rui_codes (suggest_text_1, suggest_text_2, source) values ("88395","NCHB 8 ESC B (NOSC SYRACUSE NY)","RESFOR N12 (07APR2021) and Re-Title List");</v>
      </c>
    </row>
    <row r="1541" spans="1:18" ht="32" x14ac:dyDescent="0.2">
      <c r="A1541" s="10" t="s">
        <v>94</v>
      </c>
      <c r="B1541" s="7" t="s">
        <v>959</v>
      </c>
      <c r="C1541" s="66">
        <v>88406</v>
      </c>
      <c r="D1541" s="7" t="s">
        <v>993</v>
      </c>
      <c r="E1541" s="59">
        <f t="shared" si="72"/>
        <v>88406</v>
      </c>
      <c r="F1541" s="7" t="s">
        <v>994</v>
      </c>
      <c r="G1541" s="59" t="str">
        <f>+VLOOKUP(C1541,'Unit Retitle List'!$A$2:$C$1045,3,FALSE)</f>
        <v>NR RSU DET</v>
      </c>
      <c r="H1541" s="10" t="str">
        <f>+IFERROR(VLOOKUP(C1541,'Unit Retitle List'!$A$2:$C$1045,3,FALSE),F1541)</f>
        <v>NR RSU DET</v>
      </c>
      <c r="I1541" s="7" t="s">
        <v>962</v>
      </c>
      <c r="J1541" s="7" t="s">
        <v>963</v>
      </c>
      <c r="K1541" s="7" t="s">
        <v>399</v>
      </c>
      <c r="L1541" s="7" t="s">
        <v>964</v>
      </c>
      <c r="M1541" s="7" t="s">
        <v>965</v>
      </c>
      <c r="Q1541" s="9" t="str">
        <f t="shared" si="73"/>
        <v xml:space="preserve">						{"88406","NR RSU DET (NOSC DETROIT MI)"},</v>
      </c>
      <c r="R1541" s="9" t="str">
        <f t="shared" si="74"/>
        <v>insert into FTS_rui_codes (suggest_text_1, suggest_text_2, source) values ("88406","NR RSU DET (NOSC DETROIT MI)","RESFOR N12 (07APR2021) and Re-Title List");</v>
      </c>
    </row>
    <row r="1542" spans="1:18" ht="32" x14ac:dyDescent="0.2">
      <c r="A1542" s="10" t="s">
        <v>94</v>
      </c>
      <c r="B1542" s="10" t="s">
        <v>3383</v>
      </c>
      <c r="C1542" s="65">
        <v>88408</v>
      </c>
      <c r="D1542" s="10" t="s">
        <v>3407</v>
      </c>
      <c r="E1542" s="59">
        <f t="shared" si="72"/>
        <v>88408</v>
      </c>
      <c r="F1542" s="10" t="s">
        <v>3408</v>
      </c>
      <c r="G1542" s="59" t="e">
        <f>+VLOOKUP(C1542,'Unit Retitle List'!$A$2:$C$1045,3,FALSE)</f>
        <v>#N/A</v>
      </c>
      <c r="H1542" s="10" t="str">
        <f>+IFERROR(VLOOKUP(C1542,'Unit Retitle List'!$A$2:$C$1045,3,FALSE),F1542)</f>
        <v>NR 4TH MARDIV 25TH MARINES</v>
      </c>
      <c r="I1542" s="10" t="s">
        <v>3387</v>
      </c>
      <c r="J1542" s="10" t="s">
        <v>3388</v>
      </c>
      <c r="K1542" s="10" t="s">
        <v>3389</v>
      </c>
      <c r="L1542" s="10" t="s">
        <v>3396</v>
      </c>
      <c r="M1542" s="10" t="s">
        <v>3391</v>
      </c>
      <c r="Q1542" s="9" t="str">
        <f t="shared" si="73"/>
        <v xml:space="preserve">						{"88408","NR 4TH MARDIV 25TH MARINES (NOSC QUINCY MA)"},</v>
      </c>
      <c r="R1542" s="9" t="str">
        <f t="shared" si="74"/>
        <v>insert into FTS_rui_codes (suggest_text_1, suggest_text_2, source) values ("88408","NR 4TH MARDIV 25TH MARINES (NOSC QUINCY MA)","RESFOR N12 (07APR2021) and Re-Title List");</v>
      </c>
    </row>
    <row r="1543" spans="1:18" ht="32" x14ac:dyDescent="0.2">
      <c r="A1543" s="10" t="s">
        <v>94</v>
      </c>
      <c r="B1543" s="10" t="s">
        <v>3383</v>
      </c>
      <c r="C1543" s="65">
        <v>88409</v>
      </c>
      <c r="D1543" s="10" t="s">
        <v>3409</v>
      </c>
      <c r="E1543" s="59">
        <f t="shared" si="72"/>
        <v>88409</v>
      </c>
      <c r="F1543" s="10" t="s">
        <v>3409</v>
      </c>
      <c r="G1543" s="59" t="e">
        <f>+VLOOKUP(C1543,'Unit Retitle List'!$A$2:$C$1045,3,FALSE)</f>
        <v>#N/A</v>
      </c>
      <c r="H1543" s="10" t="str">
        <f>+IFERROR(VLOOKUP(C1543,'Unit Retitle List'!$A$2:$C$1045,3,FALSE),F1543)</f>
        <v>NR 4MD 1/25 (-)</v>
      </c>
      <c r="I1543" s="10" t="s">
        <v>3387</v>
      </c>
      <c r="J1543" s="10" t="s">
        <v>3388</v>
      </c>
      <c r="K1543" s="10" t="s">
        <v>3389</v>
      </c>
      <c r="L1543" s="10" t="s">
        <v>3390</v>
      </c>
      <c r="M1543" s="10" t="s">
        <v>3391</v>
      </c>
      <c r="Q1543" s="9" t="str">
        <f t="shared" si="73"/>
        <v xml:space="preserve">						{"88409","NR 4MD 1/25 (-) (NOSC QUINCY MA)"},</v>
      </c>
      <c r="R1543" s="9" t="str">
        <f t="shared" si="74"/>
        <v>insert into FTS_rui_codes (suggest_text_1, suggest_text_2, source) values ("88409","NR 4MD 1/25 (-) (NOSC QUINCY MA)","RESFOR N12 (07APR2021) and Re-Title List");</v>
      </c>
    </row>
    <row r="1544" spans="1:18" ht="32" x14ac:dyDescent="0.2">
      <c r="A1544" s="10" t="s">
        <v>94</v>
      </c>
      <c r="B1544" s="10" t="s">
        <v>3286</v>
      </c>
      <c r="C1544" s="65">
        <v>88410</v>
      </c>
      <c r="D1544" s="10" t="s">
        <v>3303</v>
      </c>
      <c r="E1544" s="59">
        <f t="shared" si="72"/>
        <v>88410</v>
      </c>
      <c r="F1544" s="10" t="s">
        <v>3304</v>
      </c>
      <c r="G1544" s="59" t="e">
        <f>+VLOOKUP(C1544,'Unit Retitle List'!$A$2:$C$1045,3,FALSE)</f>
        <v>#N/A</v>
      </c>
      <c r="H1544" s="10" t="str">
        <f>+IFERROR(VLOOKUP(C1544,'Unit Retitle List'!$A$2:$C$1045,3,FALSE),F1544)</f>
        <v>NR 4MD 2/25 FOX CO</v>
      </c>
      <c r="I1544" s="10" t="s">
        <v>3289</v>
      </c>
      <c r="J1544" s="10" t="s">
        <v>3290</v>
      </c>
      <c r="K1544" s="10" t="s">
        <v>2504</v>
      </c>
      <c r="L1544" s="10" t="s">
        <v>3296</v>
      </c>
      <c r="M1544" s="10" t="s">
        <v>3292</v>
      </c>
      <c r="Q1544" s="9" t="str">
        <f t="shared" si="73"/>
        <v xml:space="preserve">						{"88410","NR 4MD 2/25 FOX CO (NOSC PLAINVILLE CT)"},</v>
      </c>
      <c r="R1544" s="9" t="str">
        <f t="shared" si="74"/>
        <v>insert into FTS_rui_codes (suggest_text_1, suggest_text_2, source) values ("88410","NR 4MD 2/25 FOX CO (NOSC PLAINVILLE CT)","RESFOR N12 (07APR2021) and Re-Title List");</v>
      </c>
    </row>
    <row r="1545" spans="1:18" ht="32" x14ac:dyDescent="0.2">
      <c r="A1545" s="10" t="s">
        <v>94</v>
      </c>
      <c r="B1545" s="10" t="s">
        <v>2210</v>
      </c>
      <c r="C1545" s="65">
        <v>88411</v>
      </c>
      <c r="D1545" s="10" t="s">
        <v>2230</v>
      </c>
      <c r="E1545" s="59">
        <f t="shared" si="72"/>
        <v>88411</v>
      </c>
      <c r="F1545" s="10" t="s">
        <v>2230</v>
      </c>
      <c r="G1545" s="59" t="e">
        <f>+VLOOKUP(C1545,'Unit Retitle List'!$A$2:$C$1045,3,FALSE)</f>
        <v>#N/A</v>
      </c>
      <c r="H1545" s="10" t="str">
        <f>+IFERROR(VLOOKUP(C1545,'Unit Retitle List'!$A$2:$C$1045,3,FALSE),F1545)</f>
        <v>NR 4MD 1/25 B</v>
      </c>
      <c r="I1545" s="10" t="s">
        <v>2213</v>
      </c>
      <c r="J1545" s="10" t="s">
        <v>2214</v>
      </c>
      <c r="K1545" s="10" t="s">
        <v>2215</v>
      </c>
      <c r="L1545" s="10" t="s">
        <v>2231</v>
      </c>
      <c r="M1545" s="10" t="s">
        <v>2217</v>
      </c>
      <c r="Q1545" s="9" t="str">
        <f t="shared" si="73"/>
        <v xml:space="preserve">						{"88411","NR 4MD 1/25 B (NOSC MANCHESTER NH)"},</v>
      </c>
      <c r="R1545" s="9" t="str">
        <f t="shared" si="74"/>
        <v>insert into FTS_rui_codes (suggest_text_1, suggest_text_2, source) values ("88411","NR 4MD 1/25 B (NOSC MANCHESTER NH)","RESFOR N12 (07APR2021) and Re-Title List");</v>
      </c>
    </row>
    <row r="1546" spans="1:18" ht="32" x14ac:dyDescent="0.2">
      <c r="A1546" s="10" t="s">
        <v>291</v>
      </c>
      <c r="B1546" s="10" t="s">
        <v>2210</v>
      </c>
      <c r="C1546" s="65">
        <v>88412</v>
      </c>
      <c r="D1546" s="10" t="s">
        <v>2234</v>
      </c>
      <c r="E1546" s="59">
        <f t="shared" si="72"/>
        <v>88412</v>
      </c>
      <c r="F1546" s="10" t="s">
        <v>2234</v>
      </c>
      <c r="G1546" s="59" t="e">
        <f>+VLOOKUP(C1546,'Unit Retitle List'!$A$2:$C$1045,3,FALSE)</f>
        <v>#N/A</v>
      </c>
      <c r="H1546" s="10" t="str">
        <f>+IFERROR(VLOOKUP(C1546,'Unit Retitle List'!$A$2:$C$1045,3,FALSE),F1546)</f>
        <v>NR 4MD 1/25 A</v>
      </c>
      <c r="I1546" s="10" t="s">
        <v>2213</v>
      </c>
      <c r="J1546" s="10" t="s">
        <v>2214</v>
      </c>
      <c r="K1546" s="10" t="s">
        <v>2215</v>
      </c>
      <c r="L1546" s="10" t="s">
        <v>2216</v>
      </c>
      <c r="M1546" s="10" t="s">
        <v>2217</v>
      </c>
      <c r="Q1546" s="9" t="str">
        <f t="shared" si="73"/>
        <v xml:space="preserve">						{"88412","NR 4MD 1/25 A (NOSC MANCHESTER NH)"},</v>
      </c>
      <c r="R1546" s="9" t="str">
        <f t="shared" si="74"/>
        <v>insert into FTS_rui_codes (suggest_text_1, suggest_text_2, source) values ("88412","NR 4MD 1/25 A (NOSC MANCHESTER NH)","RESFOR N12 (07APR2021) and Re-Title List");</v>
      </c>
    </row>
    <row r="1547" spans="1:18" ht="32" x14ac:dyDescent="0.2">
      <c r="A1547" s="10" t="s">
        <v>291</v>
      </c>
      <c r="B1547" s="10" t="s">
        <v>2131</v>
      </c>
      <c r="C1547" s="65">
        <v>88414</v>
      </c>
      <c r="D1547" s="10" t="s">
        <v>2156</v>
      </c>
      <c r="E1547" s="59">
        <f t="shared" si="72"/>
        <v>88414</v>
      </c>
      <c r="F1547" s="10" t="s">
        <v>2156</v>
      </c>
      <c r="G1547" s="59" t="e">
        <f>+VLOOKUP(C1547,'Unit Retitle List'!$A$2:$C$1045,3,FALSE)</f>
        <v>#N/A</v>
      </c>
      <c r="H1547" s="10" t="str">
        <f>+IFERROR(VLOOKUP(C1547,'Unit Retitle List'!$A$2:$C$1045,3,FALSE),F1547)</f>
        <v>NR 4MD 2/25 (-)</v>
      </c>
      <c r="I1547" s="10" t="s">
        <v>2141</v>
      </c>
      <c r="J1547" s="10" t="s">
        <v>2135</v>
      </c>
      <c r="K1547" s="10" t="s">
        <v>514</v>
      </c>
      <c r="L1547" s="10" t="s">
        <v>2142</v>
      </c>
      <c r="M1547" s="10" t="s">
        <v>2137</v>
      </c>
      <c r="Q1547" s="9" t="str">
        <f t="shared" si="73"/>
        <v xml:space="preserve">						{"88414","NR 4MD 2/25 (-) (NOSC LONG ISLAND NY)"},</v>
      </c>
      <c r="R1547" s="9" t="str">
        <f t="shared" si="74"/>
        <v>insert into FTS_rui_codes (suggest_text_1, suggest_text_2, source) values ("88414","NR 4MD 2/25 (-) (NOSC LONG ISLAND NY)","RESFOR N12 (07APR2021) and Re-Title List");</v>
      </c>
    </row>
    <row r="1548" spans="1:18" ht="32" x14ac:dyDescent="0.2">
      <c r="A1548" s="10" t="s">
        <v>291</v>
      </c>
      <c r="B1548" s="10" t="s">
        <v>2046</v>
      </c>
      <c r="C1548" s="65">
        <v>88415</v>
      </c>
      <c r="D1548" s="10" t="s">
        <v>2067</v>
      </c>
      <c r="E1548" s="59">
        <f t="shared" si="72"/>
        <v>88415</v>
      </c>
      <c r="F1548" s="10" t="s">
        <v>2068</v>
      </c>
      <c r="G1548" s="59" t="e">
        <f>+VLOOKUP(C1548,'Unit Retitle List'!$A$2:$C$1045,3,FALSE)</f>
        <v>#N/A</v>
      </c>
      <c r="H1548" s="10" t="str">
        <f>+IFERROR(VLOOKUP(C1548,'Unit Retitle List'!$A$2:$C$1045,3,FALSE),F1548)</f>
        <v>NR 4MD 3/25 INDIA CO</v>
      </c>
      <c r="I1548" s="10" t="s">
        <v>2050</v>
      </c>
      <c r="J1548" s="10" t="s">
        <v>2051</v>
      </c>
      <c r="K1548" s="10" t="s">
        <v>616</v>
      </c>
      <c r="L1548" s="10" t="s">
        <v>2055</v>
      </c>
      <c r="M1548" s="10" t="s">
        <v>2053</v>
      </c>
      <c r="Q1548" s="9" t="str">
        <f t="shared" si="73"/>
        <v xml:space="preserve">						{"88415","NR 4MD 3/25 INDIA CO (NOSC KNOXVILLE TN)"},</v>
      </c>
      <c r="R1548" s="9" t="str">
        <f t="shared" si="74"/>
        <v>insert into FTS_rui_codes (suggest_text_1, suggest_text_2, source) values ("88415","NR 4MD 3/25 INDIA CO (NOSC KNOXVILLE TN)","RESFOR N12 (07APR2021) and Re-Title List");</v>
      </c>
    </row>
    <row r="1549" spans="1:18" ht="32" x14ac:dyDescent="0.2">
      <c r="A1549" s="10" t="s">
        <v>291</v>
      </c>
      <c r="B1549" s="10" t="s">
        <v>1007</v>
      </c>
      <c r="C1549" s="65">
        <v>88420</v>
      </c>
      <c r="D1549" s="10" t="s">
        <v>1038</v>
      </c>
      <c r="E1549" s="59">
        <f t="shared" si="72"/>
        <v>88420</v>
      </c>
      <c r="F1549" s="10" t="s">
        <v>1038</v>
      </c>
      <c r="G1549" s="59" t="e">
        <f>+VLOOKUP(C1549,'Unit Retitle List'!$A$2:$C$1045,3,FALSE)</f>
        <v>#N/A</v>
      </c>
      <c r="H1549" s="10" t="str">
        <f>+IFERROR(VLOOKUP(C1549,'Unit Retitle List'!$A$2:$C$1045,3,FALSE),F1549)</f>
        <v>NR 4MD 2/25 G</v>
      </c>
      <c r="I1549" s="10" t="s">
        <v>1009</v>
      </c>
      <c r="J1549" s="10" t="s">
        <v>1010</v>
      </c>
      <c r="K1549" s="10" t="s">
        <v>1011</v>
      </c>
      <c r="L1549" s="10" t="s">
        <v>1012</v>
      </c>
      <c r="M1549" s="10" t="s">
        <v>1013</v>
      </c>
      <c r="Q1549" s="9" t="str">
        <f t="shared" si="73"/>
        <v xml:space="preserve">						{"88420","NR 4MD 2/25 G (NOSC EARLE NJ)"},</v>
      </c>
      <c r="R1549" s="9" t="str">
        <f t="shared" si="74"/>
        <v>insert into FTS_rui_codes (suggest_text_1, suggest_text_2, source) values ("88420","NR 4MD 2/25 G (NOSC EARLE NJ)","RESFOR N12 (07APR2021) and Re-Title List");</v>
      </c>
    </row>
    <row r="1550" spans="1:18" ht="32" x14ac:dyDescent="0.2">
      <c r="A1550" s="10" t="s">
        <v>291</v>
      </c>
      <c r="B1550" s="7" t="s">
        <v>3634</v>
      </c>
      <c r="C1550" s="66">
        <v>88421</v>
      </c>
      <c r="D1550" s="7" t="s">
        <v>3645</v>
      </c>
      <c r="E1550" s="59">
        <f t="shared" si="72"/>
        <v>88421</v>
      </c>
      <c r="F1550" s="7" t="s">
        <v>3646</v>
      </c>
      <c r="G1550" s="59" t="e">
        <f>+VLOOKUP(C1550,'Unit Retitle List'!$A$2:$C$1045,3,FALSE)</f>
        <v>#N/A</v>
      </c>
      <c r="H1550" s="10" t="str">
        <f>+IFERROR(VLOOKUP(C1550,'Unit Retitle List'!$A$2:$C$1045,3,FALSE),F1550)</f>
        <v>NR ADMIN PERS 1377</v>
      </c>
      <c r="I1550" s="7" t="s">
        <v>3638</v>
      </c>
      <c r="J1550" s="7" t="s">
        <v>3639</v>
      </c>
      <c r="K1550" s="7" t="s">
        <v>399</v>
      </c>
      <c r="L1550" s="7" t="s">
        <v>3647</v>
      </c>
      <c r="M1550" s="7" t="s">
        <v>3641</v>
      </c>
      <c r="Q1550" s="9" t="str">
        <f t="shared" si="73"/>
        <v xml:space="preserve">						{"88421","NR ADMIN PERS 1377 (NOSC SAGINAW MI)"},</v>
      </c>
      <c r="R1550" s="9" t="str">
        <f t="shared" si="74"/>
        <v>insert into FTS_rui_codes (suggest_text_1, suggest_text_2, source) values ("88421","NR ADMIN PERS 1377 (NOSC SAGINAW MI)","RESFOR N12 (07APR2021) and Re-Title List");</v>
      </c>
    </row>
    <row r="1551" spans="1:18" ht="32" x14ac:dyDescent="0.2">
      <c r="A1551" s="10" t="s">
        <v>291</v>
      </c>
      <c r="B1551" s="10" t="s">
        <v>1196</v>
      </c>
      <c r="C1551" s="65">
        <v>88424</v>
      </c>
      <c r="D1551" s="10" t="s">
        <v>1243</v>
      </c>
      <c r="E1551" s="59">
        <f t="shared" si="72"/>
        <v>88424</v>
      </c>
      <c r="F1551" s="10" t="s">
        <v>1244</v>
      </c>
      <c r="G1551" s="59" t="e">
        <f>+VLOOKUP(C1551,'Unit Retitle List'!$A$2:$C$1045,3,FALSE)</f>
        <v>#N/A</v>
      </c>
      <c r="H1551" s="10" t="str">
        <f>+IFERROR(VLOOKUP(C1551,'Unit Retitle List'!$A$2:$C$1045,3,FALSE),F1551)</f>
        <v>NR 4MB SURG B DET 4</v>
      </c>
      <c r="I1551" s="10" t="s">
        <v>1206</v>
      </c>
      <c r="J1551" s="10" t="s">
        <v>1200</v>
      </c>
      <c r="K1551" s="10" t="s">
        <v>1011</v>
      </c>
      <c r="L1551" s="10" t="s">
        <v>1207</v>
      </c>
      <c r="M1551" s="10" t="s">
        <v>1202</v>
      </c>
      <c r="O1551" s="17"/>
      <c r="Q1551" s="9" t="str">
        <f t="shared" si="73"/>
        <v xml:space="preserve">						{"88424","NR 4MB SURG B DET 4 (NOSC FT DIX NJ)"},</v>
      </c>
      <c r="R1551" s="9" t="str">
        <f t="shared" si="74"/>
        <v>insert into FTS_rui_codes (suggest_text_1, suggest_text_2, source) values ("88424","NR 4MB SURG B DET 4 (NOSC FT DIX NJ)","RESFOR N12 (07APR2021) and Re-Title List");</v>
      </c>
    </row>
    <row r="1552" spans="1:18" ht="32" x14ac:dyDescent="0.2">
      <c r="A1552" s="10" t="s">
        <v>291</v>
      </c>
      <c r="B1552" s="10" t="s">
        <v>509</v>
      </c>
      <c r="C1552" s="65">
        <v>88427</v>
      </c>
      <c r="D1552" s="10" t="s">
        <v>527</v>
      </c>
      <c r="E1552" s="59">
        <f t="shared" si="72"/>
        <v>88427</v>
      </c>
      <c r="F1552" s="10" t="s">
        <v>528</v>
      </c>
      <c r="G1552" s="59" t="e">
        <f>+VLOOKUP(C1552,'Unit Retitle List'!$A$2:$C$1045,3,FALSE)</f>
        <v>#N/A</v>
      </c>
      <c r="H1552" s="10" t="str">
        <f>+IFERROR(VLOOKUP(C1552,'Unit Retitle List'!$A$2:$C$1045,3,FALSE),F1552)</f>
        <v>NR 4MD 1/25 CHARLIE CO</v>
      </c>
      <c r="I1552" s="10" t="s">
        <v>512</v>
      </c>
      <c r="J1552" s="10" t="s">
        <v>513</v>
      </c>
      <c r="K1552" s="10" t="s">
        <v>514</v>
      </c>
      <c r="L1552" s="10" t="s">
        <v>515</v>
      </c>
      <c r="M1552" s="10" t="s">
        <v>516</v>
      </c>
      <c r="Q1552" s="9" t="str">
        <f t="shared" si="73"/>
        <v xml:space="preserve">						{"88427","NR 4MD 1/25 CHARLIE CO (NOSC BUFFALO NY)"},</v>
      </c>
      <c r="R1552" s="9" t="str">
        <f t="shared" si="74"/>
        <v>insert into FTS_rui_codes (suggest_text_1, suggest_text_2, source) values ("88427","NR 4MD 1/25 CHARLIE CO (NOSC BUFFALO NY)","RESFOR N12 (07APR2021) and Re-Title List");</v>
      </c>
    </row>
    <row r="1553" spans="1:18" ht="32" x14ac:dyDescent="0.2">
      <c r="A1553" s="10" t="s">
        <v>291</v>
      </c>
      <c r="B1553" s="7" t="s">
        <v>67</v>
      </c>
      <c r="C1553" s="66">
        <v>88430</v>
      </c>
      <c r="D1553" s="7" t="s">
        <v>92</v>
      </c>
      <c r="E1553" s="59">
        <f t="shared" si="72"/>
        <v>88430</v>
      </c>
      <c r="F1553" s="7" t="s">
        <v>92</v>
      </c>
      <c r="G1553" s="59" t="e">
        <f>+VLOOKUP(C1553,'Unit Retitle List'!$A$2:$C$1045,3,FALSE)</f>
        <v>#N/A</v>
      </c>
      <c r="H1553" s="10" t="str">
        <f>+IFERROR(VLOOKUP(C1553,'Unit Retitle List'!$A$2:$C$1045,3,FALSE),F1553)</f>
        <v>NR 4MD 3/25 (-)</v>
      </c>
      <c r="I1553" s="7" t="s">
        <v>70</v>
      </c>
      <c r="J1553" s="7" t="s">
        <v>71</v>
      </c>
      <c r="K1553" s="7" t="s">
        <v>72</v>
      </c>
      <c r="L1553" s="7" t="s">
        <v>73</v>
      </c>
      <c r="M1553" s="7" t="s">
        <v>74</v>
      </c>
      <c r="Q1553" s="9" t="str">
        <f t="shared" si="73"/>
        <v xml:space="preserve">						{"88430","NR 4MD 3/25 (-) (NOSC AKRON OH)"},</v>
      </c>
      <c r="R1553" s="9" t="str">
        <f t="shared" si="74"/>
        <v>insert into FTS_rui_codes (suggest_text_1, suggest_text_2, source) values ("88430","NR 4MD 3/25 (-) (NOSC AKRON OH)","RESFOR N12 (07APR2021) and Re-Title List");</v>
      </c>
    </row>
    <row r="1554" spans="1:18" ht="32" x14ac:dyDescent="0.2">
      <c r="A1554" s="10" t="s">
        <v>291</v>
      </c>
      <c r="B1554" s="7" t="s">
        <v>4242</v>
      </c>
      <c r="C1554" s="66">
        <v>88431</v>
      </c>
      <c r="D1554" s="7" t="s">
        <v>4261</v>
      </c>
      <c r="E1554" s="59">
        <f t="shared" si="72"/>
        <v>88431</v>
      </c>
      <c r="F1554" s="7" t="s">
        <v>4261</v>
      </c>
      <c r="G1554" s="59" t="e">
        <f>+VLOOKUP(C1554,'Unit Retitle List'!$A$2:$C$1045,3,FALSE)</f>
        <v>#N/A</v>
      </c>
      <c r="H1554" s="10" t="str">
        <f>+IFERROR(VLOOKUP(C1554,'Unit Retitle List'!$A$2:$C$1045,3,FALSE),F1554)</f>
        <v>NR 4MD 1/24 W</v>
      </c>
      <c r="I1554" s="7" t="s">
        <v>4253</v>
      </c>
      <c r="J1554" s="7" t="s">
        <v>4246</v>
      </c>
      <c r="K1554" s="7" t="s">
        <v>72</v>
      </c>
      <c r="L1554" s="7" t="s">
        <v>4258</v>
      </c>
      <c r="M1554" s="7" t="s">
        <v>4248</v>
      </c>
      <c r="Q1554" s="9" t="str">
        <f t="shared" si="73"/>
        <v xml:space="preserve">						{"88431","NR 4MD 1/24 W (NOSC TOLEDO OH)"},</v>
      </c>
      <c r="R1554" s="9" t="str">
        <f t="shared" si="74"/>
        <v>insert into FTS_rui_codes (suggest_text_1, suggest_text_2, source) values ("88431","NR 4MD 1/24 W (NOSC TOLEDO OH)","RESFOR N12 (07APR2021) and Re-Title List");</v>
      </c>
    </row>
    <row r="1555" spans="1:18" ht="32" x14ac:dyDescent="0.2">
      <c r="A1555" s="10" t="s">
        <v>141</v>
      </c>
      <c r="B1555" s="7" t="s">
        <v>67</v>
      </c>
      <c r="C1555" s="66">
        <v>88432</v>
      </c>
      <c r="D1555" s="7" t="s">
        <v>93</v>
      </c>
      <c r="E1555" s="59">
        <f t="shared" si="72"/>
        <v>88432</v>
      </c>
      <c r="F1555" s="7" t="s">
        <v>93</v>
      </c>
      <c r="G1555" s="59" t="e">
        <f>+VLOOKUP(C1555,'Unit Retitle List'!$A$2:$C$1045,3,FALSE)</f>
        <v>#N/A</v>
      </c>
      <c r="H1555" s="10" t="str">
        <f>+IFERROR(VLOOKUP(C1555,'Unit Retitle List'!$A$2:$C$1045,3,FALSE),F1555)</f>
        <v>NR 4MD 3/25 W</v>
      </c>
      <c r="I1555" s="7" t="s">
        <v>70</v>
      </c>
      <c r="J1555" s="7" t="s">
        <v>71</v>
      </c>
      <c r="K1555" s="7" t="s">
        <v>72</v>
      </c>
      <c r="L1555" s="7" t="s">
        <v>73</v>
      </c>
      <c r="M1555" s="7" t="s">
        <v>74</v>
      </c>
      <c r="Q1555" s="9" t="str">
        <f t="shared" si="73"/>
        <v xml:space="preserve">						{"88432","NR 4MD 3/25 W (NOSC AKRON OH)"},</v>
      </c>
      <c r="R1555" s="9" t="str">
        <f t="shared" si="74"/>
        <v>insert into FTS_rui_codes (suggest_text_1, suggest_text_2, source) values ("88432","NR 4MD 3/25 W (NOSC AKRON OH)","RESFOR N12 (07APR2021) and Re-Title List");</v>
      </c>
    </row>
    <row r="1556" spans="1:18" ht="32" x14ac:dyDescent="0.2">
      <c r="A1556" s="10" t="s">
        <v>141</v>
      </c>
      <c r="B1556" s="7" t="s">
        <v>3247</v>
      </c>
      <c r="C1556" s="66">
        <v>88433</v>
      </c>
      <c r="D1556" s="7" t="s">
        <v>3253</v>
      </c>
      <c r="E1556" s="59">
        <f t="shared" si="72"/>
        <v>88433</v>
      </c>
      <c r="F1556" s="7" t="s">
        <v>3253</v>
      </c>
      <c r="G1556" s="59" t="e">
        <f>+VLOOKUP(C1556,'Unit Retitle List'!$A$2:$C$1045,3,FALSE)</f>
        <v>#N/A</v>
      </c>
      <c r="H1556" s="10" t="str">
        <f>+IFERROR(VLOOKUP(C1556,'Unit Retitle List'!$A$2:$C$1045,3,FALSE),F1556)</f>
        <v>NR 4MB SURG A (-)</v>
      </c>
      <c r="I1556" s="7" t="s">
        <v>3249</v>
      </c>
      <c r="J1556" s="7" t="s">
        <v>3250</v>
      </c>
      <c r="K1556" s="7" t="s">
        <v>275</v>
      </c>
      <c r="L1556" s="7" t="s">
        <v>3254</v>
      </c>
      <c r="M1556" s="7" t="s">
        <v>3252</v>
      </c>
      <c r="Q1556" s="9" t="str">
        <f t="shared" si="73"/>
        <v xml:space="preserve">						{"88433","NR 4MB SURG A (-) (NOSC PITTSBURGH PA)"},</v>
      </c>
      <c r="R1556" s="9" t="str">
        <f t="shared" si="74"/>
        <v>insert into FTS_rui_codes (suggest_text_1, suggest_text_2, source) values ("88433","NR 4MB SURG A (-) (NOSC PITTSBURGH PA)","RESFOR N12 (07APR2021) and Re-Title List");</v>
      </c>
    </row>
    <row r="1557" spans="1:18" ht="32" x14ac:dyDescent="0.2">
      <c r="A1557" s="10" t="s">
        <v>141</v>
      </c>
      <c r="B1557" s="10" t="s">
        <v>810</v>
      </c>
      <c r="C1557" s="65">
        <v>88437</v>
      </c>
      <c r="D1557" s="10" t="s">
        <v>819</v>
      </c>
      <c r="E1557" s="59">
        <f t="shared" si="72"/>
        <v>88437</v>
      </c>
      <c r="F1557" s="10" t="s">
        <v>819</v>
      </c>
      <c r="G1557" s="59" t="e">
        <f>+VLOOKUP(C1557,'Unit Retitle List'!$A$2:$C$1045,3,FALSE)</f>
        <v>#N/A</v>
      </c>
      <c r="H1557" s="10" t="str">
        <f>+IFERROR(VLOOKUP(C1557,'Unit Retitle List'!$A$2:$C$1045,3,FALSE),F1557)</f>
        <v>NR 4MD 3/25 L</v>
      </c>
      <c r="I1557" s="10" t="s">
        <v>813</v>
      </c>
      <c r="J1557" s="10" t="s">
        <v>794</v>
      </c>
      <c r="K1557" s="10" t="s">
        <v>72</v>
      </c>
      <c r="L1557" s="10" t="s">
        <v>814</v>
      </c>
      <c r="M1557" s="10" t="s">
        <v>815</v>
      </c>
      <c r="Q1557" s="9" t="str">
        <f t="shared" si="73"/>
        <v xml:space="preserve">						{"88437","NR 4MD 3/25 L (NOSC COLUMBUS OH)"},</v>
      </c>
      <c r="R1557" s="9" t="str">
        <f t="shared" si="74"/>
        <v>insert into FTS_rui_codes (suggest_text_1, suggest_text_2, source) values ("88437","NR 4MD 3/25 L (NOSC COLUMBUS OH)","RESFOR N12 (07APR2021) and Re-Title List");</v>
      </c>
    </row>
    <row r="1558" spans="1:18" ht="32" x14ac:dyDescent="0.2">
      <c r="A1558" s="10" t="s">
        <v>141</v>
      </c>
      <c r="B1558" s="7" t="s">
        <v>4428</v>
      </c>
      <c r="C1558" s="66">
        <v>88439</v>
      </c>
      <c r="D1558" s="7" t="s">
        <v>4532</v>
      </c>
      <c r="E1558" s="59">
        <f t="shared" si="72"/>
        <v>88439</v>
      </c>
      <c r="F1558" s="7" t="s">
        <v>4533</v>
      </c>
      <c r="G1558" s="59" t="e">
        <f>+VLOOKUP(C1558,'Unit Retitle List'!$A$2:$C$1045,3,FALSE)</f>
        <v>#N/A</v>
      </c>
      <c r="H1558" s="10" t="str">
        <f>+IFERROR(VLOOKUP(C1558,'Unit Retitle List'!$A$2:$C$1045,3,FALSE),F1558)</f>
        <v>NR 2ND CIVIL AFFAIRS GROUP</v>
      </c>
      <c r="I1558" s="7" t="s">
        <v>4431</v>
      </c>
      <c r="J1558" s="7" t="s">
        <v>4432</v>
      </c>
      <c r="K1558" s="7" t="s">
        <v>298</v>
      </c>
      <c r="L1558" s="7" t="s">
        <v>4433</v>
      </c>
      <c r="M1558" s="7" t="s">
        <v>4434</v>
      </c>
      <c r="Q1558" s="9" t="str">
        <f t="shared" si="73"/>
        <v xml:space="preserve">						{"88439","NR 2ND CIVIL AFFAIRS GROUP (NOSC WASHINGTON DC)"},</v>
      </c>
      <c r="R1558" s="9" t="str">
        <f t="shared" si="74"/>
        <v>insert into FTS_rui_codes (suggest_text_1, suggest_text_2, source) values ("88439","NR 2ND CIVIL AFFAIRS GROUP (NOSC WASHINGTON DC)","RESFOR N12 (07APR2021) and Re-Title List");</v>
      </c>
    </row>
    <row r="1559" spans="1:18" ht="32" x14ac:dyDescent="0.2">
      <c r="A1559" s="10" t="s">
        <v>141</v>
      </c>
      <c r="B1559" s="10" t="s">
        <v>4428</v>
      </c>
      <c r="C1559" s="65">
        <v>88440</v>
      </c>
      <c r="D1559" s="10" t="s">
        <v>4534</v>
      </c>
      <c r="E1559" s="59">
        <f t="shared" si="72"/>
        <v>88440</v>
      </c>
      <c r="F1559" s="10" t="s">
        <v>4534</v>
      </c>
      <c r="G1559" s="59" t="e">
        <f>+VLOOKUP(C1559,'Unit Retitle List'!$A$2:$C$1045,3,FALSE)</f>
        <v>#N/A</v>
      </c>
      <c r="H1559" s="10" t="str">
        <f>+IFERROR(VLOOKUP(C1559,'Unit Retitle List'!$A$2:$C$1045,3,FALSE),F1559)</f>
        <v>NR 4MB SURG B (-)</v>
      </c>
      <c r="I1559" s="10" t="s">
        <v>4431</v>
      </c>
      <c r="J1559" s="10" t="s">
        <v>4432</v>
      </c>
      <c r="K1559" s="10" t="s">
        <v>298</v>
      </c>
      <c r="L1559" s="10" t="s">
        <v>4433</v>
      </c>
      <c r="M1559" s="10" t="s">
        <v>4434</v>
      </c>
      <c r="Q1559" s="9" t="str">
        <f t="shared" si="73"/>
        <v xml:space="preserve">						{"88440","NR 4MB SURG B (-) (NOSC WASHINGTON DC)"},</v>
      </c>
      <c r="R1559" s="9" t="str">
        <f t="shared" si="74"/>
        <v>insert into FTS_rui_codes (suggest_text_1, suggest_text_2, source) values ("88440","NR 4MB SURG B (-) (NOSC WASHINGTON DC)","RESFOR N12 (07APR2021) and Re-Title List");</v>
      </c>
    </row>
    <row r="1560" spans="1:18" ht="32" x14ac:dyDescent="0.2">
      <c r="A1560" s="10" t="s">
        <v>141</v>
      </c>
      <c r="B1560" s="10" t="s">
        <v>292</v>
      </c>
      <c r="C1560" s="65">
        <v>88441</v>
      </c>
      <c r="D1560" s="10" t="s">
        <v>344</v>
      </c>
      <c r="E1560" s="59">
        <f t="shared" si="72"/>
        <v>88441</v>
      </c>
      <c r="F1560" s="10" t="s">
        <v>344</v>
      </c>
      <c r="G1560" s="59" t="e">
        <f>+VLOOKUP(C1560,'Unit Retitle List'!$A$2:$C$1045,3,FALSE)</f>
        <v>#N/A</v>
      </c>
      <c r="H1560" s="10" t="str">
        <f>+IFERROR(VLOOKUP(C1560,'Unit Retitle List'!$A$2:$C$1045,3,FALSE),F1560)</f>
        <v>NR 4MD 4CEB (-)</v>
      </c>
      <c r="I1560" s="10" t="s">
        <v>303</v>
      </c>
      <c r="J1560" s="10" t="s">
        <v>297</v>
      </c>
      <c r="K1560" s="10" t="s">
        <v>298</v>
      </c>
      <c r="L1560" s="10" t="s">
        <v>304</v>
      </c>
      <c r="M1560" s="10" t="s">
        <v>300</v>
      </c>
      <c r="O1560" s="10"/>
      <c r="Q1560" s="9" t="str">
        <f t="shared" si="73"/>
        <v xml:space="preserve">						{"88441","NR 4MD 4CEB (-) (NOSC BALTIMORE MD)"},</v>
      </c>
      <c r="R1560" s="9" t="str">
        <f t="shared" si="74"/>
        <v>insert into FTS_rui_codes (suggest_text_1, suggest_text_2, source) values ("88441","NR 4MD 4CEB (-) (NOSC BALTIMORE MD)","RESFOR N12 (07APR2021) and Re-Title List");</v>
      </c>
    </row>
    <row r="1561" spans="1:18" ht="32" x14ac:dyDescent="0.2">
      <c r="A1561" s="10" t="s">
        <v>141</v>
      </c>
      <c r="B1561" s="10" t="s">
        <v>572</v>
      </c>
      <c r="C1561" s="65">
        <v>88445</v>
      </c>
      <c r="D1561" s="10" t="s">
        <v>599</v>
      </c>
      <c r="E1561" s="59">
        <f t="shared" si="72"/>
        <v>88445</v>
      </c>
      <c r="F1561" s="10" t="s">
        <v>600</v>
      </c>
      <c r="G1561" s="59" t="e">
        <f>+VLOOKUP(C1561,'Unit Retitle List'!$A$2:$C$1045,3,FALSE)</f>
        <v>#N/A</v>
      </c>
      <c r="H1561" s="10" t="str">
        <f>+IFERROR(VLOOKUP(C1561,'Unit Retitle List'!$A$2:$C$1045,3,FALSE),F1561)</f>
        <v>NR 4MB SURG B DET 2</v>
      </c>
      <c r="I1561" s="10" t="s">
        <v>583</v>
      </c>
      <c r="J1561" s="10" t="s">
        <v>576</v>
      </c>
      <c r="K1561" s="10" t="s">
        <v>577</v>
      </c>
      <c r="L1561" s="10" t="s">
        <v>584</v>
      </c>
      <c r="M1561" s="10" t="s">
        <v>579</v>
      </c>
      <c r="Q1561" s="9" t="str">
        <f t="shared" si="73"/>
        <v xml:space="preserve">						{"88445","NR 4MB SURG B DET 2 (NOSC CHARLOTTE NC)"},</v>
      </c>
      <c r="R1561" s="9" t="str">
        <f t="shared" si="74"/>
        <v>insert into FTS_rui_codes (suggest_text_1, suggest_text_2, source) values ("88445","NR 4MB SURG B DET 2 (NOSC CHARLOTTE NC)","RESFOR N12 (07APR2021) and Re-Title List");</v>
      </c>
    </row>
    <row r="1562" spans="1:18" ht="32" x14ac:dyDescent="0.2">
      <c r="A1562" s="10" t="s">
        <v>141</v>
      </c>
      <c r="B1562" s="10" t="s">
        <v>761</v>
      </c>
      <c r="C1562" s="65">
        <v>88447</v>
      </c>
      <c r="D1562" s="10" t="s">
        <v>783</v>
      </c>
      <c r="E1562" s="59">
        <f t="shared" si="72"/>
        <v>88447</v>
      </c>
      <c r="F1562" s="10" t="s">
        <v>784</v>
      </c>
      <c r="G1562" s="59" t="e">
        <f>+VLOOKUP(C1562,'Unit Retitle List'!$A$2:$C$1045,3,FALSE)</f>
        <v>#N/A</v>
      </c>
      <c r="H1562" s="10" t="str">
        <f>+IFERROR(VLOOKUP(C1562,'Unit Retitle List'!$A$2:$C$1045,3,FALSE),F1562)</f>
        <v>NR 4MARDIV 4LAR BN F CO</v>
      </c>
      <c r="I1562" s="10" t="s">
        <v>765</v>
      </c>
      <c r="J1562" s="10" t="s">
        <v>766</v>
      </c>
      <c r="K1562" s="10" t="s">
        <v>539</v>
      </c>
      <c r="L1562" s="10" t="s">
        <v>772</v>
      </c>
      <c r="M1562" s="10" t="s">
        <v>768</v>
      </c>
      <c r="Q1562" s="9" t="str">
        <f t="shared" si="73"/>
        <v xml:space="preserve">						{"88447","NR 4MARDIV 4LAR BN F CO (NOSC COLUMBIA SC)"},</v>
      </c>
      <c r="R1562" s="9" t="str">
        <f t="shared" si="74"/>
        <v>insert into FTS_rui_codes (suggest_text_1, suggest_text_2, source) values ("88447","NR 4MARDIV 4LAR BN F CO (NOSC COLUMBIA SC)","RESFOR N12 (07APR2021) and Re-Title List");</v>
      </c>
    </row>
    <row r="1563" spans="1:18" ht="32" x14ac:dyDescent="0.2">
      <c r="A1563" s="10" t="s">
        <v>141</v>
      </c>
      <c r="B1563" s="10" t="s">
        <v>2543</v>
      </c>
      <c r="C1563" s="65">
        <v>88450</v>
      </c>
      <c r="D1563" s="10" t="s">
        <v>2553</v>
      </c>
      <c r="E1563" s="59">
        <f t="shared" si="72"/>
        <v>88450</v>
      </c>
      <c r="F1563" s="10" t="s">
        <v>2553</v>
      </c>
      <c r="G1563" s="59" t="e">
        <f>+VLOOKUP(C1563,'Unit Retitle List'!$A$2:$C$1045,3,FALSE)</f>
        <v>#N/A</v>
      </c>
      <c r="H1563" s="10" t="str">
        <f>+IFERROR(VLOOKUP(C1563,'Unit Retitle List'!$A$2:$C$1045,3,FALSE),F1563)</f>
        <v>NR MARFORRES HQ</v>
      </c>
      <c r="I1563" s="10" t="s">
        <v>2546</v>
      </c>
      <c r="J1563" s="10" t="s">
        <v>2547</v>
      </c>
      <c r="K1563" s="10" t="s">
        <v>2548</v>
      </c>
      <c r="L1563" s="10" t="s">
        <v>2549</v>
      </c>
      <c r="M1563" s="10" t="s">
        <v>2550</v>
      </c>
      <c r="Q1563" s="9" t="str">
        <f t="shared" si="73"/>
        <v xml:space="preserve">						{"88450","NR MARFORRES HQ (NOSC NEW ORLEANS LA)"},</v>
      </c>
      <c r="R1563" s="9" t="str">
        <f t="shared" si="74"/>
        <v>insert into FTS_rui_codes (suggest_text_1, suggest_text_2, source) values ("88450","NR MARFORRES HQ (NOSC NEW ORLEANS LA)","RESFOR N12 (07APR2021) and Re-Title List");</v>
      </c>
    </row>
    <row r="1564" spans="1:18" ht="32" x14ac:dyDescent="0.2">
      <c r="A1564" s="10" t="s">
        <v>141</v>
      </c>
      <c r="B1564" s="10" t="s">
        <v>4184</v>
      </c>
      <c r="C1564" s="65">
        <v>88452</v>
      </c>
      <c r="D1564" s="10" t="s">
        <v>4233</v>
      </c>
      <c r="E1564" s="59">
        <f t="shared" si="72"/>
        <v>88452</v>
      </c>
      <c r="F1564" s="10" t="s">
        <v>4234</v>
      </c>
      <c r="G1564" s="59" t="e">
        <f>+VLOOKUP(C1564,'Unit Retitle List'!$A$2:$C$1045,3,FALSE)</f>
        <v>#N/A</v>
      </c>
      <c r="H1564" s="10" t="str">
        <f>+IFERROR(VLOOKUP(C1564,'Unit Retitle List'!$A$2:$C$1045,3,FALSE),F1564)</f>
        <v>NR 4TH MARDIV 4AA BN (-)</v>
      </c>
      <c r="I1564" s="10" t="s">
        <v>4188</v>
      </c>
      <c r="J1564" s="10" t="s">
        <v>4189</v>
      </c>
      <c r="K1564" s="10" t="s">
        <v>54</v>
      </c>
      <c r="L1564" s="10" t="s">
        <v>4190</v>
      </c>
      <c r="M1564" s="10" t="s">
        <v>4191</v>
      </c>
      <c r="Q1564" s="9" t="str">
        <f t="shared" si="73"/>
        <v xml:space="preserve">						{"88452","NR 4TH MARDIV 4AA BN (-) (NOSC TAMPA FL)"},</v>
      </c>
      <c r="R1564" s="9" t="str">
        <f t="shared" si="74"/>
        <v>insert into FTS_rui_codes (suggest_text_1, suggest_text_2, source) values ("88452","NR 4TH MARDIV 4AA BN (-) (NOSC TAMPA FL)","RESFOR N12 (07APR2021) and Re-Title List");</v>
      </c>
    </row>
    <row r="1565" spans="1:18" ht="32" x14ac:dyDescent="0.2">
      <c r="A1565" s="10" t="s">
        <v>141</v>
      </c>
      <c r="B1565" s="10" t="s">
        <v>434</v>
      </c>
      <c r="C1565" s="65">
        <v>88453</v>
      </c>
      <c r="D1565" s="10" t="s">
        <v>443</v>
      </c>
      <c r="E1565" s="59">
        <f t="shared" si="72"/>
        <v>88453</v>
      </c>
      <c r="F1565" s="10" t="s">
        <v>443</v>
      </c>
      <c r="G1565" s="59" t="e">
        <f>+VLOOKUP(C1565,'Unit Retitle List'!$A$2:$C$1045,3,FALSE)</f>
        <v>#N/A</v>
      </c>
      <c r="H1565" s="10" t="str">
        <f>+IFERROR(VLOOKUP(C1565,'Unit Retitle List'!$A$2:$C$1045,3,FALSE),F1565)</f>
        <v>NR 4MD 4CEB E CO</v>
      </c>
      <c r="I1565" s="10" t="s">
        <v>438</v>
      </c>
      <c r="J1565" s="10" t="s">
        <v>439</v>
      </c>
      <c r="K1565" s="10" t="s">
        <v>440</v>
      </c>
      <c r="L1565" s="10" t="s">
        <v>441</v>
      </c>
      <c r="M1565" s="10" t="s">
        <v>442</v>
      </c>
      <c r="Q1565" s="9" t="str">
        <f t="shared" si="73"/>
        <v xml:space="preserve">						{"88453","NR 4MD 4CEB E CO (NOSC BESSEMER AL)"},</v>
      </c>
      <c r="R1565" s="9" t="str">
        <f t="shared" si="74"/>
        <v>insert into FTS_rui_codes (suggest_text_1, suggest_text_2, source) values ("88453","NR 4MD 4CEB E CO (NOSC BESSEMER AL)","RESFOR N12 (07APR2021) and Re-Title List");</v>
      </c>
    </row>
    <row r="1566" spans="1:18" ht="32" x14ac:dyDescent="0.2">
      <c r="A1566" s="10" t="s">
        <v>141</v>
      </c>
      <c r="B1566" s="10" t="s">
        <v>434</v>
      </c>
      <c r="C1566" s="65">
        <v>88454</v>
      </c>
      <c r="D1566" s="10" t="s">
        <v>466</v>
      </c>
      <c r="E1566" s="59">
        <f t="shared" si="72"/>
        <v>88454</v>
      </c>
      <c r="F1566" s="10" t="s">
        <v>466</v>
      </c>
      <c r="G1566" s="59" t="e">
        <f>+VLOOKUP(C1566,'Unit Retitle List'!$A$2:$C$1045,3,FALSE)</f>
        <v>#N/A</v>
      </c>
      <c r="H1566" s="10" t="str">
        <f>+IFERROR(VLOOKUP(C1566,'Unit Retitle List'!$A$2:$C$1045,3,FALSE),F1566)</f>
        <v>NR 4MD 3/23 L</v>
      </c>
      <c r="I1566" s="10" t="s">
        <v>438</v>
      </c>
      <c r="J1566" s="10" t="s">
        <v>439</v>
      </c>
      <c r="K1566" s="10" t="s">
        <v>440</v>
      </c>
      <c r="L1566" s="10" t="s">
        <v>441</v>
      </c>
      <c r="M1566" s="10" t="s">
        <v>442</v>
      </c>
      <c r="Q1566" s="9" t="str">
        <f t="shared" si="73"/>
        <v xml:space="preserve">						{"88454","NR 4MD 3/23 L (NOSC BESSEMER AL)"},</v>
      </c>
      <c r="R1566" s="9" t="str">
        <f t="shared" si="74"/>
        <v>insert into FTS_rui_codes (suggest_text_1, suggest_text_2, source) values ("88454","NR 4MD 3/23 L (NOSC BESSEMER AL)","RESFOR N12 (07APR2021) and Re-Title List");</v>
      </c>
    </row>
    <row r="1567" spans="1:18" ht="32" x14ac:dyDescent="0.2">
      <c r="A1567" s="10" t="s">
        <v>141</v>
      </c>
      <c r="B1567" s="7" t="s">
        <v>2730</v>
      </c>
      <c r="C1567" s="66">
        <v>88456</v>
      </c>
      <c r="D1567" s="7" t="s">
        <v>2852</v>
      </c>
      <c r="E1567" s="59">
        <f t="shared" si="72"/>
        <v>88456</v>
      </c>
      <c r="F1567" s="7" t="s">
        <v>2853</v>
      </c>
      <c r="G1567" s="59" t="e">
        <f>+VLOOKUP(C1567,'Unit Retitle List'!$A$2:$C$1045,3,FALSE)</f>
        <v>#N/A</v>
      </c>
      <c r="H1567" s="10" t="str">
        <f>+IFERROR(VLOOKUP(C1567,'Unit Retitle List'!$A$2:$C$1045,3,FALSE),F1567)</f>
        <v>NR PHIBCB TWO HQ DET</v>
      </c>
      <c r="I1567" s="7" t="s">
        <v>2734</v>
      </c>
      <c r="J1567" s="7" t="s">
        <v>2735</v>
      </c>
      <c r="K1567" s="7" t="s">
        <v>26</v>
      </c>
      <c r="L1567" s="7" t="s">
        <v>2736</v>
      </c>
      <c r="M1567" s="7" t="s">
        <v>2737</v>
      </c>
      <c r="Q1567" s="9" t="str">
        <f t="shared" si="73"/>
        <v xml:space="preserve">						{"88456","NR PHIBCB TWO HQ DET (NOSC NORFOLK VA)"},</v>
      </c>
      <c r="R1567" s="9" t="str">
        <f t="shared" si="74"/>
        <v>insert into FTS_rui_codes (suggest_text_1, suggest_text_2, source) values ("88456","NR PHIBCB TWO HQ DET (NOSC NORFOLK VA)","RESFOR N12 (07APR2021) and Re-Title List");</v>
      </c>
    </row>
    <row r="1568" spans="1:18" ht="32" x14ac:dyDescent="0.2">
      <c r="A1568" s="10" t="s">
        <v>141</v>
      </c>
      <c r="B1568" s="10" t="s">
        <v>2046</v>
      </c>
      <c r="C1568" s="65">
        <v>88458</v>
      </c>
      <c r="D1568" s="10" t="s">
        <v>2069</v>
      </c>
      <c r="E1568" s="59">
        <f t="shared" si="72"/>
        <v>88458</v>
      </c>
      <c r="F1568" s="10" t="s">
        <v>2070</v>
      </c>
      <c r="G1568" s="59" t="e">
        <f>+VLOOKUP(C1568,'Unit Retitle List'!$A$2:$C$1045,3,FALSE)</f>
        <v>#N/A</v>
      </c>
      <c r="H1568" s="10" t="str">
        <f>+IFERROR(VLOOKUP(C1568,'Unit Retitle List'!$A$2:$C$1045,3,FALSE),F1568)</f>
        <v>NR 4TH MEDBN SURG CO A D1</v>
      </c>
      <c r="I1568" s="10" t="s">
        <v>2050</v>
      </c>
      <c r="J1568" s="10" t="s">
        <v>2051</v>
      </c>
      <c r="K1568" s="10" t="s">
        <v>616</v>
      </c>
      <c r="L1568" s="10" t="s">
        <v>2052</v>
      </c>
      <c r="M1568" s="10" t="s">
        <v>2053</v>
      </c>
      <c r="Q1568" s="9" t="str">
        <f t="shared" si="73"/>
        <v xml:space="preserve">						{"88458","NR 4TH MEDBN SURG CO A D1 (NOSC KNOXVILLE TN)"},</v>
      </c>
      <c r="R1568" s="9" t="str">
        <f t="shared" si="74"/>
        <v>insert into FTS_rui_codes (suggest_text_1, suggest_text_2, source) values ("88458","NR 4TH MEDBN SURG CO A D1 (NOSC KNOXVILLE TN)","RESFOR N12 (07APR2021) and Re-Title List");</v>
      </c>
    </row>
    <row r="1569" spans="1:18" ht="32" x14ac:dyDescent="0.2">
      <c r="A1569" s="10" t="s">
        <v>141</v>
      </c>
      <c r="B1569" s="7" t="s">
        <v>2375</v>
      </c>
      <c r="C1569" s="66">
        <v>88462</v>
      </c>
      <c r="D1569" s="7" t="s">
        <v>2388</v>
      </c>
      <c r="E1569" s="59">
        <f t="shared" si="72"/>
        <v>88462</v>
      </c>
      <c r="F1569" s="7" t="s">
        <v>2389</v>
      </c>
      <c r="G1569" s="59" t="e">
        <f>+VLOOKUP(C1569,'Unit Retitle List'!$A$2:$C$1045,3,FALSE)</f>
        <v>#N/A</v>
      </c>
      <c r="H1569" s="10" t="str">
        <f>+IFERROR(VLOOKUP(C1569,'Unit Retitle List'!$A$2:$C$1045,3,FALSE),F1569)</f>
        <v>NR ADMIN PERS 1355</v>
      </c>
      <c r="I1569" s="7" t="s">
        <v>2384</v>
      </c>
      <c r="J1569" s="7" t="s">
        <v>2380</v>
      </c>
      <c r="K1569" s="7" t="s">
        <v>1415</v>
      </c>
      <c r="L1569" s="7" t="s">
        <v>2387</v>
      </c>
      <c r="M1569" s="7" t="s">
        <v>2382</v>
      </c>
      <c r="Q1569" s="9" t="str">
        <f t="shared" si="73"/>
        <v xml:space="preserve">						{"88462","NR ADMIN PERS 1355 (NOSC MILWAUKEE WI)"},</v>
      </c>
      <c r="R1569" s="9" t="str">
        <f t="shared" si="74"/>
        <v>insert into FTS_rui_codes (suggest_text_1, suggest_text_2, source) values ("88462","NR ADMIN PERS 1355 (NOSC MILWAUKEE WI)","RESFOR N12 (07APR2021) and Re-Title List");</v>
      </c>
    </row>
    <row r="1570" spans="1:18" ht="32" x14ac:dyDescent="0.2">
      <c r="A1570" s="10" t="s">
        <v>141</v>
      </c>
      <c r="B1570" s="10" t="s">
        <v>4072</v>
      </c>
      <c r="C1570" s="65">
        <v>88463</v>
      </c>
      <c r="D1570" s="10" t="s">
        <v>4088</v>
      </c>
      <c r="E1570" s="59">
        <f t="shared" si="72"/>
        <v>88463</v>
      </c>
      <c r="F1570" s="10" t="s">
        <v>4088</v>
      </c>
      <c r="G1570" s="59" t="e">
        <f>+VLOOKUP(C1570,'Unit Retitle List'!$A$2:$C$1045,3,FALSE)</f>
        <v>#N/A</v>
      </c>
      <c r="H1570" s="10" t="str">
        <f>+IFERROR(VLOOKUP(C1570,'Unit Retitle List'!$A$2:$C$1045,3,FALSE),F1570)</f>
        <v>NR 4MD 3/23 (-)</v>
      </c>
      <c r="I1570" s="10" t="s">
        <v>4075</v>
      </c>
      <c r="J1570" s="10" t="s">
        <v>4076</v>
      </c>
      <c r="K1570" s="10" t="s">
        <v>1901</v>
      </c>
      <c r="L1570" s="10" t="s">
        <v>4077</v>
      </c>
      <c r="M1570" s="10" t="s">
        <v>4078</v>
      </c>
      <c r="Q1570" s="9" t="str">
        <f t="shared" si="73"/>
        <v xml:space="preserve">						{"88463","NR 4MD 3/23 (-) (NOSC ST LOUIS MO)"},</v>
      </c>
      <c r="R1570" s="9" t="str">
        <f t="shared" si="74"/>
        <v>insert into FTS_rui_codes (suggest_text_1, suggest_text_2, source) values ("88463","NR 4MD 3/23 (-) (NOSC ST LOUIS MO)","RESFOR N12 (07APR2021) and Re-Title List");</v>
      </c>
    </row>
    <row r="1571" spans="1:18" ht="32" x14ac:dyDescent="0.2">
      <c r="A1571" s="10" t="s">
        <v>141</v>
      </c>
      <c r="B1571" s="10" t="s">
        <v>3941</v>
      </c>
      <c r="C1571" s="65">
        <v>88465</v>
      </c>
      <c r="D1571" s="10" t="s">
        <v>3948</v>
      </c>
      <c r="E1571" s="59">
        <f t="shared" si="72"/>
        <v>88465</v>
      </c>
      <c r="F1571" s="10" t="s">
        <v>3948</v>
      </c>
      <c r="G1571" s="59" t="e">
        <f>+VLOOKUP(C1571,'Unit Retitle List'!$A$2:$C$1045,3,FALSE)</f>
        <v>#N/A</v>
      </c>
      <c r="H1571" s="10" t="str">
        <f>+IFERROR(VLOOKUP(C1571,'Unit Retitle List'!$A$2:$C$1045,3,FALSE),F1571)</f>
        <v>NR 4MD 1/23 B</v>
      </c>
      <c r="I1571" s="10" t="s">
        <v>3949</v>
      </c>
      <c r="J1571" s="10" t="s">
        <v>3945</v>
      </c>
      <c r="K1571" s="10" t="s">
        <v>2548</v>
      </c>
      <c r="L1571" s="10" t="s">
        <v>3946</v>
      </c>
      <c r="M1571" s="10" t="s">
        <v>3947</v>
      </c>
      <c r="Q1571" s="9" t="str">
        <f t="shared" si="73"/>
        <v xml:space="preserve">						{"88465","NR 4MD 1/23 B (NOSC SHREVEPORT LA)"},</v>
      </c>
      <c r="R1571" s="9" t="str">
        <f t="shared" si="74"/>
        <v>insert into FTS_rui_codes (suggest_text_1, suggest_text_2, source) values ("88465","NR 4MD 1/23 B (NOSC SHREVEPORT LA)","RESFOR N12 (07APR2021) and Re-Title List");</v>
      </c>
    </row>
    <row r="1572" spans="1:18" ht="32" x14ac:dyDescent="0.2">
      <c r="A1572" s="10" t="s">
        <v>141</v>
      </c>
      <c r="B1572" s="10" t="s">
        <v>2103</v>
      </c>
      <c r="C1572" s="65">
        <v>88467</v>
      </c>
      <c r="D1572" s="10" t="s">
        <v>2104</v>
      </c>
      <c r="E1572" s="59">
        <f t="shared" si="72"/>
        <v>88467</v>
      </c>
      <c r="F1572" s="10" t="s">
        <v>2104</v>
      </c>
      <c r="G1572" s="59" t="e">
        <f>+VLOOKUP(C1572,'Unit Retitle List'!$A$2:$C$1045,3,FALSE)</f>
        <v>#N/A</v>
      </c>
      <c r="H1572" s="10" t="str">
        <f>+IFERROR(VLOOKUP(C1572,'Unit Retitle List'!$A$2:$C$1045,3,FALSE),F1572)</f>
        <v>NR 4MD 3/23 I</v>
      </c>
      <c r="I1572" s="10" t="s">
        <v>2105</v>
      </c>
      <c r="J1572" s="10" t="s">
        <v>2106</v>
      </c>
      <c r="K1572" s="10" t="s">
        <v>2107</v>
      </c>
      <c r="L1572" s="10" t="s">
        <v>2108</v>
      </c>
      <c r="M1572" s="10" t="s">
        <v>2109</v>
      </c>
      <c r="Q1572" s="9" t="str">
        <f t="shared" si="73"/>
        <v xml:space="preserve">						{"88467","NR 4MD 3/23 I (NOSC LITTLE ROCK AR)"},</v>
      </c>
      <c r="R1572" s="9" t="str">
        <f t="shared" si="74"/>
        <v>insert into FTS_rui_codes (suggest_text_1, suggest_text_2, source) values ("88467","NR 4MD 3/23 I (NOSC LITTLE ROCK AR)","RESFOR N12 (07APR2021) and Re-Title List");</v>
      </c>
    </row>
    <row r="1573" spans="1:18" ht="32" x14ac:dyDescent="0.2">
      <c r="A1573" s="10" t="s">
        <v>141</v>
      </c>
      <c r="B1573" s="7" t="s">
        <v>3176</v>
      </c>
      <c r="C1573" s="66">
        <v>88468</v>
      </c>
      <c r="D1573" s="7" t="s">
        <v>3187</v>
      </c>
      <c r="E1573" s="59">
        <f t="shared" si="72"/>
        <v>88468</v>
      </c>
      <c r="F1573" s="7" t="s">
        <v>3188</v>
      </c>
      <c r="G1573" s="59" t="e">
        <f>+VLOOKUP(C1573,'Unit Retitle List'!$A$2:$C$1045,3,FALSE)</f>
        <v>#N/A</v>
      </c>
      <c r="H1573" s="10" t="str">
        <f>+IFERROR(VLOOKUP(C1573,'Unit Retitle List'!$A$2:$C$1045,3,FALSE),F1573)</f>
        <v>NR ADMIN PERS 1367</v>
      </c>
      <c r="I1573" s="7" t="s">
        <v>3180</v>
      </c>
      <c r="J1573" s="7" t="s">
        <v>3181</v>
      </c>
      <c r="K1573" s="7" t="s">
        <v>654</v>
      </c>
      <c r="L1573" s="7" t="s">
        <v>3186</v>
      </c>
      <c r="M1573" s="7" t="s">
        <v>3183</v>
      </c>
      <c r="Q1573" s="9" t="str">
        <f t="shared" si="73"/>
        <v xml:space="preserve">						{"88468","NR ADMIN PERS 1367 (NOSC PEORIA IL)"},</v>
      </c>
      <c r="R1573" s="9" t="str">
        <f t="shared" si="74"/>
        <v>insert into FTS_rui_codes (suggest_text_1, suggest_text_2, source) values ("88468","NR ADMIN PERS 1367 (NOSC PEORIA IL)","RESFOR N12 (07APR2021) and Re-Title List");</v>
      </c>
    </row>
    <row r="1574" spans="1:18" ht="32" x14ac:dyDescent="0.2">
      <c r="A1574" s="10" t="s">
        <v>141</v>
      </c>
      <c r="B1574" s="10" t="s">
        <v>1641</v>
      </c>
      <c r="C1574" s="65">
        <v>88469</v>
      </c>
      <c r="D1574" s="10" t="s">
        <v>1658</v>
      </c>
      <c r="E1574" s="59">
        <f t="shared" si="72"/>
        <v>88469</v>
      </c>
      <c r="F1574" s="10" t="s">
        <v>1658</v>
      </c>
      <c r="G1574" s="59" t="e">
        <f>+VLOOKUP(C1574,'Unit Retitle List'!$A$2:$C$1045,3,FALSE)</f>
        <v>#N/A</v>
      </c>
      <c r="H1574" s="10" t="str">
        <f>+IFERROR(VLOOKUP(C1574,'Unit Retitle List'!$A$2:$C$1045,3,FALSE),F1574)</f>
        <v>NR 4MD 1/23 (-)</v>
      </c>
      <c r="I1574" s="10" t="s">
        <v>1645</v>
      </c>
      <c r="J1574" s="10" t="s">
        <v>1646</v>
      </c>
      <c r="K1574" s="10" t="s">
        <v>18</v>
      </c>
      <c r="L1574" s="10" t="s">
        <v>1647</v>
      </c>
      <c r="M1574" s="10" t="s">
        <v>1648</v>
      </c>
      <c r="Q1574" s="9" t="str">
        <f t="shared" si="73"/>
        <v xml:space="preserve">						{"88469","NR 4MD 1/23 (-) (NOSC HOUSTON TX)"},</v>
      </c>
      <c r="R1574" s="9" t="str">
        <f t="shared" si="74"/>
        <v>insert into FTS_rui_codes (suggest_text_1, suggest_text_2, source) values ("88469","NR 4MD 1/23 (-) (NOSC HOUSTON TX)","RESFOR N12 (07APR2021) and Re-Title List");</v>
      </c>
    </row>
    <row r="1575" spans="1:18" ht="32" x14ac:dyDescent="0.2">
      <c r="A1575" s="10" t="s">
        <v>141</v>
      </c>
      <c r="B1575" s="10" t="s">
        <v>3695</v>
      </c>
      <c r="C1575" s="65">
        <v>88470</v>
      </c>
      <c r="D1575" s="10" t="s">
        <v>3696</v>
      </c>
      <c r="E1575" s="59">
        <f t="shared" si="72"/>
        <v>88470</v>
      </c>
      <c r="F1575" s="10" t="s">
        <v>3697</v>
      </c>
      <c r="G1575" s="59" t="e">
        <f>+VLOOKUP(C1575,'Unit Retitle List'!$A$2:$C$1045,3,FALSE)</f>
        <v>#N/A</v>
      </c>
      <c r="H1575" s="10" t="str">
        <f>+IFERROR(VLOOKUP(C1575,'Unit Retitle List'!$A$2:$C$1045,3,FALSE),F1575)</f>
        <v>NR 4MD 4RECO (-)</v>
      </c>
      <c r="I1575" s="10" t="s">
        <v>3698</v>
      </c>
      <c r="J1575" s="10" t="s">
        <v>3699</v>
      </c>
      <c r="K1575" s="10" t="s">
        <v>18</v>
      </c>
      <c r="L1575" s="10" t="s">
        <v>3700</v>
      </c>
      <c r="M1575" s="10" t="s">
        <v>3701</v>
      </c>
      <c r="Q1575" s="9" t="str">
        <f t="shared" si="73"/>
        <v xml:space="preserve">						{"88470","NR 4MD 4RECO (-) (NOSC SAN ANTONIO TX)"},</v>
      </c>
      <c r="R1575" s="9" t="str">
        <f t="shared" si="74"/>
        <v>insert into FTS_rui_codes (suggest_text_1, suggest_text_2, source) values ("88470","NR 4MD 4RECO (-) (NOSC SAN ANTONIO TX)","RESFOR N12 (07APR2021) and Re-Title List");</v>
      </c>
    </row>
    <row r="1576" spans="1:18" ht="32" x14ac:dyDescent="0.2">
      <c r="A1576" s="10" t="s">
        <v>141</v>
      </c>
      <c r="B1576" s="10" t="s">
        <v>865</v>
      </c>
      <c r="C1576" s="65">
        <v>88471</v>
      </c>
      <c r="D1576" s="10" t="s">
        <v>875</v>
      </c>
      <c r="E1576" s="59">
        <f t="shared" si="72"/>
        <v>88471</v>
      </c>
      <c r="F1576" s="10" t="s">
        <v>875</v>
      </c>
      <c r="G1576" s="59" t="e">
        <f>+VLOOKUP(C1576,'Unit Retitle List'!$A$2:$C$1045,3,FALSE)</f>
        <v>#N/A</v>
      </c>
      <c r="H1576" s="10" t="str">
        <f>+IFERROR(VLOOKUP(C1576,'Unit Retitle List'!$A$2:$C$1045,3,FALSE),F1576)</f>
        <v>NR 4MD 1/23 C</v>
      </c>
      <c r="I1576" s="10" t="s">
        <v>876</v>
      </c>
      <c r="J1576" s="10" t="s">
        <v>868</v>
      </c>
      <c r="K1576" s="10" t="s">
        <v>18</v>
      </c>
      <c r="L1576" s="10" t="s">
        <v>877</v>
      </c>
      <c r="M1576" s="10" t="s">
        <v>870</v>
      </c>
      <c r="Q1576" s="9" t="str">
        <f t="shared" si="73"/>
        <v xml:space="preserve">						{"88471","NR 4MD 1/23 C (NOSC CORPUS CHRISTI TX)"},</v>
      </c>
      <c r="R1576" s="9" t="str">
        <f t="shared" si="74"/>
        <v>insert into FTS_rui_codes (suggest_text_1, suggest_text_2, source) values ("88471","NR 4MD 1/23 C (NOSC CORPUS CHRISTI TX)","RESFOR N12 (07APR2021) and Re-Title List");</v>
      </c>
    </row>
    <row r="1577" spans="1:18" ht="32" x14ac:dyDescent="0.2">
      <c r="A1577" s="10" t="s">
        <v>141</v>
      </c>
      <c r="B1577" s="10" t="s">
        <v>237</v>
      </c>
      <c r="C1577" s="65">
        <v>88472</v>
      </c>
      <c r="D1577" s="10" t="s">
        <v>248</v>
      </c>
      <c r="E1577" s="59">
        <f t="shared" si="72"/>
        <v>88472</v>
      </c>
      <c r="F1577" s="10" t="s">
        <v>248</v>
      </c>
      <c r="G1577" s="59" t="e">
        <f>+VLOOKUP(C1577,'Unit Retitle List'!$A$2:$C$1045,3,FALSE)</f>
        <v>#N/A</v>
      </c>
      <c r="H1577" s="10" t="str">
        <f>+IFERROR(VLOOKUP(C1577,'Unit Retitle List'!$A$2:$C$1045,3,FALSE),F1577)</f>
        <v>NR 4MD 1/23 W</v>
      </c>
      <c r="I1577" s="10" t="s">
        <v>240</v>
      </c>
      <c r="J1577" s="10" t="s">
        <v>241</v>
      </c>
      <c r="K1577" s="10" t="s">
        <v>18</v>
      </c>
      <c r="L1577" s="10" t="s">
        <v>242</v>
      </c>
      <c r="M1577" s="10" t="s">
        <v>243</v>
      </c>
      <c r="Q1577" s="9" t="str">
        <f t="shared" si="73"/>
        <v xml:space="preserve">						{"88472","NR 4MD 1/23 W (NOSC AUSTIN TX)"},</v>
      </c>
      <c r="R1577" s="9" t="str">
        <f t="shared" si="74"/>
        <v>insert into FTS_rui_codes (suggest_text_1, suggest_text_2, source) values ("88472","NR 4MD 1/23 W (NOSC AUSTIN TX)","RESFOR N12 (07APR2021) and Re-Title List");</v>
      </c>
    </row>
    <row r="1578" spans="1:18" ht="32" x14ac:dyDescent="0.2">
      <c r="A1578" s="10" t="s">
        <v>141</v>
      </c>
      <c r="B1578" s="10" t="s">
        <v>1282</v>
      </c>
      <c r="C1578" s="65">
        <v>88474</v>
      </c>
      <c r="D1578" s="10" t="s">
        <v>1298</v>
      </c>
      <c r="E1578" s="59">
        <f t="shared" si="72"/>
        <v>88474</v>
      </c>
      <c r="F1578" s="10" t="s">
        <v>1298</v>
      </c>
      <c r="G1578" s="59" t="e">
        <f>+VLOOKUP(C1578,'Unit Retitle List'!$A$2:$C$1045,3,FALSE)</f>
        <v>#N/A</v>
      </c>
      <c r="H1578" s="10" t="str">
        <f>+IFERROR(VLOOKUP(C1578,'Unit Retitle List'!$A$2:$C$1045,3,FALSE),F1578)</f>
        <v>NR 4MD 2/14 (-)</v>
      </c>
      <c r="I1578" s="10" t="s">
        <v>1290</v>
      </c>
      <c r="J1578" s="10" t="s">
        <v>17</v>
      </c>
      <c r="K1578" s="10" t="s">
        <v>18</v>
      </c>
      <c r="L1578" s="10" t="s">
        <v>1286</v>
      </c>
      <c r="M1578" s="10" t="s">
        <v>1287</v>
      </c>
      <c r="Q1578" s="9" t="str">
        <f t="shared" si="73"/>
        <v xml:space="preserve">						{"88474","NR 4MD 2/14 (-) (NOSC FT WORTH TX)"},</v>
      </c>
      <c r="R1578" s="9" t="str">
        <f t="shared" si="74"/>
        <v>insert into FTS_rui_codes (suggest_text_1, suggest_text_2, source) values ("88474","NR 4MD 2/14 (-) (NOSC FT WORTH TX)","RESFOR N12 (07APR2021) and Re-Title List");</v>
      </c>
    </row>
    <row r="1579" spans="1:18" ht="32" x14ac:dyDescent="0.2">
      <c r="A1579" s="10" t="s">
        <v>141</v>
      </c>
      <c r="B1579" s="10" t="s">
        <v>649</v>
      </c>
      <c r="C1579" s="65">
        <v>88481</v>
      </c>
      <c r="D1579" s="10" t="s">
        <v>720</v>
      </c>
      <c r="E1579" s="59">
        <f t="shared" si="72"/>
        <v>88481</v>
      </c>
      <c r="F1579" s="10" t="s">
        <v>720</v>
      </c>
      <c r="G1579" s="59" t="e">
        <f>+VLOOKUP(C1579,'Unit Retitle List'!$A$2:$C$1045,3,FALSE)</f>
        <v>#N/A</v>
      </c>
      <c r="H1579" s="10" t="str">
        <f>+IFERROR(VLOOKUP(C1579,'Unit Retitle List'!$A$2:$C$1045,3,FALSE),F1579)</f>
        <v>NR 4MD 2/24 (-)</v>
      </c>
      <c r="I1579" s="10" t="s">
        <v>652</v>
      </c>
      <c r="J1579" s="10" t="s">
        <v>653</v>
      </c>
      <c r="K1579" s="10" t="s">
        <v>654</v>
      </c>
      <c r="L1579" s="10" t="s">
        <v>655</v>
      </c>
      <c r="M1579" s="10" t="s">
        <v>656</v>
      </c>
      <c r="Q1579" s="9" t="str">
        <f t="shared" si="73"/>
        <v xml:space="preserve">						{"88481","NR 4MD 2/24 (-) (NOSC CHICAGO IL)"},</v>
      </c>
      <c r="R1579" s="9" t="str">
        <f t="shared" si="74"/>
        <v>insert into FTS_rui_codes (suggest_text_1, suggest_text_2, source) values ("88481","NR 4MD 2/24 (-) (NOSC CHICAGO IL)","RESFOR N12 (07APR2021) and Re-Title List");</v>
      </c>
    </row>
    <row r="1580" spans="1:18" ht="32" x14ac:dyDescent="0.2">
      <c r="A1580" s="10" t="s">
        <v>141</v>
      </c>
      <c r="B1580" s="7" t="s">
        <v>2375</v>
      </c>
      <c r="C1580" s="66">
        <v>88482</v>
      </c>
      <c r="D1580" s="7" t="s">
        <v>2383</v>
      </c>
      <c r="E1580" s="59">
        <f t="shared" si="72"/>
        <v>88482</v>
      </c>
      <c r="F1580" s="7" t="s">
        <v>2383</v>
      </c>
      <c r="G1580" s="59" t="e">
        <f>+VLOOKUP(C1580,'Unit Retitle List'!$A$2:$C$1045,3,FALSE)</f>
        <v>#N/A</v>
      </c>
      <c r="H1580" s="10" t="str">
        <f>+IFERROR(VLOOKUP(C1580,'Unit Retitle List'!$A$2:$C$1045,3,FALSE),F1580)</f>
        <v>NR 4MD 2/24 F</v>
      </c>
      <c r="I1580" s="7" t="s">
        <v>2384</v>
      </c>
      <c r="J1580" s="7" t="s">
        <v>2380</v>
      </c>
      <c r="K1580" s="7" t="s">
        <v>1415</v>
      </c>
      <c r="L1580" s="7" t="s">
        <v>2381</v>
      </c>
      <c r="M1580" s="7" t="s">
        <v>2382</v>
      </c>
      <c r="Q1580" s="9" t="str">
        <f t="shared" si="73"/>
        <v xml:space="preserve">						{"88482","NR 4MD 2/24 F (NOSC MILWAUKEE WI)"},</v>
      </c>
      <c r="R1580" s="9" t="str">
        <f t="shared" si="74"/>
        <v>insert into FTS_rui_codes (suggest_text_1, suggest_text_2, source) values ("88482","NR 4MD 2/24 F (NOSC MILWAUKEE WI)","RESFOR N12 (07APR2021) and Re-Title List");</v>
      </c>
    </row>
    <row r="1581" spans="1:18" ht="32" x14ac:dyDescent="0.2">
      <c r="A1581" s="10" t="s">
        <v>141</v>
      </c>
      <c r="B1581" s="7" t="s">
        <v>1710</v>
      </c>
      <c r="C1581" s="66">
        <v>88483</v>
      </c>
      <c r="D1581" s="7" t="s">
        <v>1711</v>
      </c>
      <c r="E1581" s="59">
        <f t="shared" si="72"/>
        <v>88483</v>
      </c>
      <c r="F1581" s="7" t="s">
        <v>1712</v>
      </c>
      <c r="G1581" s="59" t="e">
        <f>+VLOOKUP(C1581,'Unit Retitle List'!$A$2:$C$1045,3,FALSE)</f>
        <v>#N/A</v>
      </c>
      <c r="H1581" s="10" t="str">
        <f>+IFERROR(VLOOKUP(C1581,'Unit Retitle List'!$A$2:$C$1045,3,FALSE),F1581)</f>
        <v>NR 4MLG MAINTCO 451 DET 3</v>
      </c>
      <c r="I1581" s="7" t="s">
        <v>1713</v>
      </c>
      <c r="J1581" s="7" t="s">
        <v>1714</v>
      </c>
      <c r="K1581" s="7" t="s">
        <v>1715</v>
      </c>
      <c r="L1581" s="7" t="s">
        <v>1716</v>
      </c>
      <c r="M1581" s="7" t="s">
        <v>1717</v>
      </c>
      <c r="Q1581" s="9" t="str">
        <f t="shared" si="73"/>
        <v xml:space="preserve">						{"88483","NR 4MLG MAINTCO 451 DET 3 (NOSC INDIANAPOLIS IN)"},</v>
      </c>
      <c r="R1581" s="9" t="str">
        <f t="shared" si="74"/>
        <v>insert into FTS_rui_codes (suggest_text_1, suggest_text_2, source) values ("88483","NR 4MLG MAINTCO 451 DET 3 (NOSC INDIANAPOLIS IN)","RESFOR N12 (07APR2021) and Re-Title List");</v>
      </c>
    </row>
    <row r="1582" spans="1:18" ht="32" x14ac:dyDescent="0.2">
      <c r="A1582" s="10" t="s">
        <v>141</v>
      </c>
      <c r="B1582" s="7" t="s">
        <v>959</v>
      </c>
      <c r="C1582" s="66">
        <v>88485</v>
      </c>
      <c r="D1582" s="7" t="s">
        <v>971</v>
      </c>
      <c r="E1582" s="59">
        <f t="shared" si="72"/>
        <v>88485</v>
      </c>
      <c r="F1582" s="7" t="s">
        <v>971</v>
      </c>
      <c r="G1582" s="59" t="e">
        <f>+VLOOKUP(C1582,'Unit Retitle List'!$A$2:$C$1045,3,FALSE)</f>
        <v>#N/A</v>
      </c>
      <c r="H1582" s="10" t="str">
        <f>+IFERROR(VLOOKUP(C1582,'Unit Retitle List'!$A$2:$C$1045,3,FALSE),F1582)</f>
        <v>NR 4MD 1/24 (-)</v>
      </c>
      <c r="I1582" s="7" t="s">
        <v>962</v>
      </c>
      <c r="J1582" s="7" t="s">
        <v>963</v>
      </c>
      <c r="K1582" s="7" t="s">
        <v>399</v>
      </c>
      <c r="L1582" s="7" t="s">
        <v>964</v>
      </c>
      <c r="M1582" s="7" t="s">
        <v>965</v>
      </c>
      <c r="Q1582" s="9" t="str">
        <f t="shared" si="73"/>
        <v xml:space="preserve">						{"88485","NR 4MD 1/24 (-) (NOSC DETROIT MI)"},</v>
      </c>
      <c r="R1582" s="9" t="str">
        <f t="shared" si="74"/>
        <v>insert into FTS_rui_codes (suggest_text_1, suggest_text_2, source) values ("88485","NR 4MD 1/24 (-) (NOSC DETROIT MI)","RESFOR N12 (07APR2021) and Re-Title List");</v>
      </c>
    </row>
    <row r="1583" spans="1:18" ht="32" x14ac:dyDescent="0.2">
      <c r="A1583" s="10" t="s">
        <v>141</v>
      </c>
      <c r="B1583" s="7" t="s">
        <v>396</v>
      </c>
      <c r="C1583" s="66">
        <v>88486</v>
      </c>
      <c r="D1583" s="7" t="s">
        <v>402</v>
      </c>
      <c r="E1583" s="59">
        <f t="shared" si="72"/>
        <v>88486</v>
      </c>
      <c r="F1583" s="7" t="s">
        <v>402</v>
      </c>
      <c r="G1583" s="59" t="e">
        <f>+VLOOKUP(C1583,'Unit Retitle List'!$A$2:$C$1045,3,FALSE)</f>
        <v>#N/A</v>
      </c>
      <c r="H1583" s="10" t="str">
        <f>+IFERROR(VLOOKUP(C1583,'Unit Retitle List'!$A$2:$C$1045,3,FALSE),F1583)</f>
        <v>NR 4MD 1/24 C</v>
      </c>
      <c r="I1583" s="7" t="s">
        <v>398</v>
      </c>
      <c r="J1583" s="7" t="s">
        <v>218</v>
      </c>
      <c r="K1583" s="7" t="s">
        <v>399</v>
      </c>
      <c r="L1583" s="7" t="s">
        <v>400</v>
      </c>
      <c r="M1583" s="7" t="s">
        <v>401</v>
      </c>
      <c r="Q1583" s="9" t="str">
        <f t="shared" si="73"/>
        <v xml:space="preserve">						{"88486","NR 4MD 1/24 C (NOSC BATTLE CREEK MI)"},</v>
      </c>
      <c r="R1583" s="9" t="str">
        <f t="shared" si="74"/>
        <v>insert into FTS_rui_codes (suggest_text_1, suggest_text_2, source) values ("88486","NR 4MD 1/24 C (NOSC BATTLE CREEK MI)","RESFOR N12 (07APR2021) and Re-Title List");</v>
      </c>
    </row>
    <row r="1584" spans="1:18" ht="32" x14ac:dyDescent="0.2">
      <c r="A1584" s="10" t="s">
        <v>141</v>
      </c>
      <c r="B1584" s="7" t="s">
        <v>396</v>
      </c>
      <c r="C1584" s="66">
        <v>88487</v>
      </c>
      <c r="D1584" s="7" t="s">
        <v>397</v>
      </c>
      <c r="E1584" s="59">
        <f t="shared" si="72"/>
        <v>88487</v>
      </c>
      <c r="F1584" s="7" t="s">
        <v>397</v>
      </c>
      <c r="G1584" s="59" t="e">
        <f>+VLOOKUP(C1584,'Unit Retitle List'!$A$2:$C$1045,3,FALSE)</f>
        <v>#N/A</v>
      </c>
      <c r="H1584" s="10" t="str">
        <f>+IFERROR(VLOOKUP(C1584,'Unit Retitle List'!$A$2:$C$1045,3,FALSE),F1584)</f>
        <v>NR 4MD 1/24 A</v>
      </c>
      <c r="I1584" s="7" t="s">
        <v>398</v>
      </c>
      <c r="J1584" s="7" t="s">
        <v>218</v>
      </c>
      <c r="K1584" s="7" t="s">
        <v>399</v>
      </c>
      <c r="L1584" s="7" t="s">
        <v>400</v>
      </c>
      <c r="M1584" s="7" t="s">
        <v>401</v>
      </c>
      <c r="Q1584" s="9" t="str">
        <f t="shared" si="73"/>
        <v xml:space="preserve">						{"88487","NR 4MD 1/24 A (NOSC BATTLE CREEK MI)"},</v>
      </c>
      <c r="R1584" s="9" t="str">
        <f t="shared" si="74"/>
        <v>insert into FTS_rui_codes (suggest_text_1, suggest_text_2, source) values ("88487","NR 4MD 1/24 A (NOSC BATTLE CREEK MI)","RESFOR N12 (07APR2021) and Re-Title List");</v>
      </c>
    </row>
    <row r="1585" spans="1:18" ht="32" x14ac:dyDescent="0.2">
      <c r="A1585" s="10" t="s">
        <v>141</v>
      </c>
      <c r="B1585" s="7" t="s">
        <v>2188</v>
      </c>
      <c r="C1585" s="66">
        <v>88489</v>
      </c>
      <c r="D1585" s="7" t="s">
        <v>2198</v>
      </c>
      <c r="E1585" s="59">
        <f t="shared" si="72"/>
        <v>88489</v>
      </c>
      <c r="F1585" s="7" t="s">
        <v>2198</v>
      </c>
      <c r="G1585" s="59" t="e">
        <f>+VLOOKUP(C1585,'Unit Retitle List'!$A$2:$C$1045,3,FALSE)</f>
        <v>#N/A</v>
      </c>
      <c r="H1585" s="10" t="str">
        <f>+IFERROR(VLOOKUP(C1585,'Unit Retitle List'!$A$2:$C$1045,3,FALSE),F1585)</f>
        <v>NR 4MD 2/24 G</v>
      </c>
      <c r="I1585" s="7" t="s">
        <v>2192</v>
      </c>
      <c r="J1585" s="7" t="s">
        <v>2193</v>
      </c>
      <c r="K1585" s="7" t="s">
        <v>1415</v>
      </c>
      <c r="L1585" s="7" t="s">
        <v>2194</v>
      </c>
      <c r="M1585" s="7" t="s">
        <v>2195</v>
      </c>
      <c r="Q1585" s="9" t="str">
        <f t="shared" si="73"/>
        <v xml:space="preserve">						{"88489","NR 4MD 2/24 G (NOSC MADISON WI)"},</v>
      </c>
      <c r="R1585" s="9" t="str">
        <f t="shared" si="74"/>
        <v>insert into FTS_rui_codes (suggest_text_1, suggest_text_2, source) values ("88489","NR 4MD 2/24 G (NOSC MADISON WI)","RESFOR N12 (07APR2021) and Re-Title List");</v>
      </c>
    </row>
    <row r="1586" spans="1:18" ht="16" x14ac:dyDescent="0.2">
      <c r="A1586" s="10" t="s">
        <v>141</v>
      </c>
      <c r="B1586" s="10" t="s">
        <v>930</v>
      </c>
      <c r="C1586" s="65">
        <v>88490</v>
      </c>
      <c r="D1586" s="10" t="s">
        <v>939</v>
      </c>
      <c r="E1586" s="59">
        <f t="shared" si="72"/>
        <v>88490</v>
      </c>
      <c r="F1586" s="11" t="s">
        <v>939</v>
      </c>
      <c r="G1586" s="59" t="e">
        <f>+VLOOKUP(C1586,'Unit Retitle List'!$A$2:$C$1045,3,FALSE)</f>
        <v>#N/A</v>
      </c>
      <c r="H1586" s="10" t="str">
        <f>+IFERROR(VLOOKUP(C1586,'Unit Retitle List'!$A$2:$C$1045,3,FALSE),F1586)</f>
        <v>NR 4MD 2/24 E</v>
      </c>
      <c r="I1586" s="10" t="s">
        <v>933</v>
      </c>
      <c r="J1586" s="10" t="s">
        <v>934</v>
      </c>
      <c r="K1586" s="10" t="s">
        <v>935</v>
      </c>
      <c r="L1586" s="18">
        <v>503156213</v>
      </c>
      <c r="M1586" s="10" t="s">
        <v>936</v>
      </c>
      <c r="Q1586" s="9" t="str">
        <f t="shared" si="73"/>
        <v xml:space="preserve">						{"88490","NR 4MD 2/24 E (NOSC DES MOINES IA)"},</v>
      </c>
      <c r="R1586" s="9" t="str">
        <f t="shared" si="74"/>
        <v>insert into FTS_rui_codes (suggest_text_1, suggest_text_2, source) values ("88490","NR 4MD 2/24 E (NOSC DES MOINES IA)","RESFOR N12 (07APR2021) and Re-Title List");</v>
      </c>
    </row>
    <row r="1587" spans="1:18" ht="32" x14ac:dyDescent="0.2">
      <c r="A1587" s="10" t="s">
        <v>141</v>
      </c>
      <c r="B1587" s="10" t="s">
        <v>1895</v>
      </c>
      <c r="C1587" s="65">
        <v>88492</v>
      </c>
      <c r="D1587" s="10" t="s">
        <v>1908</v>
      </c>
      <c r="E1587" s="59">
        <f t="shared" si="72"/>
        <v>88492</v>
      </c>
      <c r="F1587" s="10" t="s">
        <v>1909</v>
      </c>
      <c r="G1587" s="59" t="e">
        <f>+VLOOKUP(C1587,'Unit Retitle List'!$A$2:$C$1045,3,FALSE)</f>
        <v>#N/A</v>
      </c>
      <c r="H1587" s="10" t="str">
        <f>+IFERROR(VLOOKUP(C1587,'Unit Retitle List'!$A$2:$C$1045,3,FALSE),F1587)</f>
        <v>NR 4MLG H&amp;S CO CLR 4</v>
      </c>
      <c r="I1587" s="10" t="s">
        <v>1899</v>
      </c>
      <c r="J1587" s="10" t="s">
        <v>1900</v>
      </c>
      <c r="K1587" s="10" t="s">
        <v>1901</v>
      </c>
      <c r="L1587" s="10" t="s">
        <v>1910</v>
      </c>
      <c r="M1587" s="10" t="s">
        <v>1903</v>
      </c>
      <c r="Q1587" s="9" t="str">
        <f t="shared" si="73"/>
        <v xml:space="preserve">						{"88492","NR 4MLG H&amp;S CO CLR 4 (NOSC KANSAS CITY MO)"},</v>
      </c>
      <c r="R1587" s="9" t="str">
        <f t="shared" si="74"/>
        <v>insert into FTS_rui_codes (suggest_text_1, suggest_text_2, source) values ("88492","NR 4MLG H&amp;S CO CLR 4 (NOSC KANSAS CITY MO)","RESFOR N12 (07APR2021) and Re-Title List");</v>
      </c>
    </row>
    <row r="1588" spans="1:18" ht="32" x14ac:dyDescent="0.2">
      <c r="A1588" s="10" t="s">
        <v>141</v>
      </c>
      <c r="B1588" s="10" t="s">
        <v>4024</v>
      </c>
      <c r="C1588" s="65">
        <v>88493</v>
      </c>
      <c r="D1588" s="10" t="s">
        <v>4032</v>
      </c>
      <c r="E1588" s="59">
        <f t="shared" si="72"/>
        <v>88493</v>
      </c>
      <c r="F1588" s="10" t="s">
        <v>4033</v>
      </c>
      <c r="G1588" s="59" t="e">
        <f>+VLOOKUP(C1588,'Unit Retitle List'!$A$2:$C$1045,3,FALSE)</f>
        <v>#N/A</v>
      </c>
      <c r="H1588" s="10" t="str">
        <f>+IFERROR(VLOOKUP(C1588,'Unit Retitle List'!$A$2:$C$1045,3,FALSE),F1588)</f>
        <v>NR 4MD 3/23 WEAPONS CO</v>
      </c>
      <c r="I1588" s="10" t="s">
        <v>4028</v>
      </c>
      <c r="J1588" s="10" t="s">
        <v>4029</v>
      </c>
      <c r="K1588" s="10" t="s">
        <v>1901</v>
      </c>
      <c r="L1588" s="10" t="s">
        <v>4034</v>
      </c>
      <c r="M1588" s="10" t="s">
        <v>4031</v>
      </c>
      <c r="Q1588" s="9" t="str">
        <f t="shared" si="73"/>
        <v xml:space="preserve">						{"88493","NR 4MD 3/23 WEAPONS CO (NOSC SPRINGFIELD MO)"},</v>
      </c>
      <c r="R1588" s="9" t="str">
        <f t="shared" si="74"/>
        <v>insert into FTS_rui_codes (suggest_text_1, suggest_text_2, source) values ("88493","NR 4MD 3/23 WEAPONS CO (NOSC SPRINGFIELD MO)","RESFOR N12 (07APR2021) and Re-Title List");</v>
      </c>
    </row>
    <row r="1589" spans="1:18" ht="32" x14ac:dyDescent="0.2">
      <c r="A1589" s="10" t="s">
        <v>141</v>
      </c>
      <c r="B1589" s="10" t="s">
        <v>4072</v>
      </c>
      <c r="C1589" s="65">
        <v>88494</v>
      </c>
      <c r="D1589" s="10" t="s">
        <v>4079</v>
      </c>
      <c r="E1589" s="59">
        <f t="shared" si="72"/>
        <v>88494</v>
      </c>
      <c r="F1589" s="10" t="s">
        <v>4079</v>
      </c>
      <c r="G1589" s="59" t="e">
        <f>+VLOOKUP(C1589,'Unit Retitle List'!$A$2:$C$1045,3,FALSE)</f>
        <v>#N/A</v>
      </c>
      <c r="H1589" s="10" t="str">
        <f>+IFERROR(VLOOKUP(C1589,'Unit Retitle List'!$A$2:$C$1045,3,FALSE),F1589)</f>
        <v>NR 4MD 3/24 (-)</v>
      </c>
      <c r="I1589" s="10" t="s">
        <v>4080</v>
      </c>
      <c r="J1589" s="10" t="s">
        <v>4076</v>
      </c>
      <c r="K1589" s="10" t="s">
        <v>1901</v>
      </c>
      <c r="L1589" s="10" t="s">
        <v>4081</v>
      </c>
      <c r="M1589" s="10" t="s">
        <v>4078</v>
      </c>
      <c r="Q1589" s="9" t="str">
        <f t="shared" si="73"/>
        <v xml:space="preserve">						{"88494","NR 4MD 3/24 (-) (NOSC ST LOUIS MO)"},</v>
      </c>
      <c r="R1589" s="9" t="str">
        <f t="shared" si="74"/>
        <v>insert into FTS_rui_codes (suggest_text_1, suggest_text_2, source) values ("88494","NR 4MD 3/24 (-) (NOSC ST LOUIS MO)","RESFOR N12 (07APR2021) and Re-Title List");</v>
      </c>
    </row>
    <row r="1590" spans="1:18" ht="32" x14ac:dyDescent="0.2">
      <c r="A1590" s="10" t="s">
        <v>141</v>
      </c>
      <c r="B1590" s="10" t="s">
        <v>3736</v>
      </c>
      <c r="C1590" s="65">
        <v>88498</v>
      </c>
      <c r="D1590" s="10" t="s">
        <v>3833</v>
      </c>
      <c r="E1590" s="59">
        <f t="shared" si="72"/>
        <v>88498</v>
      </c>
      <c r="F1590" s="10" t="s">
        <v>3833</v>
      </c>
      <c r="G1590" s="59" t="e">
        <f>+VLOOKUP(C1590,'Unit Retitle List'!$A$2:$C$1045,3,FALSE)</f>
        <v>#N/A</v>
      </c>
      <c r="H1590" s="10" t="str">
        <f>+IFERROR(VLOOKUP(C1590,'Unit Retitle List'!$A$2:$C$1045,3,FALSE),F1590)</f>
        <v>NR 4MD 4TANK (-)</v>
      </c>
      <c r="I1590" s="10" t="s">
        <v>3746</v>
      </c>
      <c r="J1590" s="10" t="s">
        <v>47</v>
      </c>
      <c r="K1590" s="10" t="s">
        <v>48</v>
      </c>
      <c r="L1590" s="10" t="s">
        <v>3740</v>
      </c>
      <c r="M1590" s="22" t="s">
        <v>3741</v>
      </c>
      <c r="O1590" s="17"/>
      <c r="P1590" s="13"/>
      <c r="Q1590" s="9" t="str">
        <f t="shared" si="73"/>
        <v xml:space="preserve">						{"88498","NR 4MD 4TANK (-) (NOSC SAN DIEGO CA)"},</v>
      </c>
      <c r="R1590" s="9" t="str">
        <f t="shared" si="74"/>
        <v>insert into FTS_rui_codes (suggest_text_1, suggest_text_2, source) values ("88498","NR 4MD 4TANK (-) (NOSC SAN DIEGO CA)","RESFOR N12 (07APR2021) and Re-Title List");</v>
      </c>
    </row>
    <row r="1591" spans="1:18" ht="32" x14ac:dyDescent="0.2">
      <c r="A1591" s="7" t="s">
        <v>66</v>
      </c>
      <c r="B1591" s="10" t="s">
        <v>3195</v>
      </c>
      <c r="C1591" s="65">
        <v>88499</v>
      </c>
      <c r="D1591" s="10" t="s">
        <v>3225</v>
      </c>
      <c r="E1591" s="59">
        <f t="shared" si="72"/>
        <v>88499</v>
      </c>
      <c r="F1591" s="10" t="s">
        <v>3225</v>
      </c>
      <c r="G1591" s="59" t="e">
        <f>+VLOOKUP(C1591,'Unit Retitle List'!$A$2:$C$1045,3,FALSE)</f>
        <v>#N/A</v>
      </c>
      <c r="H1591" s="10" t="str">
        <f>+IFERROR(VLOOKUP(C1591,'Unit Retitle List'!$A$2:$C$1045,3,FALSE),F1591)</f>
        <v>NR 4MB H&amp;S DET 2</v>
      </c>
      <c r="I1591" s="10" t="s">
        <v>3208</v>
      </c>
      <c r="J1591" s="10" t="s">
        <v>3204</v>
      </c>
      <c r="K1591" s="10" t="s">
        <v>3199</v>
      </c>
      <c r="L1591" s="10" t="s">
        <v>3209</v>
      </c>
      <c r="M1591" s="22" t="s">
        <v>3201</v>
      </c>
      <c r="O1591" s="17"/>
      <c r="P1591" s="13"/>
      <c r="Q1591" s="9" t="str">
        <f t="shared" si="73"/>
        <v xml:space="preserve">						{"88499","NR 4MB H&amp;S DET 2 (NOSC PHOENIX AZ)"},</v>
      </c>
      <c r="R1591" s="9" t="str">
        <f t="shared" si="74"/>
        <v>insert into FTS_rui_codes (suggest_text_1, suggest_text_2, source) values ("88499","NR 4MB H&amp;S DET 2 (NOSC PHOENIX AZ)","RESFOR N12 (07APR2021) and Re-Title List");</v>
      </c>
    </row>
    <row r="1592" spans="1:18" ht="32" x14ac:dyDescent="0.2">
      <c r="A1592" s="7" t="s">
        <v>66</v>
      </c>
      <c r="B1592" s="10" t="s">
        <v>3736</v>
      </c>
      <c r="C1592" s="65">
        <v>88500</v>
      </c>
      <c r="D1592" s="10" t="s">
        <v>3832</v>
      </c>
      <c r="E1592" s="59">
        <f t="shared" si="72"/>
        <v>88500</v>
      </c>
      <c r="F1592" s="10" t="s">
        <v>3832</v>
      </c>
      <c r="G1592" s="59" t="e">
        <f>+VLOOKUP(C1592,'Unit Retitle List'!$A$2:$C$1045,3,FALSE)</f>
        <v>#N/A</v>
      </c>
      <c r="H1592" s="10" t="str">
        <f>+IFERROR(VLOOKUP(C1592,'Unit Retitle List'!$A$2:$C$1045,3,FALSE),F1592)</f>
        <v>NR 4MB H&amp;S (-)</v>
      </c>
      <c r="I1592" s="10" t="s">
        <v>3746</v>
      </c>
      <c r="J1592" s="10" t="s">
        <v>47</v>
      </c>
      <c r="K1592" s="10" t="s">
        <v>48</v>
      </c>
      <c r="L1592" s="10" t="s">
        <v>3740</v>
      </c>
      <c r="M1592" s="22" t="s">
        <v>3741</v>
      </c>
      <c r="O1592" s="17"/>
      <c r="P1592" s="13"/>
      <c r="Q1592" s="9" t="str">
        <f t="shared" si="73"/>
        <v xml:space="preserve">						{"88500","NR 4MB H&amp;S (-) (NOSC SAN DIEGO CA)"},</v>
      </c>
      <c r="R1592" s="9" t="str">
        <f t="shared" si="74"/>
        <v>insert into FTS_rui_codes (suggest_text_1, suggest_text_2, source) values ("88500","NR 4MB H&amp;S (-) (NOSC SAN DIEGO CA)","RESFOR N12 (07APR2021) and Re-Title List");</v>
      </c>
    </row>
    <row r="1593" spans="1:18" ht="32" x14ac:dyDescent="0.2">
      <c r="A1593" s="7" t="s">
        <v>66</v>
      </c>
      <c r="B1593" s="10" t="s">
        <v>533</v>
      </c>
      <c r="C1593" s="65">
        <v>88501</v>
      </c>
      <c r="D1593" s="10" t="s">
        <v>566</v>
      </c>
      <c r="E1593" s="59">
        <f t="shared" si="72"/>
        <v>88501</v>
      </c>
      <c r="F1593" s="10" t="s">
        <v>567</v>
      </c>
      <c r="G1593" s="59" t="e">
        <f>+VLOOKUP(C1593,'Unit Retitle List'!$A$2:$C$1045,3,FALSE)</f>
        <v>#N/A</v>
      </c>
      <c r="H1593" s="10" t="str">
        <f>+IFERROR(VLOOKUP(C1593,'Unit Retitle List'!$A$2:$C$1045,3,FALSE),F1593)</f>
        <v>NR 4MLG SUP CO 451 DET 3</v>
      </c>
      <c r="I1593" s="10" t="s">
        <v>544</v>
      </c>
      <c r="J1593" s="10" t="s">
        <v>538</v>
      </c>
      <c r="K1593" s="10" t="s">
        <v>539</v>
      </c>
      <c r="L1593" s="10" t="s">
        <v>540</v>
      </c>
      <c r="M1593" s="10" t="s">
        <v>541</v>
      </c>
      <c r="Q1593" s="9" t="str">
        <f t="shared" si="73"/>
        <v xml:space="preserve">						{"88501","NR 4MLG SUP CO 451 DET 3 (NOSC CHARLESTON SC)"},</v>
      </c>
      <c r="R1593" s="9" t="str">
        <f t="shared" si="74"/>
        <v>insert into FTS_rui_codes (suggest_text_1, suggest_text_2, source) values ("88501","NR 4MLG SUP CO 451 DET 3 (NOSC CHARLESTON SC)","RESFOR N12 (07APR2021) and Re-Title List");</v>
      </c>
    </row>
    <row r="1594" spans="1:18" ht="32" x14ac:dyDescent="0.2">
      <c r="A1594" s="7" t="s">
        <v>66</v>
      </c>
      <c r="B1594" s="10" t="s">
        <v>2251</v>
      </c>
      <c r="C1594" s="65">
        <v>88502</v>
      </c>
      <c r="D1594" s="10" t="s">
        <v>2297</v>
      </c>
      <c r="E1594" s="59">
        <f t="shared" si="72"/>
        <v>88502</v>
      </c>
      <c r="F1594" s="10" t="s">
        <v>2298</v>
      </c>
      <c r="G1594" s="59" t="str">
        <f>+VLOOKUP(C1594,'Unit Retitle List'!$A$2:$C$1045,3,FALSE)</f>
        <v>NR NCIS CNFO</v>
      </c>
      <c r="H1594" s="10" t="str">
        <f>+IFERROR(VLOOKUP(C1594,'Unit Retitle List'!$A$2:$C$1045,3,FALSE),F1594)</f>
        <v>NR NCIS CNFO</v>
      </c>
      <c r="I1594" s="10" t="s">
        <v>2255</v>
      </c>
      <c r="J1594" s="10" t="s">
        <v>2256</v>
      </c>
      <c r="K1594" s="10" t="s">
        <v>616</v>
      </c>
      <c r="L1594" s="10" t="s">
        <v>2257</v>
      </c>
      <c r="M1594" s="10" t="s">
        <v>2258</v>
      </c>
      <c r="Q1594" s="9" t="str">
        <f t="shared" si="73"/>
        <v xml:space="preserve">						{"88502","NR NCIS CNFO (NOSC MEMPHIS TN)"},</v>
      </c>
      <c r="R1594" s="9" t="str">
        <f t="shared" si="74"/>
        <v>insert into FTS_rui_codes (suggest_text_1, suggest_text_2, source) values ("88502","NR NCIS CNFO (NOSC MEMPHIS TN)","RESFOR N12 (07APR2021) and Re-Title List");</v>
      </c>
    </row>
    <row r="1595" spans="1:18" ht="32" x14ac:dyDescent="0.2">
      <c r="A1595" s="7" t="s">
        <v>66</v>
      </c>
      <c r="B1595" s="10" t="s">
        <v>4324</v>
      </c>
      <c r="C1595" s="65">
        <v>88503</v>
      </c>
      <c r="D1595" s="10" t="s">
        <v>4363</v>
      </c>
      <c r="E1595" s="59">
        <f t="shared" si="72"/>
        <v>88503</v>
      </c>
      <c r="F1595" s="10" t="s">
        <v>4363</v>
      </c>
      <c r="G1595" s="59" t="e">
        <f>+VLOOKUP(C1595,'Unit Retitle List'!$A$2:$C$1045,3,FALSE)</f>
        <v>#N/A</v>
      </c>
      <c r="H1595" s="10" t="str">
        <f>+IFERROR(VLOOKUP(C1595,'Unit Retitle List'!$A$2:$C$1045,3,FALSE),F1595)</f>
        <v>NR 4MD 2/23(-)</v>
      </c>
      <c r="I1595" s="10" t="s">
        <v>4327</v>
      </c>
      <c r="J1595" s="10" t="s">
        <v>4328</v>
      </c>
      <c r="K1595" s="10" t="s">
        <v>48</v>
      </c>
      <c r="L1595" s="10" t="s">
        <v>4329</v>
      </c>
      <c r="M1595" s="22" t="s">
        <v>4330</v>
      </c>
      <c r="P1595" s="13"/>
      <c r="Q1595" s="9" t="str">
        <f t="shared" si="73"/>
        <v xml:space="preserve">						{"88503","NR 4MD 2/23(-) (NOSC VENTURA COUNTY CA)"},</v>
      </c>
      <c r="R1595" s="9" t="str">
        <f t="shared" si="74"/>
        <v>insert into FTS_rui_codes (suggest_text_1, suggest_text_2, source) values ("88503","NR 4MD 2/23(-) (NOSC VENTURA COUNTY CA)","RESFOR N12 (07APR2021) and Re-Title List");</v>
      </c>
    </row>
    <row r="1596" spans="1:18" ht="32" x14ac:dyDescent="0.2">
      <c r="A1596" s="7" t="s">
        <v>66</v>
      </c>
      <c r="B1596" s="7" t="s">
        <v>1935</v>
      </c>
      <c r="C1596" s="66">
        <v>88532</v>
      </c>
      <c r="D1596" s="7" t="s">
        <v>1943</v>
      </c>
      <c r="E1596" s="59">
        <f t="shared" si="72"/>
        <v>88532</v>
      </c>
      <c r="F1596" s="12" t="s">
        <v>1944</v>
      </c>
      <c r="G1596" s="59" t="str">
        <f>+VLOOKUP(C1596,'Unit Retitle List'!$A$2:$C$1045,3,FALSE)</f>
        <v>S11 SBC D PGS</v>
      </c>
      <c r="H1596" s="10" t="str">
        <f>+IFERROR(VLOOKUP(C1596,'Unit Retitle List'!$A$2:$C$1045,3,FALSE),F1596)</f>
        <v>S11 SBC D PGS</v>
      </c>
      <c r="I1596" s="7" t="s">
        <v>1939</v>
      </c>
      <c r="J1596" s="7" t="s">
        <v>1940</v>
      </c>
      <c r="K1596" s="7" t="s">
        <v>1144</v>
      </c>
      <c r="L1596" s="7" t="s">
        <v>1941</v>
      </c>
      <c r="M1596" s="7" t="s">
        <v>1942</v>
      </c>
      <c r="Q1596" s="9" t="str">
        <f t="shared" si="73"/>
        <v xml:space="preserve">						{"88532","S11 SBC D PGS (NOSC KITSAP WA)"},</v>
      </c>
      <c r="R1596" s="9" t="str">
        <f t="shared" si="74"/>
        <v>insert into FTS_rui_codes (suggest_text_1, suggest_text_2, source) values ("88532","S11 SBC D PGS (NOSC KITSAP WA)","RESFOR N12 (07APR2021) and Re-Title List");</v>
      </c>
    </row>
    <row r="1597" spans="1:18" ht="32" x14ac:dyDescent="0.2">
      <c r="A1597" s="10" t="s">
        <v>3194</v>
      </c>
      <c r="B1597" s="10" t="s">
        <v>3736</v>
      </c>
      <c r="C1597" s="65">
        <v>88533</v>
      </c>
      <c r="D1597" s="10" t="s">
        <v>3763</v>
      </c>
      <c r="E1597" s="59">
        <f t="shared" si="72"/>
        <v>88533</v>
      </c>
      <c r="F1597" s="10" t="s">
        <v>3764</v>
      </c>
      <c r="G1597" s="59" t="str">
        <f>+VLOOKUP(C1597,'Unit Retitle List'!$A$2:$C$1045,3,FALSE)</f>
        <v>NR SMWDC SC</v>
      </c>
      <c r="H1597" s="10" t="str">
        <f>+IFERROR(VLOOKUP(C1597,'Unit Retitle List'!$A$2:$C$1045,3,FALSE),F1597)</f>
        <v>NR SMWDC SC</v>
      </c>
      <c r="I1597" s="10" t="s">
        <v>3739</v>
      </c>
      <c r="J1597" s="10" t="s">
        <v>47</v>
      </c>
      <c r="K1597" s="10" t="s">
        <v>48</v>
      </c>
      <c r="L1597" s="10" t="s">
        <v>3740</v>
      </c>
      <c r="M1597" s="22" t="s">
        <v>3741</v>
      </c>
      <c r="O1597" s="17"/>
      <c r="P1597" s="13"/>
      <c r="Q1597" s="9" t="str">
        <f t="shared" si="73"/>
        <v xml:space="preserve">						{"88533","NR SMWDC SC (NOSC SAN DIEGO CA)"},</v>
      </c>
      <c r="R1597" s="9" t="str">
        <f t="shared" si="74"/>
        <v>insert into FTS_rui_codes (suggest_text_1, suggest_text_2, source) values ("88533","NR SMWDC SC (NOSC SAN DIEGO CA)","RESFOR N12 (07APR2021) and Re-Title List");</v>
      </c>
    </row>
    <row r="1598" spans="1:18" ht="32" x14ac:dyDescent="0.2">
      <c r="A1598" s="10" t="s">
        <v>3194</v>
      </c>
      <c r="B1598" s="7" t="s">
        <v>3310</v>
      </c>
      <c r="C1598" s="66">
        <v>88535</v>
      </c>
      <c r="D1598" s="7" t="s">
        <v>3329</v>
      </c>
      <c r="E1598" s="59">
        <f t="shared" si="72"/>
        <v>88535</v>
      </c>
      <c r="F1598" s="12" t="s">
        <v>3330</v>
      </c>
      <c r="G1598" s="59" t="e">
        <f>+VLOOKUP(C1598,'Unit Retitle List'!$A$2:$C$1045,3,FALSE)</f>
        <v>#N/A</v>
      </c>
      <c r="H1598" s="10" t="str">
        <f>+IFERROR(VLOOKUP(C1598,'Unit Retitle List'!$A$2:$C$1045,3,FALSE),F1598)</f>
        <v>NR 4TH MLG 6TH ESB (-)</v>
      </c>
      <c r="I1598" s="7" t="s">
        <v>3322</v>
      </c>
      <c r="J1598" s="7" t="s">
        <v>3314</v>
      </c>
      <c r="K1598" s="7" t="s">
        <v>3315</v>
      </c>
      <c r="L1598" s="7" t="s">
        <v>3331</v>
      </c>
      <c r="M1598" s="7" t="s">
        <v>3317</v>
      </c>
      <c r="Q1598" s="9" t="str">
        <f t="shared" si="73"/>
        <v xml:space="preserve">						{"88535","NR 4TH MLG 6TH ESB (-) (NOSC PORTLAND OR)"},</v>
      </c>
      <c r="R1598" s="9" t="str">
        <f t="shared" si="74"/>
        <v>insert into FTS_rui_codes (suggest_text_1, suggest_text_2, source) values ("88535","NR 4TH MLG 6TH ESB (-) (NOSC PORTLAND OR)","RESFOR N12 (07APR2021) and Re-Title List");</v>
      </c>
    </row>
    <row r="1599" spans="1:18" ht="32" x14ac:dyDescent="0.2">
      <c r="A1599" s="10" t="s">
        <v>3194</v>
      </c>
      <c r="B1599" s="7" t="s">
        <v>1409</v>
      </c>
      <c r="C1599" s="66">
        <v>88537</v>
      </c>
      <c r="D1599" s="7" t="s">
        <v>1418</v>
      </c>
      <c r="E1599" s="59">
        <f t="shared" si="72"/>
        <v>88537</v>
      </c>
      <c r="F1599" s="7" t="s">
        <v>1419</v>
      </c>
      <c r="G1599" s="59" t="e">
        <f>+VLOOKUP(C1599,'Unit Retitle List'!$A$2:$C$1045,3,FALSE)</f>
        <v>#N/A</v>
      </c>
      <c r="H1599" s="10" t="str">
        <f>+IFERROR(VLOOKUP(C1599,'Unit Retitle List'!$A$2:$C$1045,3,FALSE),F1599)</f>
        <v>NR ADMIN PERS 1336</v>
      </c>
      <c r="I1599" s="7" t="s">
        <v>1413</v>
      </c>
      <c r="J1599" s="7" t="s">
        <v>1414</v>
      </c>
      <c r="K1599" s="7" t="s">
        <v>1415</v>
      </c>
      <c r="L1599" s="7" t="s">
        <v>1420</v>
      </c>
      <c r="M1599" s="7" t="s">
        <v>1417</v>
      </c>
      <c r="Q1599" s="9" t="str">
        <f t="shared" si="73"/>
        <v xml:space="preserve">						{"88537","NR ADMIN PERS 1336 (NOSC GREEN BAY WI)"},</v>
      </c>
      <c r="R1599" s="9" t="str">
        <f t="shared" si="74"/>
        <v>insert into FTS_rui_codes (suggest_text_1, suggest_text_2, source) values ("88537","NR ADMIN PERS 1336 (NOSC GREEN BAY WI)","RESFOR N12 (07APR2021) and Re-Title List");</v>
      </c>
    </row>
    <row r="1600" spans="1:18" ht="32" x14ac:dyDescent="0.2">
      <c r="A1600" s="10" t="s">
        <v>3194</v>
      </c>
      <c r="B1600" s="10" t="s">
        <v>736</v>
      </c>
      <c r="C1600" s="65">
        <v>88538</v>
      </c>
      <c r="D1600" s="10" t="s">
        <v>737</v>
      </c>
      <c r="E1600" s="59">
        <f t="shared" si="72"/>
        <v>88538</v>
      </c>
      <c r="F1600" s="10" t="s">
        <v>738</v>
      </c>
      <c r="G1600" s="59" t="e">
        <f>+VLOOKUP(C1600,'Unit Retitle List'!$A$2:$C$1045,3,FALSE)</f>
        <v>#N/A</v>
      </c>
      <c r="H1600" s="10" t="str">
        <f>+IFERROR(VLOOKUP(C1600,'Unit Retitle List'!$A$2:$C$1045,3,FALSE),F1600)</f>
        <v>NR 4MB SURG A DET 2</v>
      </c>
      <c r="I1600" s="10" t="s">
        <v>739</v>
      </c>
      <c r="J1600" s="10" t="s">
        <v>740</v>
      </c>
      <c r="K1600" s="10" t="s">
        <v>72</v>
      </c>
      <c r="L1600" s="10" t="s">
        <v>741</v>
      </c>
      <c r="M1600" s="10" t="s">
        <v>742</v>
      </c>
      <c r="Q1600" s="9" t="str">
        <f t="shared" si="73"/>
        <v xml:space="preserve">						{"88538","NR 4MB SURG A DET 2 (NOSC CINCINNATI OH)"},</v>
      </c>
      <c r="R1600" s="9" t="str">
        <f t="shared" si="74"/>
        <v>insert into FTS_rui_codes (suggest_text_1, suggest_text_2, source) values ("88538","NR 4MB SURG A DET 2 (NOSC CINCINNATI OH)","RESFOR N12 (07APR2021) and Re-Title List");</v>
      </c>
    </row>
    <row r="1601" spans="1:18" ht="32" x14ac:dyDescent="0.2">
      <c r="A1601" s="10" t="s">
        <v>3194</v>
      </c>
      <c r="B1601" s="7" t="s">
        <v>2730</v>
      </c>
      <c r="C1601" s="66">
        <v>88542</v>
      </c>
      <c r="D1601" s="7" t="s">
        <v>2965</v>
      </c>
      <c r="E1601" s="59">
        <f t="shared" si="72"/>
        <v>88542</v>
      </c>
      <c r="F1601" s="7" t="s">
        <v>2966</v>
      </c>
      <c r="G1601" s="59" t="str">
        <f>+VLOOKUP(C1601,'Unit Retitle List'!$A$2:$C$1045,3,FALSE)</f>
        <v>NR NCIS NFFO</v>
      </c>
      <c r="H1601" s="10" t="str">
        <f>+IFERROR(VLOOKUP(C1601,'Unit Retitle List'!$A$2:$C$1045,3,FALSE),F1601)</f>
        <v>NR NCIS NFFO</v>
      </c>
      <c r="I1601" s="7" t="s">
        <v>2734</v>
      </c>
      <c r="J1601" s="7" t="s">
        <v>2735</v>
      </c>
      <c r="K1601" s="7" t="s">
        <v>26</v>
      </c>
      <c r="L1601" s="7" t="s">
        <v>2736</v>
      </c>
      <c r="M1601" s="7" t="s">
        <v>2737</v>
      </c>
      <c r="Q1601" s="9" t="str">
        <f t="shared" si="73"/>
        <v xml:space="preserve">						{"88542","NR NCIS NFFO (NOSC NORFOLK VA)"},</v>
      </c>
      <c r="R1601" s="9" t="str">
        <f t="shared" si="74"/>
        <v>insert into FTS_rui_codes (suggest_text_1, suggest_text_2, source) values ("88542","NR NCIS NFFO (NOSC NORFOLK VA)","RESFOR N12 (07APR2021) and Re-Title List");</v>
      </c>
    </row>
    <row r="1602" spans="1:18" ht="16" x14ac:dyDescent="0.2">
      <c r="A1602" s="10" t="s">
        <v>3194</v>
      </c>
      <c r="B1602" s="10" t="s">
        <v>122</v>
      </c>
      <c r="C1602" s="65">
        <v>88560</v>
      </c>
      <c r="D1602" s="10" t="s">
        <v>131</v>
      </c>
      <c r="E1602" s="59">
        <f t="shared" si="72"/>
        <v>88560</v>
      </c>
      <c r="F1602" s="11" t="s">
        <v>132</v>
      </c>
      <c r="G1602" s="59" t="e">
        <f>+VLOOKUP(C1602,'Unit Retitle List'!$A$2:$C$1045,3,FALSE)</f>
        <v>#N/A</v>
      </c>
      <c r="H1602" s="10" t="str">
        <f>+IFERROR(VLOOKUP(C1602,'Unit Retitle List'!$A$2:$C$1045,3,FALSE),F1602)</f>
        <v>NR NAVMAG INDIAN ISL DET C</v>
      </c>
      <c r="I1602" s="10" t="s">
        <v>125</v>
      </c>
      <c r="J1602" s="10" t="s">
        <v>126</v>
      </c>
      <c r="K1602" s="10" t="s">
        <v>127</v>
      </c>
      <c r="L1602" s="18" t="s">
        <v>128</v>
      </c>
      <c r="M1602" s="10" t="s">
        <v>129</v>
      </c>
      <c r="Q1602" s="9" t="str">
        <f t="shared" si="73"/>
        <v xml:space="preserve">						{"88560","NR NAVMAG INDIAN ISL DET C (NOSC ANCHORAGE AK)"},</v>
      </c>
      <c r="R1602" s="9" t="str">
        <f t="shared" si="74"/>
        <v>insert into FTS_rui_codes (suggest_text_1, suggest_text_2, source) values ("88560","NR NAVMAG INDIAN ISL DET C (NOSC ANCHORAGE AK)","RESFOR N12 (07APR2021) and Re-Title List");</v>
      </c>
    </row>
    <row r="1603" spans="1:18" ht="32" x14ac:dyDescent="0.2">
      <c r="A1603" s="10" t="s">
        <v>3194</v>
      </c>
      <c r="B1603" s="10" t="s">
        <v>142</v>
      </c>
      <c r="C1603" s="65">
        <v>88562</v>
      </c>
      <c r="D1603" s="10" t="s">
        <v>204</v>
      </c>
      <c r="E1603" s="59">
        <f t="shared" ref="E1603:E1666" si="75">+IF(LEN(C1603)&lt;=4,_xlfn.CONCAT("0",C1603),C1603)</f>
        <v>88562</v>
      </c>
      <c r="F1603" s="10" t="s">
        <v>204</v>
      </c>
      <c r="G1603" s="59" t="e">
        <f>+VLOOKUP(C1603,'Unit Retitle List'!$A$2:$C$1045,3,FALSE)</f>
        <v>#N/A</v>
      </c>
      <c r="H1603" s="10" t="str">
        <f>+IFERROR(VLOOKUP(C1603,'Unit Retitle List'!$A$2:$C$1045,3,FALSE),F1603)</f>
        <v>NR 4DB H&amp;S</v>
      </c>
      <c r="I1603" s="10" t="s">
        <v>145</v>
      </c>
      <c r="J1603" s="10" t="s">
        <v>146</v>
      </c>
      <c r="K1603" s="10" t="s">
        <v>147</v>
      </c>
      <c r="L1603" s="10" t="s">
        <v>148</v>
      </c>
      <c r="M1603" s="10" t="s">
        <v>149</v>
      </c>
      <c r="Q1603" s="9" t="str">
        <f t="shared" ref="Q1603:Q1666" si="76">+_xlfn.CONCAT("						{""",E1603,""",""",H1603," (",B1603,")""},")</f>
        <v xml:space="preserve">						{"88562","NR 4DB H&amp;S (NOSC ATLANTA GA)"},</v>
      </c>
      <c r="R1603" s="9" t="str">
        <f t="shared" ref="R1603:R1666" si="77">+_xlfn.CONCAT("insert into FTS_rui_codes (suggest_text_1, suggest_text_2, source) values (""",E1603,""",""",H1603," (",B1603,")"",""RESFOR N12 (07APR2021) and Re-Title List"");")</f>
        <v>insert into FTS_rui_codes (suggest_text_1, suggest_text_2, source) values ("88562","NR 4DB H&amp;S (NOSC ATLANTA GA)","RESFOR N12 (07APR2021) and Re-Title List");</v>
      </c>
    </row>
    <row r="1604" spans="1:18" ht="32" x14ac:dyDescent="0.2">
      <c r="A1604" s="10" t="s">
        <v>3194</v>
      </c>
      <c r="B1604" s="10" t="s">
        <v>1282</v>
      </c>
      <c r="C1604" s="65">
        <v>88563</v>
      </c>
      <c r="D1604" s="10" t="s">
        <v>1297</v>
      </c>
      <c r="E1604" s="59">
        <f t="shared" si="75"/>
        <v>88563</v>
      </c>
      <c r="F1604" s="10" t="s">
        <v>1297</v>
      </c>
      <c r="G1604" s="59" t="e">
        <f>+VLOOKUP(C1604,'Unit Retitle List'!$A$2:$C$1045,3,FALSE)</f>
        <v>#N/A</v>
      </c>
      <c r="H1604" s="10" t="str">
        <f>+IFERROR(VLOOKUP(C1604,'Unit Retitle List'!$A$2:$C$1045,3,FALSE),F1604)</f>
        <v>NR 4DB 4DC (-)</v>
      </c>
      <c r="I1604" s="10" t="s">
        <v>1290</v>
      </c>
      <c r="J1604" s="10" t="s">
        <v>17</v>
      </c>
      <c r="K1604" s="10" t="s">
        <v>18</v>
      </c>
      <c r="L1604" s="10" t="s">
        <v>1286</v>
      </c>
      <c r="M1604" s="10" t="s">
        <v>1287</v>
      </c>
      <c r="Q1604" s="9" t="str">
        <f t="shared" si="76"/>
        <v xml:space="preserve">						{"88563","NR 4DB 4DC (-) (NOSC FT WORTH TX)"},</v>
      </c>
      <c r="R1604" s="9" t="str">
        <f t="shared" si="77"/>
        <v>insert into FTS_rui_codes (suggest_text_1, suggest_text_2, source) values ("88563","NR 4DB 4DC (-) (NOSC FT WORTH TX)","RESFOR N12 (07APR2021) and Re-Title List");</v>
      </c>
    </row>
    <row r="1605" spans="1:18" ht="32" x14ac:dyDescent="0.2">
      <c r="A1605" s="10" t="s">
        <v>3194</v>
      </c>
      <c r="B1605" s="7" t="s">
        <v>3310</v>
      </c>
      <c r="C1605" s="66">
        <v>88565</v>
      </c>
      <c r="D1605" s="7" t="s">
        <v>3328</v>
      </c>
      <c r="E1605" s="59">
        <f t="shared" si="75"/>
        <v>88565</v>
      </c>
      <c r="F1605" s="12" t="s">
        <v>3328</v>
      </c>
      <c r="G1605" s="59" t="e">
        <f>+VLOOKUP(C1605,'Unit Retitle List'!$A$2:$C$1045,3,FALSE)</f>
        <v>#N/A</v>
      </c>
      <c r="H1605" s="10" t="str">
        <f>+IFERROR(VLOOKUP(C1605,'Unit Retitle List'!$A$2:$C$1045,3,FALSE),F1605)</f>
        <v>NR 4DB 4DC DET 2</v>
      </c>
      <c r="I1605" s="7" t="s">
        <v>3322</v>
      </c>
      <c r="J1605" s="7" t="s">
        <v>3314</v>
      </c>
      <c r="K1605" s="7" t="s">
        <v>3315</v>
      </c>
      <c r="L1605" s="7" t="s">
        <v>3327</v>
      </c>
      <c r="M1605" s="7" t="s">
        <v>3317</v>
      </c>
      <c r="Q1605" s="9" t="str">
        <f t="shared" si="76"/>
        <v xml:space="preserve">						{"88565","NR 4DB 4DC DET 2 (NOSC PORTLAND OR)"},</v>
      </c>
      <c r="R1605" s="9" t="str">
        <f t="shared" si="77"/>
        <v>insert into FTS_rui_codes (suggest_text_1, suggest_text_2, source) values ("88565","NR 4DB 4DC DET 2 (NOSC PORTLAND OR)","RESFOR N12 (07APR2021) and Re-Title List");</v>
      </c>
    </row>
    <row r="1606" spans="1:18" ht="32" x14ac:dyDescent="0.2">
      <c r="A1606" s="10" t="s">
        <v>3194</v>
      </c>
      <c r="B1606" s="10" t="s">
        <v>649</v>
      </c>
      <c r="C1606" s="65">
        <v>88566</v>
      </c>
      <c r="D1606" s="10" t="s">
        <v>721</v>
      </c>
      <c r="E1606" s="59">
        <f t="shared" si="75"/>
        <v>88566</v>
      </c>
      <c r="F1606" s="10" t="s">
        <v>722</v>
      </c>
      <c r="G1606" s="59" t="e">
        <f>+VLOOKUP(C1606,'Unit Retitle List'!$A$2:$C$1045,3,FALSE)</f>
        <v>#N/A</v>
      </c>
      <c r="H1606" s="10" t="str">
        <f>+IFERROR(VLOOKUP(C1606,'Unit Retitle List'!$A$2:$C$1045,3,FALSE),F1606)</f>
        <v>NR SURGEMAIN CENTRAL NORTH</v>
      </c>
      <c r="I1606" s="10" t="s">
        <v>652</v>
      </c>
      <c r="J1606" s="10" t="s">
        <v>653</v>
      </c>
      <c r="K1606" s="10" t="s">
        <v>654</v>
      </c>
      <c r="L1606" s="10" t="s">
        <v>655</v>
      </c>
      <c r="M1606" s="10" t="s">
        <v>656</v>
      </c>
      <c r="Q1606" s="9" t="str">
        <f t="shared" si="76"/>
        <v xml:space="preserve">						{"88566","NR SURGEMAIN CENTRAL NORTH (NOSC CHICAGO IL)"},</v>
      </c>
      <c r="R1606" s="9" t="str">
        <f t="shared" si="77"/>
        <v>insert into FTS_rui_codes (suggest_text_1, suggest_text_2, source) values ("88566","NR SURGEMAIN CENTRAL NORTH (NOSC CHICAGO IL)","RESFOR N12 (07APR2021) and Re-Title List");</v>
      </c>
    </row>
    <row r="1607" spans="1:18" ht="32" x14ac:dyDescent="0.2">
      <c r="A1607" s="10" t="s">
        <v>3194</v>
      </c>
      <c r="B1607" s="10" t="s">
        <v>1061</v>
      </c>
      <c r="C1607" s="65">
        <v>88593</v>
      </c>
      <c r="D1607" s="10" t="s">
        <v>1062</v>
      </c>
      <c r="E1607" s="59">
        <f t="shared" si="75"/>
        <v>88593</v>
      </c>
      <c r="F1607" s="10" t="s">
        <v>1063</v>
      </c>
      <c r="G1607" s="59" t="str">
        <f>+VLOOKUP(C1607,'Unit Retitle List'!$A$2:$C$1045,3,FALSE)</f>
        <v>NR NMRTC CC EPT</v>
      </c>
      <c r="H1607" s="10" t="str">
        <f>+IFERROR(VLOOKUP(C1607,'Unit Retitle List'!$A$2:$C$1045,3,FALSE),F1607)</f>
        <v>NR NMRTC CC EPT</v>
      </c>
      <c r="I1607" s="10" t="s">
        <v>1064</v>
      </c>
      <c r="J1607" s="10" t="s">
        <v>1065</v>
      </c>
      <c r="K1607" s="10" t="s">
        <v>18</v>
      </c>
      <c r="L1607" s="10" t="s">
        <v>1066</v>
      </c>
      <c r="M1607" s="10" t="s">
        <v>1067</v>
      </c>
      <c r="Q1607" s="9" t="str">
        <f t="shared" si="76"/>
        <v xml:space="preserve">						{"88593","NR NMRTC CC EPT (NOSC EL PASO TX)"},</v>
      </c>
      <c r="R1607" s="9" t="str">
        <f t="shared" si="77"/>
        <v>insert into FTS_rui_codes (suggest_text_1, suggest_text_2, source) values ("88593","NR NMRTC CC EPT (NOSC EL PASO TX)","RESFOR N12 (07APR2021) and Re-Title List");</v>
      </c>
    </row>
    <row r="1608" spans="1:18" ht="32" x14ac:dyDescent="0.2">
      <c r="A1608" s="10" t="s">
        <v>94</v>
      </c>
      <c r="B1608" s="10" t="s">
        <v>2103</v>
      </c>
      <c r="C1608" s="65">
        <v>88595</v>
      </c>
      <c r="D1608" s="10" t="s">
        <v>2113</v>
      </c>
      <c r="E1608" s="59">
        <f t="shared" si="75"/>
        <v>88595</v>
      </c>
      <c r="F1608" s="10" t="s">
        <v>2114</v>
      </c>
      <c r="G1608" s="59" t="str">
        <f>+VLOOKUP(C1608,'Unit Retitle List'!$A$2:$C$1045,3,FALSE)</f>
        <v>NR RSU LRA</v>
      </c>
      <c r="H1608" s="10" t="str">
        <f>+IFERROR(VLOOKUP(C1608,'Unit Retitle List'!$A$2:$C$1045,3,FALSE),F1608)</f>
        <v>NR RSU LRA</v>
      </c>
      <c r="I1608" s="10" t="s">
        <v>2105</v>
      </c>
      <c r="J1608" s="10" t="s">
        <v>2106</v>
      </c>
      <c r="K1608" s="10" t="s">
        <v>2107</v>
      </c>
      <c r="L1608" s="10" t="s">
        <v>2112</v>
      </c>
      <c r="M1608" s="10" t="s">
        <v>2109</v>
      </c>
      <c r="Q1608" s="9" t="str">
        <f t="shared" si="76"/>
        <v xml:space="preserve">						{"88595","NR RSU LRA (NOSC LITTLE ROCK AR)"},</v>
      </c>
      <c r="R1608" s="9" t="str">
        <f t="shared" si="77"/>
        <v>insert into FTS_rui_codes (suggest_text_1, suggest_text_2, source) values ("88595","NR RSU LRA (NOSC LITTLE ROCK AR)","RESFOR N12 (07APR2021) and Re-Title List");</v>
      </c>
    </row>
    <row r="1609" spans="1:18" ht="32" x14ac:dyDescent="0.2">
      <c r="A1609" s="10" t="s">
        <v>94</v>
      </c>
      <c r="B1609" s="7" t="s">
        <v>2730</v>
      </c>
      <c r="C1609" s="66">
        <v>88631</v>
      </c>
      <c r="D1609" s="7" t="s">
        <v>2957</v>
      </c>
      <c r="E1609" s="59">
        <f t="shared" si="75"/>
        <v>88631</v>
      </c>
      <c r="F1609" s="7" t="s">
        <v>2958</v>
      </c>
      <c r="G1609" s="59" t="e">
        <f>+VLOOKUP(C1609,'Unit Retitle List'!$A$2:$C$1045,3,FALSE)</f>
        <v>#N/A</v>
      </c>
      <c r="H1609" s="10" t="str">
        <f>+IFERROR(VLOOKUP(C1609,'Unit Retitle List'!$A$2:$C$1045,3,FALSE),F1609)</f>
        <v>NR JNT INT OP CTR EUR 0206</v>
      </c>
      <c r="I1609" s="7" t="s">
        <v>2734</v>
      </c>
      <c r="J1609" s="7" t="s">
        <v>2735</v>
      </c>
      <c r="K1609" s="7" t="s">
        <v>26</v>
      </c>
      <c r="L1609" s="7" t="s">
        <v>2736</v>
      </c>
      <c r="M1609" s="7" t="s">
        <v>2737</v>
      </c>
      <c r="Q1609" s="9" t="str">
        <f t="shared" si="76"/>
        <v xml:space="preserve">						{"88631","NR JNT INT OP CTR EUR 0206 (NOSC NORFOLK VA)"},</v>
      </c>
      <c r="R1609" s="9" t="str">
        <f t="shared" si="77"/>
        <v>insert into FTS_rui_codes (suggest_text_1, suggest_text_2, source) values ("88631","NR JNT INT OP CTR EUR 0206 (NOSC NORFOLK VA)","RESFOR N12 (07APR2021) and Re-Title List");</v>
      </c>
    </row>
    <row r="1610" spans="1:18" ht="32" x14ac:dyDescent="0.2">
      <c r="A1610" s="10" t="s">
        <v>94</v>
      </c>
      <c r="B1610" s="10" t="s">
        <v>3049</v>
      </c>
      <c r="C1610" s="65">
        <v>88666</v>
      </c>
      <c r="D1610" s="10" t="s">
        <v>3093</v>
      </c>
      <c r="E1610" s="59">
        <f t="shared" si="75"/>
        <v>88666</v>
      </c>
      <c r="F1610" s="10" t="s">
        <v>3093</v>
      </c>
      <c r="G1610" s="59" t="e">
        <f>+VLOOKUP(C1610,'Unit Retitle List'!$A$2:$C$1045,3,FALSE)</f>
        <v>#N/A</v>
      </c>
      <c r="H1610" s="10" t="str">
        <f>+IFERROR(VLOOKUP(C1610,'Unit Retitle List'!$A$2:$C$1045,3,FALSE),F1610)</f>
        <v>NR 4DB 24DC DET 1</v>
      </c>
      <c r="I1610" s="10" t="s">
        <v>3053</v>
      </c>
      <c r="J1610" s="10" t="s">
        <v>3054</v>
      </c>
      <c r="K1610" s="10" t="s">
        <v>54</v>
      </c>
      <c r="L1610" s="10" t="s">
        <v>3055</v>
      </c>
      <c r="M1610" s="10" t="s">
        <v>3056</v>
      </c>
      <c r="Q1610" s="9" t="str">
        <f t="shared" si="76"/>
        <v xml:space="preserve">						{"88666","NR 4DB 24DC DET 1 (NOSC ORLANDO FL)"},</v>
      </c>
      <c r="R1610" s="9" t="str">
        <f t="shared" si="77"/>
        <v>insert into FTS_rui_codes (suggest_text_1, suggest_text_2, source) values ("88666","NR 4DB 24DC DET 1 (NOSC ORLANDO FL)","RESFOR N12 (07APR2021) and Re-Title List");</v>
      </c>
    </row>
    <row r="1611" spans="1:18" ht="32" x14ac:dyDescent="0.2">
      <c r="A1611" s="10" t="s">
        <v>94</v>
      </c>
      <c r="B1611" s="7" t="s">
        <v>2188</v>
      </c>
      <c r="C1611" s="66">
        <v>88667</v>
      </c>
      <c r="D1611" s="7" t="s">
        <v>2196</v>
      </c>
      <c r="E1611" s="59">
        <f t="shared" si="75"/>
        <v>88667</v>
      </c>
      <c r="F1611" s="7" t="s">
        <v>2197</v>
      </c>
      <c r="G1611" s="59" t="e">
        <f>+VLOOKUP(C1611,'Unit Retitle List'!$A$2:$C$1045,3,FALSE)</f>
        <v>#N/A</v>
      </c>
      <c r="H1611" s="10" t="str">
        <f>+IFERROR(VLOOKUP(C1611,'Unit Retitle List'!$A$2:$C$1045,3,FALSE),F1611)</f>
        <v>NR ADMIN PERS 1351</v>
      </c>
      <c r="I1611" s="7" t="s">
        <v>2192</v>
      </c>
      <c r="J1611" s="7" t="s">
        <v>2193</v>
      </c>
      <c r="K1611" s="7" t="s">
        <v>1415</v>
      </c>
      <c r="L1611" s="7" t="s">
        <v>2194</v>
      </c>
      <c r="M1611" s="7" t="s">
        <v>2195</v>
      </c>
      <c r="Q1611" s="9" t="str">
        <f t="shared" si="76"/>
        <v xml:space="preserve">						{"88667","NR ADMIN PERS 1351 (NOSC MADISON WI)"},</v>
      </c>
      <c r="R1611" s="9" t="str">
        <f t="shared" si="77"/>
        <v>insert into FTS_rui_codes (suggest_text_1, suggest_text_2, source) values ("88667","NR ADMIN PERS 1351 (NOSC MADISON WI)","RESFOR N12 (07APR2021) and Re-Title List");</v>
      </c>
    </row>
    <row r="1612" spans="1:18" ht="32" x14ac:dyDescent="0.2">
      <c r="A1612" s="10" t="s">
        <v>94</v>
      </c>
      <c r="B1612" s="7" t="s">
        <v>2730</v>
      </c>
      <c r="C1612" s="66">
        <v>88668</v>
      </c>
      <c r="D1612" s="7" t="s">
        <v>2961</v>
      </c>
      <c r="E1612" s="59">
        <f t="shared" si="75"/>
        <v>88668</v>
      </c>
      <c r="F1612" s="7" t="s">
        <v>2962</v>
      </c>
      <c r="G1612" s="59" t="e">
        <f>+VLOOKUP(C1612,'Unit Retitle List'!$A$2:$C$1045,3,FALSE)</f>
        <v>#N/A</v>
      </c>
      <c r="H1612" s="10" t="str">
        <f>+IFERROR(VLOOKUP(C1612,'Unit Retitle List'!$A$2:$C$1045,3,FALSE),F1612)</f>
        <v>NR DSO EAST</v>
      </c>
      <c r="I1612" s="7" t="s">
        <v>2734</v>
      </c>
      <c r="J1612" s="7" t="s">
        <v>2735</v>
      </c>
      <c r="K1612" s="7" t="s">
        <v>26</v>
      </c>
      <c r="L1612" s="7" t="s">
        <v>2736</v>
      </c>
      <c r="M1612" s="7" t="s">
        <v>2737</v>
      </c>
      <c r="Q1612" s="9" t="str">
        <f t="shared" si="76"/>
        <v xml:space="preserve">						{"88668","NR DSO EAST (NOSC NORFOLK VA)"},</v>
      </c>
      <c r="R1612" s="9" t="str">
        <f t="shared" si="77"/>
        <v>insert into FTS_rui_codes (suggest_text_1, suggest_text_2, source) values ("88668","NR DSO EAST (NOSC NORFOLK VA)","RESFOR N12 (07APR2021) and Re-Title List");</v>
      </c>
    </row>
    <row r="1613" spans="1:18" ht="32" x14ac:dyDescent="0.2">
      <c r="A1613" s="10" t="s">
        <v>94</v>
      </c>
      <c r="B1613" s="10" t="s">
        <v>1196</v>
      </c>
      <c r="C1613" s="65">
        <v>88671</v>
      </c>
      <c r="D1613" s="10" t="s">
        <v>1274</v>
      </c>
      <c r="E1613" s="59">
        <f t="shared" si="75"/>
        <v>88671</v>
      </c>
      <c r="F1613" s="10" t="s">
        <v>1275</v>
      </c>
      <c r="G1613" s="59" t="str">
        <f>+VLOOKUP(C1613,'Unit Retitle List'!$A$2:$C$1045,3,FALSE)</f>
        <v>NR NAT SEC LAW</v>
      </c>
      <c r="H1613" s="10" t="str">
        <f>+IFERROR(VLOOKUP(C1613,'Unit Retitle List'!$A$2:$C$1045,3,FALSE),F1613)</f>
        <v>NR NAT SEC LAW</v>
      </c>
      <c r="I1613" s="10" t="s">
        <v>1206</v>
      </c>
      <c r="J1613" s="10" t="s">
        <v>1200</v>
      </c>
      <c r="K1613" s="10" t="s">
        <v>1011</v>
      </c>
      <c r="L1613" s="10" t="s">
        <v>1217</v>
      </c>
      <c r="M1613" s="10" t="s">
        <v>1202</v>
      </c>
      <c r="O1613" s="17"/>
      <c r="Q1613" s="9" t="str">
        <f t="shared" si="76"/>
        <v xml:space="preserve">						{"88671","NR NAT SEC LAW (NOSC FT DIX NJ)"},</v>
      </c>
      <c r="R1613" s="9" t="str">
        <f t="shared" si="77"/>
        <v>insert into FTS_rui_codes (suggest_text_1, suggest_text_2, source) values ("88671","NR NAT SEC LAW (NOSC FT DIX NJ)","RESFOR N12 (07APR2021) and Re-Title List");</v>
      </c>
    </row>
    <row r="1614" spans="1:18" ht="32" x14ac:dyDescent="0.2">
      <c r="A1614" s="10" t="s">
        <v>94</v>
      </c>
      <c r="B1614" s="10" t="s">
        <v>2652</v>
      </c>
      <c r="C1614" s="65">
        <v>88706</v>
      </c>
      <c r="D1614" s="10" t="s">
        <v>2728</v>
      </c>
      <c r="E1614" s="59">
        <f t="shared" si="75"/>
        <v>88706</v>
      </c>
      <c r="F1614" s="10" t="s">
        <v>2729</v>
      </c>
      <c r="G1614" s="59" t="str">
        <f>+VLOOKUP(C1614,'Unit Retitle List'!$A$2:$C$1045,3,FALSE)</f>
        <v>S8 SBC DELTA  NPT</v>
      </c>
      <c r="H1614" s="10" t="str">
        <f>+IFERROR(VLOOKUP(C1614,'Unit Retitle List'!$A$2:$C$1045,3,FALSE),F1614)</f>
        <v>S8 SBC DELTA  NPT</v>
      </c>
      <c r="I1614" s="10" t="s">
        <v>2655</v>
      </c>
      <c r="J1614" s="10" t="s">
        <v>2656</v>
      </c>
      <c r="K1614" s="10" t="s">
        <v>2657</v>
      </c>
      <c r="L1614" s="10" t="s">
        <v>2658</v>
      </c>
      <c r="M1614" s="10" t="s">
        <v>2659</v>
      </c>
      <c r="Q1614" s="9" t="str">
        <f t="shared" si="76"/>
        <v xml:space="preserve">						{"88706","S8 SBC DELTA  NPT (NOSC NEWPORT RI)"},</v>
      </c>
      <c r="R1614" s="9" t="str">
        <f t="shared" si="77"/>
        <v>insert into FTS_rui_codes (suggest_text_1, suggest_text_2, source) values ("88706","S8 SBC DELTA  NPT (NOSC NEWPORT RI)","RESFOR N12 (07APR2021) and Re-Title List");</v>
      </c>
    </row>
    <row r="1615" spans="1:18" ht="32" x14ac:dyDescent="0.2">
      <c r="A1615" s="10" t="s">
        <v>94</v>
      </c>
      <c r="B1615" s="10" t="s">
        <v>2978</v>
      </c>
      <c r="C1615" s="65">
        <v>88715</v>
      </c>
      <c r="D1615" s="10" t="s">
        <v>2992</v>
      </c>
      <c r="E1615" s="59">
        <f t="shared" si="75"/>
        <v>88715</v>
      </c>
      <c r="F1615" s="10" t="s">
        <v>2993</v>
      </c>
      <c r="G1615" s="59" t="str">
        <f>+VLOOKUP(C1615,'Unit Retitle List'!$A$2:$C$1045,3,FALSE)</f>
        <v>NR APPJUDACT</v>
      </c>
      <c r="H1615" s="10" t="str">
        <f>+IFERROR(VLOOKUP(C1615,'Unit Retitle List'!$A$2:$C$1045,3,FALSE),F1615)</f>
        <v>NR APPJUDACT</v>
      </c>
      <c r="I1615" s="10" t="s">
        <v>2990</v>
      </c>
      <c r="J1615" s="10" t="s">
        <v>2983</v>
      </c>
      <c r="K1615" s="10" t="s">
        <v>2984</v>
      </c>
      <c r="L1615" s="10" t="s">
        <v>2991</v>
      </c>
      <c r="M1615" s="10" t="s">
        <v>2986</v>
      </c>
      <c r="O1615" s="17"/>
      <c r="Q1615" s="9" t="str">
        <f t="shared" si="76"/>
        <v xml:space="preserve">						{"88715","NR APPJUDACT (NOSC OKLAHOMA CITY OK)"},</v>
      </c>
      <c r="R1615" s="9" t="str">
        <f t="shared" si="77"/>
        <v>insert into FTS_rui_codes (suggest_text_1, suggest_text_2, source) values ("88715","NR APPJUDACT (NOSC OKLAHOMA CITY OK)","RESFOR N12 (07APR2021) and Re-Title List");</v>
      </c>
    </row>
    <row r="1616" spans="1:18" ht="32" x14ac:dyDescent="0.2">
      <c r="A1616" s="10" t="s">
        <v>3194</v>
      </c>
      <c r="B1616" s="10" t="s">
        <v>1282</v>
      </c>
      <c r="C1616" s="65">
        <v>88716</v>
      </c>
      <c r="D1616" s="10" t="s">
        <v>1299</v>
      </c>
      <c r="E1616" s="59">
        <f t="shared" si="75"/>
        <v>88716</v>
      </c>
      <c r="F1616" s="10" t="s">
        <v>1300</v>
      </c>
      <c r="G1616" s="59" t="str">
        <f>+VLOOKUP(C1616,'Unit Retitle List'!$A$2:$C$1045,3,FALSE)</f>
        <v>NR NIFR HQ</v>
      </c>
      <c r="H1616" s="10" t="str">
        <f>+IFERROR(VLOOKUP(C1616,'Unit Retitle List'!$A$2:$C$1045,3,FALSE),F1616)</f>
        <v>NR NIFR HQ</v>
      </c>
      <c r="I1616" s="10" t="s">
        <v>1290</v>
      </c>
      <c r="J1616" s="10" t="s">
        <v>17</v>
      </c>
      <c r="K1616" s="10" t="s">
        <v>18</v>
      </c>
      <c r="L1616" s="10" t="s">
        <v>1286</v>
      </c>
      <c r="M1616" s="10" t="s">
        <v>1287</v>
      </c>
      <c r="Q1616" s="9" t="str">
        <f t="shared" si="76"/>
        <v xml:space="preserve">						{"88716","NR NIFR HQ (NOSC FT WORTH TX)"},</v>
      </c>
      <c r="R1616" s="9" t="str">
        <f t="shared" si="77"/>
        <v>insert into FTS_rui_codes (suggest_text_1, suggest_text_2, source) values ("88716","NR NIFR HQ (NOSC FT WORTH TX)","RESFOR N12 (07APR2021) and Re-Title List");</v>
      </c>
    </row>
    <row r="1617" spans="1:18" ht="32" x14ac:dyDescent="0.2">
      <c r="A1617" s="10" t="s">
        <v>3194</v>
      </c>
      <c r="B1617" s="10" t="s">
        <v>649</v>
      </c>
      <c r="C1617" s="65">
        <v>88719</v>
      </c>
      <c r="D1617" s="10" t="s">
        <v>723</v>
      </c>
      <c r="E1617" s="59">
        <f t="shared" si="75"/>
        <v>88719</v>
      </c>
      <c r="F1617" s="10" t="s">
        <v>724</v>
      </c>
      <c r="G1617" s="59" t="str">
        <f>+VLOOKUP(C1617,'Unit Retitle List'!$A$2:$C$1045,3,FALSE)</f>
        <v>NR C10F NIOCGA GLI</v>
      </c>
      <c r="H1617" s="10" t="str">
        <f>+IFERROR(VLOOKUP(C1617,'Unit Retitle List'!$A$2:$C$1045,3,FALSE),F1617)</f>
        <v>NR C10F NIOCGA GLI</v>
      </c>
      <c r="I1617" s="10" t="s">
        <v>652</v>
      </c>
      <c r="J1617" s="10" t="s">
        <v>653</v>
      </c>
      <c r="K1617" s="10" t="s">
        <v>654</v>
      </c>
      <c r="L1617" s="10" t="s">
        <v>655</v>
      </c>
      <c r="M1617" s="10" t="s">
        <v>656</v>
      </c>
      <c r="Q1617" s="9" t="str">
        <f t="shared" si="76"/>
        <v xml:space="preserve">						{"88719","NR C10F NIOCGA GLI (NOSC CHICAGO IL)"},</v>
      </c>
      <c r="R1617" s="9" t="str">
        <f t="shared" si="77"/>
        <v>insert into FTS_rui_codes (suggest_text_1, suggest_text_2, source) values ("88719","NR C10F NIOCGA GLI (NOSC CHICAGO IL)","RESFOR N12 (07APR2021) and Re-Title List");</v>
      </c>
    </row>
    <row r="1618" spans="1:18" ht="32" x14ac:dyDescent="0.2">
      <c r="A1618" s="10" t="s">
        <v>3194</v>
      </c>
      <c r="B1618" s="10" t="s">
        <v>649</v>
      </c>
      <c r="C1618" s="65">
        <v>88724</v>
      </c>
      <c r="D1618" s="10" t="s">
        <v>725</v>
      </c>
      <c r="E1618" s="59">
        <f t="shared" si="75"/>
        <v>88724</v>
      </c>
      <c r="F1618" s="10" t="s">
        <v>726</v>
      </c>
      <c r="G1618" s="59" t="str">
        <f>+VLOOKUP(C1618,'Unit Retitle List'!$A$2:$C$1045,3,FALSE)</f>
        <v>NR RSU GLI</v>
      </c>
      <c r="H1618" s="10" t="str">
        <f>+IFERROR(VLOOKUP(C1618,'Unit Retitle List'!$A$2:$C$1045,3,FALSE),F1618)</f>
        <v>NR RSU GLI</v>
      </c>
      <c r="I1618" s="10" t="s">
        <v>652</v>
      </c>
      <c r="J1618" s="10" t="s">
        <v>653</v>
      </c>
      <c r="K1618" s="10" t="s">
        <v>654</v>
      </c>
      <c r="L1618" s="10" t="s">
        <v>655</v>
      </c>
      <c r="M1618" s="10" t="s">
        <v>656</v>
      </c>
      <c r="Q1618" s="9" t="str">
        <f t="shared" si="76"/>
        <v xml:space="preserve">						{"88724","NR RSU GLI (NOSC CHICAGO IL)"},</v>
      </c>
      <c r="R1618" s="9" t="str">
        <f t="shared" si="77"/>
        <v>insert into FTS_rui_codes (suggest_text_1, suggest_text_2, source) values ("88724","NR RSU GLI (NOSC CHICAGO IL)","RESFOR N12 (07APR2021) and Re-Title List");</v>
      </c>
    </row>
    <row r="1619" spans="1:18" ht="32" x14ac:dyDescent="0.2">
      <c r="A1619" s="10" t="s">
        <v>3194</v>
      </c>
      <c r="B1619" s="10" t="s">
        <v>4829</v>
      </c>
      <c r="C1619" s="65">
        <v>88725</v>
      </c>
      <c r="D1619" s="10" t="s">
        <v>4839</v>
      </c>
      <c r="E1619" s="59">
        <f t="shared" si="75"/>
        <v>88725</v>
      </c>
      <c r="F1619" s="10" t="s">
        <v>4840</v>
      </c>
      <c r="G1619" s="59" t="e">
        <f>+VLOOKUP(C1619,'Unit Retitle List'!$A$2:$C$1045,3,FALSE)</f>
        <v>#N/A</v>
      </c>
      <c r="H1619" s="10" t="str">
        <f>+IFERROR(VLOOKUP(C1619,'Unit Retitle List'!$A$2:$C$1045,3,FALSE),F1619)</f>
        <v>NR ADMIN PERS 2301</v>
      </c>
      <c r="I1619" s="10" t="s">
        <v>4833</v>
      </c>
      <c r="J1619" s="10" t="s">
        <v>47</v>
      </c>
      <c r="K1619" s="10" t="s">
        <v>48</v>
      </c>
      <c r="L1619" s="10" t="s">
        <v>4834</v>
      </c>
      <c r="M1619" s="10" t="s">
        <v>4835</v>
      </c>
      <c r="Q1619" s="9" t="str">
        <f t="shared" si="76"/>
        <v xml:space="preserve">						{"88725","NR ADMIN PERS 2301 (SEAL TEAM SEVENTEEN)"},</v>
      </c>
      <c r="R1619" s="9" t="str">
        <f t="shared" si="77"/>
        <v>insert into FTS_rui_codes (suggest_text_1, suggest_text_2, source) values ("88725","NR ADMIN PERS 2301 (SEAL TEAM SEVENTEEN)","RESFOR N12 (07APR2021) and Re-Title List");</v>
      </c>
    </row>
    <row r="1620" spans="1:18" ht="32" x14ac:dyDescent="0.2">
      <c r="A1620" s="10" t="s">
        <v>3194</v>
      </c>
      <c r="B1620" s="10" t="s">
        <v>4184</v>
      </c>
      <c r="C1620" s="65">
        <v>88727</v>
      </c>
      <c r="D1620" s="10" t="s">
        <v>4235</v>
      </c>
      <c r="E1620" s="59">
        <f t="shared" si="75"/>
        <v>88727</v>
      </c>
      <c r="F1620" s="10" t="s">
        <v>4235</v>
      </c>
      <c r="G1620" s="59" t="str">
        <f>+VLOOKUP(C1620,'Unit Retitle List'!$A$2:$C$1045,3,FALSE)</f>
        <v>NR CUSNC/C5F JAG</v>
      </c>
      <c r="H1620" s="10" t="str">
        <f>+IFERROR(VLOOKUP(C1620,'Unit Retitle List'!$A$2:$C$1045,3,FALSE),F1620)</f>
        <v>NR CUSNC/C5F JAG</v>
      </c>
      <c r="I1620" s="10" t="s">
        <v>4188</v>
      </c>
      <c r="J1620" s="10" t="s">
        <v>4189</v>
      </c>
      <c r="K1620" s="10" t="s">
        <v>54</v>
      </c>
      <c r="L1620" s="10" t="s">
        <v>4193</v>
      </c>
      <c r="M1620" s="10" t="s">
        <v>4191</v>
      </c>
      <c r="Q1620" s="9" t="str">
        <f t="shared" si="76"/>
        <v xml:space="preserve">						{"88727","NR CUSNC/C5F JAG (NOSC TAMPA FL)"},</v>
      </c>
      <c r="R1620" s="9" t="str">
        <f t="shared" si="77"/>
        <v>insert into FTS_rui_codes (suggest_text_1, suggest_text_2, source) values ("88727","NR CUSNC/C5F JAG (NOSC TAMPA FL)","RESFOR N12 (07APR2021) and Re-Title List");</v>
      </c>
    </row>
    <row r="1621" spans="1:18" ht="32" x14ac:dyDescent="0.2">
      <c r="A1621" s="10" t="s">
        <v>3194</v>
      </c>
      <c r="B1621" s="10" t="s">
        <v>1139</v>
      </c>
      <c r="C1621" s="65">
        <v>88728</v>
      </c>
      <c r="D1621" s="10" t="s">
        <v>1154</v>
      </c>
      <c r="E1621" s="59">
        <f t="shared" si="75"/>
        <v>88728</v>
      </c>
      <c r="F1621" s="11" t="s">
        <v>1155</v>
      </c>
      <c r="G1621" s="59" t="str">
        <f>+VLOOKUP(C1621,'Unit Retitle List'!$A$2:$C$1045,3,FALSE)</f>
        <v>NR LCSRON1 ASW EVE</v>
      </c>
      <c r="H1621" s="10" t="str">
        <f>+IFERROR(VLOOKUP(C1621,'Unit Retitle List'!$A$2:$C$1045,3,FALSE),F1621)</f>
        <v>NR LCSRON1 ASW EVE</v>
      </c>
      <c r="I1621" s="10" t="s">
        <v>1142</v>
      </c>
      <c r="J1621" s="10" t="s">
        <v>1143</v>
      </c>
      <c r="K1621" s="10" t="s">
        <v>1144</v>
      </c>
      <c r="L1621" s="10" t="s">
        <v>1145</v>
      </c>
      <c r="M1621" s="10" t="s">
        <v>1146</v>
      </c>
      <c r="Q1621" s="9" t="str">
        <f t="shared" si="76"/>
        <v xml:space="preserve">						{"88728","NR LCSRON1 ASW EVE (NOSC EVERETT WA)"},</v>
      </c>
      <c r="R1621" s="9" t="str">
        <f t="shared" si="77"/>
        <v>insert into FTS_rui_codes (suggest_text_1, suggest_text_2, source) values ("88728","NR LCSRON1 ASW EVE (NOSC EVERETT WA)","RESFOR N12 (07APR2021) and Re-Title List");</v>
      </c>
    </row>
    <row r="1622" spans="1:18" ht="32" x14ac:dyDescent="0.2">
      <c r="A1622" s="10" t="s">
        <v>3194</v>
      </c>
      <c r="B1622" s="10" t="s">
        <v>4324</v>
      </c>
      <c r="C1622" s="65">
        <v>88729</v>
      </c>
      <c r="D1622" s="10" t="s">
        <v>4392</v>
      </c>
      <c r="E1622" s="59">
        <f t="shared" si="75"/>
        <v>88729</v>
      </c>
      <c r="F1622" s="10" t="s">
        <v>4393</v>
      </c>
      <c r="G1622" s="59" t="str">
        <f>+VLOOKUP(C1622,'Unit Retitle List'!$A$2:$C$1045,3,FALSE)</f>
        <v>NR RSU VCC</v>
      </c>
      <c r="H1622" s="10" t="str">
        <f>+IFERROR(VLOOKUP(C1622,'Unit Retitle List'!$A$2:$C$1045,3,FALSE),F1622)</f>
        <v>NR RSU VCC</v>
      </c>
      <c r="I1622" s="10" t="s">
        <v>4327</v>
      </c>
      <c r="J1622" s="10" t="s">
        <v>4328</v>
      </c>
      <c r="K1622" s="10" t="s">
        <v>48</v>
      </c>
      <c r="L1622" s="10" t="s">
        <v>4329</v>
      </c>
      <c r="M1622" s="22" t="s">
        <v>4330</v>
      </c>
      <c r="O1622" s="13"/>
      <c r="P1622" s="13"/>
      <c r="Q1622" s="9" t="str">
        <f t="shared" si="76"/>
        <v xml:space="preserve">						{"88729","NR RSU VCC (NOSC VENTURA COUNTY CA)"},</v>
      </c>
      <c r="R1622" s="9" t="str">
        <f t="shared" si="77"/>
        <v>insert into FTS_rui_codes (suggest_text_1, suggest_text_2, source) values ("88729","NR RSU VCC (NOSC VENTURA COUNTY CA)","RESFOR N12 (07APR2021) and Re-Title List");</v>
      </c>
    </row>
    <row r="1623" spans="1:18" ht="32" x14ac:dyDescent="0.2">
      <c r="A1623" s="10" t="s">
        <v>3194</v>
      </c>
      <c r="B1623" s="10" t="s">
        <v>3195</v>
      </c>
      <c r="C1623" s="65">
        <v>88730</v>
      </c>
      <c r="D1623" s="10" t="s">
        <v>3236</v>
      </c>
      <c r="E1623" s="59">
        <f t="shared" si="75"/>
        <v>88730</v>
      </c>
      <c r="F1623" s="10" t="s">
        <v>3237</v>
      </c>
      <c r="G1623" s="59" t="str">
        <f>+VLOOKUP(C1623,'Unit Retitle List'!$A$2:$C$1045,3,FALSE)</f>
        <v>NR LCSRON1 SUW PHO</v>
      </c>
      <c r="H1623" s="10" t="str">
        <f>+IFERROR(VLOOKUP(C1623,'Unit Retitle List'!$A$2:$C$1045,3,FALSE),F1623)</f>
        <v>NR LCSRON1 SUW PHO</v>
      </c>
      <c r="I1623" s="10" t="s">
        <v>3203</v>
      </c>
      <c r="J1623" s="10" t="s">
        <v>3204</v>
      </c>
      <c r="K1623" s="10" t="s">
        <v>3199</v>
      </c>
      <c r="L1623" s="10" t="s">
        <v>3205</v>
      </c>
      <c r="M1623" s="22" t="s">
        <v>3201</v>
      </c>
      <c r="O1623" s="17"/>
      <c r="P1623" s="13"/>
      <c r="Q1623" s="9" t="str">
        <f t="shared" si="76"/>
        <v xml:space="preserve">						{"88730","NR LCSRON1 SUW PHO (NOSC PHOENIX AZ)"},</v>
      </c>
      <c r="R1623" s="9" t="str">
        <f t="shared" si="77"/>
        <v>insert into FTS_rui_codes (suggest_text_1, suggest_text_2, source) values ("88730","NR LCSRON1 SUW PHO (NOSC PHOENIX AZ)","RESFOR N12 (07APR2021) and Re-Title List");</v>
      </c>
    </row>
    <row r="1624" spans="1:18" ht="32" x14ac:dyDescent="0.2">
      <c r="A1624" s="10" t="s">
        <v>3194</v>
      </c>
      <c r="B1624" s="10" t="s">
        <v>4159</v>
      </c>
      <c r="C1624" s="65">
        <v>88734</v>
      </c>
      <c r="D1624" s="10" t="s">
        <v>4180</v>
      </c>
      <c r="E1624" s="59">
        <f t="shared" si="75"/>
        <v>88734</v>
      </c>
      <c r="F1624" s="10" t="s">
        <v>4181</v>
      </c>
      <c r="G1624" s="59" t="str">
        <f>+VLOOKUP(C1624,'Unit Retitle List'!$A$2:$C$1045,3,FALSE)</f>
        <v>NR RSU TAL</v>
      </c>
      <c r="H1624" s="10" t="str">
        <f>+IFERROR(VLOOKUP(C1624,'Unit Retitle List'!$A$2:$C$1045,3,FALSE),F1624)</f>
        <v>NR RSU TAL</v>
      </c>
      <c r="I1624" s="10" t="s">
        <v>4163</v>
      </c>
      <c r="J1624" s="10" t="s">
        <v>4164</v>
      </c>
      <c r="K1624" s="10" t="s">
        <v>54</v>
      </c>
      <c r="L1624" s="10" t="s">
        <v>4174</v>
      </c>
      <c r="M1624" s="10" t="s">
        <v>4166</v>
      </c>
      <c r="Q1624" s="9" t="str">
        <f t="shared" si="76"/>
        <v xml:space="preserve">						{"88734","NR RSU TAL (NOSC TALLAHASSEE FL)"},</v>
      </c>
      <c r="R1624" s="9" t="str">
        <f t="shared" si="77"/>
        <v>insert into FTS_rui_codes (suggest_text_1, suggest_text_2, source) values ("88734","NR RSU TAL (NOSC TALLAHASSEE FL)","RESFOR N12 (07APR2021) and Re-Title List");</v>
      </c>
    </row>
    <row r="1625" spans="1:18" ht="32" x14ac:dyDescent="0.2">
      <c r="A1625" s="10" t="s">
        <v>3194</v>
      </c>
      <c r="B1625" s="7" t="s">
        <v>1409</v>
      </c>
      <c r="C1625" s="66">
        <v>88735</v>
      </c>
      <c r="D1625" s="7" t="s">
        <v>1428</v>
      </c>
      <c r="E1625" s="59">
        <f t="shared" si="75"/>
        <v>88735</v>
      </c>
      <c r="F1625" s="7" t="s">
        <v>1429</v>
      </c>
      <c r="G1625" s="59" t="str">
        <f>+VLOOKUP(C1625,'Unit Retitle List'!$A$2:$C$1045,3,FALSE)</f>
        <v>NMCB 25 GBW</v>
      </c>
      <c r="H1625" s="10" t="str">
        <f>+IFERROR(VLOOKUP(C1625,'Unit Retitle List'!$A$2:$C$1045,3,FALSE),F1625)</f>
        <v>NMCB 25 GBW</v>
      </c>
      <c r="I1625" s="7" t="s">
        <v>1413</v>
      </c>
      <c r="J1625" s="7" t="s">
        <v>1414</v>
      </c>
      <c r="K1625" s="7" t="s">
        <v>1415</v>
      </c>
      <c r="L1625" s="7" t="s">
        <v>1420</v>
      </c>
      <c r="M1625" s="7" t="s">
        <v>1417</v>
      </c>
      <c r="Q1625" s="9" t="str">
        <f t="shared" si="76"/>
        <v xml:space="preserve">						{"88735","NMCB 25 GBW (NOSC GREEN BAY WI)"},</v>
      </c>
      <c r="R1625" s="9" t="str">
        <f t="shared" si="77"/>
        <v>insert into FTS_rui_codes (suggest_text_1, suggest_text_2, source) values ("88735","NMCB 25 GBW (NOSC GREEN BAY WI)","RESFOR N12 (07APR2021) and Re-Title List");</v>
      </c>
    </row>
    <row r="1626" spans="1:18" ht="32" x14ac:dyDescent="0.2">
      <c r="A1626" s="10" t="s">
        <v>3194</v>
      </c>
      <c r="B1626" s="10" t="s">
        <v>1749</v>
      </c>
      <c r="C1626" s="65">
        <v>88741</v>
      </c>
      <c r="D1626" s="10" t="s">
        <v>1883</v>
      </c>
      <c r="E1626" s="59">
        <f t="shared" si="75"/>
        <v>88741</v>
      </c>
      <c r="F1626" s="10" t="s">
        <v>1884</v>
      </c>
      <c r="G1626" s="59" t="e">
        <f>+VLOOKUP(C1626,'Unit Retitle List'!$A$2:$C$1045,3,FALSE)</f>
        <v>#N/A</v>
      </c>
      <c r="H1626" s="10" t="str">
        <f>+IFERROR(VLOOKUP(C1626,'Unit Retitle List'!$A$2:$C$1045,3,FALSE),F1626)</f>
        <v>NR ADMIN PERS 0874</v>
      </c>
      <c r="I1626" s="10" t="s">
        <v>1753</v>
      </c>
      <c r="J1626" s="10" t="s">
        <v>53</v>
      </c>
      <c r="K1626" s="10" t="s">
        <v>54</v>
      </c>
      <c r="L1626" s="10" t="s">
        <v>1754</v>
      </c>
      <c r="M1626" s="10" t="s">
        <v>1755</v>
      </c>
      <c r="O1626" s="28"/>
      <c r="Q1626" s="9" t="str">
        <f t="shared" si="76"/>
        <v xml:space="preserve">						{"88741","NR ADMIN PERS 0874 (NOSC JACKSONVILLE FL)"},</v>
      </c>
      <c r="R1626" s="9" t="str">
        <f t="shared" si="77"/>
        <v>insert into FTS_rui_codes (suggest_text_1, suggest_text_2, source) values ("88741","NR ADMIN PERS 0874 (NOSC JACKSONVILLE FL)","RESFOR N12 (07APR2021) and Re-Title List");</v>
      </c>
    </row>
    <row r="1627" spans="1:18" ht="32" x14ac:dyDescent="0.2">
      <c r="A1627" s="10" t="s">
        <v>3194</v>
      </c>
      <c r="B1627" s="10" t="s">
        <v>649</v>
      </c>
      <c r="C1627" s="65">
        <v>88759</v>
      </c>
      <c r="D1627" s="10" t="s">
        <v>727</v>
      </c>
      <c r="E1627" s="59">
        <f t="shared" si="75"/>
        <v>88759</v>
      </c>
      <c r="F1627" s="10" t="s">
        <v>728</v>
      </c>
      <c r="G1627" s="59" t="e">
        <f>+VLOOKUP(C1627,'Unit Retitle List'!$A$2:$C$1045,3,FALSE)</f>
        <v>#N/A</v>
      </c>
      <c r="H1627" s="10" t="str">
        <f>+IFERROR(VLOOKUP(C1627,'Unit Retitle List'!$A$2:$C$1045,3,FALSE),F1627)</f>
        <v>NR 4MD 2/24 WEAPONS CO</v>
      </c>
      <c r="I1627" s="10" t="s">
        <v>652</v>
      </c>
      <c r="J1627" s="10" t="s">
        <v>653</v>
      </c>
      <c r="K1627" s="10" t="s">
        <v>654</v>
      </c>
      <c r="L1627" s="10" t="s">
        <v>655</v>
      </c>
      <c r="M1627" s="10" t="s">
        <v>656</v>
      </c>
      <c r="Q1627" s="9" t="str">
        <f t="shared" si="76"/>
        <v xml:space="preserve">						{"88759","NR 4MD 2/24 WEAPONS CO (NOSC CHICAGO IL)"},</v>
      </c>
      <c r="R1627" s="9" t="str">
        <f t="shared" si="77"/>
        <v>insert into FTS_rui_codes (suggest_text_1, suggest_text_2, source) values ("88759","NR 4MD 2/24 WEAPONS CO (NOSC CHICAGO IL)","RESFOR N12 (07APR2021) and Re-Title List");</v>
      </c>
    </row>
    <row r="1628" spans="1:18" ht="32" x14ac:dyDescent="0.2">
      <c r="A1628" s="10" t="s">
        <v>3194</v>
      </c>
      <c r="B1628" s="7" t="s">
        <v>2730</v>
      </c>
      <c r="C1628" s="66">
        <v>88763</v>
      </c>
      <c r="D1628" s="7" t="s">
        <v>2970</v>
      </c>
      <c r="E1628" s="59">
        <f t="shared" si="75"/>
        <v>88763</v>
      </c>
      <c r="F1628" s="7" t="s">
        <v>2970</v>
      </c>
      <c r="G1628" s="59" t="e">
        <f>+VLOOKUP(C1628,'Unit Retitle List'!$A$2:$C$1045,3,FALSE)</f>
        <v>#N/A</v>
      </c>
      <c r="H1628" s="10" t="str">
        <f>+IFERROR(VLOOKUP(C1628,'Unit Retitle List'!$A$2:$C$1045,3,FALSE),F1628)</f>
        <v>NR DSCA MIDLANT</v>
      </c>
      <c r="I1628" s="7" t="s">
        <v>2734</v>
      </c>
      <c r="J1628" s="7" t="s">
        <v>2735</v>
      </c>
      <c r="K1628" s="7" t="s">
        <v>26</v>
      </c>
      <c r="L1628" s="7" t="s">
        <v>2736</v>
      </c>
      <c r="M1628" s="7" t="s">
        <v>2737</v>
      </c>
      <c r="Q1628" s="9" t="str">
        <f t="shared" si="76"/>
        <v xml:space="preserve">						{"88763","NR DSCA MIDLANT (NOSC NORFOLK VA)"},</v>
      </c>
      <c r="R1628" s="9" t="str">
        <f t="shared" si="77"/>
        <v>insert into FTS_rui_codes (suggest_text_1, suggest_text_2, source) values ("88763","NR DSCA MIDLANT (NOSC NORFOLK VA)","RESFOR N12 (07APR2021) and Re-Title List");</v>
      </c>
    </row>
    <row r="1629" spans="1:18" ht="32" x14ac:dyDescent="0.2">
      <c r="A1629" s="10" t="s">
        <v>3194</v>
      </c>
      <c r="B1629" s="10" t="s">
        <v>1749</v>
      </c>
      <c r="C1629" s="65">
        <v>88765</v>
      </c>
      <c r="D1629" s="10" t="s">
        <v>1885</v>
      </c>
      <c r="E1629" s="59">
        <f t="shared" si="75"/>
        <v>88765</v>
      </c>
      <c r="F1629" s="10" t="s">
        <v>1885</v>
      </c>
      <c r="G1629" s="59" t="e">
        <f>+VLOOKUP(C1629,'Unit Retitle List'!$A$2:$C$1045,3,FALSE)</f>
        <v>#N/A</v>
      </c>
      <c r="H1629" s="10" t="str">
        <f>+IFERROR(VLOOKUP(C1629,'Unit Retitle List'!$A$2:$C$1045,3,FALSE),F1629)</f>
        <v>NR DSCA SOUTHEAST</v>
      </c>
      <c r="I1629" s="10" t="s">
        <v>1753</v>
      </c>
      <c r="J1629" s="10" t="s">
        <v>53</v>
      </c>
      <c r="K1629" s="10" t="s">
        <v>54</v>
      </c>
      <c r="L1629" s="10" t="s">
        <v>1754</v>
      </c>
      <c r="M1629" s="10" t="s">
        <v>1755</v>
      </c>
      <c r="O1629" s="29"/>
      <c r="Q1629" s="9" t="str">
        <f t="shared" si="76"/>
        <v xml:space="preserve">						{"88765","NR DSCA SOUTHEAST (NOSC JACKSONVILLE FL)"},</v>
      </c>
      <c r="R1629" s="9" t="str">
        <f t="shared" si="77"/>
        <v>insert into FTS_rui_codes (suggest_text_1, suggest_text_2, source) values ("88765","NR DSCA SOUTHEAST (NOSC JACKSONVILLE FL)","RESFOR N12 (07APR2021) and Re-Title List");</v>
      </c>
    </row>
    <row r="1630" spans="1:18" ht="32" x14ac:dyDescent="0.2">
      <c r="A1630" s="10" t="s">
        <v>3194</v>
      </c>
      <c r="B1630" s="10" t="s">
        <v>2210</v>
      </c>
      <c r="C1630" s="65">
        <v>88768</v>
      </c>
      <c r="D1630" s="10" t="s">
        <v>2243</v>
      </c>
      <c r="E1630" s="59">
        <f t="shared" si="75"/>
        <v>88768</v>
      </c>
      <c r="F1630" s="10" t="s">
        <v>2244</v>
      </c>
      <c r="G1630" s="59" t="e">
        <f>+VLOOKUP(C1630,'Unit Retitle List'!$A$2:$C$1045,3,FALSE)</f>
        <v>#N/A</v>
      </c>
      <c r="H1630" s="10" t="str">
        <f>+IFERROR(VLOOKUP(C1630,'Unit Retitle List'!$A$2:$C$1045,3,FALSE),F1630)</f>
        <v>NR 4MD 1/25 WEAPONS CO</v>
      </c>
      <c r="I1630" s="10" t="s">
        <v>2213</v>
      </c>
      <c r="J1630" s="10" t="s">
        <v>2214</v>
      </c>
      <c r="K1630" s="10" t="s">
        <v>2215</v>
      </c>
      <c r="L1630" s="10" t="s">
        <v>2216</v>
      </c>
      <c r="M1630" s="10" t="s">
        <v>2217</v>
      </c>
      <c r="Q1630" s="9" t="str">
        <f t="shared" si="76"/>
        <v xml:space="preserve">						{"88768","NR 4MD 1/25 WEAPONS CO (NOSC MANCHESTER NH)"},</v>
      </c>
      <c r="R1630" s="9" t="str">
        <f t="shared" si="77"/>
        <v>insert into FTS_rui_codes (suggest_text_1, suggest_text_2, source) values ("88768","NR 4MD 1/25 WEAPONS CO (NOSC MANCHESTER NH)","RESFOR N12 (07APR2021) and Re-Title List");</v>
      </c>
    </row>
    <row r="1631" spans="1:18" ht="32" x14ac:dyDescent="0.2">
      <c r="A1631" s="10" t="s">
        <v>3194</v>
      </c>
      <c r="B1631" s="7" t="s">
        <v>1935</v>
      </c>
      <c r="C1631" s="66">
        <v>88774</v>
      </c>
      <c r="D1631" s="7" t="s">
        <v>1980</v>
      </c>
      <c r="E1631" s="59">
        <f t="shared" si="75"/>
        <v>88774</v>
      </c>
      <c r="F1631" s="12" t="s">
        <v>1980</v>
      </c>
      <c r="G1631" s="59" t="e">
        <f>+VLOOKUP(C1631,'Unit Retitle List'!$A$2:$C$1045,3,FALSE)</f>
        <v>#N/A</v>
      </c>
      <c r="H1631" s="10" t="str">
        <f>+IFERROR(VLOOKUP(C1631,'Unit Retitle List'!$A$2:$C$1045,3,FALSE),F1631)</f>
        <v>NR DSCA NORTHWEST</v>
      </c>
      <c r="I1631" s="7" t="s">
        <v>1949</v>
      </c>
      <c r="J1631" s="7" t="s">
        <v>1950</v>
      </c>
      <c r="K1631" s="7" t="s">
        <v>1144</v>
      </c>
      <c r="L1631" s="7" t="s">
        <v>1951</v>
      </c>
      <c r="M1631" s="7" t="s">
        <v>1942</v>
      </c>
      <c r="Q1631" s="9" t="str">
        <f t="shared" si="76"/>
        <v xml:space="preserve">						{"88774","NR DSCA NORTHWEST (NOSC KITSAP WA)"},</v>
      </c>
      <c r="R1631" s="9" t="str">
        <f t="shared" si="77"/>
        <v>insert into FTS_rui_codes (suggest_text_1, suggest_text_2, source) values ("88774","NR DSCA NORTHWEST (NOSC KITSAP WA)","RESFOR N12 (07APR2021) and Re-Title List");</v>
      </c>
    </row>
    <row r="1632" spans="1:18" ht="32" x14ac:dyDescent="0.2">
      <c r="A1632" s="10" t="s">
        <v>3194</v>
      </c>
      <c r="B1632" s="10" t="s">
        <v>2398</v>
      </c>
      <c r="C1632" s="65">
        <v>88775</v>
      </c>
      <c r="D1632" s="10" t="s">
        <v>2439</v>
      </c>
      <c r="E1632" s="59">
        <f t="shared" si="75"/>
        <v>88775</v>
      </c>
      <c r="F1632" s="11" t="s">
        <v>2440</v>
      </c>
      <c r="G1632" s="59" t="str">
        <f>+VLOOKUP(C1632,'Unit Retitle List'!$A$2:$C$1045,3,FALSE)</f>
        <v>NR NCIV LAW PHU</v>
      </c>
      <c r="H1632" s="10" t="str">
        <f>+IFERROR(VLOOKUP(C1632,'Unit Retitle List'!$A$2:$C$1045,3,FALSE),F1632)</f>
        <v>NR NCIV LAW PHU</v>
      </c>
      <c r="I1632" s="10" t="s">
        <v>2401</v>
      </c>
      <c r="J1632" s="10" t="s">
        <v>2402</v>
      </c>
      <c r="K1632" s="10" t="s">
        <v>2403</v>
      </c>
      <c r="L1632" s="10" t="s">
        <v>2404</v>
      </c>
      <c r="M1632" s="10" t="s">
        <v>2405</v>
      </c>
      <c r="Q1632" s="9" t="str">
        <f t="shared" si="76"/>
        <v xml:space="preserve">						{"88775","NR NCIV LAW PHU (NOSC MINNEAPOLIS MN)"},</v>
      </c>
      <c r="R1632" s="9" t="str">
        <f t="shared" si="77"/>
        <v>insert into FTS_rui_codes (suggest_text_1, suggest_text_2, source) values ("88775","NR NCIV LAW PHU (NOSC MINNEAPOLIS MN)","RESFOR N12 (07APR2021) and Re-Title List");</v>
      </c>
    </row>
    <row r="1633" spans="1:18" ht="32" x14ac:dyDescent="0.2">
      <c r="A1633" s="10" t="s">
        <v>3194</v>
      </c>
      <c r="B1633" s="10" t="s">
        <v>1895</v>
      </c>
      <c r="C1633" s="65">
        <v>88778</v>
      </c>
      <c r="D1633" s="10" t="s">
        <v>1927</v>
      </c>
      <c r="E1633" s="59">
        <f t="shared" si="75"/>
        <v>88778</v>
      </c>
      <c r="F1633" s="10" t="s">
        <v>1927</v>
      </c>
      <c r="G1633" s="59" t="e">
        <f>+VLOOKUP(C1633,'Unit Retitle List'!$A$2:$C$1045,3,FALSE)</f>
        <v>#N/A</v>
      </c>
      <c r="H1633" s="10" t="str">
        <f>+IFERROR(VLOOKUP(C1633,'Unit Retitle List'!$A$2:$C$1045,3,FALSE),F1633)</f>
        <v>NR 4DB 14DC DET 1</v>
      </c>
      <c r="I1633" s="10" t="s">
        <v>1899</v>
      </c>
      <c r="J1633" s="10" t="s">
        <v>1900</v>
      </c>
      <c r="K1633" s="10" t="s">
        <v>1901</v>
      </c>
      <c r="L1633" s="10" t="s">
        <v>1910</v>
      </c>
      <c r="M1633" s="10" t="s">
        <v>1903</v>
      </c>
      <c r="Q1633" s="9" t="str">
        <f t="shared" si="76"/>
        <v xml:space="preserve">						{"88778","NR 4DB 14DC DET 1 (NOSC KANSAS CITY MO)"},</v>
      </c>
      <c r="R1633" s="9" t="str">
        <f t="shared" si="77"/>
        <v>insert into FTS_rui_codes (suggest_text_1, suggest_text_2, source) values ("88778","NR 4DB 14DC DET 1 (NOSC KANSAS CITY MO)","RESFOR N12 (07APR2021) and Re-Title List");</v>
      </c>
    </row>
    <row r="1634" spans="1:18" ht="32" x14ac:dyDescent="0.2">
      <c r="A1634" s="10" t="s">
        <v>3194</v>
      </c>
      <c r="B1634" s="10" t="s">
        <v>2591</v>
      </c>
      <c r="C1634" s="65">
        <v>88779</v>
      </c>
      <c r="D1634" s="10" t="s">
        <v>2642</v>
      </c>
      <c r="E1634" s="59">
        <f t="shared" si="75"/>
        <v>88779</v>
      </c>
      <c r="F1634" s="10" t="s">
        <v>2642</v>
      </c>
      <c r="G1634" s="59" t="e">
        <f>+VLOOKUP(C1634,'Unit Retitle List'!$A$2:$C$1045,3,FALSE)</f>
        <v>#N/A</v>
      </c>
      <c r="H1634" s="10" t="str">
        <f>+IFERROR(VLOOKUP(C1634,'Unit Retitle List'!$A$2:$C$1045,3,FALSE),F1634)</f>
        <v>NR 4DB 14DC DET 2</v>
      </c>
      <c r="I1634" s="10" t="s">
        <v>2603</v>
      </c>
      <c r="J1634" s="10" t="s">
        <v>2595</v>
      </c>
      <c r="K1634" s="10" t="s">
        <v>514</v>
      </c>
      <c r="L1634" s="10" t="s">
        <v>2618</v>
      </c>
      <c r="M1634" s="10" t="s">
        <v>2597</v>
      </c>
      <c r="Q1634" s="9" t="str">
        <f t="shared" si="76"/>
        <v xml:space="preserve">						{"88779","NR 4DB 14DC DET 2 (NOSC NEW YORK NY)"},</v>
      </c>
      <c r="R1634" s="9" t="str">
        <f t="shared" si="77"/>
        <v>insert into FTS_rui_codes (suggest_text_1, suggest_text_2, source) values ("88779","NR 4DB 14DC DET 2 (NOSC NEW YORK NY)","RESFOR N12 (07APR2021) and Re-Title List");</v>
      </c>
    </row>
    <row r="1635" spans="1:18" ht="32" x14ac:dyDescent="0.2">
      <c r="A1635" s="10" t="s">
        <v>3194</v>
      </c>
      <c r="B1635" s="10" t="s">
        <v>649</v>
      </c>
      <c r="C1635" s="65">
        <v>88780</v>
      </c>
      <c r="D1635" s="10" t="s">
        <v>729</v>
      </c>
      <c r="E1635" s="59">
        <f t="shared" si="75"/>
        <v>88780</v>
      </c>
      <c r="F1635" s="10" t="s">
        <v>729</v>
      </c>
      <c r="G1635" s="59" t="e">
        <f>+VLOOKUP(C1635,'Unit Retitle List'!$A$2:$C$1045,3,FALSE)</f>
        <v>#N/A</v>
      </c>
      <c r="H1635" s="10" t="str">
        <f>+IFERROR(VLOOKUP(C1635,'Unit Retitle List'!$A$2:$C$1045,3,FALSE),F1635)</f>
        <v>NR 4DB 14DC DET 3</v>
      </c>
      <c r="I1635" s="10" t="s">
        <v>652</v>
      </c>
      <c r="J1635" s="10" t="s">
        <v>653</v>
      </c>
      <c r="K1635" s="10" t="s">
        <v>654</v>
      </c>
      <c r="L1635" s="10" t="s">
        <v>655</v>
      </c>
      <c r="M1635" s="10" t="s">
        <v>656</v>
      </c>
      <c r="Q1635" s="9" t="str">
        <f t="shared" si="76"/>
        <v xml:space="preserve">						{"88780","NR 4DB 14DC DET 3 (NOSC CHICAGO IL)"},</v>
      </c>
      <c r="R1635" s="9" t="str">
        <f t="shared" si="77"/>
        <v>insert into FTS_rui_codes (suggest_text_1, suggest_text_2, source) values ("88780","NR 4DB 14DC DET 3 (NOSC CHICAGO IL)","RESFOR N12 (07APR2021) and Re-Title List");</v>
      </c>
    </row>
    <row r="1636" spans="1:18" ht="32" x14ac:dyDescent="0.2">
      <c r="A1636" s="10" t="s">
        <v>3194</v>
      </c>
      <c r="B1636" s="7" t="s">
        <v>2730</v>
      </c>
      <c r="C1636" s="66">
        <v>88782</v>
      </c>
      <c r="D1636" s="7" t="s">
        <v>2914</v>
      </c>
      <c r="E1636" s="59">
        <f t="shared" si="75"/>
        <v>88782</v>
      </c>
      <c r="F1636" s="7" t="s">
        <v>2915</v>
      </c>
      <c r="G1636" s="59" t="e">
        <f>+VLOOKUP(C1636,'Unit Retitle List'!$A$2:$C$1045,3,FALSE)</f>
        <v>#N/A</v>
      </c>
      <c r="H1636" s="10" t="str">
        <f>+IFERROR(VLOOKUP(C1636,'Unit Retitle List'!$A$2:$C$1045,3,FALSE),F1636)</f>
        <v>NR 4TH DENBN 24DC DET 3</v>
      </c>
      <c r="I1636" s="7" t="s">
        <v>2734</v>
      </c>
      <c r="J1636" s="7" t="s">
        <v>2735</v>
      </c>
      <c r="K1636" s="7" t="s">
        <v>26</v>
      </c>
      <c r="L1636" s="7" t="s">
        <v>2736</v>
      </c>
      <c r="M1636" s="7" t="s">
        <v>2737</v>
      </c>
      <c r="Q1636" s="9" t="str">
        <f t="shared" si="76"/>
        <v xml:space="preserve">						{"88782","NR 4TH DENBN 24DC DET 3 (NOSC NORFOLK VA)"},</v>
      </c>
      <c r="R1636" s="9" t="str">
        <f t="shared" si="77"/>
        <v>insert into FTS_rui_codes (suggest_text_1, suggest_text_2, source) values ("88782","NR 4TH DENBN 24DC DET 3 (NOSC NORFOLK VA)","RESFOR N12 (07APR2021) and Re-Title List");</v>
      </c>
    </row>
    <row r="1637" spans="1:18" ht="32" x14ac:dyDescent="0.2">
      <c r="A1637" s="10" t="s">
        <v>3194</v>
      </c>
      <c r="B1637" s="10" t="s">
        <v>4054</v>
      </c>
      <c r="C1637" s="65">
        <v>88788</v>
      </c>
      <c r="D1637" s="10" t="s">
        <v>4065</v>
      </c>
      <c r="E1637" s="59">
        <f t="shared" si="75"/>
        <v>88788</v>
      </c>
      <c r="F1637" s="12" t="s">
        <v>4066</v>
      </c>
      <c r="G1637" s="59" t="str">
        <f>+VLOOKUP(C1637,'Unit Retitle List'!$A$2:$C$1045,3,FALSE)</f>
        <v>NR NMRTC CP SPR</v>
      </c>
      <c r="H1637" s="10" t="str">
        <f>+IFERROR(VLOOKUP(C1637,'Unit Retitle List'!$A$2:$C$1045,3,FALSE),F1637)</f>
        <v>NR NMRTC CP SPR</v>
      </c>
      <c r="I1637" s="7" t="s">
        <v>4058</v>
      </c>
      <c r="J1637" s="7" t="s">
        <v>4029</v>
      </c>
      <c r="K1637" s="7" t="s">
        <v>3315</v>
      </c>
      <c r="L1637" s="7" t="s">
        <v>4059</v>
      </c>
      <c r="M1637" s="10" t="s">
        <v>4060</v>
      </c>
      <c r="Q1637" s="9" t="str">
        <f t="shared" si="76"/>
        <v xml:space="preserve">						{"88788","NR NMRTC CP SPR (NOSC SPRINGFIELD OR)"},</v>
      </c>
      <c r="R1637" s="9" t="str">
        <f t="shared" si="77"/>
        <v>insert into FTS_rui_codes (suggest_text_1, suggest_text_2, source) values ("88788","NR NMRTC CP SPR (NOSC SPRINGFIELD OR)","RESFOR N12 (07APR2021) and Re-Title List");</v>
      </c>
    </row>
    <row r="1638" spans="1:18" ht="32" x14ac:dyDescent="0.2">
      <c r="A1638" s="10" t="s">
        <v>3194</v>
      </c>
      <c r="B1638" s="7" t="s">
        <v>67</v>
      </c>
      <c r="C1638" s="66">
        <v>88808</v>
      </c>
      <c r="D1638" s="7" t="s">
        <v>82</v>
      </c>
      <c r="E1638" s="59">
        <f t="shared" si="75"/>
        <v>88808</v>
      </c>
      <c r="F1638" s="7" t="s">
        <v>83</v>
      </c>
      <c r="G1638" s="59" t="str">
        <f>+VLOOKUP(C1638,'Unit Retitle List'!$A$2:$C$1045,3,FALSE)</f>
        <v>NR DFAS AKR</v>
      </c>
      <c r="H1638" s="10" t="str">
        <f>+IFERROR(VLOOKUP(C1638,'Unit Retitle List'!$A$2:$C$1045,3,FALSE),F1638)</f>
        <v>NR DFAS AKR</v>
      </c>
      <c r="I1638" s="7" t="s">
        <v>70</v>
      </c>
      <c r="J1638" s="7" t="s">
        <v>71</v>
      </c>
      <c r="K1638" s="7" t="s">
        <v>72</v>
      </c>
      <c r="L1638" s="7" t="s">
        <v>73</v>
      </c>
      <c r="M1638" s="7" t="s">
        <v>74</v>
      </c>
      <c r="Q1638" s="9" t="str">
        <f t="shared" si="76"/>
        <v xml:space="preserve">						{"88808","NR DFAS AKR (NOSC AKRON OH)"},</v>
      </c>
      <c r="R1638" s="9" t="str">
        <f t="shared" si="77"/>
        <v>insert into FTS_rui_codes (suggest_text_1, suggest_text_2, source) values ("88808","NR DFAS AKR (NOSC AKRON OH)","RESFOR N12 (07APR2021) and Re-Title List");</v>
      </c>
    </row>
    <row r="1639" spans="1:18" ht="32" x14ac:dyDescent="0.2">
      <c r="A1639" s="10" t="s">
        <v>3194</v>
      </c>
      <c r="B1639" s="10" t="s">
        <v>1749</v>
      </c>
      <c r="C1639" s="65">
        <v>88820</v>
      </c>
      <c r="D1639" s="10" t="s">
        <v>1886</v>
      </c>
      <c r="E1639" s="59">
        <f t="shared" si="75"/>
        <v>88820</v>
      </c>
      <c r="F1639" s="10" t="s">
        <v>1887</v>
      </c>
      <c r="G1639" s="59" t="str">
        <f>+VLOOKUP(C1639,'Unit Retitle List'!$A$2:$C$1045,3,FALSE)</f>
        <v>NR USEUCOM ECJ5/8</v>
      </c>
      <c r="H1639" s="10" t="str">
        <f>+IFERROR(VLOOKUP(C1639,'Unit Retitle List'!$A$2:$C$1045,3,FALSE),F1639)</f>
        <v>NR USEUCOM ECJ5/8</v>
      </c>
      <c r="I1639" s="10" t="s">
        <v>1753</v>
      </c>
      <c r="J1639" s="10" t="s">
        <v>53</v>
      </c>
      <c r="K1639" s="10" t="s">
        <v>54</v>
      </c>
      <c r="L1639" s="10" t="s">
        <v>1754</v>
      </c>
      <c r="M1639" s="10" t="s">
        <v>1755</v>
      </c>
      <c r="O1639" s="28"/>
      <c r="Q1639" s="9" t="str">
        <f t="shared" si="76"/>
        <v xml:space="preserve">						{"88820","NR USEUCOM ECJ5/8 (NOSC JACKSONVILLE FL)"},</v>
      </c>
      <c r="R1639" s="9" t="str">
        <f t="shared" si="77"/>
        <v>insert into FTS_rui_codes (suggest_text_1, suggest_text_2, source) values ("88820","NR USEUCOM ECJ5/8 (NOSC JACKSONVILLE FL)","RESFOR N12 (07APR2021) and Re-Title List");</v>
      </c>
    </row>
    <row r="1640" spans="1:18" ht="32" x14ac:dyDescent="0.2">
      <c r="A1640" s="10" t="s">
        <v>3194</v>
      </c>
      <c r="B1640" s="10" t="s">
        <v>142</v>
      </c>
      <c r="C1640" s="65">
        <v>88821</v>
      </c>
      <c r="D1640" s="10" t="s">
        <v>205</v>
      </c>
      <c r="E1640" s="59">
        <f t="shared" si="75"/>
        <v>88821</v>
      </c>
      <c r="F1640" s="10" t="s">
        <v>205</v>
      </c>
      <c r="G1640" s="59" t="e">
        <f>+VLOOKUP(C1640,'Unit Retitle List'!$A$2:$C$1045,3,FALSE)</f>
        <v>#N/A</v>
      </c>
      <c r="H1640" s="10" t="str">
        <f>+IFERROR(VLOOKUP(C1640,'Unit Retitle List'!$A$2:$C$1045,3,FALSE),F1640)</f>
        <v>NR USEUCOM J6</v>
      </c>
      <c r="I1640" s="10" t="s">
        <v>145</v>
      </c>
      <c r="J1640" s="10" t="s">
        <v>146</v>
      </c>
      <c r="K1640" s="10" t="s">
        <v>147</v>
      </c>
      <c r="L1640" s="10" t="s">
        <v>148</v>
      </c>
      <c r="M1640" s="10" t="s">
        <v>149</v>
      </c>
      <c r="Q1640" s="9" t="str">
        <f t="shared" si="76"/>
        <v xml:space="preserve">						{"88821","NR USEUCOM J6 (NOSC ATLANTA GA)"},</v>
      </c>
      <c r="R1640" s="9" t="str">
        <f t="shared" si="77"/>
        <v>insert into FTS_rui_codes (suggest_text_1, suggest_text_2, source) values ("88821","NR USEUCOM J6 (NOSC ATLANTA GA)","RESFOR N12 (07APR2021) and Re-Title List");</v>
      </c>
    </row>
    <row r="1641" spans="1:18" ht="32" x14ac:dyDescent="0.2">
      <c r="A1641" s="10" t="s">
        <v>3194</v>
      </c>
      <c r="B1641" s="10" t="s">
        <v>21</v>
      </c>
      <c r="C1641" s="65">
        <v>88860</v>
      </c>
      <c r="D1641" s="10" t="s">
        <v>36</v>
      </c>
      <c r="E1641" s="59">
        <f t="shared" si="75"/>
        <v>88860</v>
      </c>
      <c r="F1641" s="10" t="s">
        <v>36</v>
      </c>
      <c r="G1641" s="59" t="e">
        <f>+VLOOKUP(C1641,'Unit Retitle List'!$A$2:$C$1045,3,FALSE)</f>
        <v>#N/A</v>
      </c>
      <c r="H1641" s="10" t="str">
        <f>+IFERROR(VLOOKUP(C1641,'Unit Retitle List'!$A$2:$C$1045,3,FALSE),F1641)</f>
        <v>NR FLAG SUPPORT</v>
      </c>
      <c r="I1641" s="10" t="s">
        <v>24</v>
      </c>
      <c r="J1641" s="10" t="s">
        <v>25</v>
      </c>
      <c r="K1641" s="10" t="s">
        <v>26</v>
      </c>
      <c r="L1641" s="10" t="s">
        <v>37</v>
      </c>
      <c r="M1641" s="10" t="s">
        <v>28</v>
      </c>
      <c r="Q1641" s="9" t="str">
        <f t="shared" si="76"/>
        <v xml:space="preserve">						{"88860","NR FLAG SUPPORT (CNRFC HQ)"},</v>
      </c>
      <c r="R1641" s="9" t="str">
        <f t="shared" si="77"/>
        <v>insert into FTS_rui_codes (suggest_text_1, suggest_text_2, source) values ("88860","NR FLAG SUPPORT (CNRFC HQ)","RESFOR N12 (07APR2021) and Re-Title List");</v>
      </c>
    </row>
    <row r="1642" spans="1:18" ht="32" x14ac:dyDescent="0.2">
      <c r="A1642" s="10" t="s">
        <v>3194</v>
      </c>
      <c r="B1642" s="7" t="s">
        <v>2730</v>
      </c>
      <c r="C1642" s="66">
        <v>88862</v>
      </c>
      <c r="D1642" s="7" t="s">
        <v>2902</v>
      </c>
      <c r="E1642" s="59">
        <f t="shared" si="75"/>
        <v>88862</v>
      </c>
      <c r="F1642" s="7" t="s">
        <v>2903</v>
      </c>
      <c r="G1642" s="59" t="e">
        <f>+VLOOKUP(C1642,'Unit Retitle List'!$A$2:$C$1045,3,FALSE)</f>
        <v>#N/A</v>
      </c>
      <c r="H1642" s="10" t="str">
        <f>+IFERROR(VLOOKUP(C1642,'Unit Retitle List'!$A$2:$C$1045,3,FALSE),F1642)</f>
        <v>NR 4TH MARDIV 4AA BN CO A</v>
      </c>
      <c r="I1642" s="7" t="s">
        <v>2734</v>
      </c>
      <c r="J1642" s="7" t="s">
        <v>2735</v>
      </c>
      <c r="K1642" s="7" t="s">
        <v>26</v>
      </c>
      <c r="L1642" s="7" t="s">
        <v>2736</v>
      </c>
      <c r="M1642" s="7" t="s">
        <v>2737</v>
      </c>
      <c r="Q1642" s="9" t="str">
        <f t="shared" si="76"/>
        <v xml:space="preserve">						{"88862","NR 4TH MARDIV 4AA BN CO A (NOSC NORFOLK VA)"},</v>
      </c>
      <c r="R1642" s="9" t="str">
        <f t="shared" si="77"/>
        <v>insert into FTS_rui_codes (suggest_text_1, suggest_text_2, source) values ("88862","NR 4TH MARDIV 4AA BN CO A (NOSC NORFOLK VA)","RESFOR N12 (07APR2021) and Re-Title List");</v>
      </c>
    </row>
    <row r="1643" spans="1:18" ht="32" x14ac:dyDescent="0.2">
      <c r="A1643" s="10" t="s">
        <v>3194</v>
      </c>
      <c r="B1643" s="10" t="s">
        <v>292</v>
      </c>
      <c r="C1643" s="65">
        <v>88868</v>
      </c>
      <c r="D1643" s="10" t="s">
        <v>361</v>
      </c>
      <c r="E1643" s="59">
        <f t="shared" si="75"/>
        <v>88868</v>
      </c>
      <c r="F1643" s="10" t="s">
        <v>362</v>
      </c>
      <c r="G1643" s="59" t="str">
        <f>+VLOOKUP(C1643,'Unit Retitle List'!$A$2:$C$1045,3,FALSE)</f>
        <v>NR C10F HQ</v>
      </c>
      <c r="H1643" s="10" t="str">
        <f>+IFERROR(VLOOKUP(C1643,'Unit Retitle List'!$A$2:$C$1045,3,FALSE),F1643)</f>
        <v>NR C10F HQ</v>
      </c>
      <c r="I1643" s="10" t="s">
        <v>307</v>
      </c>
      <c r="J1643" s="10" t="s">
        <v>297</v>
      </c>
      <c r="K1643" s="10" t="s">
        <v>298</v>
      </c>
      <c r="L1643" s="10" t="s">
        <v>308</v>
      </c>
      <c r="M1643" s="10" t="s">
        <v>300</v>
      </c>
      <c r="O1643" s="10"/>
      <c r="Q1643" s="9" t="str">
        <f t="shared" si="76"/>
        <v xml:space="preserve">						{"88868","NR C10F HQ (NOSC BALTIMORE MD)"},</v>
      </c>
      <c r="R1643" s="9" t="str">
        <f t="shared" si="77"/>
        <v>insert into FTS_rui_codes (suggest_text_1, suggest_text_2, source) values ("88868","NR C10F HQ (NOSC BALTIMORE MD)","RESFOR N12 (07APR2021) and Re-Title List");</v>
      </c>
    </row>
    <row r="1644" spans="1:18" ht="32" x14ac:dyDescent="0.2">
      <c r="A1644" s="10" t="s">
        <v>3194</v>
      </c>
      <c r="B1644" s="10" t="s">
        <v>1441</v>
      </c>
      <c r="C1644" s="65">
        <v>88869</v>
      </c>
      <c r="D1644" s="10" t="s">
        <v>1463</v>
      </c>
      <c r="E1644" s="59">
        <f t="shared" si="75"/>
        <v>88869</v>
      </c>
      <c r="F1644" s="10" t="s">
        <v>1464</v>
      </c>
      <c r="G1644" s="59" t="str">
        <f>+VLOOKUP(C1644,'Unit Retitle List'!$A$2:$C$1045,3,FALSE)</f>
        <v>NR C10F NIOCGA GNC</v>
      </c>
      <c r="H1644" s="10" t="str">
        <f>+IFERROR(VLOOKUP(C1644,'Unit Retitle List'!$A$2:$C$1045,3,FALSE),F1644)</f>
        <v>NR C10F NIOCGA GNC</v>
      </c>
      <c r="I1644" s="10" t="s">
        <v>1444</v>
      </c>
      <c r="J1644" s="10" t="s">
        <v>1445</v>
      </c>
      <c r="K1644" s="10" t="s">
        <v>577</v>
      </c>
      <c r="L1644" s="10" t="s">
        <v>1446</v>
      </c>
      <c r="M1644" s="10" t="s">
        <v>1447</v>
      </c>
      <c r="Q1644" s="9" t="str">
        <f t="shared" si="76"/>
        <v xml:space="preserve">						{"88869","NR C10F NIOCGA GNC (NOSC GREENSBORO NC)"},</v>
      </c>
      <c r="R1644" s="9" t="str">
        <f t="shared" si="77"/>
        <v>insert into FTS_rui_codes (suggest_text_1, suggest_text_2, source) values ("88869","NR C10F NIOCGA GNC (NOSC GREENSBORO NC)","RESFOR N12 (07APR2021) and Re-Title List");</v>
      </c>
    </row>
    <row r="1645" spans="1:18" ht="32" x14ac:dyDescent="0.2">
      <c r="A1645" s="10" t="s">
        <v>3194</v>
      </c>
      <c r="B1645" s="10" t="s">
        <v>213</v>
      </c>
      <c r="C1645" s="65">
        <v>88870</v>
      </c>
      <c r="D1645" s="10" t="s">
        <v>236</v>
      </c>
      <c r="E1645" s="59">
        <f t="shared" si="75"/>
        <v>88870</v>
      </c>
      <c r="F1645" s="10" t="s">
        <v>236</v>
      </c>
      <c r="G1645" s="59" t="str">
        <f>+VLOOKUP(C1645,'Unit Retitle List'!$A$2:$C$1045,3,FALSE)</f>
        <v>NR C10F NIOCGA</v>
      </c>
      <c r="H1645" s="10" t="str">
        <f>+IFERROR(VLOOKUP(C1645,'Unit Retitle List'!$A$2:$C$1045,3,FALSE),F1645)</f>
        <v>NR C10F NIOCGA</v>
      </c>
      <c r="I1645" s="10" t="s">
        <v>217</v>
      </c>
      <c r="J1645" s="10" t="s">
        <v>218</v>
      </c>
      <c r="K1645" s="10" t="s">
        <v>147</v>
      </c>
      <c r="L1645" s="10" t="s">
        <v>230</v>
      </c>
      <c r="M1645" s="10" t="s">
        <v>220</v>
      </c>
      <c r="O1645" s="20"/>
      <c r="Q1645" s="9" t="str">
        <f t="shared" si="76"/>
        <v xml:space="preserve">						{"88870","NR C10F NIOCGA (NOSC AUGUSTA GA)"},</v>
      </c>
      <c r="R1645" s="9" t="str">
        <f t="shared" si="77"/>
        <v>insert into FTS_rui_codes (suggest_text_1, suggest_text_2, source) values ("88870","NR C10F NIOCGA (NOSC AUGUSTA GA)","RESFOR N12 (07APR2021) and Re-Title List");</v>
      </c>
    </row>
    <row r="1646" spans="1:18" ht="32" x14ac:dyDescent="0.2">
      <c r="A1646" s="10" t="s">
        <v>3194</v>
      </c>
      <c r="B1646" s="10" t="s">
        <v>3049</v>
      </c>
      <c r="C1646" s="65">
        <v>88871</v>
      </c>
      <c r="D1646" s="10" t="s">
        <v>3094</v>
      </c>
      <c r="E1646" s="59">
        <f t="shared" si="75"/>
        <v>88871</v>
      </c>
      <c r="F1646" s="10" t="s">
        <v>3094</v>
      </c>
      <c r="G1646" s="59" t="str">
        <f>+VLOOKUP(C1646,'Unit Retitle List'!$A$2:$C$1045,3,FALSE)</f>
        <v>NR C10F NIOCGA ORL</v>
      </c>
      <c r="H1646" s="10" t="str">
        <f>+IFERROR(VLOOKUP(C1646,'Unit Retitle List'!$A$2:$C$1045,3,FALSE),F1646)</f>
        <v>NR C10F NIOCGA ORL</v>
      </c>
      <c r="I1646" s="10" t="s">
        <v>3053</v>
      </c>
      <c r="J1646" s="10" t="s">
        <v>3054</v>
      </c>
      <c r="K1646" s="10" t="s">
        <v>54</v>
      </c>
      <c r="L1646" s="10" t="s">
        <v>3055</v>
      </c>
      <c r="M1646" s="10" t="s">
        <v>3056</v>
      </c>
      <c r="Q1646" s="9" t="str">
        <f t="shared" si="76"/>
        <v xml:space="preserve">						{"88871","NR C10F NIOCGA ORL (NOSC ORLANDO FL)"},</v>
      </c>
      <c r="R1646" s="9" t="str">
        <f t="shared" si="77"/>
        <v>insert into FTS_rui_codes (suggest_text_1, suggest_text_2, source) values ("88871","NR C10F NIOCGA ORL (NOSC ORLANDO FL)","RESFOR N12 (07APR2021) and Re-Title List");</v>
      </c>
    </row>
    <row r="1647" spans="1:18" ht="32" x14ac:dyDescent="0.2">
      <c r="A1647" s="10" t="s">
        <v>3194</v>
      </c>
      <c r="B1647" s="10" t="s">
        <v>1282</v>
      </c>
      <c r="C1647" s="65">
        <v>88875</v>
      </c>
      <c r="D1647" s="10" t="s">
        <v>1402</v>
      </c>
      <c r="E1647" s="59">
        <f t="shared" si="75"/>
        <v>88875</v>
      </c>
      <c r="F1647" s="10" t="s">
        <v>1403</v>
      </c>
      <c r="G1647" s="59" t="str">
        <f>+VLOOKUP(C1647,'Unit Retitle List'!$A$2:$C$1045,3,FALSE)</f>
        <v>NR C10F NIOCTX FWT</v>
      </c>
      <c r="H1647" s="10" t="str">
        <f>+IFERROR(VLOOKUP(C1647,'Unit Retitle List'!$A$2:$C$1045,3,FALSE),F1647)</f>
        <v>NR C10F NIOCTX FWT</v>
      </c>
      <c r="I1647" s="10" t="s">
        <v>1290</v>
      </c>
      <c r="J1647" s="10" t="s">
        <v>17</v>
      </c>
      <c r="K1647" s="10" t="s">
        <v>18</v>
      </c>
      <c r="L1647" s="10" t="s">
        <v>1286</v>
      </c>
      <c r="M1647" s="10" t="s">
        <v>1287</v>
      </c>
      <c r="Q1647" s="9" t="str">
        <f t="shared" si="76"/>
        <v xml:space="preserve">						{"88875","NR C10F NIOCTX FWT (NOSC FT WORTH TX)"},</v>
      </c>
      <c r="R1647" s="9" t="str">
        <f t="shared" si="77"/>
        <v>insert into FTS_rui_codes (suggest_text_1, suggest_text_2, source) values ("88875","NR C10F NIOCTX FWT (NOSC FT WORTH TX)","RESFOR N12 (07APR2021) and Re-Title List");</v>
      </c>
    </row>
    <row r="1648" spans="1:18" ht="32" x14ac:dyDescent="0.2">
      <c r="A1648" s="10" t="s">
        <v>3194</v>
      </c>
      <c r="B1648" s="10" t="s">
        <v>3656</v>
      </c>
      <c r="C1648" s="65">
        <v>88881</v>
      </c>
      <c r="D1648" s="10" t="s">
        <v>3670</v>
      </c>
      <c r="E1648" s="59">
        <f t="shared" si="75"/>
        <v>88881</v>
      </c>
      <c r="F1648" s="10" t="s">
        <v>3671</v>
      </c>
      <c r="G1648" s="59" t="str">
        <f>+VLOOKUP(C1648,'Unit Retitle List'!$A$2:$C$1045,3,FALSE)</f>
        <v>NR C10F NIOCHI SLC</v>
      </c>
      <c r="H1648" s="10" t="str">
        <f>+IFERROR(VLOOKUP(C1648,'Unit Retitle List'!$A$2:$C$1045,3,FALSE),F1648)</f>
        <v>NR C10F NIOCHI SLC</v>
      </c>
      <c r="I1648" s="10" t="s">
        <v>3659</v>
      </c>
      <c r="J1648" s="10" t="s">
        <v>3660</v>
      </c>
      <c r="K1648" s="10" t="s">
        <v>3661</v>
      </c>
      <c r="L1648" s="10" t="s">
        <v>3662</v>
      </c>
      <c r="M1648" s="22" t="s">
        <v>3663</v>
      </c>
      <c r="P1648" s="13"/>
      <c r="Q1648" s="9" t="str">
        <f t="shared" si="76"/>
        <v xml:space="preserve">						{"88881","NR C10F NIOCHI SLC (NOSC SALT LAKE CITY UT)"},</v>
      </c>
      <c r="R1648" s="9" t="str">
        <f t="shared" si="77"/>
        <v>insert into FTS_rui_codes (suggest_text_1, suggest_text_2, source) values ("88881","NR C10F NIOCHI SLC (NOSC SALT LAKE CITY UT)","RESFOR N12 (07APR2021) and Re-Title List");</v>
      </c>
    </row>
    <row r="1649" spans="1:18" ht="32" x14ac:dyDescent="0.2">
      <c r="A1649" s="10" t="s">
        <v>3194</v>
      </c>
      <c r="B1649" s="7" t="s">
        <v>1935</v>
      </c>
      <c r="C1649" s="66">
        <v>88884</v>
      </c>
      <c r="D1649" s="7" t="s">
        <v>1999</v>
      </c>
      <c r="E1649" s="59">
        <f t="shared" si="75"/>
        <v>88884</v>
      </c>
      <c r="F1649" s="12" t="s">
        <v>1999</v>
      </c>
      <c r="G1649" s="59" t="str">
        <f>+VLOOKUP(C1649,'Unit Retitle List'!$A$2:$C$1045,3,FALSE)</f>
        <v>NR C10F NIOCHI TAC</v>
      </c>
      <c r="H1649" s="10" t="str">
        <f>+IFERROR(VLOOKUP(C1649,'Unit Retitle List'!$A$2:$C$1045,3,FALSE),F1649)</f>
        <v>NR C10F NIOCHI TAC</v>
      </c>
      <c r="I1649" s="7" t="s">
        <v>1939</v>
      </c>
      <c r="J1649" s="7" t="s">
        <v>1940</v>
      </c>
      <c r="K1649" s="7" t="s">
        <v>1144</v>
      </c>
      <c r="L1649" s="7" t="s">
        <v>1941</v>
      </c>
      <c r="M1649" s="7" t="s">
        <v>1942</v>
      </c>
      <c r="Q1649" s="9" t="str">
        <f t="shared" si="76"/>
        <v xml:space="preserve">						{"88884","NR C10F NIOCHI TAC (NOSC KITSAP WA)"},</v>
      </c>
      <c r="R1649" s="9" t="str">
        <f t="shared" si="77"/>
        <v>insert into FTS_rui_codes (suggest_text_1, suggest_text_2, source) values ("88884","NR C10F NIOCHI TAC (NOSC KITSAP WA)","RESFOR N12 (07APR2021) and Re-Title List");</v>
      </c>
    </row>
    <row r="1650" spans="1:18" ht="32" x14ac:dyDescent="0.2">
      <c r="A1650" s="10" t="s">
        <v>3194</v>
      </c>
      <c r="B1650" s="10" t="s">
        <v>572</v>
      </c>
      <c r="C1650" s="65">
        <v>89045</v>
      </c>
      <c r="D1650" s="10" t="s">
        <v>603</v>
      </c>
      <c r="E1650" s="59">
        <f t="shared" si="75"/>
        <v>89045</v>
      </c>
      <c r="F1650" s="10" t="s">
        <v>604</v>
      </c>
      <c r="G1650" s="59" t="str">
        <f>+VLOOKUP(C1650,'Unit Retitle List'!$A$2:$C$1045,3,FALSE)</f>
        <v>NR RSU CNC</v>
      </c>
      <c r="H1650" s="10" t="str">
        <f>+IFERROR(VLOOKUP(C1650,'Unit Retitle List'!$A$2:$C$1045,3,FALSE),F1650)</f>
        <v>NR RSU CNC</v>
      </c>
      <c r="I1650" s="10" t="s">
        <v>583</v>
      </c>
      <c r="J1650" s="10" t="s">
        <v>576</v>
      </c>
      <c r="K1650" s="10" t="s">
        <v>577</v>
      </c>
      <c r="L1650" s="10" t="s">
        <v>584</v>
      </c>
      <c r="M1650" s="10" t="s">
        <v>579</v>
      </c>
      <c r="Q1650" s="9" t="str">
        <f t="shared" si="76"/>
        <v xml:space="preserve">						{"89045","NR RSU CNC (NOSC CHARLOTTE NC)"},</v>
      </c>
      <c r="R1650" s="9" t="str">
        <f t="shared" si="77"/>
        <v>insert into FTS_rui_codes (suggest_text_1, suggest_text_2, source) values ("89045","NR RSU CNC (NOSC CHARLOTTE NC)","RESFOR N12 (07APR2021) and Re-Title List");</v>
      </c>
    </row>
    <row r="1651" spans="1:18" ht="32" x14ac:dyDescent="0.2">
      <c r="A1651" s="10" t="s">
        <v>3194</v>
      </c>
      <c r="B1651" s="10" t="s">
        <v>3423</v>
      </c>
      <c r="C1651" s="65">
        <v>89046</v>
      </c>
      <c r="D1651" s="10" t="s">
        <v>3459</v>
      </c>
      <c r="E1651" s="59">
        <f t="shared" si="75"/>
        <v>89046</v>
      </c>
      <c r="F1651" s="10" t="s">
        <v>3460</v>
      </c>
      <c r="G1651" s="59" t="str">
        <f>+VLOOKUP(C1651,'Unit Retitle List'!$A$2:$C$1045,3,FALSE)</f>
        <v>NR NAVAIRTERM RAL</v>
      </c>
      <c r="H1651" s="10" t="str">
        <f>+IFERROR(VLOOKUP(C1651,'Unit Retitle List'!$A$2:$C$1045,3,FALSE),F1651)</f>
        <v>NR NAVAIRTERM RAL</v>
      </c>
      <c r="I1651" s="10" t="s">
        <v>3444</v>
      </c>
      <c r="J1651" s="10" t="s">
        <v>3427</v>
      </c>
      <c r="K1651" s="10" t="s">
        <v>577</v>
      </c>
      <c r="L1651" s="10" t="s">
        <v>3445</v>
      </c>
      <c r="M1651" s="10" t="s">
        <v>3429</v>
      </c>
      <c r="Q1651" s="9" t="str">
        <f t="shared" si="76"/>
        <v xml:space="preserve">						{"89046","NR NAVAIRTERM RAL (NOSC RALEIGH NC)"},</v>
      </c>
      <c r="R1651" s="9" t="str">
        <f t="shared" si="77"/>
        <v>insert into FTS_rui_codes (suggest_text_1, suggest_text_2, source) values ("89046","NR NAVAIRTERM RAL (NOSC RALEIGH NC)","RESFOR N12 (07APR2021) and Re-Title List");</v>
      </c>
    </row>
    <row r="1652" spans="1:18" ht="32" x14ac:dyDescent="0.2">
      <c r="A1652" s="10" t="s">
        <v>3194</v>
      </c>
      <c r="B1652" s="10" t="s">
        <v>1139</v>
      </c>
      <c r="C1652" s="65">
        <v>89074</v>
      </c>
      <c r="D1652" s="10" t="s">
        <v>1140</v>
      </c>
      <c r="E1652" s="59">
        <f t="shared" si="75"/>
        <v>89074</v>
      </c>
      <c r="F1652" s="11" t="s">
        <v>1141</v>
      </c>
      <c r="G1652" s="59" t="str">
        <f>+VLOOKUP(C1652,'Unit Retitle List'!$A$2:$C$1045,3,FALSE)</f>
        <v>NR FLC EVE</v>
      </c>
      <c r="H1652" s="10" t="str">
        <f>+IFERROR(VLOOKUP(C1652,'Unit Retitle List'!$A$2:$C$1045,3,FALSE),F1652)</f>
        <v>NR FLC EVE</v>
      </c>
      <c r="I1652" s="10" t="s">
        <v>1142</v>
      </c>
      <c r="J1652" s="10" t="s">
        <v>1143</v>
      </c>
      <c r="K1652" s="10" t="s">
        <v>1144</v>
      </c>
      <c r="L1652" s="10" t="s">
        <v>1145</v>
      </c>
      <c r="M1652" s="10" t="s">
        <v>1146</v>
      </c>
      <c r="Q1652" s="9" t="str">
        <f t="shared" si="76"/>
        <v xml:space="preserve">						{"89074","NR FLC EVE (NOSC EVERETT WA)"},</v>
      </c>
      <c r="R1652" s="9" t="str">
        <f t="shared" si="77"/>
        <v>insert into FTS_rui_codes (suggest_text_1, suggest_text_2, source) values ("89074","NR FLC EVE (NOSC EVERETT WA)","RESFOR N12 (07APR2021) and Re-Title List");</v>
      </c>
    </row>
    <row r="1653" spans="1:18" ht="32" x14ac:dyDescent="0.2">
      <c r="A1653" s="10" t="s">
        <v>3194</v>
      </c>
      <c r="B1653" s="10" t="s">
        <v>4428</v>
      </c>
      <c r="C1653" s="65">
        <v>89082</v>
      </c>
      <c r="D1653" s="10" t="s">
        <v>4594</v>
      </c>
      <c r="E1653" s="59">
        <f t="shared" si="75"/>
        <v>89082</v>
      </c>
      <c r="F1653" s="10" t="s">
        <v>4595</v>
      </c>
      <c r="G1653" s="59" t="str">
        <f>+VLOOKUP(C1653,'Unit Retitle List'!$A$2:$C$1045,3,FALSE)</f>
        <v>NR CNO INFO N2N6</v>
      </c>
      <c r="H1653" s="10" t="str">
        <f>+IFERROR(VLOOKUP(C1653,'Unit Retitle List'!$A$2:$C$1045,3,FALSE),F1653)</f>
        <v>NR CNO INFO N2N6</v>
      </c>
      <c r="I1653" s="10" t="s">
        <v>4431</v>
      </c>
      <c r="J1653" s="10" t="s">
        <v>4432</v>
      </c>
      <c r="K1653" s="10" t="s">
        <v>298</v>
      </c>
      <c r="L1653" s="10" t="s">
        <v>4433</v>
      </c>
      <c r="M1653" s="10" t="s">
        <v>4434</v>
      </c>
      <c r="Q1653" s="9" t="str">
        <f t="shared" si="76"/>
        <v xml:space="preserve">						{"89082","NR CNO INFO N2N6 (NOSC WASHINGTON DC)"},</v>
      </c>
      <c r="R1653" s="9" t="str">
        <f t="shared" si="77"/>
        <v>insert into FTS_rui_codes (suggest_text_1, suggest_text_2, source) values ("89082","NR CNO INFO N2N6 (NOSC WASHINGTON DC)","RESFOR N12 (07APR2021) and Re-Title List");</v>
      </c>
    </row>
    <row r="1654" spans="1:18" ht="32" x14ac:dyDescent="0.2">
      <c r="A1654" s="10" t="s">
        <v>3194</v>
      </c>
      <c r="B1654" s="10" t="s">
        <v>4428</v>
      </c>
      <c r="C1654" s="65">
        <v>89083</v>
      </c>
      <c r="D1654" s="10" t="s">
        <v>4526</v>
      </c>
      <c r="E1654" s="59">
        <f t="shared" si="75"/>
        <v>89083</v>
      </c>
      <c r="F1654" s="10" t="s">
        <v>4526</v>
      </c>
      <c r="G1654" s="59" t="e">
        <f>+VLOOKUP(C1654,'Unit Retitle List'!$A$2:$C$1045,3,FALSE)</f>
        <v>#N/A</v>
      </c>
      <c r="H1654" s="10" t="str">
        <f>+IFERROR(VLOOKUP(C1654,'Unit Retitle List'!$A$2:$C$1045,3,FALSE),F1654)</f>
        <v>NR DIAHQ 0466</v>
      </c>
      <c r="I1654" s="10" t="s">
        <v>4431</v>
      </c>
      <c r="J1654" s="10" t="s">
        <v>4432</v>
      </c>
      <c r="K1654" s="10" t="s">
        <v>298</v>
      </c>
      <c r="L1654" s="10" t="s">
        <v>4433</v>
      </c>
      <c r="M1654" s="10" t="s">
        <v>4434</v>
      </c>
      <c r="Q1654" s="9" t="str">
        <f t="shared" si="76"/>
        <v xml:space="preserve">						{"89083","NR DIAHQ 0466 (NOSC WASHINGTON DC)"},</v>
      </c>
      <c r="R1654" s="9" t="str">
        <f t="shared" si="77"/>
        <v>insert into FTS_rui_codes (suggest_text_1, suggest_text_2, source) values ("89083","NR DIAHQ 0466 (NOSC WASHINGTON DC)","RESFOR N12 (07APR2021) and Re-Title List");</v>
      </c>
    </row>
    <row r="1655" spans="1:18" ht="32" x14ac:dyDescent="0.2">
      <c r="A1655" s="10" t="s">
        <v>3194</v>
      </c>
      <c r="B1655" s="10" t="s">
        <v>572</v>
      </c>
      <c r="C1655" s="65">
        <v>89084</v>
      </c>
      <c r="D1655" s="10" t="s">
        <v>573</v>
      </c>
      <c r="E1655" s="59">
        <f t="shared" si="75"/>
        <v>89084</v>
      </c>
      <c r="F1655" s="10" t="s">
        <v>574</v>
      </c>
      <c r="G1655" s="59" t="e">
        <f>+VLOOKUP(C1655,'Unit Retitle List'!$A$2:$C$1045,3,FALSE)</f>
        <v>#N/A</v>
      </c>
      <c r="H1655" s="10" t="str">
        <f>+IFERROR(VLOOKUP(C1655,'Unit Retitle List'!$A$2:$C$1045,3,FALSE),F1655)</f>
        <v>NR ADMIN PERS 0612</v>
      </c>
      <c r="I1655" s="10" t="s">
        <v>575</v>
      </c>
      <c r="J1655" s="10" t="s">
        <v>576</v>
      </c>
      <c r="K1655" s="10" t="s">
        <v>577</v>
      </c>
      <c r="L1655" s="10" t="s">
        <v>578</v>
      </c>
      <c r="M1655" s="10" t="s">
        <v>579</v>
      </c>
      <c r="Q1655" s="9" t="str">
        <f t="shared" si="76"/>
        <v xml:space="preserve">						{"89084","NR ADMIN PERS 0612 (NOSC CHARLOTTE NC)"},</v>
      </c>
      <c r="R1655" s="9" t="str">
        <f t="shared" si="77"/>
        <v>insert into FTS_rui_codes (suggest_text_1, suggest_text_2, source) values ("89084","NR ADMIN PERS 0612 (NOSC CHARLOTTE NC)","RESFOR N12 (07APR2021) and Re-Title List");</v>
      </c>
    </row>
    <row r="1656" spans="1:18" ht="32" x14ac:dyDescent="0.2">
      <c r="A1656" s="10" t="s">
        <v>94</v>
      </c>
      <c r="B1656" s="10" t="s">
        <v>434</v>
      </c>
      <c r="C1656" s="65">
        <v>89085</v>
      </c>
      <c r="D1656" s="10" t="s">
        <v>467</v>
      </c>
      <c r="E1656" s="59">
        <f t="shared" si="75"/>
        <v>89085</v>
      </c>
      <c r="F1656" s="10" t="s">
        <v>468</v>
      </c>
      <c r="G1656" s="59" t="e">
        <f>+VLOOKUP(C1656,'Unit Retitle List'!$A$2:$C$1045,3,FALSE)</f>
        <v>#N/A</v>
      </c>
      <c r="H1656" s="10" t="str">
        <f>+IFERROR(VLOOKUP(C1656,'Unit Retitle List'!$A$2:$C$1045,3,FALSE),F1656)</f>
        <v>NR ADMIN PERS 0809</v>
      </c>
      <c r="I1656" s="10" t="s">
        <v>438</v>
      </c>
      <c r="J1656" s="10" t="s">
        <v>439</v>
      </c>
      <c r="K1656" s="10" t="s">
        <v>440</v>
      </c>
      <c r="L1656" s="10" t="s">
        <v>445</v>
      </c>
      <c r="M1656" s="10" t="s">
        <v>442</v>
      </c>
      <c r="Q1656" s="9" t="str">
        <f t="shared" si="76"/>
        <v xml:space="preserve">						{"89085","NR ADMIN PERS 0809 (NOSC BESSEMER AL)"},</v>
      </c>
      <c r="R1656" s="9" t="str">
        <f t="shared" si="77"/>
        <v>insert into FTS_rui_codes (suggest_text_1, suggest_text_2, source) values ("89085","NR ADMIN PERS 0809 (NOSC BESSEMER AL)","RESFOR N12 (07APR2021) and Re-Title List");</v>
      </c>
    </row>
    <row r="1657" spans="1:18" ht="32" x14ac:dyDescent="0.2">
      <c r="A1657" s="10" t="s">
        <v>94</v>
      </c>
      <c r="B1657" s="10" t="s">
        <v>1469</v>
      </c>
      <c r="C1657" s="65">
        <v>89087</v>
      </c>
      <c r="D1657" s="10" t="s">
        <v>1486</v>
      </c>
      <c r="E1657" s="59">
        <f t="shared" si="75"/>
        <v>89087</v>
      </c>
      <c r="F1657" s="10" t="s">
        <v>1487</v>
      </c>
      <c r="G1657" s="59" t="e">
        <f>+VLOOKUP(C1657,'Unit Retitle List'!$A$2:$C$1045,3,FALSE)</f>
        <v>#N/A</v>
      </c>
      <c r="H1657" s="10" t="str">
        <f>+IFERROR(VLOOKUP(C1657,'Unit Retitle List'!$A$2:$C$1045,3,FALSE),F1657)</f>
        <v>NR ADMIN PERS 0827</v>
      </c>
      <c r="I1657" s="10" t="s">
        <v>1480</v>
      </c>
      <c r="J1657" s="10" t="s">
        <v>1474</v>
      </c>
      <c r="K1657" s="10" t="s">
        <v>539</v>
      </c>
      <c r="L1657" s="10" t="s">
        <v>1481</v>
      </c>
      <c r="M1657" s="10" t="s">
        <v>1476</v>
      </c>
      <c r="Q1657" s="9" t="str">
        <f t="shared" si="76"/>
        <v xml:space="preserve">						{"89087","NR ADMIN PERS 0827 (NOSC GREENVILLE SC)"},</v>
      </c>
      <c r="R1657" s="9" t="str">
        <f t="shared" si="77"/>
        <v>insert into FTS_rui_codes (suggest_text_1, suggest_text_2, source) values ("89087","NR ADMIN PERS 0827 (NOSC GREENVILLE SC)","RESFOR N12 (07APR2021) and Re-Title List");</v>
      </c>
    </row>
    <row r="1658" spans="1:18" ht="32" x14ac:dyDescent="0.2">
      <c r="A1658" s="10" t="s">
        <v>94</v>
      </c>
      <c r="B1658" s="7" t="s">
        <v>2730</v>
      </c>
      <c r="C1658" s="66">
        <v>89088</v>
      </c>
      <c r="D1658" s="7" t="s">
        <v>2751</v>
      </c>
      <c r="E1658" s="59">
        <f t="shared" si="75"/>
        <v>89088</v>
      </c>
      <c r="F1658" s="7" t="s">
        <v>2752</v>
      </c>
      <c r="G1658" s="59" t="str">
        <f>+VLOOKUP(C1658,'Unit Retitle List'!$A$2:$C$1045,3,FALSE)</f>
        <v>NR NATO AUX</v>
      </c>
      <c r="H1658" s="10" t="str">
        <f>+IFERROR(VLOOKUP(C1658,'Unit Retitle List'!$A$2:$C$1045,3,FALSE),F1658)</f>
        <v>NR NATO AUX</v>
      </c>
      <c r="I1658" s="7" t="s">
        <v>2734</v>
      </c>
      <c r="J1658" s="7" t="s">
        <v>2735</v>
      </c>
      <c r="K1658" s="7" t="s">
        <v>26</v>
      </c>
      <c r="L1658" s="7" t="s">
        <v>2736</v>
      </c>
      <c r="M1658" s="7" t="s">
        <v>2737</v>
      </c>
      <c r="Q1658" s="9" t="str">
        <f t="shared" si="76"/>
        <v xml:space="preserve">						{"89088","NR NATO AUX (NOSC NORFOLK VA)"},</v>
      </c>
      <c r="R1658" s="9" t="str">
        <f t="shared" si="77"/>
        <v>insert into FTS_rui_codes (suggest_text_1, suggest_text_2, source) values ("89088","NR NATO AUX (NOSC NORFOLK VA)","RESFOR N12 (07APR2021) and Re-Title List");</v>
      </c>
    </row>
    <row r="1659" spans="1:18" ht="32" x14ac:dyDescent="0.2">
      <c r="A1659" s="10" t="s">
        <v>94</v>
      </c>
      <c r="B1659" s="10" t="s">
        <v>761</v>
      </c>
      <c r="C1659" s="65">
        <v>89089</v>
      </c>
      <c r="D1659" s="10" t="s">
        <v>785</v>
      </c>
      <c r="E1659" s="59">
        <f t="shared" si="75"/>
        <v>89089</v>
      </c>
      <c r="F1659" s="10" t="s">
        <v>786</v>
      </c>
      <c r="G1659" s="59" t="e">
        <f>+VLOOKUP(C1659,'Unit Retitle List'!$A$2:$C$1045,3,FALSE)</f>
        <v>#N/A</v>
      </c>
      <c r="H1659" s="10" t="str">
        <f>+IFERROR(VLOOKUP(C1659,'Unit Retitle List'!$A$2:$C$1045,3,FALSE),F1659)</f>
        <v>NR ADMIN PERS 0813</v>
      </c>
      <c r="I1659" s="10" t="s">
        <v>765</v>
      </c>
      <c r="J1659" s="10" t="s">
        <v>766</v>
      </c>
      <c r="K1659" s="10" t="s">
        <v>539</v>
      </c>
      <c r="L1659" s="10" t="s">
        <v>772</v>
      </c>
      <c r="M1659" s="10" t="s">
        <v>768</v>
      </c>
      <c r="Q1659" s="9" t="str">
        <f t="shared" si="76"/>
        <v xml:space="preserve">						{"89089","NR ADMIN PERS 0813 (NOSC COLUMBIA SC)"},</v>
      </c>
      <c r="R1659" s="9" t="str">
        <f t="shared" si="77"/>
        <v>insert into FTS_rui_codes (suggest_text_1, suggest_text_2, source) values ("89089","NR ADMIN PERS 0813 (NOSC COLUMBIA SC)","RESFOR N12 (07APR2021) and Re-Title List");</v>
      </c>
    </row>
    <row r="1660" spans="1:18" ht="32" x14ac:dyDescent="0.2">
      <c r="A1660" s="10" t="s">
        <v>94</v>
      </c>
      <c r="B1660" s="10" t="s">
        <v>789</v>
      </c>
      <c r="C1660" s="65">
        <v>89090</v>
      </c>
      <c r="D1660" s="10" t="s">
        <v>808</v>
      </c>
      <c r="E1660" s="59">
        <f t="shared" si="75"/>
        <v>89090</v>
      </c>
      <c r="F1660" s="10" t="s">
        <v>809</v>
      </c>
      <c r="G1660" s="59" t="e">
        <f>+VLOOKUP(C1660,'Unit Retitle List'!$A$2:$C$1045,3,FALSE)</f>
        <v>#N/A</v>
      </c>
      <c r="H1660" s="10" t="str">
        <f>+IFERROR(VLOOKUP(C1660,'Unit Retitle List'!$A$2:$C$1045,3,FALSE),F1660)</f>
        <v>NR ADMIN PERS 0814</v>
      </c>
      <c r="I1660" s="10" t="s">
        <v>793</v>
      </c>
      <c r="J1660" s="10" t="s">
        <v>794</v>
      </c>
      <c r="K1660" s="10" t="s">
        <v>147</v>
      </c>
      <c r="L1660" s="10" t="s">
        <v>795</v>
      </c>
      <c r="M1660" s="10" t="s">
        <v>796</v>
      </c>
      <c r="Q1660" s="9" t="str">
        <f t="shared" si="76"/>
        <v xml:space="preserve">						{"89090","NR ADMIN PERS 0814 (NOSC COLUMBUS GA)"},</v>
      </c>
      <c r="R1660" s="9" t="str">
        <f t="shared" si="77"/>
        <v>insert into FTS_rui_codes (suggest_text_1, suggest_text_2, source) values ("89090","NR ADMIN PERS 0814 (NOSC COLUMBUS GA)","RESFOR N12 (07APR2021) and Re-Title List");</v>
      </c>
    </row>
    <row r="1661" spans="1:18" ht="32" x14ac:dyDescent="0.2">
      <c r="A1661" s="10" t="s">
        <v>94</v>
      </c>
      <c r="B1661" s="7" t="s">
        <v>1041</v>
      </c>
      <c r="C1661" s="66">
        <v>89091</v>
      </c>
      <c r="D1661" s="7" t="s">
        <v>1042</v>
      </c>
      <c r="E1661" s="59">
        <f t="shared" si="75"/>
        <v>89091</v>
      </c>
      <c r="F1661" s="7" t="s">
        <v>1043</v>
      </c>
      <c r="G1661" s="59" t="e">
        <f>+VLOOKUP(C1661,'Unit Retitle List'!$A$2:$C$1045,3,FALSE)</f>
        <v>#N/A</v>
      </c>
      <c r="H1661" s="10" t="str">
        <f>+IFERROR(VLOOKUP(C1661,'Unit Retitle List'!$A$2:$C$1045,3,FALSE),F1661)</f>
        <v>NR ADMIN PERS 0638</v>
      </c>
      <c r="I1661" s="7" t="s">
        <v>1044</v>
      </c>
      <c r="J1661" s="7" t="s">
        <v>1045</v>
      </c>
      <c r="K1661" s="7" t="s">
        <v>275</v>
      </c>
      <c r="L1661" s="7" t="s">
        <v>1046</v>
      </c>
      <c r="M1661" s="7" t="s">
        <v>1047</v>
      </c>
      <c r="Q1661" s="9" t="str">
        <f t="shared" si="76"/>
        <v xml:space="preserve">						{"89091","NR ADMIN PERS 0638 (NOSC EBENSBURG PA)"},</v>
      </c>
      <c r="R1661" s="9" t="str">
        <f t="shared" si="77"/>
        <v>insert into FTS_rui_codes (suggest_text_1, suggest_text_2, source) values ("89091","NR ADMIN PERS 0638 (NOSC EBENSBURG PA)","RESFOR N12 (07APR2021) and Re-Title List");</v>
      </c>
    </row>
    <row r="1662" spans="1:18" ht="32" x14ac:dyDescent="0.2">
      <c r="A1662" s="10" t="s">
        <v>291</v>
      </c>
      <c r="B1662" s="10" t="s">
        <v>4159</v>
      </c>
      <c r="C1662" s="65">
        <v>89092</v>
      </c>
      <c r="D1662" s="10" t="s">
        <v>4182</v>
      </c>
      <c r="E1662" s="59">
        <f t="shared" si="75"/>
        <v>89092</v>
      </c>
      <c r="F1662" s="10" t="s">
        <v>4183</v>
      </c>
      <c r="G1662" s="59" t="e">
        <f>+VLOOKUP(C1662,'Unit Retitle List'!$A$2:$C$1045,3,FALSE)</f>
        <v>#N/A</v>
      </c>
      <c r="H1662" s="10" t="str">
        <f>+IFERROR(VLOOKUP(C1662,'Unit Retitle List'!$A$2:$C$1045,3,FALSE),F1662)</f>
        <v>NR SURGEMAIN TALLAHASSEE</v>
      </c>
      <c r="I1662" s="10" t="s">
        <v>4163</v>
      </c>
      <c r="J1662" s="10" t="s">
        <v>4164</v>
      </c>
      <c r="K1662" s="10" t="s">
        <v>54</v>
      </c>
      <c r="L1662" s="10" t="s">
        <v>4174</v>
      </c>
      <c r="M1662" s="10" t="s">
        <v>4166</v>
      </c>
      <c r="Q1662" s="9" t="str">
        <f t="shared" si="76"/>
        <v xml:space="preserve">						{"89092","NR SURGEMAIN TALLAHASSEE (NOSC TALLAHASSEE FL)"},</v>
      </c>
      <c r="R1662" s="9" t="str">
        <f t="shared" si="77"/>
        <v>insert into FTS_rui_codes (suggest_text_1, suggest_text_2, source) values ("89092","NR SURGEMAIN TALLAHASSEE (NOSC TALLAHASSEE FL)","RESFOR N12 (07APR2021) and Re-Title List");</v>
      </c>
    </row>
    <row r="1663" spans="1:18" ht="32" x14ac:dyDescent="0.2">
      <c r="A1663" s="10" t="s">
        <v>291</v>
      </c>
      <c r="B1663" s="10" t="s">
        <v>1441</v>
      </c>
      <c r="C1663" s="65">
        <v>89093</v>
      </c>
      <c r="D1663" s="10" t="s">
        <v>1448</v>
      </c>
      <c r="E1663" s="59">
        <f t="shared" si="75"/>
        <v>89093</v>
      </c>
      <c r="F1663" s="10" t="s">
        <v>1449</v>
      </c>
      <c r="G1663" s="59" t="e">
        <f>+VLOOKUP(C1663,'Unit Retitle List'!$A$2:$C$1045,3,FALSE)</f>
        <v>#N/A</v>
      </c>
      <c r="H1663" s="10" t="str">
        <f>+IFERROR(VLOOKUP(C1663,'Unit Retitle List'!$A$2:$C$1045,3,FALSE),F1663)</f>
        <v>NR ADMIN PERS 0624</v>
      </c>
      <c r="I1663" s="10" t="s">
        <v>1444</v>
      </c>
      <c r="J1663" s="10" t="s">
        <v>1445</v>
      </c>
      <c r="K1663" s="10" t="s">
        <v>577</v>
      </c>
      <c r="L1663" s="10" t="s">
        <v>1446</v>
      </c>
      <c r="M1663" s="10" t="s">
        <v>1447</v>
      </c>
      <c r="Q1663" s="9" t="str">
        <f t="shared" si="76"/>
        <v xml:space="preserve">						{"89093","NR ADMIN PERS 0624 (NOSC GREENSBORO NC)"},</v>
      </c>
      <c r="R1663" s="9" t="str">
        <f t="shared" si="77"/>
        <v>insert into FTS_rui_codes (suggest_text_1, suggest_text_2, source) values ("89093","NR ADMIN PERS 0624 (NOSC GREENSBORO NC)","RESFOR N12 (07APR2021) and Re-Title List");</v>
      </c>
    </row>
    <row r="1664" spans="1:18" ht="32" x14ac:dyDescent="0.2">
      <c r="A1664" s="10" t="s">
        <v>291</v>
      </c>
      <c r="B1664" s="10" t="s">
        <v>3423</v>
      </c>
      <c r="C1664" s="65">
        <v>89095</v>
      </c>
      <c r="D1664" s="10" t="s">
        <v>3436</v>
      </c>
      <c r="E1664" s="59">
        <f t="shared" si="75"/>
        <v>89095</v>
      </c>
      <c r="F1664" s="10" t="s">
        <v>3437</v>
      </c>
      <c r="G1664" s="59" t="e">
        <f>+VLOOKUP(C1664,'Unit Retitle List'!$A$2:$C$1045,3,FALSE)</f>
        <v>#N/A</v>
      </c>
      <c r="H1664" s="10" t="str">
        <f>+IFERROR(VLOOKUP(C1664,'Unit Retitle List'!$A$2:$C$1045,3,FALSE),F1664)</f>
        <v>NR ADMIN PERS 0659</v>
      </c>
      <c r="I1664" s="10" t="s">
        <v>3426</v>
      </c>
      <c r="J1664" s="10" t="s">
        <v>3427</v>
      </c>
      <c r="K1664" s="10" t="s">
        <v>577</v>
      </c>
      <c r="L1664" s="10" t="s">
        <v>3428</v>
      </c>
      <c r="M1664" s="10" t="s">
        <v>3429</v>
      </c>
      <c r="Q1664" s="9" t="str">
        <f t="shared" si="76"/>
        <v xml:space="preserve">						{"89095","NR ADMIN PERS 0659 (NOSC RALEIGH NC)"},</v>
      </c>
      <c r="R1664" s="9" t="str">
        <f t="shared" si="77"/>
        <v>insert into FTS_rui_codes (suggest_text_1, suggest_text_2, source) values ("89095","NR ADMIN PERS 0659 (NOSC RALEIGH NC)","RESFOR N12 (07APR2021) and Re-Title List");</v>
      </c>
    </row>
    <row r="1665" spans="1:18" ht="32" x14ac:dyDescent="0.2">
      <c r="A1665" s="10" t="s">
        <v>291</v>
      </c>
      <c r="B1665" s="10" t="s">
        <v>3195</v>
      </c>
      <c r="C1665" s="65">
        <v>89096</v>
      </c>
      <c r="D1665" s="10" t="s">
        <v>3206</v>
      </c>
      <c r="E1665" s="59">
        <f t="shared" si="75"/>
        <v>89096</v>
      </c>
      <c r="F1665" s="10" t="s">
        <v>3207</v>
      </c>
      <c r="G1665" s="59" t="e">
        <f>+VLOOKUP(C1665,'Unit Retitle List'!$A$2:$C$1045,3,FALSE)</f>
        <v>#N/A</v>
      </c>
      <c r="H1665" s="10" t="str">
        <f>+IFERROR(VLOOKUP(C1665,'Unit Retitle List'!$A$2:$C$1045,3,FALSE),F1665)</f>
        <v>NR C3F JFMCC DET PHOENIX</v>
      </c>
      <c r="I1665" s="10" t="s">
        <v>3208</v>
      </c>
      <c r="J1665" s="10" t="s">
        <v>3204</v>
      </c>
      <c r="K1665" s="10" t="s">
        <v>3199</v>
      </c>
      <c r="L1665" s="10" t="s">
        <v>3209</v>
      </c>
      <c r="M1665" s="22" t="s">
        <v>3201</v>
      </c>
      <c r="O1665" s="17"/>
      <c r="P1665" s="13"/>
      <c r="Q1665" s="9" t="str">
        <f t="shared" si="76"/>
        <v xml:space="preserve">						{"89096","NR C3F JFMCC DET PHOENIX (NOSC PHOENIX AZ)"},</v>
      </c>
      <c r="R1665" s="9" t="str">
        <f t="shared" si="77"/>
        <v>insert into FTS_rui_codes (suggest_text_1, suggest_text_2, source) values ("89096","NR C3F JFMCC DET PHOENIX (NOSC PHOENIX AZ)","RESFOR N12 (07APR2021) and Re-Title List");</v>
      </c>
    </row>
    <row r="1666" spans="1:18" ht="32" x14ac:dyDescent="0.2">
      <c r="A1666" s="10" t="s">
        <v>291</v>
      </c>
      <c r="B1666" s="10" t="s">
        <v>2652</v>
      </c>
      <c r="C1666" s="65">
        <v>89097</v>
      </c>
      <c r="D1666" s="10" t="s">
        <v>2665</v>
      </c>
      <c r="E1666" s="59">
        <f t="shared" si="75"/>
        <v>89097</v>
      </c>
      <c r="F1666" s="10" t="s">
        <v>2666</v>
      </c>
      <c r="G1666" s="59" t="e">
        <f>+VLOOKUP(C1666,'Unit Retitle List'!$A$2:$C$1045,3,FALSE)</f>
        <v>#N/A</v>
      </c>
      <c r="H1666" s="10" t="str">
        <f>+IFERROR(VLOOKUP(C1666,'Unit Retitle List'!$A$2:$C$1045,3,FALSE),F1666)</f>
        <v>NR NAVSEA DIVE NEWPORT</v>
      </c>
      <c r="I1666" s="10" t="s">
        <v>2655</v>
      </c>
      <c r="J1666" s="10" t="s">
        <v>2656</v>
      </c>
      <c r="K1666" s="10" t="s">
        <v>2657</v>
      </c>
      <c r="L1666" s="10" t="s">
        <v>2658</v>
      </c>
      <c r="M1666" s="10" t="s">
        <v>2659</v>
      </c>
      <c r="Q1666" s="9" t="str">
        <f t="shared" si="76"/>
        <v xml:space="preserve">						{"89097","NR NAVSEA DIVE NEWPORT (NOSC NEWPORT RI)"},</v>
      </c>
      <c r="R1666" s="9" t="str">
        <f t="shared" si="77"/>
        <v>insert into FTS_rui_codes (suggest_text_1, suggest_text_2, source) values ("89097","NR NAVSEA DIVE NEWPORT (NOSC NEWPORT RI)","RESFOR N12 (07APR2021) and Re-Title List");</v>
      </c>
    </row>
    <row r="1667" spans="1:18" ht="32" x14ac:dyDescent="0.2">
      <c r="A1667" s="10" t="s">
        <v>291</v>
      </c>
      <c r="B1667" s="7" t="s">
        <v>1582</v>
      </c>
      <c r="C1667" s="66">
        <v>89098</v>
      </c>
      <c r="D1667" s="7" t="s">
        <v>1600</v>
      </c>
      <c r="E1667" s="59">
        <f t="shared" ref="E1667:E1730" si="78">+IF(LEN(C1667)&lt;=4,_xlfn.CONCAT("0",C1667),C1667)</f>
        <v>89098</v>
      </c>
      <c r="F1667" s="7" t="s">
        <v>1601</v>
      </c>
      <c r="G1667" s="59" t="e">
        <f>+VLOOKUP(C1667,'Unit Retitle List'!$A$2:$C$1045,3,FALSE)</f>
        <v>#N/A</v>
      </c>
      <c r="H1667" s="10" t="str">
        <f>+IFERROR(VLOOKUP(C1667,'Unit Retitle List'!$A$2:$C$1045,3,FALSE),F1667)</f>
        <v>NR ADMIN PERS 0632</v>
      </c>
      <c r="I1667" s="7" t="s">
        <v>1594</v>
      </c>
      <c r="J1667" s="7" t="s">
        <v>1585</v>
      </c>
      <c r="K1667" s="7" t="s">
        <v>275</v>
      </c>
      <c r="L1667" s="7" t="s">
        <v>1595</v>
      </c>
      <c r="M1667" s="7" t="s">
        <v>1587</v>
      </c>
      <c r="Q1667" s="9" t="str">
        <f t="shared" ref="Q1667:Q1730" si="79">+_xlfn.CONCAT("						{""",E1667,""",""",H1667," (",B1667,")""},")</f>
        <v xml:space="preserve">						{"89098","NR ADMIN PERS 0632 (NOSC HARRISBURG PA)"},</v>
      </c>
      <c r="R1667" s="9" t="str">
        <f t="shared" ref="R1667:R1730" si="80">+_xlfn.CONCAT("insert into FTS_rui_codes (suggest_text_1, suggest_text_2, source) values (""",E1667,""",""",H1667," (",B1667,")"",""RESFOR N12 (07APR2021) and Re-Title List"");")</f>
        <v>insert into FTS_rui_codes (suggest_text_1, suggest_text_2, source) values ("89098","NR ADMIN PERS 0632 (NOSC HARRISBURG PA)","RESFOR N12 (07APR2021) and Re-Title List");</v>
      </c>
    </row>
    <row r="1668" spans="1:18" ht="32" x14ac:dyDescent="0.2">
      <c r="A1668" s="7" t="s">
        <v>291</v>
      </c>
      <c r="B1668" s="7" t="s">
        <v>2159</v>
      </c>
      <c r="C1668" s="66">
        <v>89099</v>
      </c>
      <c r="D1668" s="7" t="s">
        <v>2173</v>
      </c>
      <c r="E1668" s="59">
        <f t="shared" si="78"/>
        <v>89099</v>
      </c>
      <c r="F1668" s="7" t="s">
        <v>2174</v>
      </c>
      <c r="G1668" s="59" t="e">
        <f>+VLOOKUP(C1668,'Unit Retitle List'!$A$2:$C$1045,3,FALSE)</f>
        <v>#N/A</v>
      </c>
      <c r="H1668" s="10" t="str">
        <f>+IFERROR(VLOOKUP(C1668,'Unit Retitle List'!$A$2:$C$1045,3,FALSE),F1668)</f>
        <v>NR ADMIN PERS 1321</v>
      </c>
      <c r="I1668" s="7" t="s">
        <v>2163</v>
      </c>
      <c r="J1668" s="7" t="s">
        <v>2164</v>
      </c>
      <c r="K1668" s="7" t="s">
        <v>2165</v>
      </c>
      <c r="L1668" s="7" t="s">
        <v>2170</v>
      </c>
      <c r="M1668" s="7" t="s">
        <v>2167</v>
      </c>
      <c r="Q1668" s="9" t="str">
        <f t="shared" si="79"/>
        <v xml:space="preserve">						{"89099","NR ADMIN PERS 1321 (NOSC LOUISVILLE KY)"},</v>
      </c>
      <c r="R1668" s="9" t="str">
        <f t="shared" si="80"/>
        <v>insert into FTS_rui_codes (suggest_text_1, suggest_text_2, source) values ("89099","NR ADMIN PERS 1321 (NOSC LOUISVILLE KY)","RESFOR N12 (07APR2021) and Re-Title List");</v>
      </c>
    </row>
    <row r="1669" spans="1:18" ht="32" x14ac:dyDescent="0.2">
      <c r="A1669" s="10" t="s">
        <v>291</v>
      </c>
      <c r="B1669" s="10" t="s">
        <v>610</v>
      </c>
      <c r="C1669" s="65">
        <v>89101</v>
      </c>
      <c r="D1669" s="10" t="s">
        <v>632</v>
      </c>
      <c r="E1669" s="59">
        <f t="shared" si="78"/>
        <v>89101</v>
      </c>
      <c r="F1669" s="10" t="s">
        <v>633</v>
      </c>
      <c r="G1669" s="59" t="e">
        <f>+VLOOKUP(C1669,'Unit Retitle List'!$A$2:$C$1045,3,FALSE)</f>
        <v>#N/A</v>
      </c>
      <c r="H1669" s="10" t="str">
        <f>+IFERROR(VLOOKUP(C1669,'Unit Retitle List'!$A$2:$C$1045,3,FALSE),F1669)</f>
        <v>NR ADMIN PERS 1305</v>
      </c>
      <c r="I1669" s="10" t="s">
        <v>614</v>
      </c>
      <c r="J1669" s="10" t="s">
        <v>615</v>
      </c>
      <c r="K1669" s="10" t="s">
        <v>616</v>
      </c>
      <c r="L1669" s="10" t="s">
        <v>620</v>
      </c>
      <c r="M1669" s="10" t="s">
        <v>618</v>
      </c>
      <c r="Q1669" s="9" t="str">
        <f t="shared" si="79"/>
        <v xml:space="preserve">						{"89101","NR ADMIN PERS 1305 (NOSC CHATTANOOGA TN)"},</v>
      </c>
      <c r="R1669" s="9" t="str">
        <f t="shared" si="80"/>
        <v>insert into FTS_rui_codes (suggest_text_1, suggest_text_2, source) values ("89101","NR ADMIN PERS 1305 (NOSC CHATTANOOGA TN)","RESFOR N12 (07APR2021) and Re-Title List");</v>
      </c>
    </row>
    <row r="1670" spans="1:18" ht="32" x14ac:dyDescent="0.2">
      <c r="A1670" s="10" t="s">
        <v>291</v>
      </c>
      <c r="B1670" s="10" t="s">
        <v>3532</v>
      </c>
      <c r="C1670" s="65">
        <v>89104</v>
      </c>
      <c r="D1670" s="10" t="s">
        <v>3533</v>
      </c>
      <c r="E1670" s="59">
        <f t="shared" si="78"/>
        <v>89104</v>
      </c>
      <c r="F1670" s="10" t="s">
        <v>3534</v>
      </c>
      <c r="G1670" s="59" t="e">
        <f>+VLOOKUP(C1670,'Unit Retitle List'!$A$2:$C$1045,3,FALSE)</f>
        <v>#N/A</v>
      </c>
      <c r="H1670" s="10" t="str">
        <f>+IFERROR(VLOOKUP(C1670,'Unit Retitle List'!$A$2:$C$1045,3,FALSE),F1670)</f>
        <v>NR ADMIN PERS 0646</v>
      </c>
      <c r="I1670" s="10" t="s">
        <v>3535</v>
      </c>
      <c r="J1670" s="10" t="s">
        <v>3536</v>
      </c>
      <c r="K1670" s="10" t="s">
        <v>26</v>
      </c>
      <c r="L1670" s="10" t="s">
        <v>3537</v>
      </c>
      <c r="M1670" s="10" t="s">
        <v>3538</v>
      </c>
      <c r="Q1670" s="9" t="str">
        <f t="shared" si="79"/>
        <v xml:space="preserve">						{"89104","NR ADMIN PERS 0646 (NOSC ROANOKE VA)"},</v>
      </c>
      <c r="R1670" s="9" t="str">
        <f t="shared" si="80"/>
        <v>insert into FTS_rui_codes (suggest_text_1, suggest_text_2, source) values ("89104","NR ADMIN PERS 0646 (NOSC ROANOKE VA)","RESFOR N12 (07APR2021) and Re-Title List");</v>
      </c>
    </row>
    <row r="1671" spans="1:18" ht="32" x14ac:dyDescent="0.2">
      <c r="A1671" s="10" t="s">
        <v>291</v>
      </c>
      <c r="B1671" s="7" t="s">
        <v>1118</v>
      </c>
      <c r="C1671" s="66">
        <v>89106</v>
      </c>
      <c r="D1671" s="7" t="s">
        <v>1119</v>
      </c>
      <c r="E1671" s="59">
        <f t="shared" si="78"/>
        <v>89106</v>
      </c>
      <c r="F1671" s="7" t="s">
        <v>1120</v>
      </c>
      <c r="G1671" s="59" t="e">
        <f>+VLOOKUP(C1671,'Unit Retitle List'!$A$2:$C$1045,3,FALSE)</f>
        <v>#N/A</v>
      </c>
      <c r="H1671" s="10" t="str">
        <f>+IFERROR(VLOOKUP(C1671,'Unit Retitle List'!$A$2:$C$1045,3,FALSE),F1671)</f>
        <v>NR ADMIN PERS 0625</v>
      </c>
      <c r="I1671" s="7" t="s">
        <v>1121</v>
      </c>
      <c r="J1671" s="7" t="s">
        <v>1122</v>
      </c>
      <c r="K1671" s="7" t="s">
        <v>275</v>
      </c>
      <c r="L1671" s="7" t="s">
        <v>1123</v>
      </c>
      <c r="M1671" s="7" t="s">
        <v>1124</v>
      </c>
      <c r="Q1671" s="9" t="str">
        <f t="shared" si="79"/>
        <v xml:space="preserve">						{"89106","NR ADMIN PERS 0625 (NOSC ERIE PA)"},</v>
      </c>
      <c r="R1671" s="9" t="str">
        <f t="shared" si="80"/>
        <v>insert into FTS_rui_codes (suggest_text_1, suggest_text_2, source) values ("89106","NR ADMIN PERS 0625 (NOSC ERIE PA)","RESFOR N12 (07APR2021) and Re-Title List");</v>
      </c>
    </row>
    <row r="1672" spans="1:18" ht="32" x14ac:dyDescent="0.2">
      <c r="A1672" s="10" t="s">
        <v>291</v>
      </c>
      <c r="B1672" s="10" t="s">
        <v>2591</v>
      </c>
      <c r="C1672" s="65">
        <v>89109</v>
      </c>
      <c r="D1672" s="10" t="s">
        <v>2592</v>
      </c>
      <c r="E1672" s="59">
        <f t="shared" si="78"/>
        <v>89109</v>
      </c>
      <c r="F1672" s="10" t="s">
        <v>2593</v>
      </c>
      <c r="G1672" s="59" t="e">
        <f>+VLOOKUP(C1672,'Unit Retitle List'!$A$2:$C$1045,3,FALSE)</f>
        <v>#N/A</v>
      </c>
      <c r="H1672" s="10" t="str">
        <f>+IFERROR(VLOOKUP(C1672,'Unit Retitle List'!$A$2:$C$1045,3,FALSE),F1672)</f>
        <v>NR ADMIN PERS 0633</v>
      </c>
      <c r="I1672" s="10" t="s">
        <v>2594</v>
      </c>
      <c r="J1672" s="10" t="s">
        <v>2595</v>
      </c>
      <c r="K1672" s="10" t="s">
        <v>514</v>
      </c>
      <c r="L1672" s="10" t="s">
        <v>2596</v>
      </c>
      <c r="M1672" s="10" t="s">
        <v>2597</v>
      </c>
      <c r="Q1672" s="9" t="str">
        <f t="shared" si="79"/>
        <v xml:space="preserve">						{"89109","NR ADMIN PERS 0633 (NOSC NEW YORK NY)"},</v>
      </c>
      <c r="R1672" s="9" t="str">
        <f t="shared" si="80"/>
        <v>insert into FTS_rui_codes (suggest_text_1, suggest_text_2, source) values ("89109","NR ADMIN PERS 0633 (NOSC NEW YORK NY)","RESFOR N12 (07APR2021) and Re-Title List");</v>
      </c>
    </row>
    <row r="1673" spans="1:18" ht="32" x14ac:dyDescent="0.2">
      <c r="A1673" s="10" t="s">
        <v>291</v>
      </c>
      <c r="B1673" s="10" t="s">
        <v>4184</v>
      </c>
      <c r="C1673" s="65">
        <v>89110</v>
      </c>
      <c r="D1673" s="10" t="s">
        <v>4236</v>
      </c>
      <c r="E1673" s="59">
        <f t="shared" si="78"/>
        <v>89110</v>
      </c>
      <c r="F1673" s="10" t="s">
        <v>4237</v>
      </c>
      <c r="G1673" s="59" t="e">
        <f>+VLOOKUP(C1673,'Unit Retitle List'!$A$2:$C$1045,3,FALSE)</f>
        <v>#N/A</v>
      </c>
      <c r="H1673" s="10" t="str">
        <f>+IFERROR(VLOOKUP(C1673,'Unit Retitle List'!$A$2:$C$1045,3,FALSE),F1673)</f>
        <v>NR ADMIN PERS 0870</v>
      </c>
      <c r="I1673" s="10" t="s">
        <v>4188</v>
      </c>
      <c r="J1673" s="10" t="s">
        <v>4189</v>
      </c>
      <c r="K1673" s="10" t="s">
        <v>54</v>
      </c>
      <c r="L1673" s="10" t="s">
        <v>4193</v>
      </c>
      <c r="M1673" s="10" t="s">
        <v>4191</v>
      </c>
      <c r="Q1673" s="9" t="str">
        <f t="shared" si="79"/>
        <v xml:space="preserve">						{"89110","NR ADMIN PERS 0870 (NOSC TAMPA FL)"},</v>
      </c>
      <c r="R1673" s="9" t="str">
        <f t="shared" si="80"/>
        <v>insert into FTS_rui_codes (suggest_text_1, suggest_text_2, source) values ("89110","NR ADMIN PERS 0870 (NOSC TAMPA FL)","RESFOR N12 (07APR2021) and Re-Title List");</v>
      </c>
    </row>
    <row r="1674" spans="1:18" ht="32" x14ac:dyDescent="0.2">
      <c r="A1674" s="10" t="s">
        <v>291</v>
      </c>
      <c r="B1674" s="10" t="s">
        <v>3286</v>
      </c>
      <c r="C1674" s="65">
        <v>89112</v>
      </c>
      <c r="D1674" s="10" t="s">
        <v>3287</v>
      </c>
      <c r="E1674" s="59">
        <f t="shared" si="78"/>
        <v>89112</v>
      </c>
      <c r="F1674" s="10" t="s">
        <v>3288</v>
      </c>
      <c r="G1674" s="59" t="e">
        <f>+VLOOKUP(C1674,'Unit Retitle List'!$A$2:$C$1045,3,FALSE)</f>
        <v>#N/A</v>
      </c>
      <c r="H1674" s="10" t="str">
        <f>+IFERROR(VLOOKUP(C1674,'Unit Retitle List'!$A$2:$C$1045,3,FALSE),F1674)</f>
        <v>NR ADMIN PERS 0647</v>
      </c>
      <c r="I1674" s="10" t="s">
        <v>3289</v>
      </c>
      <c r="J1674" s="10" t="s">
        <v>3290</v>
      </c>
      <c r="K1674" s="10" t="s">
        <v>2504</v>
      </c>
      <c r="L1674" s="10" t="s">
        <v>3291</v>
      </c>
      <c r="M1674" s="10" t="s">
        <v>3292</v>
      </c>
      <c r="Q1674" s="9" t="str">
        <f t="shared" si="79"/>
        <v xml:space="preserve">						{"89112","NR ADMIN PERS 0647 (NOSC PLAINVILLE CT)"},</v>
      </c>
      <c r="R1674" s="9" t="str">
        <f t="shared" si="80"/>
        <v>insert into FTS_rui_codes (suggest_text_1, suggest_text_2, source) values ("89112","NR ADMIN PERS 0647 (NOSC PLAINVILLE CT)","RESFOR N12 (07APR2021) and Re-Title List");</v>
      </c>
    </row>
    <row r="1675" spans="1:18" ht="32" x14ac:dyDescent="0.2">
      <c r="A1675" s="10" t="s">
        <v>291</v>
      </c>
      <c r="B1675" s="10" t="s">
        <v>2652</v>
      </c>
      <c r="C1675" s="65">
        <v>89113</v>
      </c>
      <c r="D1675" s="10" t="s">
        <v>2653</v>
      </c>
      <c r="E1675" s="59">
        <f t="shared" si="78"/>
        <v>89113</v>
      </c>
      <c r="F1675" s="10" t="s">
        <v>2654</v>
      </c>
      <c r="G1675" s="59" t="e">
        <f>+VLOOKUP(C1675,'Unit Retitle List'!$A$2:$C$1045,3,FALSE)</f>
        <v>#N/A</v>
      </c>
      <c r="H1675" s="10" t="str">
        <f>+IFERROR(VLOOKUP(C1675,'Unit Retitle List'!$A$2:$C$1045,3,FALSE),F1675)</f>
        <v>NR ADMIN PERS 0643</v>
      </c>
      <c r="I1675" s="10" t="s">
        <v>2655</v>
      </c>
      <c r="J1675" s="10" t="s">
        <v>2656</v>
      </c>
      <c r="K1675" s="10" t="s">
        <v>2657</v>
      </c>
      <c r="L1675" s="10" t="s">
        <v>2658</v>
      </c>
      <c r="M1675" s="10" t="s">
        <v>2659</v>
      </c>
      <c r="Q1675" s="9" t="str">
        <f t="shared" si="79"/>
        <v xml:space="preserve">						{"89113","NR ADMIN PERS 0643 (NOSC NEWPORT RI)"},</v>
      </c>
      <c r="R1675" s="9" t="str">
        <f t="shared" si="80"/>
        <v>insert into FTS_rui_codes (suggest_text_1, suggest_text_2, source) values ("89113","NR ADMIN PERS 0643 (NOSC NEWPORT RI)","RESFOR N12 (07APR2021) and Re-Title List");</v>
      </c>
    </row>
    <row r="1676" spans="1:18" ht="32" x14ac:dyDescent="0.2">
      <c r="A1676" s="10" t="s">
        <v>291</v>
      </c>
      <c r="B1676" s="10" t="s">
        <v>237</v>
      </c>
      <c r="C1676" s="65">
        <v>89116</v>
      </c>
      <c r="D1676" s="10" t="s">
        <v>268</v>
      </c>
      <c r="E1676" s="59">
        <f t="shared" si="78"/>
        <v>89116</v>
      </c>
      <c r="F1676" s="10" t="s">
        <v>269</v>
      </c>
      <c r="G1676" s="59" t="e">
        <f>+VLOOKUP(C1676,'Unit Retitle List'!$A$2:$C$1045,3,FALSE)</f>
        <v>#N/A</v>
      </c>
      <c r="H1676" s="10" t="str">
        <f>+IFERROR(VLOOKUP(C1676,'Unit Retitle List'!$A$2:$C$1045,3,FALSE),F1676)</f>
        <v>NR ADMIN PERS 0807</v>
      </c>
      <c r="I1676" s="10" t="s">
        <v>240</v>
      </c>
      <c r="J1676" s="10" t="s">
        <v>241</v>
      </c>
      <c r="K1676" s="10" t="s">
        <v>18</v>
      </c>
      <c r="L1676" s="10" t="s">
        <v>267</v>
      </c>
      <c r="M1676" s="10" t="s">
        <v>243</v>
      </c>
      <c r="Q1676" s="9" t="str">
        <f t="shared" si="79"/>
        <v xml:space="preserve">						{"89116","NR ADMIN PERS 0807 (NOSC AUSTIN TX)"},</v>
      </c>
      <c r="R1676" s="9" t="str">
        <f t="shared" si="80"/>
        <v>insert into FTS_rui_codes (suggest_text_1, suggest_text_2, source) values ("89116","NR ADMIN PERS 0807 (NOSC AUSTIN TX)","RESFOR N12 (07APR2021) and Re-Title List");</v>
      </c>
    </row>
    <row r="1677" spans="1:18" ht="32" x14ac:dyDescent="0.2">
      <c r="A1677" s="10" t="s">
        <v>291</v>
      </c>
      <c r="B1677" s="10" t="s">
        <v>2450</v>
      </c>
      <c r="C1677" s="65">
        <v>89119</v>
      </c>
      <c r="D1677" s="10" t="s">
        <v>2468</v>
      </c>
      <c r="E1677" s="59">
        <f t="shared" si="78"/>
        <v>89119</v>
      </c>
      <c r="F1677" s="10" t="s">
        <v>2469</v>
      </c>
      <c r="G1677" s="59" t="e">
        <f>+VLOOKUP(C1677,'Unit Retitle List'!$A$2:$C$1045,3,FALSE)</f>
        <v>#N/A</v>
      </c>
      <c r="H1677" s="10" t="str">
        <f>+IFERROR(VLOOKUP(C1677,'Unit Retitle List'!$A$2:$C$1045,3,FALSE),F1677)</f>
        <v>NR ADMIN PERS 1353</v>
      </c>
      <c r="I1677" s="10" t="s">
        <v>2470</v>
      </c>
      <c r="J1677" s="10" t="s">
        <v>2471</v>
      </c>
      <c r="K1677" s="10" t="s">
        <v>616</v>
      </c>
      <c r="L1677" s="10" t="s">
        <v>2472</v>
      </c>
      <c r="M1677" s="10" t="s">
        <v>2457</v>
      </c>
      <c r="Q1677" s="9" t="str">
        <f t="shared" si="79"/>
        <v xml:space="preserve">						{"89119","NR ADMIN PERS 1353 (NOSC NASHVILLE TN)"},</v>
      </c>
      <c r="R1677" s="9" t="str">
        <f t="shared" si="80"/>
        <v>insert into FTS_rui_codes (suggest_text_1, suggest_text_2, source) values ("89119","NR ADMIN PERS 1353 (NOSC NASHVILLE TN)","RESFOR N12 (07APR2021) and Re-Title List");</v>
      </c>
    </row>
    <row r="1678" spans="1:18" ht="32" x14ac:dyDescent="0.2">
      <c r="A1678" s="10" t="s">
        <v>291</v>
      </c>
      <c r="B1678" s="10" t="s">
        <v>4324</v>
      </c>
      <c r="C1678" s="65">
        <v>89122</v>
      </c>
      <c r="D1678" s="10" t="s">
        <v>4383</v>
      </c>
      <c r="E1678" s="59">
        <f t="shared" si="78"/>
        <v>89122</v>
      </c>
      <c r="F1678" s="10" t="s">
        <v>4383</v>
      </c>
      <c r="G1678" s="59" t="str">
        <f>+VLOOKUP(C1678,'Unit Retitle List'!$A$2:$C$1045,3,FALSE)</f>
        <v>NR NAWCWD FTAU MGU</v>
      </c>
      <c r="H1678" s="10" t="str">
        <f>+IFERROR(VLOOKUP(C1678,'Unit Retitle List'!$A$2:$C$1045,3,FALSE),F1678)</f>
        <v>NR NAWCWD FTAU MGU</v>
      </c>
      <c r="I1678" s="10" t="s">
        <v>4327</v>
      </c>
      <c r="J1678" s="10" t="s">
        <v>4328</v>
      </c>
      <c r="K1678" s="10" t="s">
        <v>48</v>
      </c>
      <c r="L1678" s="10" t="s">
        <v>4329</v>
      </c>
      <c r="M1678" s="22" t="s">
        <v>4330</v>
      </c>
      <c r="P1678" s="13"/>
      <c r="Q1678" s="9" t="str">
        <f t="shared" si="79"/>
        <v xml:space="preserve">						{"89122","NR NAWCWD FTAU MGU (NOSC VENTURA COUNTY CA)"},</v>
      </c>
      <c r="R1678" s="9" t="str">
        <f t="shared" si="80"/>
        <v>insert into FTS_rui_codes (suggest_text_1, suggest_text_2, source) values ("89122","NR NAWCWD FTAU MGU (NOSC VENTURA COUNTY CA)","RESFOR N12 (07APR2021) and Re-Title List");</v>
      </c>
    </row>
    <row r="1679" spans="1:18" ht="32" x14ac:dyDescent="0.2">
      <c r="A1679" s="10" t="s">
        <v>291</v>
      </c>
      <c r="B1679" s="10" t="s">
        <v>3423</v>
      </c>
      <c r="C1679" s="65">
        <v>89123</v>
      </c>
      <c r="D1679" s="10" t="s">
        <v>3424</v>
      </c>
      <c r="E1679" s="59">
        <f t="shared" si="78"/>
        <v>89123</v>
      </c>
      <c r="F1679" s="10" t="s">
        <v>3425</v>
      </c>
      <c r="G1679" s="59" t="e">
        <f>+VLOOKUP(C1679,'Unit Retitle List'!$A$2:$C$1045,3,FALSE)</f>
        <v>#N/A</v>
      </c>
      <c r="H1679" s="10" t="str">
        <f>+IFERROR(VLOOKUP(C1679,'Unit Retitle List'!$A$2:$C$1045,3,FALSE),F1679)</f>
        <v>NR SURGEMAIN RALEIGH</v>
      </c>
      <c r="I1679" s="10" t="s">
        <v>3426</v>
      </c>
      <c r="J1679" s="10" t="s">
        <v>3427</v>
      </c>
      <c r="K1679" s="10" t="s">
        <v>577</v>
      </c>
      <c r="L1679" s="10" t="s">
        <v>3428</v>
      </c>
      <c r="M1679" s="10" t="s">
        <v>3429</v>
      </c>
      <c r="Q1679" s="9" t="str">
        <f t="shared" si="79"/>
        <v xml:space="preserve">						{"89123","NR SURGEMAIN RALEIGH (NOSC RALEIGH NC)"},</v>
      </c>
      <c r="R1679" s="9" t="str">
        <f t="shared" si="80"/>
        <v>insert into FTS_rui_codes (suggest_text_1, suggest_text_2, source) values ("89123","NR SURGEMAIN RALEIGH (NOSC RALEIGH NC)","RESFOR N12 (07APR2021) and Re-Title List");</v>
      </c>
    </row>
    <row r="1680" spans="1:18" ht="32" x14ac:dyDescent="0.2">
      <c r="A1680" s="10" t="s">
        <v>291</v>
      </c>
      <c r="B1680" s="10" t="s">
        <v>1749</v>
      </c>
      <c r="C1680" s="65">
        <v>89124</v>
      </c>
      <c r="D1680" s="10" t="s">
        <v>1888</v>
      </c>
      <c r="E1680" s="59">
        <f t="shared" si="78"/>
        <v>89124</v>
      </c>
      <c r="F1680" s="10" t="s">
        <v>1889</v>
      </c>
      <c r="G1680" s="59" t="e">
        <f>+VLOOKUP(C1680,'Unit Retitle List'!$A$2:$C$1045,3,FALSE)</f>
        <v>#N/A</v>
      </c>
      <c r="H1680" s="10" t="str">
        <f>+IFERROR(VLOOKUP(C1680,'Unit Retitle List'!$A$2:$C$1045,3,FALSE),F1680)</f>
        <v>NR 4MD 4TH AAV CO B</v>
      </c>
      <c r="I1680" s="10" t="s">
        <v>1753</v>
      </c>
      <c r="J1680" s="10" t="s">
        <v>53</v>
      </c>
      <c r="K1680" s="10" t="s">
        <v>54</v>
      </c>
      <c r="L1680" s="10" t="s">
        <v>1754</v>
      </c>
      <c r="M1680" s="10" t="s">
        <v>1755</v>
      </c>
      <c r="O1680" s="29"/>
      <c r="Q1680" s="9" t="str">
        <f t="shared" si="79"/>
        <v xml:space="preserve">						{"89124","NR 4MD 4TH AAV CO B (NOSC JACKSONVILLE FL)"},</v>
      </c>
      <c r="R1680" s="9" t="str">
        <f t="shared" si="80"/>
        <v>insert into FTS_rui_codes (suggest_text_1, suggest_text_2, source) values ("89124","NR 4MD 4TH AAV CO B (NOSC JACKSONVILLE FL)","RESFOR N12 (07APR2021) and Re-Title List");</v>
      </c>
    </row>
    <row r="1681" spans="1:18" ht="32" x14ac:dyDescent="0.2">
      <c r="A1681" s="10" t="s">
        <v>291</v>
      </c>
      <c r="B1681" s="10" t="s">
        <v>810</v>
      </c>
      <c r="C1681" s="65">
        <v>89127</v>
      </c>
      <c r="D1681" s="10" t="s">
        <v>831</v>
      </c>
      <c r="E1681" s="59">
        <f t="shared" si="78"/>
        <v>89127</v>
      </c>
      <c r="F1681" s="10" t="s">
        <v>832</v>
      </c>
      <c r="G1681" s="59" t="e">
        <f>+VLOOKUP(C1681,'Unit Retitle List'!$A$2:$C$1045,3,FALSE)</f>
        <v>#N/A</v>
      </c>
      <c r="H1681" s="10" t="str">
        <f>+IFERROR(VLOOKUP(C1681,'Unit Retitle List'!$A$2:$C$1045,3,FALSE),F1681)</f>
        <v>NR SURGEMAIN CENTRAL NE</v>
      </c>
      <c r="I1681" s="10" t="s">
        <v>813</v>
      </c>
      <c r="J1681" s="10" t="s">
        <v>794</v>
      </c>
      <c r="K1681" s="10" t="s">
        <v>72</v>
      </c>
      <c r="L1681" s="10" t="s">
        <v>814</v>
      </c>
      <c r="M1681" s="10" t="s">
        <v>815</v>
      </c>
      <c r="Q1681" s="9" t="str">
        <f t="shared" si="79"/>
        <v xml:space="preserve">						{"89127","NR SURGEMAIN CENTRAL NE (NOSC COLUMBUS OH)"},</v>
      </c>
      <c r="R1681" s="9" t="str">
        <f t="shared" si="80"/>
        <v>insert into FTS_rui_codes (suggest_text_1, suggest_text_2, source) values ("89127","NR SURGEMAIN CENTRAL NE (NOSC COLUMBUS OH)","RESFOR N12 (07APR2021) and Re-Title List");</v>
      </c>
    </row>
    <row r="1682" spans="1:18" ht="32" x14ac:dyDescent="0.2">
      <c r="A1682" s="10" t="s">
        <v>291</v>
      </c>
      <c r="B1682" s="10" t="s">
        <v>1061</v>
      </c>
      <c r="C1682" s="65">
        <v>89132</v>
      </c>
      <c r="D1682" s="10" t="s">
        <v>1085</v>
      </c>
      <c r="E1682" s="59">
        <f t="shared" si="78"/>
        <v>89132</v>
      </c>
      <c r="F1682" s="10" t="s">
        <v>1086</v>
      </c>
      <c r="G1682" s="59" t="e">
        <f>+VLOOKUP(C1682,'Unit Retitle List'!$A$2:$C$1045,3,FALSE)</f>
        <v>#N/A</v>
      </c>
      <c r="H1682" s="10" t="str">
        <f>+IFERROR(VLOOKUP(C1682,'Unit Retitle List'!$A$2:$C$1045,3,FALSE),F1682)</f>
        <v>NR SURGEMAIN EL PASO</v>
      </c>
      <c r="I1682" s="10" t="s">
        <v>1064</v>
      </c>
      <c r="J1682" s="10" t="s">
        <v>1065</v>
      </c>
      <c r="K1682" s="10" t="s">
        <v>18</v>
      </c>
      <c r="L1682" s="10" t="s">
        <v>1072</v>
      </c>
      <c r="M1682" s="10" t="s">
        <v>1067</v>
      </c>
      <c r="Q1682" s="9" t="str">
        <f t="shared" si="79"/>
        <v xml:space="preserve">						{"89132","NR SURGEMAIN EL PASO (NOSC EL PASO TX)"},</v>
      </c>
      <c r="R1682" s="9" t="str">
        <f t="shared" si="80"/>
        <v>insert into FTS_rui_codes (suggest_text_1, suggest_text_2, source) values ("89132","NR SURGEMAIN EL PASO (NOSC EL PASO TX)","RESFOR N12 (07APR2021) and Re-Title List");</v>
      </c>
    </row>
    <row r="1683" spans="1:18" ht="32" x14ac:dyDescent="0.2">
      <c r="A1683" s="10" t="s">
        <v>291</v>
      </c>
      <c r="B1683" s="10" t="s">
        <v>4428</v>
      </c>
      <c r="C1683" s="65">
        <v>89133</v>
      </c>
      <c r="D1683" s="10" t="s">
        <v>4452</v>
      </c>
      <c r="E1683" s="59">
        <f t="shared" si="78"/>
        <v>89133</v>
      </c>
      <c r="F1683" s="10" t="s">
        <v>4453</v>
      </c>
      <c r="G1683" s="59" t="str">
        <f>+VLOOKUP(C1683,'Unit Retitle List'!$A$2:$C$1045,3,FALSE)</f>
        <v>NR NAWCAD HQ</v>
      </c>
      <c r="H1683" s="10" t="str">
        <f>+IFERROR(VLOOKUP(C1683,'Unit Retitle List'!$A$2:$C$1045,3,FALSE),F1683)</f>
        <v>NR NAWCAD HQ</v>
      </c>
      <c r="I1683" s="10" t="s">
        <v>4431</v>
      </c>
      <c r="J1683" s="10" t="s">
        <v>4432</v>
      </c>
      <c r="K1683" s="10" t="s">
        <v>298</v>
      </c>
      <c r="L1683" s="10" t="s">
        <v>4433</v>
      </c>
      <c r="M1683" s="10" t="s">
        <v>4434</v>
      </c>
      <c r="Q1683" s="9" t="str">
        <f t="shared" si="79"/>
        <v xml:space="preserve">						{"89133","NR NAWCAD HQ (NOSC WASHINGTON DC)"},</v>
      </c>
      <c r="R1683" s="9" t="str">
        <f t="shared" si="80"/>
        <v>insert into FTS_rui_codes (suggest_text_1, suggest_text_2, source) values ("89133","NR NAWCAD HQ (NOSC WASHINGTON DC)","RESFOR N12 (07APR2021) and Re-Title List");</v>
      </c>
    </row>
    <row r="1684" spans="1:18" ht="32" x14ac:dyDescent="0.2">
      <c r="A1684" s="10" t="s">
        <v>291</v>
      </c>
      <c r="B1684" s="10" t="s">
        <v>2543</v>
      </c>
      <c r="C1684" s="65">
        <v>89135</v>
      </c>
      <c r="D1684" s="10" t="s">
        <v>2589</v>
      </c>
      <c r="E1684" s="59">
        <f t="shared" si="78"/>
        <v>89135</v>
      </c>
      <c r="F1684" s="10" t="s">
        <v>2590</v>
      </c>
      <c r="G1684" s="59" t="e">
        <f>+VLOOKUP(C1684,'Unit Retitle List'!$A$2:$C$1045,3,FALSE)</f>
        <v>#N/A</v>
      </c>
      <c r="H1684" s="10" t="str">
        <f>+IFERROR(VLOOKUP(C1684,'Unit Retitle List'!$A$2:$C$1045,3,FALSE),F1684)</f>
        <v>NR CE FHG MARFORRES</v>
      </c>
      <c r="I1684" s="10" t="s">
        <v>2546</v>
      </c>
      <c r="J1684" s="10" t="s">
        <v>2547</v>
      </c>
      <c r="K1684" s="10" t="s">
        <v>2548</v>
      </c>
      <c r="L1684" s="10" t="s">
        <v>2549</v>
      </c>
      <c r="M1684" s="10" t="s">
        <v>2550</v>
      </c>
      <c r="Q1684" s="9" t="str">
        <f t="shared" si="79"/>
        <v xml:space="preserve">						{"89135","NR CE FHG MARFORRES (NOSC NEW ORLEANS LA)"},</v>
      </c>
      <c r="R1684" s="9" t="str">
        <f t="shared" si="80"/>
        <v>insert into FTS_rui_codes (suggest_text_1, suggest_text_2, source) values ("89135","NR CE FHG MARFORRES (NOSC NEW ORLEANS LA)","RESFOR N12 (07APR2021) and Re-Title List");</v>
      </c>
    </row>
    <row r="1685" spans="1:18" ht="32" x14ac:dyDescent="0.2">
      <c r="A1685" s="10" t="s">
        <v>291</v>
      </c>
      <c r="B1685" s="7" t="s">
        <v>2730</v>
      </c>
      <c r="C1685" s="66">
        <v>89136</v>
      </c>
      <c r="D1685" s="7" t="s">
        <v>2744</v>
      </c>
      <c r="E1685" s="59">
        <f t="shared" si="78"/>
        <v>89136</v>
      </c>
      <c r="F1685" s="7" t="s">
        <v>2745</v>
      </c>
      <c r="G1685" s="59" t="str">
        <f>+VLOOKUP(C1685,'Unit Retitle List'!$A$2:$C$1045,3,FALSE)</f>
        <v xml:space="preserve">NR NATO ACT </v>
      </c>
      <c r="H1685" s="10" t="str">
        <f>+IFERROR(VLOOKUP(C1685,'Unit Retitle List'!$A$2:$C$1045,3,FALSE),F1685)</f>
        <v xml:space="preserve">NR NATO ACT </v>
      </c>
      <c r="I1685" s="7" t="s">
        <v>2734</v>
      </c>
      <c r="J1685" s="7" t="s">
        <v>2735</v>
      </c>
      <c r="K1685" s="7" t="s">
        <v>26</v>
      </c>
      <c r="L1685" s="7" t="s">
        <v>2736</v>
      </c>
      <c r="M1685" s="7" t="s">
        <v>2737</v>
      </c>
      <c r="Q1685" s="9" t="str">
        <f t="shared" si="79"/>
        <v xml:space="preserve">						{"89136","NR NATO ACT  (NOSC NORFOLK VA)"},</v>
      </c>
      <c r="R1685" s="9" t="str">
        <f t="shared" si="80"/>
        <v>insert into FTS_rui_codes (suggest_text_1, suggest_text_2, source) values ("89136","NR NATO ACT  (NOSC NORFOLK VA)","RESFOR N12 (07APR2021) and Re-Title List");</v>
      </c>
    </row>
    <row r="1686" spans="1:18" ht="32" x14ac:dyDescent="0.2">
      <c r="A1686" s="10" t="s">
        <v>291</v>
      </c>
      <c r="B1686" s="10" t="s">
        <v>4428</v>
      </c>
      <c r="C1686" s="65">
        <v>89138</v>
      </c>
      <c r="D1686" s="10" t="s">
        <v>4450</v>
      </c>
      <c r="E1686" s="59">
        <f t="shared" si="78"/>
        <v>89138</v>
      </c>
      <c r="F1686" s="10" t="s">
        <v>4451</v>
      </c>
      <c r="G1686" s="59" t="e">
        <f>+VLOOKUP(C1686,'Unit Retitle List'!$A$2:$C$1045,3,FALSE)</f>
        <v>#N/A</v>
      </c>
      <c r="H1686" s="10" t="str">
        <f>+IFERROR(VLOOKUP(C1686,'Unit Retitle List'!$A$2:$C$1045,3,FALSE),F1686)</f>
        <v>NR NAVSEA SUPV SALVAGE</v>
      </c>
      <c r="I1686" s="10" t="s">
        <v>4431</v>
      </c>
      <c r="J1686" s="10" t="s">
        <v>4432</v>
      </c>
      <c r="K1686" s="10" t="s">
        <v>298</v>
      </c>
      <c r="L1686" s="10" t="s">
        <v>4433</v>
      </c>
      <c r="M1686" s="10" t="s">
        <v>4434</v>
      </c>
      <c r="Q1686" s="9" t="str">
        <f t="shared" si="79"/>
        <v xml:space="preserve">						{"89138","NR NAVSEA SUPV SALVAGE (NOSC WASHINGTON DC)"},</v>
      </c>
      <c r="R1686" s="9" t="str">
        <f t="shared" si="80"/>
        <v>insert into FTS_rui_codes (suggest_text_1, suggest_text_2, source) values ("89138","NR NAVSEA SUPV SALVAGE (NOSC WASHINGTON DC)","RESFOR N12 (07APR2021) and Re-Title List");</v>
      </c>
    </row>
    <row r="1687" spans="1:18" ht="32" x14ac:dyDescent="0.2">
      <c r="A1687" s="10" t="s">
        <v>291</v>
      </c>
      <c r="B1687" s="10" t="s">
        <v>4428</v>
      </c>
      <c r="C1687" s="65">
        <v>89160</v>
      </c>
      <c r="D1687" s="10" t="s">
        <v>4448</v>
      </c>
      <c r="E1687" s="59">
        <f t="shared" si="78"/>
        <v>89160</v>
      </c>
      <c r="F1687" s="10" t="s">
        <v>4449</v>
      </c>
      <c r="G1687" s="59" t="str">
        <f>+VLOOKUP(C1687,'Unit Retitle List'!$A$2:$C$1045,3,FALSE)</f>
        <v>NR ONR S&amp;T 200</v>
      </c>
      <c r="H1687" s="10" t="str">
        <f>+IFERROR(VLOOKUP(C1687,'Unit Retitle List'!$A$2:$C$1045,3,FALSE),F1687)</f>
        <v>NR ONR S&amp;T 200</v>
      </c>
      <c r="I1687" s="10" t="s">
        <v>4431</v>
      </c>
      <c r="J1687" s="10" t="s">
        <v>4432</v>
      </c>
      <c r="K1687" s="10" t="s">
        <v>298</v>
      </c>
      <c r="L1687" s="10" t="s">
        <v>4433</v>
      </c>
      <c r="M1687" s="10" t="s">
        <v>4434</v>
      </c>
      <c r="Q1687" s="9" t="str">
        <f t="shared" si="79"/>
        <v xml:space="preserve">						{"89160","NR ONR S&amp;T 200 (NOSC WASHINGTON DC)"},</v>
      </c>
      <c r="R1687" s="9" t="str">
        <f t="shared" si="80"/>
        <v>insert into FTS_rui_codes (suggest_text_1, suggest_text_2, source) values ("89160","NR ONR S&amp;T 200 (NOSC WASHINGTON DC)","RESFOR N12 (07APR2021) and Re-Title List");</v>
      </c>
    </row>
    <row r="1688" spans="1:18" ht="32" x14ac:dyDescent="0.2">
      <c r="A1688" s="10" t="s">
        <v>291</v>
      </c>
      <c r="B1688" s="10" t="s">
        <v>649</v>
      </c>
      <c r="C1688" s="65">
        <v>89161</v>
      </c>
      <c r="D1688" s="10" t="s">
        <v>730</v>
      </c>
      <c r="E1688" s="59">
        <f t="shared" si="78"/>
        <v>89161</v>
      </c>
      <c r="F1688" s="10" t="s">
        <v>731</v>
      </c>
      <c r="G1688" s="59" t="str">
        <f>+VLOOKUP(C1688,'Unit Retitle List'!$A$2:$C$1045,3,FALSE)</f>
        <v>NR CNE-C6F MPP GLI</v>
      </c>
      <c r="H1688" s="10" t="str">
        <f>+IFERROR(VLOOKUP(C1688,'Unit Retitle List'!$A$2:$C$1045,3,FALSE),F1688)</f>
        <v>NR CNE-C6F MPP GLI</v>
      </c>
      <c r="I1688" s="10" t="s">
        <v>652</v>
      </c>
      <c r="J1688" s="10" t="s">
        <v>653</v>
      </c>
      <c r="K1688" s="10" t="s">
        <v>654</v>
      </c>
      <c r="L1688" s="10" t="s">
        <v>680</v>
      </c>
      <c r="M1688" s="10" t="s">
        <v>656</v>
      </c>
      <c r="Q1688" s="9" t="str">
        <f t="shared" si="79"/>
        <v xml:space="preserve">						{"89161","NR CNE-C6F MPP GLI (NOSC CHICAGO IL)"},</v>
      </c>
      <c r="R1688" s="9" t="str">
        <f t="shared" si="80"/>
        <v>insert into FTS_rui_codes (suggest_text_1, suggest_text_2, source) values ("89161","NR CNE-C6F MPP GLI (NOSC CHICAGO IL)","RESFOR N12 (07APR2021) and Re-Title List");</v>
      </c>
    </row>
    <row r="1689" spans="1:18" ht="32" x14ac:dyDescent="0.2">
      <c r="A1689" s="10" t="s">
        <v>291</v>
      </c>
      <c r="B1689" s="10" t="s">
        <v>4428</v>
      </c>
      <c r="C1689" s="65">
        <v>89168</v>
      </c>
      <c r="D1689" s="10" t="s">
        <v>2642</v>
      </c>
      <c r="E1689" s="59">
        <f t="shared" si="78"/>
        <v>89168</v>
      </c>
      <c r="F1689" s="10" t="s">
        <v>2642</v>
      </c>
      <c r="G1689" s="59" t="e">
        <f>+VLOOKUP(C1689,'Unit Retitle List'!$A$2:$C$1045,3,FALSE)</f>
        <v>#N/A</v>
      </c>
      <c r="H1689" s="10" t="str">
        <f>+IFERROR(VLOOKUP(C1689,'Unit Retitle List'!$A$2:$C$1045,3,FALSE),F1689)</f>
        <v>NR 4DB 14DC DET 2</v>
      </c>
      <c r="I1689" s="10" t="s">
        <v>4431</v>
      </c>
      <c r="J1689" s="10" t="s">
        <v>4432</v>
      </c>
      <c r="K1689" s="10" t="s">
        <v>298</v>
      </c>
      <c r="L1689" s="10" t="s">
        <v>4433</v>
      </c>
      <c r="M1689" s="10" t="s">
        <v>4434</v>
      </c>
      <c r="Q1689" s="9" t="str">
        <f t="shared" si="79"/>
        <v xml:space="preserve">						{"89168","NR 4DB 14DC DET 2 (NOSC WASHINGTON DC)"},</v>
      </c>
      <c r="R1689" s="9" t="str">
        <f t="shared" si="80"/>
        <v>insert into FTS_rui_codes (suggest_text_1, suggest_text_2, source) values ("89168","NR 4DB 14DC DET 2 (NOSC WASHINGTON DC)","RESFOR N12 (07APR2021) and Re-Title List");</v>
      </c>
    </row>
    <row r="1690" spans="1:18" ht="32" x14ac:dyDescent="0.2">
      <c r="A1690" s="10" t="s">
        <v>291</v>
      </c>
      <c r="B1690" s="10" t="s">
        <v>488</v>
      </c>
      <c r="C1690" s="65">
        <v>89176</v>
      </c>
      <c r="D1690" s="10" t="s">
        <v>500</v>
      </c>
      <c r="E1690" s="59">
        <f t="shared" si="78"/>
        <v>89176</v>
      </c>
      <c r="F1690" s="11" t="s">
        <v>501</v>
      </c>
      <c r="G1690" s="59" t="e">
        <f>+VLOOKUP(C1690,'Unit Retitle List'!$A$2:$C$1045,3,FALSE)</f>
        <v>#N/A</v>
      </c>
      <c r="H1690" s="10" t="str">
        <f>+IFERROR(VLOOKUP(C1690,'Unit Retitle List'!$A$2:$C$1045,3,FALSE),F1690)</f>
        <v>NR ADMIN PERS 2207</v>
      </c>
      <c r="I1690" s="10" t="s">
        <v>491</v>
      </c>
      <c r="J1690" s="10" t="s">
        <v>492</v>
      </c>
      <c r="K1690" s="10" t="s">
        <v>493</v>
      </c>
      <c r="L1690" s="10" t="s">
        <v>494</v>
      </c>
      <c r="M1690" s="10" t="s">
        <v>495</v>
      </c>
      <c r="Q1690" s="9" t="str">
        <f t="shared" si="79"/>
        <v xml:space="preserve">						{"89176","NR ADMIN PERS 2207 (NOSC BOISE ID)"},</v>
      </c>
      <c r="R1690" s="9" t="str">
        <f t="shared" si="80"/>
        <v>insert into FTS_rui_codes (suggest_text_1, suggest_text_2, source) values ("89176","NR ADMIN PERS 2207 (NOSC BOISE ID)","RESFOR N12 (07APR2021) and Re-Title List");</v>
      </c>
    </row>
    <row r="1691" spans="1:18" ht="32" x14ac:dyDescent="0.2">
      <c r="A1691" s="10" t="s">
        <v>291</v>
      </c>
      <c r="B1691" s="10" t="s">
        <v>4184</v>
      </c>
      <c r="C1691" s="65">
        <v>89179</v>
      </c>
      <c r="D1691" s="10" t="s">
        <v>4238</v>
      </c>
      <c r="E1691" s="59">
        <f t="shared" si="78"/>
        <v>89179</v>
      </c>
      <c r="F1691" s="10" t="s">
        <v>4238</v>
      </c>
      <c r="G1691" s="59" t="str">
        <f>+VLOOKUP(C1691,'Unit Retitle List'!$A$2:$C$1045,3,FALSE)</f>
        <v>NR CUSNC/C5F N4</v>
      </c>
      <c r="H1691" s="10" t="str">
        <f>+IFERROR(VLOOKUP(C1691,'Unit Retitle List'!$A$2:$C$1045,3,FALSE),F1691)</f>
        <v>NR CUSNC/C5F N4</v>
      </c>
      <c r="I1691" s="10" t="s">
        <v>4188</v>
      </c>
      <c r="J1691" s="10" t="s">
        <v>4189</v>
      </c>
      <c r="K1691" s="10" t="s">
        <v>54</v>
      </c>
      <c r="L1691" s="10" t="s">
        <v>4190</v>
      </c>
      <c r="M1691" s="10" t="s">
        <v>4191</v>
      </c>
      <c r="Q1691" s="9" t="str">
        <f t="shared" si="79"/>
        <v xml:space="preserve">						{"89179","NR CUSNC/C5F N4 (NOSC TAMPA FL)"},</v>
      </c>
      <c r="R1691" s="9" t="str">
        <f t="shared" si="80"/>
        <v>insert into FTS_rui_codes (suggest_text_1, suggest_text_2, source) values ("89179","NR CUSNC/C5F N4 (NOSC TAMPA FL)","RESFOR N12 (07APR2021) and Re-Title List");</v>
      </c>
    </row>
    <row r="1692" spans="1:18" ht="32" x14ac:dyDescent="0.2">
      <c r="A1692" s="10" t="s">
        <v>291</v>
      </c>
      <c r="B1692" s="10" t="s">
        <v>2131</v>
      </c>
      <c r="C1692" s="65">
        <v>89189</v>
      </c>
      <c r="D1692" s="10" t="s">
        <v>2132</v>
      </c>
      <c r="E1692" s="59">
        <f t="shared" si="78"/>
        <v>89189</v>
      </c>
      <c r="F1692" s="10" t="s">
        <v>2133</v>
      </c>
      <c r="G1692" s="59" t="str">
        <f>+VLOOKUP(C1692,'Unit Retitle List'!$A$2:$C$1045,3,FALSE)</f>
        <v xml:space="preserve"> NR USFF NCAGS C6F</v>
      </c>
      <c r="H1692" s="10" t="str">
        <f>+IFERROR(VLOOKUP(C1692,'Unit Retitle List'!$A$2:$C$1045,3,FALSE),F1692)</f>
        <v xml:space="preserve"> NR USFF NCAGS C6F</v>
      </c>
      <c r="I1692" s="10" t="s">
        <v>2134</v>
      </c>
      <c r="J1692" s="10" t="s">
        <v>2135</v>
      </c>
      <c r="K1692" s="10" t="s">
        <v>514</v>
      </c>
      <c r="L1692" s="10" t="s">
        <v>2136</v>
      </c>
      <c r="M1692" s="10" t="s">
        <v>2137</v>
      </c>
      <c r="Q1692" s="9" t="str">
        <f t="shared" si="79"/>
        <v xml:space="preserve">						{"89189"," NR USFF NCAGS C6F (NOSC LONG ISLAND NY)"},</v>
      </c>
      <c r="R1692" s="9" t="str">
        <f t="shared" si="80"/>
        <v>insert into FTS_rui_codes (suggest_text_1, suggest_text_2, source) values ("89189"," NR USFF NCAGS C6F (NOSC LONG ISLAND NY)","RESFOR N12 (07APR2021) and Re-Title List");</v>
      </c>
    </row>
    <row r="1693" spans="1:18" ht="32" x14ac:dyDescent="0.2">
      <c r="A1693" s="10" t="s">
        <v>291</v>
      </c>
      <c r="B1693" s="10" t="s">
        <v>3917</v>
      </c>
      <c r="C1693" s="65">
        <v>89190</v>
      </c>
      <c r="D1693" s="10" t="s">
        <v>3918</v>
      </c>
      <c r="E1693" s="59">
        <f t="shared" si="78"/>
        <v>89190</v>
      </c>
      <c r="F1693" s="10" t="s">
        <v>3919</v>
      </c>
      <c r="G1693" s="59" t="str">
        <f>+VLOOKUP(C1693,'Unit Retitle List'!$A$2:$C$1045,3,FALSE)</f>
        <v>NR RSU SCH</v>
      </c>
      <c r="H1693" s="10" t="str">
        <f>+IFERROR(VLOOKUP(C1693,'Unit Retitle List'!$A$2:$C$1045,3,FALSE),F1693)</f>
        <v>NR RSU SCH</v>
      </c>
      <c r="I1693" s="10" t="s">
        <v>3920</v>
      </c>
      <c r="J1693" s="10" t="s">
        <v>3921</v>
      </c>
      <c r="K1693" s="10" t="s">
        <v>514</v>
      </c>
      <c r="L1693" s="10" t="s">
        <v>3922</v>
      </c>
      <c r="M1693" s="10" t="s">
        <v>3923</v>
      </c>
      <c r="Q1693" s="9" t="str">
        <f t="shared" si="79"/>
        <v xml:space="preserve">						{"89190","NR RSU SCH (NOSC SCHENECTADY NY)"},</v>
      </c>
      <c r="R1693" s="9" t="str">
        <f t="shared" si="80"/>
        <v>insert into FTS_rui_codes (suggest_text_1, suggest_text_2, source) values ("89190","NR RSU SCH (NOSC SCHENECTADY NY)","RESFOR N12 (07APR2021) and Re-Title List");</v>
      </c>
    </row>
    <row r="1694" spans="1:18" ht="32" x14ac:dyDescent="0.2">
      <c r="A1694" s="10" t="s">
        <v>291</v>
      </c>
      <c r="B1694" s="10" t="s">
        <v>270</v>
      </c>
      <c r="C1694" s="65">
        <v>89222</v>
      </c>
      <c r="D1694" s="10" t="s">
        <v>286</v>
      </c>
      <c r="E1694" s="59">
        <f t="shared" si="78"/>
        <v>89222</v>
      </c>
      <c r="F1694" s="10" t="s">
        <v>287</v>
      </c>
      <c r="G1694" s="59" t="str">
        <f>+VLOOKUP(C1694,'Unit Retitle List'!$A$2:$C$1045,3,FALSE)</f>
        <v>NR RSU AVO</v>
      </c>
      <c r="H1694" s="10" t="str">
        <f>+IFERROR(VLOOKUP(C1694,'Unit Retitle List'!$A$2:$C$1045,3,FALSE),F1694)</f>
        <v>NR RSU AVO</v>
      </c>
      <c r="I1694" s="10" t="s">
        <v>279</v>
      </c>
      <c r="J1694" s="10" t="s">
        <v>280</v>
      </c>
      <c r="K1694" s="10" t="s">
        <v>275</v>
      </c>
      <c r="L1694" s="10" t="s">
        <v>285</v>
      </c>
      <c r="M1694" s="10" t="s">
        <v>276</v>
      </c>
      <c r="Q1694" s="9" t="str">
        <f t="shared" si="79"/>
        <v xml:space="preserve">						{"89222","NR RSU AVO (NOSC AVOCA PA)"},</v>
      </c>
      <c r="R1694" s="9" t="str">
        <f t="shared" si="80"/>
        <v>insert into FTS_rui_codes (suggest_text_1, suggest_text_2, source) values ("89222","NR RSU AVO (NOSC AVOCA PA)","RESFOR N12 (07APR2021) and Re-Title List");</v>
      </c>
    </row>
    <row r="1695" spans="1:18" ht="32" x14ac:dyDescent="0.2">
      <c r="A1695" s="10" t="s">
        <v>291</v>
      </c>
      <c r="B1695" s="10" t="s">
        <v>649</v>
      </c>
      <c r="C1695" s="65">
        <v>89227</v>
      </c>
      <c r="D1695" s="10" t="s">
        <v>732</v>
      </c>
      <c r="E1695" s="59">
        <f t="shared" si="78"/>
        <v>89227</v>
      </c>
      <c r="F1695" s="10" t="s">
        <v>733</v>
      </c>
      <c r="G1695" s="59" t="str">
        <f>+VLOOKUP(C1695,'Unit Retitle List'!$A$2:$C$1045,3,FALSE)</f>
        <v xml:space="preserve">NR USFF NCAGS C5F </v>
      </c>
      <c r="H1695" s="10" t="str">
        <f>+IFERROR(VLOOKUP(C1695,'Unit Retitle List'!$A$2:$C$1045,3,FALSE),F1695)</f>
        <v xml:space="preserve">NR USFF NCAGS C5F </v>
      </c>
      <c r="I1695" s="10" t="s">
        <v>652</v>
      </c>
      <c r="J1695" s="10" t="s">
        <v>653</v>
      </c>
      <c r="K1695" s="10" t="s">
        <v>654</v>
      </c>
      <c r="L1695" s="10" t="s">
        <v>655</v>
      </c>
      <c r="M1695" s="10" t="s">
        <v>656</v>
      </c>
      <c r="Q1695" s="9" t="str">
        <f t="shared" si="79"/>
        <v xml:space="preserve">						{"89227","NR USFF NCAGS C5F  (NOSC CHICAGO IL)"},</v>
      </c>
      <c r="R1695" s="9" t="str">
        <f t="shared" si="80"/>
        <v>insert into FTS_rui_codes (suggest_text_1, suggest_text_2, source) values ("89227","NR USFF NCAGS C5F  (NOSC CHICAGO IL)","RESFOR N12 (07APR2021) and Re-Title List");</v>
      </c>
    </row>
    <row r="1696" spans="1:18" ht="32" x14ac:dyDescent="0.2">
      <c r="A1696" s="10" t="s">
        <v>291</v>
      </c>
      <c r="B1696" s="10" t="s">
        <v>3049</v>
      </c>
      <c r="C1696" s="65">
        <v>89236</v>
      </c>
      <c r="D1696" s="10" t="s">
        <v>3095</v>
      </c>
      <c r="E1696" s="59">
        <f t="shared" si="78"/>
        <v>89236</v>
      </c>
      <c r="F1696" s="10" t="s">
        <v>3096</v>
      </c>
      <c r="G1696" s="59" t="str">
        <f>+VLOOKUP(C1696,'Unit Retitle List'!$A$2:$C$1045,3,FALSE)</f>
        <v>NR FLC JAC ORL</v>
      </c>
      <c r="H1696" s="10" t="str">
        <f>+IFERROR(VLOOKUP(C1696,'Unit Retitle List'!$A$2:$C$1045,3,FALSE),F1696)</f>
        <v>NR FLC JAC ORL</v>
      </c>
      <c r="I1696" s="10" t="s">
        <v>3053</v>
      </c>
      <c r="J1696" s="10" t="s">
        <v>3054</v>
      </c>
      <c r="K1696" s="10" t="s">
        <v>54</v>
      </c>
      <c r="L1696" s="10" t="s">
        <v>3055</v>
      </c>
      <c r="M1696" s="10" t="s">
        <v>3056</v>
      </c>
      <c r="Q1696" s="9" t="str">
        <f t="shared" si="79"/>
        <v xml:space="preserve">						{"89236","NR FLC JAC ORL (NOSC ORLANDO FL)"},</v>
      </c>
      <c r="R1696" s="9" t="str">
        <f t="shared" si="80"/>
        <v>insert into FTS_rui_codes (suggest_text_1, suggest_text_2, source) values ("89236","NR FLC JAC ORL (NOSC ORLANDO FL)","RESFOR N12 (07APR2021) and Re-Title List");</v>
      </c>
    </row>
    <row r="1697" spans="1:18" ht="32" x14ac:dyDescent="0.2">
      <c r="A1697" s="10" t="s">
        <v>291</v>
      </c>
      <c r="B1697" s="10" t="s">
        <v>2978</v>
      </c>
      <c r="C1697" s="65">
        <v>89238</v>
      </c>
      <c r="D1697" s="10" t="s">
        <v>3011</v>
      </c>
      <c r="E1697" s="59">
        <f t="shared" si="78"/>
        <v>89238</v>
      </c>
      <c r="F1697" s="10" t="s">
        <v>3012</v>
      </c>
      <c r="G1697" s="59" t="str">
        <f>+VLOOKUP(C1697,'Unit Retitle List'!$A$2:$C$1045,3,FALSE)</f>
        <v>NR RSU OCO</v>
      </c>
      <c r="H1697" s="10" t="str">
        <f>+IFERROR(VLOOKUP(C1697,'Unit Retitle List'!$A$2:$C$1045,3,FALSE),F1697)</f>
        <v>NR RSU OCO</v>
      </c>
      <c r="I1697" s="10" t="s">
        <v>2990</v>
      </c>
      <c r="J1697" s="10" t="s">
        <v>2983</v>
      </c>
      <c r="K1697" s="10" t="s">
        <v>2984</v>
      </c>
      <c r="L1697" s="10" t="s">
        <v>2991</v>
      </c>
      <c r="M1697" s="10" t="s">
        <v>2986</v>
      </c>
      <c r="Q1697" s="9" t="str">
        <f t="shared" si="79"/>
        <v xml:space="preserve">						{"89238","NR RSU OCO (NOSC OKLAHOMA CITY OK)"},</v>
      </c>
      <c r="R1697" s="9" t="str">
        <f t="shared" si="80"/>
        <v>insert into FTS_rui_codes (suggest_text_1, suggest_text_2, source) values ("89238","NR RSU OCO (NOSC OKLAHOMA CITY OK)","RESFOR N12 (07APR2021) and Re-Title List");</v>
      </c>
    </row>
    <row r="1698" spans="1:18" ht="32" x14ac:dyDescent="0.2">
      <c r="A1698" s="10" t="s">
        <v>291</v>
      </c>
      <c r="B1698" s="7" t="s">
        <v>1935</v>
      </c>
      <c r="C1698" s="66">
        <v>89242</v>
      </c>
      <c r="D1698" s="7" t="s">
        <v>2032</v>
      </c>
      <c r="E1698" s="59">
        <f t="shared" si="78"/>
        <v>89242</v>
      </c>
      <c r="F1698" s="12" t="s">
        <v>2033</v>
      </c>
      <c r="G1698" s="59" t="str">
        <f>+VLOOKUP(C1698,'Unit Retitle List'!$A$2:$C$1045,3,FALSE)</f>
        <v xml:space="preserve">NR USFF NCAGS C7F </v>
      </c>
      <c r="H1698" s="10" t="str">
        <f>+IFERROR(VLOOKUP(C1698,'Unit Retitle List'!$A$2:$C$1045,3,FALSE),F1698)</f>
        <v xml:space="preserve">NR USFF NCAGS C7F </v>
      </c>
      <c r="I1698" s="7" t="s">
        <v>1949</v>
      </c>
      <c r="J1698" s="7" t="s">
        <v>1950</v>
      </c>
      <c r="K1698" s="7" t="s">
        <v>1144</v>
      </c>
      <c r="L1698" s="7" t="s">
        <v>1951</v>
      </c>
      <c r="M1698" s="7" t="s">
        <v>1942</v>
      </c>
      <c r="Q1698" s="9" t="str">
        <f t="shared" si="79"/>
        <v xml:space="preserve">						{"89242","NR USFF NCAGS C7F  (NOSC KITSAP WA)"},</v>
      </c>
      <c r="R1698" s="9" t="str">
        <f t="shared" si="80"/>
        <v>insert into FTS_rui_codes (suggest_text_1, suggest_text_2, source) values ("89242","NR USFF NCAGS C7F  (NOSC KITSAP WA)","RESFOR N12 (07APR2021) and Re-Title List");</v>
      </c>
    </row>
    <row r="1699" spans="1:18" ht="16" x14ac:dyDescent="0.2">
      <c r="A1699" s="10" t="s">
        <v>291</v>
      </c>
      <c r="B1699" s="10" t="s">
        <v>930</v>
      </c>
      <c r="C1699" s="65">
        <v>89243</v>
      </c>
      <c r="D1699" s="10" t="s">
        <v>948</v>
      </c>
      <c r="E1699" s="59">
        <f t="shared" si="78"/>
        <v>89243</v>
      </c>
      <c r="F1699" s="11" t="s">
        <v>949</v>
      </c>
      <c r="G1699" s="59" t="str">
        <f>+VLOOKUP(C1699,'Unit Retitle List'!$A$2:$C$1045,3,FALSE)</f>
        <v>NR RSU DMI</v>
      </c>
      <c r="H1699" s="10" t="str">
        <f>+IFERROR(VLOOKUP(C1699,'Unit Retitle List'!$A$2:$C$1045,3,FALSE),F1699)</f>
        <v>NR RSU DMI</v>
      </c>
      <c r="I1699" s="10" t="s">
        <v>933</v>
      </c>
      <c r="J1699" s="10" t="s">
        <v>934</v>
      </c>
      <c r="K1699" s="10" t="s">
        <v>935</v>
      </c>
      <c r="L1699" s="18">
        <v>503156213</v>
      </c>
      <c r="M1699" s="10" t="s">
        <v>936</v>
      </c>
      <c r="Q1699" s="9" t="str">
        <f t="shared" si="79"/>
        <v xml:space="preserve">						{"89243","NR RSU DMI (NOSC DES MOINES IA)"},</v>
      </c>
      <c r="R1699" s="9" t="str">
        <f t="shared" si="80"/>
        <v>insert into FTS_rui_codes (suggest_text_1, suggest_text_2, source) values ("89243","NR RSU DMI (NOSC DES MOINES IA)","RESFOR N12 (07APR2021) and Re-Title List");</v>
      </c>
    </row>
    <row r="1700" spans="1:18" ht="32" x14ac:dyDescent="0.2">
      <c r="A1700" s="10" t="s">
        <v>291</v>
      </c>
      <c r="B1700" s="10" t="s">
        <v>3736</v>
      </c>
      <c r="C1700" s="65">
        <v>89250</v>
      </c>
      <c r="D1700" s="10" t="s">
        <v>3744</v>
      </c>
      <c r="E1700" s="59">
        <f t="shared" si="78"/>
        <v>89250</v>
      </c>
      <c r="F1700" s="10" t="s">
        <v>3745</v>
      </c>
      <c r="G1700" s="59" t="e">
        <f>+VLOOKUP(C1700,'Unit Retitle List'!$A$2:$C$1045,3,FALSE)</f>
        <v>#N/A</v>
      </c>
      <c r="H1700" s="10" t="str">
        <f>+IFERROR(VLOOKUP(C1700,'Unit Retitle List'!$A$2:$C$1045,3,FALSE),F1700)</f>
        <v>NR MSC EXP PORT 114</v>
      </c>
      <c r="I1700" s="10" t="s">
        <v>3746</v>
      </c>
      <c r="J1700" s="10" t="s">
        <v>47</v>
      </c>
      <c r="K1700" s="10" t="s">
        <v>48</v>
      </c>
      <c r="L1700" s="10" t="s">
        <v>3740</v>
      </c>
      <c r="M1700" s="22" t="s">
        <v>3741</v>
      </c>
      <c r="O1700" s="17"/>
      <c r="P1700" s="13"/>
      <c r="Q1700" s="9" t="str">
        <f t="shared" si="79"/>
        <v xml:space="preserve">						{"89250","NR MSC EXP PORT 114 (NOSC SAN DIEGO CA)"},</v>
      </c>
      <c r="R1700" s="9" t="str">
        <f t="shared" si="80"/>
        <v>insert into FTS_rui_codes (suggest_text_1, suggest_text_2, source) values ("89250","NR MSC EXP PORT 114 (NOSC SAN DIEGO CA)","RESFOR N12 (07APR2021) and Re-Title List");</v>
      </c>
    </row>
    <row r="1701" spans="1:18" ht="32" x14ac:dyDescent="0.2">
      <c r="A1701" s="10" t="s">
        <v>291</v>
      </c>
      <c r="B1701" s="10" t="s">
        <v>3736</v>
      </c>
      <c r="C1701" s="65">
        <v>89251</v>
      </c>
      <c r="D1701" s="10" t="s">
        <v>3824</v>
      </c>
      <c r="E1701" s="59">
        <f t="shared" si="78"/>
        <v>89251</v>
      </c>
      <c r="F1701" s="10" t="s">
        <v>3825</v>
      </c>
      <c r="G1701" s="59" t="e">
        <f>+VLOOKUP(C1701,'Unit Retitle List'!$A$2:$C$1045,3,FALSE)</f>
        <v>#N/A</v>
      </c>
      <c r="H1701" s="10" t="str">
        <f>+IFERROR(VLOOKUP(C1701,'Unit Retitle List'!$A$2:$C$1045,3,FALSE),F1701)</f>
        <v>NR MILSEACOMPAC HQ</v>
      </c>
      <c r="I1701" s="10" t="s">
        <v>3746</v>
      </c>
      <c r="J1701" s="10" t="s">
        <v>47</v>
      </c>
      <c r="K1701" s="10" t="s">
        <v>48</v>
      </c>
      <c r="L1701" s="10" t="s">
        <v>3740</v>
      </c>
      <c r="M1701" s="22" t="s">
        <v>3741</v>
      </c>
      <c r="O1701" s="14"/>
      <c r="P1701" s="13"/>
      <c r="Q1701" s="9" t="str">
        <f t="shared" si="79"/>
        <v xml:space="preserve">						{"89251","NR MILSEACOMPAC HQ (NOSC SAN DIEGO CA)"},</v>
      </c>
      <c r="R1701" s="9" t="str">
        <f t="shared" si="80"/>
        <v>insert into FTS_rui_codes (suggest_text_1, suggest_text_2, source) values ("89251","NR MILSEACOMPAC HQ (NOSC SAN DIEGO CA)","RESFOR N12 (07APR2021) and Re-Title List");</v>
      </c>
    </row>
    <row r="1702" spans="1:18" ht="32" x14ac:dyDescent="0.2">
      <c r="A1702" s="10" t="s">
        <v>291</v>
      </c>
      <c r="B1702" s="10" t="s">
        <v>4428</v>
      </c>
      <c r="C1702" s="65">
        <v>89252</v>
      </c>
      <c r="D1702" s="10" t="s">
        <v>4495</v>
      </c>
      <c r="E1702" s="59">
        <f t="shared" si="78"/>
        <v>89252</v>
      </c>
      <c r="F1702" s="10" t="s">
        <v>4495</v>
      </c>
      <c r="G1702" s="59" t="e">
        <f>+VLOOKUP(C1702,'Unit Retitle List'!$A$2:$C$1045,3,FALSE)</f>
        <v>#N/A</v>
      </c>
      <c r="H1702" s="10" t="str">
        <f>+IFERROR(VLOOKUP(C1702,'Unit Retitle List'!$A$2:$C$1045,3,FALSE),F1702)</f>
        <v>NR CNR NDW ROC</v>
      </c>
      <c r="I1702" s="10" t="s">
        <v>4431</v>
      </c>
      <c r="J1702" s="10" t="s">
        <v>4432</v>
      </c>
      <c r="K1702" s="10" t="s">
        <v>298</v>
      </c>
      <c r="L1702" s="10" t="s">
        <v>4433</v>
      </c>
      <c r="M1702" s="10" t="s">
        <v>4434</v>
      </c>
      <c r="Q1702" s="9" t="str">
        <f t="shared" si="79"/>
        <v xml:space="preserve">						{"89252","NR CNR NDW ROC (NOSC WASHINGTON DC)"},</v>
      </c>
      <c r="R1702" s="9" t="str">
        <f t="shared" si="80"/>
        <v>insert into FTS_rui_codes (suggest_text_1, suggest_text_2, source) values ("89252","NR CNR NDW ROC (NOSC WASHINGTON DC)","RESFOR N12 (07APR2021) and Re-Title List");</v>
      </c>
    </row>
    <row r="1703" spans="1:18" ht="32" x14ac:dyDescent="0.2">
      <c r="A1703" s="10" t="s">
        <v>291</v>
      </c>
      <c r="B1703" s="10" t="s">
        <v>3383</v>
      </c>
      <c r="C1703" s="65">
        <v>89254</v>
      </c>
      <c r="D1703" s="10" t="s">
        <v>3397</v>
      </c>
      <c r="E1703" s="59">
        <f t="shared" si="78"/>
        <v>89254</v>
      </c>
      <c r="F1703" s="10" t="s">
        <v>3398</v>
      </c>
      <c r="G1703" s="59" t="e">
        <f>+VLOOKUP(C1703,'Unit Retitle List'!$A$2:$C$1045,3,FALSE)</f>
        <v>#N/A</v>
      </c>
      <c r="H1703" s="10" t="str">
        <f>+IFERROR(VLOOKUP(C1703,'Unit Retitle List'!$A$2:$C$1045,3,FALSE),F1703)</f>
        <v>NR MSC EXP PORT 101</v>
      </c>
      <c r="I1703" s="10" t="s">
        <v>3387</v>
      </c>
      <c r="J1703" s="10" t="s">
        <v>3388</v>
      </c>
      <c r="K1703" s="10" t="s">
        <v>3389</v>
      </c>
      <c r="L1703" s="10" t="s">
        <v>3394</v>
      </c>
      <c r="M1703" s="10" t="s">
        <v>3391</v>
      </c>
      <c r="Q1703" s="9" t="str">
        <f t="shared" si="79"/>
        <v xml:space="preserve">						{"89254","NR MSC EXP PORT 101 (NOSC QUINCY MA)"},</v>
      </c>
      <c r="R1703" s="9" t="str">
        <f t="shared" si="80"/>
        <v>insert into FTS_rui_codes (suggest_text_1, suggest_text_2, source) values ("89254","NR MSC EXP PORT 101 (NOSC QUINCY MA)","RESFOR N12 (07APR2021) and Re-Title List");</v>
      </c>
    </row>
    <row r="1704" spans="1:18" ht="32" x14ac:dyDescent="0.2">
      <c r="A1704" s="10" t="s">
        <v>291</v>
      </c>
      <c r="B1704" s="10" t="s">
        <v>4132</v>
      </c>
      <c r="C1704" s="65">
        <v>89257</v>
      </c>
      <c r="D1704" s="10" t="s">
        <v>4149</v>
      </c>
      <c r="E1704" s="59">
        <f t="shared" si="78"/>
        <v>89257</v>
      </c>
      <c r="F1704" s="10" t="s">
        <v>4150</v>
      </c>
      <c r="G1704" s="59" t="e">
        <f>+VLOOKUP(C1704,'Unit Retitle List'!$A$2:$C$1045,3,FALSE)</f>
        <v>#N/A</v>
      </c>
      <c r="H1704" s="10" t="str">
        <f>+IFERROR(VLOOKUP(C1704,'Unit Retitle List'!$A$2:$C$1045,3,FALSE),F1704)</f>
        <v>NR MSC EXP PORT 104</v>
      </c>
      <c r="I1704" s="10" t="s">
        <v>4151</v>
      </c>
      <c r="J1704" s="10" t="s">
        <v>4136</v>
      </c>
      <c r="K1704" s="10" t="s">
        <v>514</v>
      </c>
      <c r="L1704" s="10" t="s">
        <v>4148</v>
      </c>
      <c r="M1704" s="10" t="s">
        <v>4138</v>
      </c>
      <c r="Q1704" s="9" t="str">
        <f t="shared" si="79"/>
        <v xml:space="preserve">						{"89257","NR MSC EXP PORT 104 (NOSC SYRACUSE NY)"},</v>
      </c>
      <c r="R1704" s="9" t="str">
        <f t="shared" si="80"/>
        <v>insert into FTS_rui_codes (suggest_text_1, suggest_text_2, source) values ("89257","NR MSC EXP PORT 104 (NOSC SYRACUSE NY)","RESFOR N12 (07APR2021) and Re-Title List");</v>
      </c>
    </row>
    <row r="1705" spans="1:18" ht="32" x14ac:dyDescent="0.2">
      <c r="A1705" s="10" t="s">
        <v>291</v>
      </c>
      <c r="B1705" s="10" t="s">
        <v>2591</v>
      </c>
      <c r="C1705" s="65">
        <v>89259</v>
      </c>
      <c r="D1705" s="10" t="s">
        <v>2619</v>
      </c>
      <c r="E1705" s="59">
        <f t="shared" si="78"/>
        <v>89259</v>
      </c>
      <c r="F1705" s="10" t="s">
        <v>2620</v>
      </c>
      <c r="G1705" s="59" t="e">
        <f>+VLOOKUP(C1705,'Unit Retitle List'!$A$2:$C$1045,3,FALSE)</f>
        <v>#N/A</v>
      </c>
      <c r="H1705" s="10" t="str">
        <f>+IFERROR(VLOOKUP(C1705,'Unit Retitle List'!$A$2:$C$1045,3,FALSE),F1705)</f>
        <v>NR MSC EXP PORT 102</v>
      </c>
      <c r="I1705" s="10" t="s">
        <v>2608</v>
      </c>
      <c r="J1705" s="10" t="s">
        <v>2595</v>
      </c>
      <c r="K1705" s="10" t="s">
        <v>514</v>
      </c>
      <c r="L1705" s="10" t="s">
        <v>2609</v>
      </c>
      <c r="M1705" s="10" t="s">
        <v>2597</v>
      </c>
      <c r="Q1705" s="9" t="str">
        <f t="shared" si="79"/>
        <v xml:space="preserve">						{"89259","NR MSC EXP PORT 102 (NOSC NEW YORK NY)"},</v>
      </c>
      <c r="R1705" s="9" t="str">
        <f t="shared" si="80"/>
        <v>insert into FTS_rui_codes (suggest_text_1, suggest_text_2, source) values ("89259","NR MSC EXP PORT 102 (NOSC NEW YORK NY)","RESFOR N12 (07APR2021) and Re-Title List");</v>
      </c>
    </row>
    <row r="1706" spans="1:18" ht="32" x14ac:dyDescent="0.2">
      <c r="A1706" s="10" t="s">
        <v>291</v>
      </c>
      <c r="B1706" s="10" t="s">
        <v>2474</v>
      </c>
      <c r="C1706" s="65">
        <v>89262</v>
      </c>
      <c r="D1706" s="10" t="s">
        <v>2484</v>
      </c>
      <c r="E1706" s="59">
        <f t="shared" si="78"/>
        <v>89262</v>
      </c>
      <c r="F1706" s="10" t="s">
        <v>2485</v>
      </c>
      <c r="G1706" s="59" t="e">
        <f>+VLOOKUP(C1706,'Unit Retitle List'!$A$2:$C$1045,3,FALSE)</f>
        <v>#N/A</v>
      </c>
      <c r="H1706" s="10" t="str">
        <f>+IFERROR(VLOOKUP(C1706,'Unit Retitle List'!$A$2:$C$1045,3,FALSE),F1706)</f>
        <v>NR MSC EXP PORT 105</v>
      </c>
      <c r="I1706" s="10" t="s">
        <v>2477</v>
      </c>
      <c r="J1706" s="10" t="s">
        <v>2478</v>
      </c>
      <c r="K1706" s="10" t="s">
        <v>2479</v>
      </c>
      <c r="L1706" s="10" t="s">
        <v>2486</v>
      </c>
      <c r="M1706" s="10" t="s">
        <v>2481</v>
      </c>
      <c r="Q1706" s="9" t="str">
        <f t="shared" si="79"/>
        <v xml:space="preserve">						{"89262","NR MSC EXP PORT 105 (NOSC NEW CASTLE DE)"},</v>
      </c>
      <c r="R1706" s="9" t="str">
        <f t="shared" si="80"/>
        <v>insert into FTS_rui_codes (suggest_text_1, suggest_text_2, source) values ("89262","NR MSC EXP PORT 105 (NOSC NEW CASTLE DE)","RESFOR N12 (07APR2021) and Re-Title List");</v>
      </c>
    </row>
    <row r="1707" spans="1:18" ht="32" x14ac:dyDescent="0.2">
      <c r="A1707" s="10" t="s">
        <v>291</v>
      </c>
      <c r="B1707" s="7" t="s">
        <v>3247</v>
      </c>
      <c r="C1707" s="66">
        <v>89265</v>
      </c>
      <c r="D1707" s="7" t="s">
        <v>3267</v>
      </c>
      <c r="E1707" s="59">
        <f t="shared" si="78"/>
        <v>89265</v>
      </c>
      <c r="F1707" s="7" t="s">
        <v>3268</v>
      </c>
      <c r="G1707" s="59" t="e">
        <f>+VLOOKUP(C1707,'Unit Retitle List'!$A$2:$C$1045,3,FALSE)</f>
        <v>#N/A</v>
      </c>
      <c r="H1707" s="10" t="str">
        <f>+IFERROR(VLOOKUP(C1707,'Unit Retitle List'!$A$2:$C$1045,3,FALSE),F1707)</f>
        <v>NR MSC EXP PORT 103</v>
      </c>
      <c r="I1707" s="7" t="s">
        <v>3249</v>
      </c>
      <c r="J1707" s="7" t="s">
        <v>3257</v>
      </c>
      <c r="K1707" s="7" t="s">
        <v>275</v>
      </c>
      <c r="L1707" s="7" t="s">
        <v>3258</v>
      </c>
      <c r="M1707" s="7" t="s">
        <v>3252</v>
      </c>
      <c r="Q1707" s="9" t="str">
        <f t="shared" si="79"/>
        <v xml:space="preserve">						{"89265","NR MSC EXP PORT 103 (NOSC PITTSBURGH PA)"},</v>
      </c>
      <c r="R1707" s="9" t="str">
        <f t="shared" si="80"/>
        <v>insert into FTS_rui_codes (suggest_text_1, suggest_text_2, source) values ("89265","NR MSC EXP PORT 103 (NOSC PITTSBURGH PA)","RESFOR N12 (07APR2021) and Re-Title List");</v>
      </c>
    </row>
    <row r="1708" spans="1:18" ht="32" x14ac:dyDescent="0.2">
      <c r="A1708" s="10" t="s">
        <v>291</v>
      </c>
      <c r="B1708" s="10" t="s">
        <v>292</v>
      </c>
      <c r="C1708" s="65">
        <v>89266</v>
      </c>
      <c r="D1708" s="10" t="s">
        <v>328</v>
      </c>
      <c r="E1708" s="59">
        <f t="shared" si="78"/>
        <v>89266</v>
      </c>
      <c r="F1708" s="10" t="s">
        <v>329</v>
      </c>
      <c r="G1708" s="59" t="e">
        <f>+VLOOKUP(C1708,'Unit Retitle List'!$A$2:$C$1045,3,FALSE)</f>
        <v>#N/A</v>
      </c>
      <c r="H1708" s="10" t="str">
        <f>+IFERROR(VLOOKUP(C1708,'Unit Retitle List'!$A$2:$C$1045,3,FALSE),F1708)</f>
        <v>NR MSC EXP PORT 106</v>
      </c>
      <c r="I1708" s="10" t="s">
        <v>303</v>
      </c>
      <c r="J1708" s="10" t="s">
        <v>297</v>
      </c>
      <c r="K1708" s="10" t="s">
        <v>298</v>
      </c>
      <c r="L1708" s="10" t="s">
        <v>304</v>
      </c>
      <c r="M1708" s="10" t="s">
        <v>300</v>
      </c>
      <c r="Q1708" s="9" t="str">
        <f t="shared" si="79"/>
        <v xml:space="preserve">						{"89266","NR MSC EXP PORT 106 (NOSC BALTIMORE MD)"},</v>
      </c>
      <c r="R1708" s="9" t="str">
        <f t="shared" si="80"/>
        <v>insert into FTS_rui_codes (suggest_text_1, suggest_text_2, source) values ("89266","NR MSC EXP PORT 106 (NOSC BALTIMORE MD)","RESFOR N12 (07APR2021) and Re-Title List");</v>
      </c>
    </row>
    <row r="1709" spans="1:18" ht="32" x14ac:dyDescent="0.2">
      <c r="A1709" s="10" t="s">
        <v>291</v>
      </c>
      <c r="B1709" s="7" t="s">
        <v>2730</v>
      </c>
      <c r="C1709" s="66">
        <v>89267</v>
      </c>
      <c r="D1709" s="7" t="s">
        <v>2807</v>
      </c>
      <c r="E1709" s="59">
        <f t="shared" si="78"/>
        <v>89267</v>
      </c>
      <c r="F1709" s="7" t="s">
        <v>2808</v>
      </c>
      <c r="G1709" s="59" t="e">
        <f>+VLOOKUP(C1709,'Unit Retitle List'!$A$2:$C$1045,3,FALSE)</f>
        <v>#N/A</v>
      </c>
      <c r="H1709" s="10" t="str">
        <f>+IFERROR(VLOOKUP(C1709,'Unit Retitle List'!$A$2:$C$1045,3,FALSE),F1709)</f>
        <v>NR MILSEACOMLANT HQ</v>
      </c>
      <c r="I1709" s="7" t="s">
        <v>2734</v>
      </c>
      <c r="J1709" s="7" t="s">
        <v>2735</v>
      </c>
      <c r="K1709" s="7" t="s">
        <v>26</v>
      </c>
      <c r="L1709" s="7" t="s">
        <v>2736</v>
      </c>
      <c r="M1709" s="7" t="s">
        <v>2737</v>
      </c>
      <c r="Q1709" s="9" t="str">
        <f t="shared" si="79"/>
        <v xml:space="preserve">						{"89267","NR MILSEACOMLANT HQ (NOSC NORFOLK VA)"},</v>
      </c>
      <c r="R1709" s="9" t="str">
        <f t="shared" si="80"/>
        <v>insert into FTS_rui_codes (suggest_text_1, suggest_text_2, source) values ("89267","NR MILSEACOMLANT HQ (NOSC NORFOLK VA)","RESFOR N12 (07APR2021) and Re-Title List");</v>
      </c>
    </row>
    <row r="1710" spans="1:18" ht="32" x14ac:dyDescent="0.2">
      <c r="A1710" s="10" t="s">
        <v>291</v>
      </c>
      <c r="B1710" s="10" t="s">
        <v>292</v>
      </c>
      <c r="C1710" s="65">
        <v>89271</v>
      </c>
      <c r="D1710" s="10" t="s">
        <v>324</v>
      </c>
      <c r="E1710" s="59">
        <f t="shared" si="78"/>
        <v>89271</v>
      </c>
      <c r="F1710" s="10" t="s">
        <v>325</v>
      </c>
      <c r="G1710" s="59" t="e">
        <f>+VLOOKUP(C1710,'Unit Retitle List'!$A$2:$C$1045,3,FALSE)</f>
        <v>#N/A</v>
      </c>
      <c r="H1710" s="10" t="str">
        <f>+IFERROR(VLOOKUP(C1710,'Unit Retitle List'!$A$2:$C$1045,3,FALSE),F1710)</f>
        <v>NR MILSEACOMEURAF HQ</v>
      </c>
      <c r="I1710" s="10" t="s">
        <v>307</v>
      </c>
      <c r="J1710" s="10" t="s">
        <v>297</v>
      </c>
      <c r="K1710" s="10" t="s">
        <v>298</v>
      </c>
      <c r="L1710" s="10" t="s">
        <v>308</v>
      </c>
      <c r="M1710" s="10" t="s">
        <v>300</v>
      </c>
      <c r="Q1710" s="9" t="str">
        <f t="shared" si="79"/>
        <v xml:space="preserve">						{"89271","NR MILSEACOMEURAF HQ (NOSC BALTIMORE MD)"},</v>
      </c>
      <c r="R1710" s="9" t="str">
        <f t="shared" si="80"/>
        <v>insert into FTS_rui_codes (suggest_text_1, suggest_text_2, source) values ("89271","NR MILSEACOMEURAF HQ (NOSC BALTIMORE MD)","RESFOR N12 (07APR2021) and Re-Title List");</v>
      </c>
    </row>
    <row r="1711" spans="1:18" ht="32" x14ac:dyDescent="0.2">
      <c r="A1711" s="10" t="s">
        <v>291</v>
      </c>
      <c r="B1711" s="7" t="s">
        <v>2730</v>
      </c>
      <c r="C1711" s="66">
        <v>89272</v>
      </c>
      <c r="D1711" s="7" t="s">
        <v>2806</v>
      </c>
      <c r="E1711" s="59">
        <f t="shared" si="78"/>
        <v>89272</v>
      </c>
      <c r="F1711" s="7" t="s">
        <v>2806</v>
      </c>
      <c r="G1711" s="59" t="e">
        <f>+VLOOKUP(C1711,'Unit Retitle List'!$A$2:$C$1045,3,FALSE)</f>
        <v>#N/A</v>
      </c>
      <c r="H1711" s="10" t="str">
        <f>+IFERROR(VLOOKUP(C1711,'Unit Retitle List'!$A$2:$C$1045,3,FALSE),F1711)</f>
        <v>NR MILSEALFTCMD HQ</v>
      </c>
      <c r="I1711" s="7" t="s">
        <v>2734</v>
      </c>
      <c r="J1711" s="7" t="s">
        <v>2735</v>
      </c>
      <c r="K1711" s="7" t="s">
        <v>26</v>
      </c>
      <c r="L1711" s="7" t="s">
        <v>2736</v>
      </c>
      <c r="M1711" s="7" t="s">
        <v>2737</v>
      </c>
      <c r="Q1711" s="9" t="str">
        <f t="shared" si="79"/>
        <v xml:space="preserve">						{"89272","NR MILSEALFTCMD HQ (NOSC NORFOLK VA)"},</v>
      </c>
      <c r="R1711" s="9" t="str">
        <f t="shared" si="80"/>
        <v>insert into FTS_rui_codes (suggest_text_1, suggest_text_2, source) values ("89272","NR MILSEALFTCMD HQ (NOSC NORFOLK VA)","RESFOR N12 (07APR2021) and Re-Title List");</v>
      </c>
    </row>
    <row r="1712" spans="1:18" ht="32" x14ac:dyDescent="0.2">
      <c r="A1712" s="10" t="s">
        <v>291</v>
      </c>
      <c r="B1712" s="10" t="s">
        <v>3423</v>
      </c>
      <c r="C1712" s="65">
        <v>89273</v>
      </c>
      <c r="D1712" s="10" t="s">
        <v>3446</v>
      </c>
      <c r="E1712" s="59">
        <f t="shared" si="78"/>
        <v>89273</v>
      </c>
      <c r="F1712" s="10" t="s">
        <v>3447</v>
      </c>
      <c r="G1712" s="59" t="e">
        <f>+VLOOKUP(C1712,'Unit Retitle List'!$A$2:$C$1045,3,FALSE)</f>
        <v>#N/A</v>
      </c>
      <c r="H1712" s="10" t="str">
        <f>+IFERROR(VLOOKUP(C1712,'Unit Retitle List'!$A$2:$C$1045,3,FALSE),F1712)</f>
        <v>NR MSC N6 RESPONSE TM</v>
      </c>
      <c r="I1712" s="10" t="s">
        <v>3426</v>
      </c>
      <c r="J1712" s="10" t="s">
        <v>3427</v>
      </c>
      <c r="K1712" s="10" t="s">
        <v>577</v>
      </c>
      <c r="L1712" s="10" t="s">
        <v>3445</v>
      </c>
      <c r="M1712" s="10" t="s">
        <v>3429</v>
      </c>
      <c r="Q1712" s="9" t="str">
        <f t="shared" si="79"/>
        <v xml:space="preserve">						{"89273","NR MSC N6 RESPONSE TM (NOSC RALEIGH NC)"},</v>
      </c>
      <c r="R1712" s="9" t="str">
        <f t="shared" si="80"/>
        <v>insert into FTS_rui_codes (suggest_text_1, suggest_text_2, source) values ("89273","NR MSC N6 RESPONSE TM (NOSC RALEIGH NC)","RESFOR N12 (07APR2021) and Re-Title List");</v>
      </c>
    </row>
    <row r="1713" spans="1:18" ht="32" x14ac:dyDescent="0.2">
      <c r="A1713" s="7" t="s">
        <v>291</v>
      </c>
      <c r="B1713" s="7" t="s">
        <v>1935</v>
      </c>
      <c r="C1713" s="66">
        <v>89274</v>
      </c>
      <c r="D1713" s="7" t="s">
        <v>1962</v>
      </c>
      <c r="E1713" s="59">
        <f t="shared" si="78"/>
        <v>89274</v>
      </c>
      <c r="F1713" s="12" t="s">
        <v>1963</v>
      </c>
      <c r="G1713" s="59" t="str">
        <f>+VLOOKUP(C1713,'Unit Retitle List'!$A$2:$C$1045,3,FALSE)</f>
        <v>NR C7F N3 COPS</v>
      </c>
      <c r="H1713" s="10" t="str">
        <f>+IFERROR(VLOOKUP(C1713,'Unit Retitle List'!$A$2:$C$1045,3,FALSE),F1713)</f>
        <v>NR C7F N3 COPS</v>
      </c>
      <c r="I1713" s="7" t="s">
        <v>1949</v>
      </c>
      <c r="J1713" s="7" t="s">
        <v>1950</v>
      </c>
      <c r="K1713" s="7" t="s">
        <v>1144</v>
      </c>
      <c r="L1713" s="7" t="s">
        <v>1951</v>
      </c>
      <c r="M1713" s="7" t="s">
        <v>1942</v>
      </c>
      <c r="Q1713" s="9" t="str">
        <f t="shared" si="79"/>
        <v xml:space="preserve">						{"89274","NR C7F N3 COPS (NOSC KITSAP WA)"},</v>
      </c>
      <c r="R1713" s="9" t="str">
        <f t="shared" si="80"/>
        <v>insert into FTS_rui_codes (suggest_text_1, suggest_text_2, source) values ("89274","NR C7F N3 COPS (NOSC KITSAP WA)","RESFOR N12 (07APR2021) and Re-Title List");</v>
      </c>
    </row>
    <row r="1714" spans="1:18" ht="32" x14ac:dyDescent="0.2">
      <c r="A1714" s="10" t="s">
        <v>291</v>
      </c>
      <c r="B1714" s="10" t="s">
        <v>142</v>
      </c>
      <c r="C1714" s="65">
        <v>89275</v>
      </c>
      <c r="D1714" s="10" t="s">
        <v>206</v>
      </c>
      <c r="E1714" s="59">
        <f t="shared" si="78"/>
        <v>89275</v>
      </c>
      <c r="F1714" s="10" t="s">
        <v>207</v>
      </c>
      <c r="G1714" s="59" t="e">
        <f>+VLOOKUP(C1714,'Unit Retitle List'!$A$2:$C$1045,3,FALSE)</f>
        <v>#N/A</v>
      </c>
      <c r="H1714" s="10" t="str">
        <f>+IFERROR(VLOOKUP(C1714,'Unit Retitle List'!$A$2:$C$1045,3,FALSE),F1714)</f>
        <v>NR MSC EXP PORT 108</v>
      </c>
      <c r="I1714" s="10" t="s">
        <v>145</v>
      </c>
      <c r="J1714" s="10" t="s">
        <v>146</v>
      </c>
      <c r="K1714" s="10" t="s">
        <v>147</v>
      </c>
      <c r="L1714" s="10" t="s">
        <v>148</v>
      </c>
      <c r="M1714" s="10" t="s">
        <v>149</v>
      </c>
      <c r="Q1714" s="9" t="str">
        <f t="shared" si="79"/>
        <v xml:space="preserve">						{"89275","NR MSC EXP PORT 108 (NOSC ATLANTA GA)"},</v>
      </c>
      <c r="R1714" s="9" t="str">
        <f t="shared" si="80"/>
        <v>insert into FTS_rui_codes (suggest_text_1, suggest_text_2, source) values ("89275","NR MSC EXP PORT 108 (NOSC ATLANTA GA)","RESFOR N12 (07APR2021) and Re-Title List");</v>
      </c>
    </row>
    <row r="1715" spans="1:18" ht="32" x14ac:dyDescent="0.2">
      <c r="A1715" s="10" t="s">
        <v>291</v>
      </c>
      <c r="B1715" s="10" t="s">
        <v>4072</v>
      </c>
      <c r="C1715" s="65">
        <v>89277</v>
      </c>
      <c r="D1715" s="10" t="s">
        <v>4116</v>
      </c>
      <c r="E1715" s="59">
        <f t="shared" si="78"/>
        <v>89277</v>
      </c>
      <c r="F1715" s="10" t="s">
        <v>4116</v>
      </c>
      <c r="G1715" s="59" t="e">
        <f>+VLOOKUP(C1715,'Unit Retitle List'!$A$2:$C$1045,3,FALSE)</f>
        <v>#N/A</v>
      </c>
      <c r="H1715" s="10" t="str">
        <f>+IFERROR(VLOOKUP(C1715,'Unit Retitle List'!$A$2:$C$1045,3,FALSE),F1715)</f>
        <v>NR JTRU</v>
      </c>
      <c r="I1715" s="10" t="s">
        <v>4080</v>
      </c>
      <c r="J1715" s="10" t="s">
        <v>4076</v>
      </c>
      <c r="K1715" s="10" t="s">
        <v>1901</v>
      </c>
      <c r="L1715" s="10" t="s">
        <v>4081</v>
      </c>
      <c r="M1715" s="10" t="s">
        <v>4078</v>
      </c>
      <c r="Q1715" s="9" t="str">
        <f t="shared" si="79"/>
        <v xml:space="preserve">						{"89277","NR JTRU (NOSC ST LOUIS MO)"},</v>
      </c>
      <c r="R1715" s="9" t="str">
        <f t="shared" si="80"/>
        <v>insert into FTS_rui_codes (suggest_text_1, suggest_text_2, source) values ("89277","NR JTRU (NOSC ST LOUIS MO)","RESFOR N12 (07APR2021) and Re-Title List");</v>
      </c>
    </row>
    <row r="1716" spans="1:18" ht="32" x14ac:dyDescent="0.2">
      <c r="A1716" s="10" t="s">
        <v>291</v>
      </c>
      <c r="B1716" s="10" t="s">
        <v>2103</v>
      </c>
      <c r="C1716" s="65">
        <v>89279</v>
      </c>
      <c r="D1716" s="10" t="s">
        <v>2122</v>
      </c>
      <c r="E1716" s="59">
        <f t="shared" si="78"/>
        <v>89279</v>
      </c>
      <c r="F1716" s="10" t="s">
        <v>2123</v>
      </c>
      <c r="G1716" s="59" t="e">
        <f>+VLOOKUP(C1716,'Unit Retitle List'!$A$2:$C$1045,3,FALSE)</f>
        <v>#N/A</v>
      </c>
      <c r="H1716" s="10" t="str">
        <f>+IFERROR(VLOOKUP(C1716,'Unit Retitle List'!$A$2:$C$1045,3,FALSE),F1716)</f>
        <v>NR MSC EXP PORT 112</v>
      </c>
      <c r="I1716" s="10" t="s">
        <v>2105</v>
      </c>
      <c r="J1716" s="10" t="s">
        <v>2106</v>
      </c>
      <c r="K1716" s="10" t="s">
        <v>2107</v>
      </c>
      <c r="L1716" s="10" t="s">
        <v>2108</v>
      </c>
      <c r="M1716" s="10" t="s">
        <v>2109</v>
      </c>
      <c r="Q1716" s="9" t="str">
        <f t="shared" si="79"/>
        <v xml:space="preserve">						{"89279","NR MSC EXP PORT 112 (NOSC LITTLE ROCK AR)"},</v>
      </c>
      <c r="R1716" s="9" t="str">
        <f t="shared" si="80"/>
        <v>insert into FTS_rui_codes (suggest_text_1, suggest_text_2, source) values ("89279","NR MSC EXP PORT 112 (NOSC LITTLE ROCK AR)","RESFOR N12 (07APR2021) and Re-Title List");</v>
      </c>
    </row>
    <row r="1717" spans="1:18" ht="32" x14ac:dyDescent="0.2">
      <c r="A1717" s="10" t="s">
        <v>291</v>
      </c>
      <c r="B1717" s="10" t="s">
        <v>1641</v>
      </c>
      <c r="C1717" s="65">
        <v>89280</v>
      </c>
      <c r="D1717" s="10" t="s">
        <v>1693</v>
      </c>
      <c r="E1717" s="59">
        <f t="shared" si="78"/>
        <v>89280</v>
      </c>
      <c r="F1717" s="10" t="s">
        <v>1694</v>
      </c>
      <c r="G1717" s="59" t="e">
        <f>+VLOOKUP(C1717,'Unit Retitle List'!$A$2:$C$1045,3,FALSE)</f>
        <v>#N/A</v>
      </c>
      <c r="H1717" s="10" t="str">
        <f>+IFERROR(VLOOKUP(C1717,'Unit Retitle List'!$A$2:$C$1045,3,FALSE),F1717)</f>
        <v>NR MSC EXP PORT 110</v>
      </c>
      <c r="I1717" s="10" t="s">
        <v>1645</v>
      </c>
      <c r="J1717" s="10" t="s">
        <v>1646</v>
      </c>
      <c r="K1717" s="10" t="s">
        <v>18</v>
      </c>
      <c r="L1717" s="10" t="s">
        <v>1647</v>
      </c>
      <c r="M1717" s="10" t="s">
        <v>1648</v>
      </c>
      <c r="Q1717" s="9" t="str">
        <f t="shared" si="79"/>
        <v xml:space="preserve">						{"89280","NR MSC EXP PORT 110 (NOSC HOUSTON TX)"},</v>
      </c>
      <c r="R1717" s="9" t="str">
        <f t="shared" si="80"/>
        <v>insert into FTS_rui_codes (suggest_text_1, suggest_text_2, source) values ("89280","NR MSC EXP PORT 110 (NOSC HOUSTON TX)","RESFOR N12 (07APR2021) and Re-Title List");</v>
      </c>
    </row>
    <row r="1718" spans="1:18" ht="32" x14ac:dyDescent="0.2">
      <c r="A1718" s="10" t="s">
        <v>291</v>
      </c>
      <c r="B1718" s="10" t="s">
        <v>1282</v>
      </c>
      <c r="C1718" s="65">
        <v>89283</v>
      </c>
      <c r="D1718" s="10" t="s">
        <v>1386</v>
      </c>
      <c r="E1718" s="59">
        <f t="shared" si="78"/>
        <v>89283</v>
      </c>
      <c r="F1718" s="10" t="s">
        <v>1387</v>
      </c>
      <c r="G1718" s="59" t="e">
        <f>+VLOOKUP(C1718,'Unit Retitle List'!$A$2:$C$1045,3,FALSE)</f>
        <v>#N/A</v>
      </c>
      <c r="H1718" s="10" t="str">
        <f>+IFERROR(VLOOKUP(C1718,'Unit Retitle List'!$A$2:$C$1045,3,FALSE),F1718)</f>
        <v>NR MSC EXP PORT 113</v>
      </c>
      <c r="I1718" s="10" t="s">
        <v>1290</v>
      </c>
      <c r="J1718" s="10" t="s">
        <v>17</v>
      </c>
      <c r="K1718" s="10" t="s">
        <v>18</v>
      </c>
      <c r="L1718" s="10" t="s">
        <v>1286</v>
      </c>
      <c r="M1718" s="10" t="s">
        <v>1287</v>
      </c>
      <c r="Q1718" s="9" t="str">
        <f t="shared" si="79"/>
        <v xml:space="preserve">						{"89283","NR MSC EXP PORT 113 (NOSC FT WORTH TX)"},</v>
      </c>
      <c r="R1718" s="9" t="str">
        <f t="shared" si="80"/>
        <v>insert into FTS_rui_codes (suggest_text_1, suggest_text_2, source) values ("89283","NR MSC EXP PORT 113 (NOSC FT WORTH TX)","RESFOR N12 (07APR2021) and Re-Title List");</v>
      </c>
    </row>
    <row r="1719" spans="1:18" ht="32" x14ac:dyDescent="0.2">
      <c r="A1719" s="10" t="s">
        <v>291</v>
      </c>
      <c r="B1719" s="10" t="s">
        <v>2978</v>
      </c>
      <c r="C1719" s="65">
        <v>89284</v>
      </c>
      <c r="D1719" s="10" t="s">
        <v>3004</v>
      </c>
      <c r="E1719" s="59">
        <f t="shared" si="78"/>
        <v>89284</v>
      </c>
      <c r="F1719" s="10" t="s">
        <v>3005</v>
      </c>
      <c r="G1719" s="59" t="e">
        <f>+VLOOKUP(C1719,'Unit Retitle List'!$A$2:$C$1045,3,FALSE)</f>
        <v>#N/A</v>
      </c>
      <c r="H1719" s="10" t="str">
        <f>+IFERROR(VLOOKUP(C1719,'Unit Retitle List'!$A$2:$C$1045,3,FALSE),F1719)</f>
        <v>NR MSC EXP PORT 111</v>
      </c>
      <c r="I1719" s="10" t="s">
        <v>2990</v>
      </c>
      <c r="J1719" s="10" t="s">
        <v>2983</v>
      </c>
      <c r="K1719" s="10" t="s">
        <v>2984</v>
      </c>
      <c r="L1719" s="10" t="s">
        <v>2985</v>
      </c>
      <c r="M1719" s="10" t="s">
        <v>2986</v>
      </c>
      <c r="Q1719" s="9" t="str">
        <f t="shared" si="79"/>
        <v xml:space="preserve">						{"89284","NR MSC EXP PORT 111 (NOSC OKLAHOMA CITY OK)"},</v>
      </c>
      <c r="R1719" s="9" t="str">
        <f t="shared" si="80"/>
        <v>insert into FTS_rui_codes (suggest_text_1, suggest_text_2, source) values ("89284","NR MSC EXP PORT 111 (NOSC OKLAHOMA CITY OK)","RESFOR N12 (07APR2021) and Re-Title List");</v>
      </c>
    </row>
    <row r="1720" spans="1:18" ht="32" x14ac:dyDescent="0.2">
      <c r="A1720" s="10" t="s">
        <v>291</v>
      </c>
      <c r="B1720" s="10" t="s">
        <v>4072</v>
      </c>
      <c r="C1720" s="65">
        <v>89286</v>
      </c>
      <c r="D1720" s="10" t="s">
        <v>4122</v>
      </c>
      <c r="E1720" s="59">
        <f t="shared" si="78"/>
        <v>89286</v>
      </c>
      <c r="F1720" s="10" t="s">
        <v>4123</v>
      </c>
      <c r="G1720" s="59" t="e">
        <f>+VLOOKUP(C1720,'Unit Retitle List'!$A$2:$C$1045,3,FALSE)</f>
        <v>#N/A</v>
      </c>
      <c r="H1720" s="10" t="str">
        <f>+IFERROR(VLOOKUP(C1720,'Unit Retitle List'!$A$2:$C$1045,3,FALSE),F1720)</f>
        <v>NR MILSEACOMFE HQ</v>
      </c>
      <c r="I1720" s="10" t="s">
        <v>4080</v>
      </c>
      <c r="J1720" s="10" t="s">
        <v>4076</v>
      </c>
      <c r="K1720" s="10" t="s">
        <v>1901</v>
      </c>
      <c r="L1720" s="10" t="s">
        <v>4081</v>
      </c>
      <c r="M1720" s="10" t="s">
        <v>4078</v>
      </c>
      <c r="Q1720" s="9" t="str">
        <f t="shared" si="79"/>
        <v xml:space="preserve">						{"89286","NR MILSEACOMFE HQ (NOSC ST LOUIS MO)"},</v>
      </c>
      <c r="R1720" s="9" t="str">
        <f t="shared" si="80"/>
        <v>insert into FTS_rui_codes (suggest_text_1, suggest_text_2, source) values ("89286","NR MILSEACOMFE HQ (NOSC ST LOUIS MO)","RESFOR N12 (07APR2021) and Re-Title List");</v>
      </c>
    </row>
    <row r="1721" spans="1:18" ht="32" x14ac:dyDescent="0.2">
      <c r="A1721" s="10" t="s">
        <v>291</v>
      </c>
      <c r="B1721" s="10" t="s">
        <v>1895</v>
      </c>
      <c r="C1721" s="65">
        <v>89287</v>
      </c>
      <c r="D1721" s="10" t="s">
        <v>1921</v>
      </c>
      <c r="E1721" s="59">
        <f t="shared" si="78"/>
        <v>89287</v>
      </c>
      <c r="F1721" s="10" t="s">
        <v>1921</v>
      </c>
      <c r="G1721" s="59" t="e">
        <f>+VLOOKUP(C1721,'Unit Retitle List'!$A$2:$C$1045,3,FALSE)</f>
        <v>#N/A</v>
      </c>
      <c r="H1721" s="10" t="str">
        <f>+IFERROR(VLOOKUP(C1721,'Unit Retitle List'!$A$2:$C$1045,3,FALSE),F1721)</f>
        <v>NR MSCO KOREA</v>
      </c>
      <c r="I1721" s="10" t="s">
        <v>1899</v>
      </c>
      <c r="J1721" s="10" t="s">
        <v>1900</v>
      </c>
      <c r="K1721" s="10" t="s">
        <v>1901</v>
      </c>
      <c r="L1721" s="10" t="s">
        <v>1910</v>
      </c>
      <c r="M1721" s="10" t="s">
        <v>1903</v>
      </c>
      <c r="Q1721" s="9" t="str">
        <f t="shared" si="79"/>
        <v xml:space="preserve">						{"89287","NR MSCO KOREA (NOSC KANSAS CITY MO)"},</v>
      </c>
      <c r="R1721" s="9" t="str">
        <f t="shared" si="80"/>
        <v>insert into FTS_rui_codes (suggest_text_1, suggest_text_2, source) values ("89287","NR MSCO KOREA (NOSC KANSAS CITY MO)","RESFOR N12 (07APR2021) and Re-Title List");</v>
      </c>
    </row>
    <row r="1722" spans="1:18" ht="32" x14ac:dyDescent="0.2">
      <c r="A1722" s="10" t="s">
        <v>291</v>
      </c>
      <c r="B1722" s="7" t="s">
        <v>2730</v>
      </c>
      <c r="C1722" s="66">
        <v>89299</v>
      </c>
      <c r="D1722" s="7" t="s">
        <v>2828</v>
      </c>
      <c r="E1722" s="59">
        <f t="shared" si="78"/>
        <v>89299</v>
      </c>
      <c r="F1722" s="7" t="s">
        <v>2829</v>
      </c>
      <c r="G1722" s="59" t="str">
        <f>+VLOOKUP(C1722,'Unit Retitle List'!$A$2:$C$1045,3,FALSE)</f>
        <v>NR CBMU 202 NOR</v>
      </c>
      <c r="H1722" s="10" t="str">
        <f>+IFERROR(VLOOKUP(C1722,'Unit Retitle List'!$A$2:$C$1045,3,FALSE),F1722)</f>
        <v>NR CBMU 202 NOR</v>
      </c>
      <c r="I1722" s="7" t="s">
        <v>2734</v>
      </c>
      <c r="J1722" s="7" t="s">
        <v>2735</v>
      </c>
      <c r="K1722" s="7" t="s">
        <v>26</v>
      </c>
      <c r="L1722" s="7" t="s">
        <v>2736</v>
      </c>
      <c r="M1722" s="7" t="s">
        <v>2737</v>
      </c>
      <c r="Q1722" s="9" t="str">
        <f t="shared" si="79"/>
        <v xml:space="preserve">						{"89299","NR CBMU 202 NOR (NOSC NORFOLK VA)"},</v>
      </c>
      <c r="R1722" s="9" t="str">
        <f t="shared" si="80"/>
        <v>insert into FTS_rui_codes (suggest_text_1, suggest_text_2, source) values ("89299","NR CBMU 202 NOR (NOSC NORFOLK VA)","RESFOR N12 (07APR2021) and Re-Title List");</v>
      </c>
    </row>
    <row r="1723" spans="1:18" ht="32" x14ac:dyDescent="0.2">
      <c r="A1723" s="10" t="s">
        <v>291</v>
      </c>
      <c r="B1723" s="10" t="s">
        <v>4428</v>
      </c>
      <c r="C1723" s="65">
        <v>89300</v>
      </c>
      <c r="D1723" s="10" t="s">
        <v>4500</v>
      </c>
      <c r="E1723" s="59">
        <f t="shared" si="78"/>
        <v>89300</v>
      </c>
      <c r="F1723" s="10" t="s">
        <v>4501</v>
      </c>
      <c r="G1723" s="59" t="str">
        <f>+VLOOKUP(C1723,'Unit Retitle List'!$A$2:$C$1045,3,FALSE)</f>
        <v>NR SECDEF</v>
      </c>
      <c r="H1723" s="10" t="str">
        <f>+IFERROR(VLOOKUP(C1723,'Unit Retitle List'!$A$2:$C$1045,3,FALSE),F1723)</f>
        <v>NR SECDEF</v>
      </c>
      <c r="I1723" s="10" t="s">
        <v>4431</v>
      </c>
      <c r="J1723" s="10" t="s">
        <v>4432</v>
      </c>
      <c r="K1723" s="10" t="s">
        <v>298</v>
      </c>
      <c r="L1723" s="10" t="s">
        <v>4433</v>
      </c>
      <c r="M1723" s="10" t="s">
        <v>4434</v>
      </c>
      <c r="Q1723" s="9" t="str">
        <f t="shared" si="79"/>
        <v xml:space="preserve">						{"89300","NR SECDEF (NOSC WASHINGTON DC)"},</v>
      </c>
      <c r="R1723" s="9" t="str">
        <f t="shared" si="80"/>
        <v>insert into FTS_rui_codes (suggest_text_1, suggest_text_2, source) values ("89300","NR SECDEF (NOSC WASHINGTON DC)","RESFOR N12 (07APR2021) and Re-Title List");</v>
      </c>
    </row>
    <row r="1724" spans="1:18" ht="32" x14ac:dyDescent="0.2">
      <c r="A1724" s="10" t="s">
        <v>291</v>
      </c>
      <c r="B1724" s="7" t="s">
        <v>3247</v>
      </c>
      <c r="C1724" s="66">
        <v>89307</v>
      </c>
      <c r="D1724" s="7" t="s">
        <v>3265</v>
      </c>
      <c r="E1724" s="59">
        <f t="shared" si="78"/>
        <v>89307</v>
      </c>
      <c r="F1724" s="7" t="s">
        <v>3266</v>
      </c>
      <c r="G1724" s="59" t="str">
        <f>+VLOOKUP(C1724,'Unit Retitle List'!$A$2:$C$1045,3,FALSE)</f>
        <v>NR RSU PIT</v>
      </c>
      <c r="H1724" s="10" t="str">
        <f>+IFERROR(VLOOKUP(C1724,'Unit Retitle List'!$A$2:$C$1045,3,FALSE),F1724)</f>
        <v>NR RSU PIT</v>
      </c>
      <c r="I1724" s="7" t="s">
        <v>3249</v>
      </c>
      <c r="J1724" s="7" t="s">
        <v>3257</v>
      </c>
      <c r="K1724" s="7" t="s">
        <v>275</v>
      </c>
      <c r="L1724" s="7" t="s">
        <v>3258</v>
      </c>
      <c r="M1724" s="7" t="s">
        <v>3252</v>
      </c>
      <c r="Q1724" s="9" t="str">
        <f t="shared" si="79"/>
        <v xml:space="preserve">						{"89307","NR RSU PIT (NOSC PITTSBURGH PA)"},</v>
      </c>
      <c r="R1724" s="9" t="str">
        <f t="shared" si="80"/>
        <v>insert into FTS_rui_codes (suggest_text_1, suggest_text_2, source) values ("89307","NR RSU PIT (NOSC PITTSBURGH PA)","RESFOR N12 (07APR2021) and Re-Title List");</v>
      </c>
    </row>
    <row r="1725" spans="1:18" ht="32" x14ac:dyDescent="0.2">
      <c r="A1725" s="10" t="s">
        <v>291</v>
      </c>
      <c r="B1725" s="10" t="s">
        <v>3532</v>
      </c>
      <c r="C1725" s="65">
        <v>89309</v>
      </c>
      <c r="D1725" s="10" t="s">
        <v>3543</v>
      </c>
      <c r="E1725" s="59">
        <f t="shared" si="78"/>
        <v>89309</v>
      </c>
      <c r="F1725" s="10" t="s">
        <v>3544</v>
      </c>
      <c r="G1725" s="59" t="e">
        <f>+VLOOKUP(C1725,'Unit Retitle List'!$A$2:$C$1045,3,FALSE)</f>
        <v>#N/A</v>
      </c>
      <c r="H1725" s="10" t="str">
        <f>+IFERROR(VLOOKUP(C1725,'Unit Retitle List'!$A$2:$C$1045,3,FALSE),F1725)</f>
        <v>NR 4MARDIV 4CEB B CO</v>
      </c>
      <c r="I1725" s="10" t="s">
        <v>3535</v>
      </c>
      <c r="J1725" s="10" t="s">
        <v>3536</v>
      </c>
      <c r="K1725" s="10" t="s">
        <v>26</v>
      </c>
      <c r="L1725" s="10" t="s">
        <v>3537</v>
      </c>
      <c r="M1725" s="10" t="s">
        <v>3538</v>
      </c>
      <c r="Q1725" s="9" t="str">
        <f t="shared" si="79"/>
        <v xml:space="preserve">						{"89309","NR 4MARDIV 4CEB B CO (NOSC ROANOKE VA)"},</v>
      </c>
      <c r="R1725" s="9" t="str">
        <f t="shared" si="80"/>
        <v>insert into FTS_rui_codes (suggest_text_1, suggest_text_2, source) values ("89309","NR 4MARDIV 4CEB B CO (NOSC ROANOKE VA)","RESFOR N12 (07APR2021) and Re-Title List");</v>
      </c>
    </row>
    <row r="1726" spans="1:18" ht="32" x14ac:dyDescent="0.2">
      <c r="A1726" s="10" t="s">
        <v>291</v>
      </c>
      <c r="B1726" s="7" t="s">
        <v>1935</v>
      </c>
      <c r="C1726" s="66">
        <v>89344</v>
      </c>
      <c r="D1726" s="7" t="s">
        <v>1952</v>
      </c>
      <c r="E1726" s="59">
        <f t="shared" si="78"/>
        <v>89344</v>
      </c>
      <c r="F1726" s="12" t="s">
        <v>1953</v>
      </c>
      <c r="G1726" s="59" t="str">
        <f>+VLOOKUP(C1726,'Unit Retitle List'!$A$2:$C$1045,3,FALSE)</f>
        <v>NCHB 5 CT/ERC</v>
      </c>
      <c r="H1726" s="10" t="str">
        <f>+IFERROR(VLOOKUP(C1726,'Unit Retitle List'!$A$2:$C$1045,3,FALSE),F1726)</f>
        <v>NCHB 5 CT/ERC</v>
      </c>
      <c r="I1726" s="7" t="s">
        <v>1939</v>
      </c>
      <c r="J1726" s="7" t="s">
        <v>1940</v>
      </c>
      <c r="K1726" s="7" t="s">
        <v>1144</v>
      </c>
      <c r="L1726" s="7" t="s">
        <v>1941</v>
      </c>
      <c r="M1726" s="7" t="s">
        <v>1942</v>
      </c>
      <c r="Q1726" s="9" t="str">
        <f t="shared" si="79"/>
        <v xml:space="preserve">						{"89344","NCHB 5 CT/ERC (NOSC KITSAP WA)"},</v>
      </c>
      <c r="R1726" s="9" t="str">
        <f t="shared" si="80"/>
        <v>insert into FTS_rui_codes (suggest_text_1, suggest_text_2, source) values ("89344","NCHB 5 CT/ERC (NOSC KITSAP WA)","RESFOR N12 (07APR2021) and Re-Title List");</v>
      </c>
    </row>
    <row r="1727" spans="1:18" ht="32" x14ac:dyDescent="0.2">
      <c r="A1727" s="10" t="s">
        <v>291</v>
      </c>
      <c r="B1727" s="10" t="s">
        <v>1196</v>
      </c>
      <c r="C1727" s="65">
        <v>89345</v>
      </c>
      <c r="D1727" s="10" t="s">
        <v>1228</v>
      </c>
      <c r="E1727" s="59">
        <f t="shared" si="78"/>
        <v>89345</v>
      </c>
      <c r="F1727" s="10" t="s">
        <v>1229</v>
      </c>
      <c r="G1727" s="59" t="str">
        <f>+VLOOKUP(C1727,'Unit Retitle List'!$A$2:$C$1045,3,FALSE)</f>
        <v>NCHB 8 CT/ERC</v>
      </c>
      <c r="H1727" s="10" t="str">
        <f>+IFERROR(VLOOKUP(C1727,'Unit Retitle List'!$A$2:$C$1045,3,FALSE),F1727)</f>
        <v>NCHB 8 CT/ERC</v>
      </c>
      <c r="I1727" s="10" t="s">
        <v>1199</v>
      </c>
      <c r="J1727" s="10" t="s">
        <v>1200</v>
      </c>
      <c r="K1727" s="10" t="s">
        <v>1011</v>
      </c>
      <c r="L1727" s="10" t="s">
        <v>1201</v>
      </c>
      <c r="M1727" s="10" t="s">
        <v>1202</v>
      </c>
      <c r="O1727" s="17"/>
      <c r="Q1727" s="9" t="str">
        <f t="shared" si="79"/>
        <v xml:space="preserve">						{"89345","NCHB 8 CT/ERC (NOSC FT DIX NJ)"},</v>
      </c>
      <c r="R1727" s="9" t="str">
        <f t="shared" si="80"/>
        <v>insert into FTS_rui_codes (suggest_text_1, suggest_text_2, source) values ("89345","NCHB 8 CT/ERC (NOSC FT DIX NJ)","RESFOR N12 (07APR2021) and Re-Title List");</v>
      </c>
    </row>
    <row r="1728" spans="1:18" ht="32" x14ac:dyDescent="0.2">
      <c r="A1728" s="10" t="s">
        <v>291</v>
      </c>
      <c r="B1728" s="7" t="s">
        <v>2730</v>
      </c>
      <c r="C1728" s="66">
        <v>89347</v>
      </c>
      <c r="D1728" s="7" t="s">
        <v>2830</v>
      </c>
      <c r="E1728" s="59">
        <f t="shared" si="78"/>
        <v>89347</v>
      </c>
      <c r="F1728" s="7" t="s">
        <v>2831</v>
      </c>
      <c r="G1728" s="59" t="str">
        <f>+VLOOKUP(C1728,'Unit Retitle List'!$A$2:$C$1045,3,FALSE)</f>
        <v>NR USFF NCAGS HQ</v>
      </c>
      <c r="H1728" s="10" t="str">
        <f>+IFERROR(VLOOKUP(C1728,'Unit Retitle List'!$A$2:$C$1045,3,FALSE),F1728)</f>
        <v>NR USFF NCAGS HQ</v>
      </c>
      <c r="I1728" s="7" t="s">
        <v>2734</v>
      </c>
      <c r="J1728" s="7" t="s">
        <v>2735</v>
      </c>
      <c r="K1728" s="7" t="s">
        <v>26</v>
      </c>
      <c r="L1728" s="7" t="s">
        <v>2736</v>
      </c>
      <c r="M1728" s="7" t="s">
        <v>2737</v>
      </c>
      <c r="Q1728" s="9" t="str">
        <f t="shared" si="79"/>
        <v xml:space="preserve">						{"89347","NR USFF NCAGS HQ (NOSC NORFOLK VA)"},</v>
      </c>
      <c r="R1728" s="9" t="str">
        <f t="shared" si="80"/>
        <v>insert into FTS_rui_codes (suggest_text_1, suggest_text_2, source) values ("89347","NR USFF NCAGS HQ (NOSC NORFOLK VA)","RESFOR N12 (07APR2021) and Re-Title List");</v>
      </c>
    </row>
    <row r="1729" spans="1:18" ht="32" x14ac:dyDescent="0.2">
      <c r="A1729" s="10" t="s">
        <v>291</v>
      </c>
      <c r="B1729" s="10" t="s">
        <v>1641</v>
      </c>
      <c r="C1729" s="65">
        <v>89348</v>
      </c>
      <c r="D1729" s="10" t="s">
        <v>1691</v>
      </c>
      <c r="E1729" s="59">
        <f t="shared" si="78"/>
        <v>89348</v>
      </c>
      <c r="F1729" s="10" t="s">
        <v>1692</v>
      </c>
      <c r="G1729" s="59" t="str">
        <f>+VLOOKUP(C1729,'Unit Retitle List'!$A$2:$C$1045,3,FALSE)</f>
        <v>NR CSG4 AIR C2 HOU</v>
      </c>
      <c r="H1729" s="10" t="str">
        <f>+IFERROR(VLOOKUP(C1729,'Unit Retitle List'!$A$2:$C$1045,3,FALSE),F1729)</f>
        <v>NR CSG4 AIR C2 HOU</v>
      </c>
      <c r="I1729" s="10" t="s">
        <v>1645</v>
      </c>
      <c r="J1729" s="10" t="s">
        <v>1646</v>
      </c>
      <c r="K1729" s="10" t="s">
        <v>18</v>
      </c>
      <c r="L1729" s="10" t="s">
        <v>1647</v>
      </c>
      <c r="M1729" s="10" t="s">
        <v>1648</v>
      </c>
      <c r="Q1729" s="9" t="str">
        <f t="shared" si="79"/>
        <v xml:space="preserve">						{"89348","NR CSG4 AIR C2 HOU (NOSC HOUSTON TX)"},</v>
      </c>
      <c r="R1729" s="9" t="str">
        <f t="shared" si="80"/>
        <v>insert into FTS_rui_codes (suggest_text_1, suggest_text_2, source) values ("89348","NR CSG4 AIR C2 HOU (NOSC HOUSTON TX)","RESFOR N12 (07APR2021) and Re-Title List");</v>
      </c>
    </row>
    <row r="1730" spans="1:18" ht="32" x14ac:dyDescent="0.2">
      <c r="A1730" s="10" t="s">
        <v>291</v>
      </c>
      <c r="B1730" s="10" t="s">
        <v>3484</v>
      </c>
      <c r="C1730" s="65">
        <v>89351</v>
      </c>
      <c r="D1730" s="10" t="s">
        <v>3497</v>
      </c>
      <c r="E1730" s="59">
        <f t="shared" si="78"/>
        <v>89351</v>
      </c>
      <c r="F1730" s="10" t="s">
        <v>3498</v>
      </c>
      <c r="G1730" s="59" t="str">
        <f>+VLOOKUP(C1730,'Unit Retitle List'!$A$2:$C$1045,3,FALSE)</f>
        <v>NCHB 10 CT/ERC</v>
      </c>
      <c r="H1730" s="10" t="str">
        <f>+IFERROR(VLOOKUP(C1730,'Unit Retitle List'!$A$2:$C$1045,3,FALSE),F1730)</f>
        <v>NCHB 10 CT/ERC</v>
      </c>
      <c r="I1730" s="10" t="s">
        <v>3487</v>
      </c>
      <c r="J1730" s="10" t="s">
        <v>3488</v>
      </c>
      <c r="K1730" s="10" t="s">
        <v>26</v>
      </c>
      <c r="L1730" s="10" t="s">
        <v>3489</v>
      </c>
      <c r="M1730" s="10" t="s">
        <v>3490</v>
      </c>
      <c r="O1730" s="21"/>
      <c r="Q1730" s="9" t="str">
        <f t="shared" si="79"/>
        <v xml:space="preserve">						{"89351","NCHB 10 CT/ERC (NOSC RICHMOND VA)"},</v>
      </c>
      <c r="R1730" s="9" t="str">
        <f t="shared" si="80"/>
        <v>insert into FTS_rui_codes (suggest_text_1, suggest_text_2, source) values ("89351","NCHB 10 CT/ERC (NOSC RICHMOND VA)","RESFOR N12 (07APR2021) and Re-Title List");</v>
      </c>
    </row>
    <row r="1731" spans="1:18" ht="32" x14ac:dyDescent="0.2">
      <c r="A1731" s="10" t="s">
        <v>291</v>
      </c>
      <c r="B1731" s="7" t="s">
        <v>2730</v>
      </c>
      <c r="C1731" s="66">
        <v>89353</v>
      </c>
      <c r="D1731" s="7" t="s">
        <v>2832</v>
      </c>
      <c r="E1731" s="59">
        <f t="shared" ref="E1731:E1794" si="81">+IF(LEN(C1731)&lt;=4,_xlfn.CONCAT("0",C1731),C1731)</f>
        <v>89353</v>
      </c>
      <c r="F1731" s="7" t="s">
        <v>2833</v>
      </c>
      <c r="G1731" s="59" t="e">
        <f>+VLOOKUP(C1731,'Unit Retitle List'!$A$2:$C$1045,3,FALSE)</f>
        <v>#N/A</v>
      </c>
      <c r="H1731" s="10" t="str">
        <f>+IFERROR(VLOOKUP(C1731,'Unit Retitle List'!$A$2:$C$1045,3,FALSE),F1731)</f>
        <v>NR C2F CARR STRIKE GRP AUG</v>
      </c>
      <c r="I1731" s="7" t="s">
        <v>2734</v>
      </c>
      <c r="J1731" s="7" t="s">
        <v>2735</v>
      </c>
      <c r="K1731" s="7" t="s">
        <v>26</v>
      </c>
      <c r="L1731" s="7" t="s">
        <v>2736</v>
      </c>
      <c r="M1731" s="7" t="s">
        <v>2737</v>
      </c>
      <c r="Q1731" s="9" t="str">
        <f t="shared" ref="Q1731:Q1794" si="82">+_xlfn.CONCAT("						{""",E1731,""",""",H1731," (",B1731,")""},")</f>
        <v xml:space="preserve">						{"89353","NR C2F CARR STRIKE GRP AUG (NOSC NORFOLK VA)"},</v>
      </c>
      <c r="R1731" s="9" t="str">
        <f t="shared" ref="R1731:R1794" si="83">+_xlfn.CONCAT("insert into FTS_rui_codes (suggest_text_1, suggest_text_2, source) values (""",E1731,""",""",H1731," (",B1731,")"",""RESFOR N12 (07APR2021) and Re-Title List"");")</f>
        <v>insert into FTS_rui_codes (suggest_text_1, suggest_text_2, source) values ("89353","NR C2F CARR STRIKE GRP AUG (NOSC NORFOLK VA)","RESFOR N12 (07APR2021) and Re-Title List");</v>
      </c>
    </row>
    <row r="1732" spans="1:18" ht="32" x14ac:dyDescent="0.2">
      <c r="A1732" s="10" t="s">
        <v>291</v>
      </c>
      <c r="B1732" s="7" t="s">
        <v>2730</v>
      </c>
      <c r="C1732" s="66">
        <v>89357</v>
      </c>
      <c r="D1732" s="7" t="s">
        <v>2822</v>
      </c>
      <c r="E1732" s="59">
        <f t="shared" si="81"/>
        <v>89357</v>
      </c>
      <c r="F1732" s="7" t="s">
        <v>2823</v>
      </c>
      <c r="G1732" s="59" t="str">
        <f>+VLOOKUP(C1732,'Unit Retitle List'!$A$2:$C$1045,3,FALSE)</f>
        <v>NR USFF N4</v>
      </c>
      <c r="H1732" s="10" t="str">
        <f>+IFERROR(VLOOKUP(C1732,'Unit Retitle List'!$A$2:$C$1045,3,FALSE),F1732)</f>
        <v>NR USFF N4</v>
      </c>
      <c r="I1732" s="7" t="s">
        <v>2734</v>
      </c>
      <c r="J1732" s="7" t="s">
        <v>2735</v>
      </c>
      <c r="K1732" s="7" t="s">
        <v>26</v>
      </c>
      <c r="L1732" s="7" t="s">
        <v>2736</v>
      </c>
      <c r="M1732" s="7" t="s">
        <v>2737</v>
      </c>
      <c r="Q1732" s="9" t="str">
        <f t="shared" si="82"/>
        <v xml:space="preserve">						{"89357","NR USFF N4 (NOSC NORFOLK VA)"},</v>
      </c>
      <c r="R1732" s="9" t="str">
        <f t="shared" si="83"/>
        <v>insert into FTS_rui_codes (suggest_text_1, suggest_text_2, source) values ("89357","NR USFF N4 (NOSC NORFOLK VA)","RESFOR N12 (07APR2021) and Re-Title List");</v>
      </c>
    </row>
    <row r="1733" spans="1:18" ht="32" x14ac:dyDescent="0.2">
      <c r="A1733" s="10" t="s">
        <v>291</v>
      </c>
      <c r="B1733" s="10" t="s">
        <v>1749</v>
      </c>
      <c r="C1733" s="65">
        <v>89358</v>
      </c>
      <c r="D1733" s="10" t="s">
        <v>1890</v>
      </c>
      <c r="E1733" s="59">
        <f t="shared" si="81"/>
        <v>89358</v>
      </c>
      <c r="F1733" s="10" t="s">
        <v>1891</v>
      </c>
      <c r="G1733" s="59" t="str">
        <f>+VLOOKUP(C1733,'Unit Retitle List'!$A$2:$C$1045,3,FALSE)</f>
        <v>NCHB 11 CT/ERC</v>
      </c>
      <c r="H1733" s="10" t="str">
        <f>+IFERROR(VLOOKUP(C1733,'Unit Retitle List'!$A$2:$C$1045,3,FALSE),F1733)</f>
        <v>NCHB 11 CT/ERC</v>
      </c>
      <c r="I1733" s="10" t="s">
        <v>1753</v>
      </c>
      <c r="J1733" s="10" t="s">
        <v>53</v>
      </c>
      <c r="K1733" s="10" t="s">
        <v>54</v>
      </c>
      <c r="L1733" s="10" t="s">
        <v>1754</v>
      </c>
      <c r="M1733" s="10" t="s">
        <v>1755</v>
      </c>
      <c r="O1733" s="28"/>
      <c r="Q1733" s="9" t="str">
        <f t="shared" si="82"/>
        <v xml:space="preserve">						{"89358","NCHB 11 CT/ERC (NOSC JACKSONVILLE FL)"},</v>
      </c>
      <c r="R1733" s="9" t="str">
        <f t="shared" si="83"/>
        <v>insert into FTS_rui_codes (suggest_text_1, suggest_text_2, source) values ("89358","NCHB 11 CT/ERC (NOSC JACKSONVILLE FL)","RESFOR N12 (07APR2021) and Re-Title List");</v>
      </c>
    </row>
    <row r="1734" spans="1:18" ht="32" x14ac:dyDescent="0.2">
      <c r="A1734" s="10" t="s">
        <v>291</v>
      </c>
      <c r="B1734" s="10" t="s">
        <v>3736</v>
      </c>
      <c r="C1734" s="65">
        <v>89359</v>
      </c>
      <c r="D1734" s="10" t="s">
        <v>3875</v>
      </c>
      <c r="E1734" s="59">
        <f t="shared" si="81"/>
        <v>89359</v>
      </c>
      <c r="F1734" s="10" t="s">
        <v>3876</v>
      </c>
      <c r="G1734" s="59" t="e">
        <f>+VLOOKUP(C1734,'Unit Retitle List'!$A$2:$C$1045,3,FALSE)</f>
        <v>#N/A</v>
      </c>
      <c r="H1734" s="10" t="str">
        <f>+IFERROR(VLOOKUP(C1734,'Unit Retitle List'!$A$2:$C$1045,3,FALSE),F1734)</f>
        <v>NR 4TH MAW MACG-48 VMU-4</v>
      </c>
      <c r="I1734" s="10" t="s">
        <v>3853</v>
      </c>
      <c r="J1734" s="10" t="s">
        <v>47</v>
      </c>
      <c r="K1734" s="10" t="s">
        <v>48</v>
      </c>
      <c r="L1734" s="10" t="s">
        <v>3740</v>
      </c>
      <c r="M1734" s="22" t="s">
        <v>3741</v>
      </c>
      <c r="O1734" s="14"/>
      <c r="P1734" s="13"/>
      <c r="Q1734" s="9" t="str">
        <f t="shared" si="82"/>
        <v xml:space="preserve">						{"89359","NR 4TH MAW MACG-48 VMU-4 (NOSC SAN DIEGO CA)"},</v>
      </c>
      <c r="R1734" s="9" t="str">
        <f t="shared" si="83"/>
        <v>insert into FTS_rui_codes (suggest_text_1, suggest_text_2, source) values ("89359","NR 4TH MAW MACG-48 VMU-4 (NOSC SAN DIEGO CA)","RESFOR N12 (07APR2021) and Re-Title List");</v>
      </c>
    </row>
    <row r="1735" spans="1:18" ht="32" x14ac:dyDescent="0.2">
      <c r="A1735" s="10" t="s">
        <v>291</v>
      </c>
      <c r="B1735" s="7" t="s">
        <v>3247</v>
      </c>
      <c r="C1735" s="66">
        <v>89360</v>
      </c>
      <c r="D1735" s="7" t="s">
        <v>3269</v>
      </c>
      <c r="E1735" s="59">
        <f t="shared" si="81"/>
        <v>89360</v>
      </c>
      <c r="F1735" s="7" t="s">
        <v>3270</v>
      </c>
      <c r="G1735" s="59" t="e">
        <f>+VLOOKUP(C1735,'Unit Retitle List'!$A$2:$C$1045,3,FALSE)</f>
        <v>#N/A</v>
      </c>
      <c r="H1735" s="10" t="str">
        <f>+IFERROR(VLOOKUP(C1735,'Unit Retitle List'!$A$2:$C$1045,3,FALSE),F1735)</f>
        <v>NR 4TH MAW MWSS 471 DET A</v>
      </c>
      <c r="I1735" s="7" t="s">
        <v>3249</v>
      </c>
      <c r="J1735" s="7" t="s">
        <v>3257</v>
      </c>
      <c r="K1735" s="7" t="s">
        <v>275</v>
      </c>
      <c r="L1735" s="7" t="s">
        <v>3258</v>
      </c>
      <c r="M1735" s="7" t="s">
        <v>3252</v>
      </c>
      <c r="Q1735" s="9" t="str">
        <f t="shared" si="82"/>
        <v xml:space="preserve">						{"89360","NR 4TH MAW MWSS 471 DET A (NOSC PITTSBURGH PA)"},</v>
      </c>
      <c r="R1735" s="9" t="str">
        <f t="shared" si="83"/>
        <v>insert into FTS_rui_codes (suggest_text_1, suggest_text_2, source) values ("89360","NR 4TH MAW MWSS 471 DET A (NOSC PITTSBURGH PA)","RESFOR N12 (07APR2021) and Re-Title List");</v>
      </c>
    </row>
    <row r="1736" spans="1:18" ht="32" x14ac:dyDescent="0.2">
      <c r="A1736" s="10" t="s">
        <v>291</v>
      </c>
      <c r="B1736" s="10" t="s">
        <v>4184</v>
      </c>
      <c r="C1736" s="65">
        <v>89367</v>
      </c>
      <c r="D1736" s="10" t="s">
        <v>4239</v>
      </c>
      <c r="E1736" s="59">
        <f t="shared" si="81"/>
        <v>89367</v>
      </c>
      <c r="F1736" s="10" t="s">
        <v>4239</v>
      </c>
      <c r="G1736" s="59" t="e">
        <f>+VLOOKUP(C1736,'Unit Retitle List'!$A$2:$C$1045,3,FALSE)</f>
        <v>#N/A</v>
      </c>
      <c r="H1736" s="10" t="str">
        <f>+IFERROR(VLOOKUP(C1736,'Unit Retitle List'!$A$2:$C$1045,3,FALSE),F1736)</f>
        <v>NR USSOCOM HQ</v>
      </c>
      <c r="I1736" s="10" t="s">
        <v>4188</v>
      </c>
      <c r="J1736" s="10" t="s">
        <v>4189</v>
      </c>
      <c r="K1736" s="10" t="s">
        <v>54</v>
      </c>
      <c r="L1736" s="10" t="s">
        <v>4190</v>
      </c>
      <c r="M1736" s="10" t="s">
        <v>4191</v>
      </c>
      <c r="Q1736" s="9" t="str">
        <f t="shared" si="82"/>
        <v xml:space="preserve">						{"89367","NR USSOCOM HQ (NOSC TAMPA FL)"},</v>
      </c>
      <c r="R1736" s="9" t="str">
        <f t="shared" si="83"/>
        <v>insert into FTS_rui_codes (suggest_text_1, suggest_text_2, source) values ("89367","NR USSOCOM HQ (NOSC TAMPA FL)","RESFOR N12 (07APR2021) and Re-Title List");</v>
      </c>
    </row>
    <row r="1737" spans="1:18" ht="32" x14ac:dyDescent="0.2">
      <c r="A1737" s="10" t="s">
        <v>291</v>
      </c>
      <c r="B1737" s="7" t="s">
        <v>959</v>
      </c>
      <c r="C1737" s="66">
        <v>89405</v>
      </c>
      <c r="D1737" s="7" t="s">
        <v>988</v>
      </c>
      <c r="E1737" s="59">
        <f t="shared" si="81"/>
        <v>89405</v>
      </c>
      <c r="F1737" s="7" t="s">
        <v>989</v>
      </c>
      <c r="G1737" s="59" t="e">
        <f>+VLOOKUP(C1737,'Unit Retitle List'!$A$2:$C$1045,3,FALSE)</f>
        <v>#N/A</v>
      </c>
      <c r="H1737" s="10" t="str">
        <f>+IFERROR(VLOOKUP(C1737,'Unit Retitle List'!$A$2:$C$1045,3,FALSE),F1737)</f>
        <v>NR SOUDA BAY EMER OPS CTR</v>
      </c>
      <c r="I1737" s="7" t="s">
        <v>962</v>
      </c>
      <c r="J1737" s="7" t="s">
        <v>963</v>
      </c>
      <c r="K1737" s="7" t="s">
        <v>399</v>
      </c>
      <c r="L1737" s="7" t="s">
        <v>964</v>
      </c>
      <c r="M1737" s="7" t="s">
        <v>965</v>
      </c>
      <c r="Q1737" s="9" t="str">
        <f t="shared" si="82"/>
        <v xml:space="preserve">						{"89405","NR SOUDA BAY EMER OPS CTR (NOSC DETROIT MI)"},</v>
      </c>
      <c r="R1737" s="9" t="str">
        <f t="shared" si="83"/>
        <v>insert into FTS_rui_codes (suggest_text_1, suggest_text_2, source) values ("89405","NR SOUDA BAY EMER OPS CTR (NOSC DETROIT MI)","RESFOR N12 (07APR2021) and Re-Title List");</v>
      </c>
    </row>
    <row r="1738" spans="1:18" ht="32" x14ac:dyDescent="0.2">
      <c r="A1738" s="10" t="s">
        <v>291</v>
      </c>
      <c r="B1738" s="10" t="s">
        <v>2450</v>
      </c>
      <c r="C1738" s="65">
        <v>89418</v>
      </c>
      <c r="D1738" s="10" t="s">
        <v>2473</v>
      </c>
      <c r="E1738" s="59">
        <f t="shared" si="81"/>
        <v>89418</v>
      </c>
      <c r="F1738" s="10" t="s">
        <v>2068</v>
      </c>
      <c r="G1738" s="59" t="e">
        <f>+VLOOKUP(C1738,'Unit Retitle List'!$A$2:$C$1045,3,FALSE)</f>
        <v>#N/A</v>
      </c>
      <c r="H1738" s="10" t="str">
        <f>+IFERROR(VLOOKUP(C1738,'Unit Retitle List'!$A$2:$C$1045,3,FALSE),F1738)</f>
        <v>NR 4MD 3/25 INDIA CO</v>
      </c>
      <c r="I1738" s="10" t="s">
        <v>2454</v>
      </c>
      <c r="J1738" s="10" t="s">
        <v>2455</v>
      </c>
      <c r="K1738" s="10" t="s">
        <v>616</v>
      </c>
      <c r="L1738" s="10" t="s">
        <v>2456</v>
      </c>
      <c r="M1738" s="10" t="s">
        <v>2457</v>
      </c>
      <c r="Q1738" s="9" t="str">
        <f t="shared" si="82"/>
        <v xml:space="preserve">						{"89418","NR 4MD 3/25 INDIA CO (NOSC NASHVILLE TN)"},</v>
      </c>
      <c r="R1738" s="9" t="str">
        <f t="shared" si="83"/>
        <v>insert into FTS_rui_codes (suggest_text_1, suggest_text_2, source) values ("89418","NR 4MD 3/25 INDIA CO (NOSC NASHVILLE TN)","RESFOR N12 (07APR2021) and Re-Title List");</v>
      </c>
    </row>
    <row r="1739" spans="1:18" ht="32" x14ac:dyDescent="0.2">
      <c r="A1739" s="10" t="s">
        <v>291</v>
      </c>
      <c r="B1739" s="10" t="s">
        <v>1749</v>
      </c>
      <c r="C1739" s="65">
        <v>89420</v>
      </c>
      <c r="D1739" s="10" t="s">
        <v>1892</v>
      </c>
      <c r="E1739" s="59">
        <f t="shared" si="81"/>
        <v>89420</v>
      </c>
      <c r="F1739" s="10" t="s">
        <v>1892</v>
      </c>
      <c r="G1739" s="59" t="e">
        <f>+VLOOKUP(C1739,'Unit Retitle List'!$A$2:$C$1045,3,FALSE)</f>
        <v>#N/A</v>
      </c>
      <c r="H1739" s="10" t="str">
        <f>+IFERROR(VLOOKUP(C1739,'Unit Retitle List'!$A$2:$C$1045,3,FALSE),F1739)</f>
        <v>NR 4MLG GAS DET 2</v>
      </c>
      <c r="I1739" s="10" t="s">
        <v>1753</v>
      </c>
      <c r="J1739" s="10" t="s">
        <v>53</v>
      </c>
      <c r="K1739" s="10" t="s">
        <v>54</v>
      </c>
      <c r="L1739" s="10" t="s">
        <v>1754</v>
      </c>
      <c r="M1739" s="10" t="s">
        <v>1755</v>
      </c>
      <c r="N1739" s="13"/>
      <c r="O1739" s="29"/>
      <c r="Q1739" s="9" t="str">
        <f t="shared" si="82"/>
        <v xml:space="preserve">						{"89420","NR 4MLG GAS DET 2 (NOSC JACKSONVILLE FL)"},</v>
      </c>
      <c r="R1739" s="9" t="str">
        <f t="shared" si="83"/>
        <v>insert into FTS_rui_codes (suggest_text_1, suggest_text_2, source) values ("89420","NR 4MLG GAS DET 2 (NOSC JACKSONVILLE FL)","RESFOR N12 (07APR2021) and Re-Title List");</v>
      </c>
    </row>
    <row r="1740" spans="1:18" ht="32" x14ac:dyDescent="0.2">
      <c r="A1740" s="10" t="s">
        <v>291</v>
      </c>
      <c r="B1740" s="10" t="s">
        <v>142</v>
      </c>
      <c r="C1740" s="65">
        <v>89422</v>
      </c>
      <c r="D1740" s="10" t="s">
        <v>208</v>
      </c>
      <c r="E1740" s="59">
        <f t="shared" si="81"/>
        <v>89422</v>
      </c>
      <c r="F1740" s="10" t="s">
        <v>209</v>
      </c>
      <c r="G1740" s="59" t="e">
        <f>+VLOOKUP(C1740,'Unit Retitle List'!$A$2:$C$1045,3,FALSE)</f>
        <v>#N/A</v>
      </c>
      <c r="H1740" s="10" t="str">
        <f>+IFERROR(VLOOKUP(C1740,'Unit Retitle List'!$A$2:$C$1045,3,FALSE),F1740)</f>
        <v>NR 4MLG GAS (-) HQ</v>
      </c>
      <c r="I1740" s="10" t="s">
        <v>145</v>
      </c>
      <c r="J1740" s="10" t="s">
        <v>146</v>
      </c>
      <c r="K1740" s="10" t="s">
        <v>147</v>
      </c>
      <c r="L1740" s="10" t="s">
        <v>162</v>
      </c>
      <c r="M1740" s="10" t="s">
        <v>149</v>
      </c>
      <c r="Q1740" s="9" t="str">
        <f t="shared" si="82"/>
        <v xml:space="preserve">						{"89422","NR 4MLG GAS (-) HQ (NOSC ATLANTA GA)"},</v>
      </c>
      <c r="R1740" s="9" t="str">
        <f t="shared" si="83"/>
        <v>insert into FTS_rui_codes (suggest_text_1, suggest_text_2, source) values ("89422","NR 4MLG GAS (-) HQ (NOSC ATLANTA GA)","RESFOR N12 (07APR2021) and Re-Title List");</v>
      </c>
    </row>
    <row r="1741" spans="1:18" ht="32" x14ac:dyDescent="0.2">
      <c r="A1741" s="10" t="s">
        <v>291</v>
      </c>
      <c r="B1741" s="10" t="s">
        <v>4262</v>
      </c>
      <c r="C1741" s="65">
        <v>89423</v>
      </c>
      <c r="D1741" s="10" t="s">
        <v>4269</v>
      </c>
      <c r="E1741" s="59">
        <f t="shared" si="81"/>
        <v>89423</v>
      </c>
      <c r="F1741" s="10" t="s">
        <v>4269</v>
      </c>
      <c r="G1741" s="59" t="e">
        <f>+VLOOKUP(C1741,'Unit Retitle List'!$A$2:$C$1045,3,FALSE)</f>
        <v>#N/A</v>
      </c>
      <c r="H1741" s="10" t="str">
        <f>+IFERROR(VLOOKUP(C1741,'Unit Retitle List'!$A$2:$C$1045,3,FALSE),F1741)</f>
        <v>NR 4MB H&amp;S DET 1</v>
      </c>
      <c r="I1741" s="10" t="s">
        <v>4265</v>
      </c>
      <c r="J1741" s="10" t="s">
        <v>4266</v>
      </c>
      <c r="K1741" s="10" t="s">
        <v>3199</v>
      </c>
      <c r="L1741" s="10" t="s">
        <v>4267</v>
      </c>
      <c r="M1741" s="22" t="s">
        <v>4268</v>
      </c>
      <c r="N1741" s="13"/>
      <c r="O1741" s="13"/>
      <c r="P1741" s="13"/>
      <c r="Q1741" s="9" t="str">
        <f t="shared" si="82"/>
        <v xml:space="preserve">						{"89423","NR 4MB H&amp;S DET 1 (NOSC TUCSON AZ)"},</v>
      </c>
      <c r="R1741" s="9" t="str">
        <f t="shared" si="83"/>
        <v>insert into FTS_rui_codes (suggest_text_1, suggest_text_2, source) values ("89423","NR 4MB H&amp;S DET 1 (NOSC TUCSON AZ)","RESFOR N12 (07APR2021) and Re-Title List");</v>
      </c>
    </row>
    <row r="1742" spans="1:18" ht="32" x14ac:dyDescent="0.2">
      <c r="A1742" s="10" t="s">
        <v>291</v>
      </c>
      <c r="B1742" s="10" t="s">
        <v>3049</v>
      </c>
      <c r="C1742" s="65">
        <v>89424</v>
      </c>
      <c r="D1742" s="10" t="s">
        <v>3097</v>
      </c>
      <c r="E1742" s="59">
        <f t="shared" si="81"/>
        <v>89424</v>
      </c>
      <c r="F1742" s="10" t="s">
        <v>3097</v>
      </c>
      <c r="G1742" s="59" t="e">
        <f>+VLOOKUP(C1742,'Unit Retitle List'!$A$2:$C$1045,3,FALSE)</f>
        <v>#N/A</v>
      </c>
      <c r="H1742" s="10" t="str">
        <f>+IFERROR(VLOOKUP(C1742,'Unit Retitle List'!$A$2:$C$1045,3,FALSE),F1742)</f>
        <v>NR 4MB DET H&amp;S CO</v>
      </c>
      <c r="I1742" s="10" t="s">
        <v>3053</v>
      </c>
      <c r="J1742" s="10" t="s">
        <v>3054</v>
      </c>
      <c r="K1742" s="10" t="s">
        <v>54</v>
      </c>
      <c r="L1742" s="10" t="s">
        <v>3055</v>
      </c>
      <c r="M1742" s="10" t="s">
        <v>3056</v>
      </c>
      <c r="Q1742" s="9" t="str">
        <f t="shared" si="82"/>
        <v xml:space="preserve">						{"89424","NR 4MB DET H&amp;S CO (NOSC ORLANDO FL)"},</v>
      </c>
      <c r="R1742" s="9" t="str">
        <f t="shared" si="83"/>
        <v>insert into FTS_rui_codes (suggest_text_1, suggest_text_2, source) values ("89424","NR 4MB DET H&amp;S CO (NOSC ORLANDO FL)","RESFOR N12 (07APR2021) and Re-Title List");</v>
      </c>
    </row>
    <row r="1743" spans="1:18" ht="32" x14ac:dyDescent="0.2">
      <c r="A1743" s="10" t="s">
        <v>291</v>
      </c>
      <c r="B1743" s="7" t="s">
        <v>1710</v>
      </c>
      <c r="C1743" s="66">
        <v>89425</v>
      </c>
      <c r="D1743" s="7" t="s">
        <v>1739</v>
      </c>
      <c r="E1743" s="59">
        <f t="shared" si="81"/>
        <v>89425</v>
      </c>
      <c r="F1743" s="7" t="s">
        <v>1740</v>
      </c>
      <c r="G1743" s="59" t="e">
        <f>+VLOOKUP(C1743,'Unit Retitle List'!$A$2:$C$1045,3,FALSE)</f>
        <v>#N/A</v>
      </c>
      <c r="H1743" s="10" t="str">
        <f>+IFERROR(VLOOKUP(C1743,'Unit Retitle List'!$A$2:$C$1045,3,FALSE),F1743)</f>
        <v>NR ADMIN PERS 1357</v>
      </c>
      <c r="I1743" s="7" t="s">
        <v>1719</v>
      </c>
      <c r="J1743" s="7" t="s">
        <v>1714</v>
      </c>
      <c r="K1743" s="7" t="s">
        <v>1715</v>
      </c>
      <c r="L1743" s="7" t="s">
        <v>1720</v>
      </c>
      <c r="M1743" s="7" t="s">
        <v>1717</v>
      </c>
      <c r="Q1743" s="9" t="str">
        <f t="shared" si="82"/>
        <v xml:space="preserve">						{"89425","NR ADMIN PERS 1357 (NOSC INDIANAPOLIS IN)"},</v>
      </c>
      <c r="R1743" s="9" t="str">
        <f t="shared" si="83"/>
        <v>insert into FTS_rui_codes (suggest_text_1, suggest_text_2, source) values ("89425","NR ADMIN PERS 1357 (NOSC INDIANAPOLIS IN)","RESFOR N12 (07APR2021) and Re-Title List");</v>
      </c>
    </row>
    <row r="1744" spans="1:18" ht="32" x14ac:dyDescent="0.2">
      <c r="A1744" s="10" t="s">
        <v>291</v>
      </c>
      <c r="B1744" s="10" t="s">
        <v>2328</v>
      </c>
      <c r="C1744" s="65">
        <v>89426</v>
      </c>
      <c r="D1744" s="10" t="s">
        <v>2371</v>
      </c>
      <c r="E1744" s="59">
        <f t="shared" si="81"/>
        <v>89426</v>
      </c>
      <c r="F1744" s="10" t="s">
        <v>2372</v>
      </c>
      <c r="G1744" s="59" t="e">
        <f>+VLOOKUP(C1744,'Unit Retitle List'!$A$2:$C$1045,3,FALSE)</f>
        <v>#N/A</v>
      </c>
      <c r="H1744" s="10" t="str">
        <f>+IFERROR(VLOOKUP(C1744,'Unit Retitle List'!$A$2:$C$1045,3,FALSE),F1744)</f>
        <v>NR 4TH MEDBN H&amp;S CO DET 4</v>
      </c>
      <c r="I1744" s="10" t="s">
        <v>2332</v>
      </c>
      <c r="J1744" s="10" t="s">
        <v>2333</v>
      </c>
      <c r="K1744" s="10" t="s">
        <v>54</v>
      </c>
      <c r="L1744" s="10" t="s">
        <v>2351</v>
      </c>
      <c r="M1744" s="10" t="s">
        <v>2335</v>
      </c>
      <c r="N1744" s="31"/>
      <c r="O1744" s="32"/>
      <c r="P1744" s="31"/>
      <c r="Q1744" s="9" t="str">
        <f t="shared" si="82"/>
        <v xml:space="preserve">						{"89426","NR 4TH MEDBN H&amp;S CO DET 4 (NOSC MIAMI FL)"},</v>
      </c>
      <c r="R1744" s="9" t="str">
        <f t="shared" si="83"/>
        <v>insert into FTS_rui_codes (suggest_text_1, suggest_text_2, source) values ("89426","NR 4TH MEDBN H&amp;S CO DET 4 (NOSC MIAMI FL)","RESFOR N12 (07APR2021) and Re-Title List");</v>
      </c>
    </row>
    <row r="1745" spans="1:18" ht="32" x14ac:dyDescent="0.2">
      <c r="A1745" s="10" t="s">
        <v>291</v>
      </c>
      <c r="B1745" s="10" t="s">
        <v>2591</v>
      </c>
      <c r="C1745" s="65">
        <v>89427</v>
      </c>
      <c r="D1745" s="10" t="s">
        <v>2621</v>
      </c>
      <c r="E1745" s="59">
        <f t="shared" si="81"/>
        <v>89427</v>
      </c>
      <c r="F1745" s="10" t="s">
        <v>2622</v>
      </c>
      <c r="G1745" s="59" t="e">
        <f>+VLOOKUP(C1745,'Unit Retitle List'!$A$2:$C$1045,3,FALSE)</f>
        <v>#N/A</v>
      </c>
      <c r="H1745" s="10" t="str">
        <f>+IFERROR(VLOOKUP(C1745,'Unit Retitle List'!$A$2:$C$1045,3,FALSE),F1745)</f>
        <v>NR 4MB SURG B DET 5</v>
      </c>
      <c r="I1745" s="10" t="s">
        <v>2608</v>
      </c>
      <c r="J1745" s="10" t="s">
        <v>2595</v>
      </c>
      <c r="K1745" s="10" t="s">
        <v>514</v>
      </c>
      <c r="L1745" s="10" t="s">
        <v>2609</v>
      </c>
      <c r="M1745" s="10" t="s">
        <v>2597</v>
      </c>
      <c r="Q1745" s="9" t="str">
        <f t="shared" si="82"/>
        <v xml:space="preserve">						{"89427","NR 4MB SURG B DET 5 (NOSC NEW YORK NY)"},</v>
      </c>
      <c r="R1745" s="9" t="str">
        <f t="shared" si="83"/>
        <v>insert into FTS_rui_codes (suggest_text_1, suggest_text_2, source) values ("89427","NR 4MB SURG B DET 5 (NOSC NEW YORK NY)","RESFOR N12 (07APR2021) and Re-Title List");</v>
      </c>
    </row>
    <row r="1746" spans="1:18" ht="32" x14ac:dyDescent="0.2">
      <c r="A1746" s="10" t="s">
        <v>291</v>
      </c>
      <c r="B1746" s="7" t="s">
        <v>3247</v>
      </c>
      <c r="C1746" s="66">
        <v>89431</v>
      </c>
      <c r="D1746" s="7" t="s">
        <v>3248</v>
      </c>
      <c r="E1746" s="59">
        <f t="shared" si="81"/>
        <v>89431</v>
      </c>
      <c r="F1746" s="7" t="s">
        <v>3248</v>
      </c>
      <c r="G1746" s="59" t="e">
        <f>+VLOOKUP(C1746,'Unit Retitle List'!$A$2:$C$1045,3,FALSE)</f>
        <v>#N/A</v>
      </c>
      <c r="H1746" s="10" t="str">
        <f>+IFERROR(VLOOKUP(C1746,'Unit Retitle List'!$A$2:$C$1045,3,FALSE),F1746)</f>
        <v>NR 4MD 3/25 K</v>
      </c>
      <c r="I1746" s="7" t="s">
        <v>3249</v>
      </c>
      <c r="J1746" s="7" t="s">
        <v>3250</v>
      </c>
      <c r="K1746" s="7" t="s">
        <v>275</v>
      </c>
      <c r="L1746" s="7" t="s">
        <v>3251</v>
      </c>
      <c r="M1746" s="7" t="s">
        <v>3252</v>
      </c>
      <c r="Q1746" s="9" t="str">
        <f t="shared" si="82"/>
        <v xml:space="preserve">						{"89431","NR 4MD 3/25 K (NOSC PITTSBURGH PA)"},</v>
      </c>
      <c r="R1746" s="9" t="str">
        <f t="shared" si="83"/>
        <v>insert into FTS_rui_codes (suggest_text_1, suggest_text_2, source) values ("89431","NR 4MD 3/25 K (NOSC PITTSBURGH PA)","RESFOR N12 (07APR2021) and Re-Title List");</v>
      </c>
    </row>
    <row r="1747" spans="1:18" ht="32" x14ac:dyDescent="0.2">
      <c r="A1747" s="10" t="s">
        <v>291</v>
      </c>
      <c r="B1747" s="10" t="s">
        <v>1490</v>
      </c>
      <c r="C1747" s="65">
        <v>89432</v>
      </c>
      <c r="D1747" s="10" t="s">
        <v>1530</v>
      </c>
      <c r="E1747" s="59">
        <f t="shared" si="81"/>
        <v>89432</v>
      </c>
      <c r="F1747" s="10" t="s">
        <v>1531</v>
      </c>
      <c r="G1747" s="59" t="str">
        <f>+VLOOKUP(C1747,'Unit Retitle List'!$A$2:$C$1045,3,FALSE)</f>
        <v>NCHB 13 CT/ERC</v>
      </c>
      <c r="H1747" s="10" t="str">
        <f>+IFERROR(VLOOKUP(C1747,'Unit Retitle List'!$A$2:$C$1045,3,FALSE),F1747)</f>
        <v>NCHB 13 CT/ERC</v>
      </c>
      <c r="I1747" s="10" t="s">
        <v>1492</v>
      </c>
      <c r="J1747" s="10" t="s">
        <v>1493</v>
      </c>
      <c r="K1747" s="10" t="s">
        <v>1494</v>
      </c>
      <c r="L1747" s="10" t="s">
        <v>1495</v>
      </c>
      <c r="M1747" s="10" t="s">
        <v>1496</v>
      </c>
      <c r="Q1747" s="9" t="str">
        <f t="shared" si="82"/>
        <v xml:space="preserve">						{"89432","NCHB 13 CT/ERC (NOSC GULFPORT MS)"},</v>
      </c>
      <c r="R1747" s="9" t="str">
        <f t="shared" si="83"/>
        <v>insert into FTS_rui_codes (suggest_text_1, suggest_text_2, source) values ("89432","NCHB 13 CT/ERC (NOSC GULFPORT MS)","RESFOR N12 (07APR2021) and Re-Title List");</v>
      </c>
    </row>
    <row r="1748" spans="1:18" ht="32" x14ac:dyDescent="0.2">
      <c r="A1748" s="10" t="s">
        <v>291</v>
      </c>
      <c r="B1748" s="10" t="s">
        <v>3423</v>
      </c>
      <c r="C1748" s="65">
        <v>89434</v>
      </c>
      <c r="D1748" s="10" t="s">
        <v>3448</v>
      </c>
      <c r="E1748" s="59">
        <f t="shared" si="81"/>
        <v>89434</v>
      </c>
      <c r="F1748" s="10" t="s">
        <v>3449</v>
      </c>
      <c r="G1748" s="59" t="e">
        <f>+VLOOKUP(C1748,'Unit Retitle List'!$A$2:$C$1045,3,FALSE)</f>
        <v>#N/A</v>
      </c>
      <c r="H1748" s="10" t="str">
        <f>+IFERROR(VLOOKUP(C1748,'Unit Retitle List'!$A$2:$C$1045,3,FALSE),F1748)</f>
        <v>NR 4MLG SUP CO 451</v>
      </c>
      <c r="I1748" s="10" t="s">
        <v>3426</v>
      </c>
      <c r="J1748" s="10" t="s">
        <v>3427</v>
      </c>
      <c r="K1748" s="10" t="s">
        <v>577</v>
      </c>
      <c r="L1748" s="10" t="s">
        <v>3445</v>
      </c>
      <c r="M1748" s="10" t="s">
        <v>3429</v>
      </c>
      <c r="Q1748" s="9" t="str">
        <f t="shared" si="82"/>
        <v xml:space="preserve">						{"89434","NR 4MLG SUP CO 451 (NOSC RALEIGH NC)"},</v>
      </c>
      <c r="R1748" s="9" t="str">
        <f t="shared" si="83"/>
        <v>insert into FTS_rui_codes (suggest_text_1, suggest_text_2, source) values ("89434","NR 4MLG SUP CO 451 (NOSC RALEIGH NC)","RESFOR N12 (07APR2021) and Re-Title List");</v>
      </c>
    </row>
    <row r="1749" spans="1:18" ht="32" x14ac:dyDescent="0.2">
      <c r="A1749" s="10" t="s">
        <v>291</v>
      </c>
      <c r="B1749" s="7" t="s">
        <v>1582</v>
      </c>
      <c r="C1749" s="66">
        <v>89440</v>
      </c>
      <c r="D1749" s="7" t="s">
        <v>1583</v>
      </c>
      <c r="E1749" s="59">
        <f t="shared" si="81"/>
        <v>89440</v>
      </c>
      <c r="F1749" s="7" t="s">
        <v>1583</v>
      </c>
      <c r="G1749" s="59" t="e">
        <f>+VLOOKUP(C1749,'Unit Retitle List'!$A$2:$C$1045,3,FALSE)</f>
        <v>#N/A</v>
      </c>
      <c r="H1749" s="10" t="str">
        <f>+IFERROR(VLOOKUP(C1749,'Unit Retitle List'!$A$2:$C$1045,3,FALSE),F1749)</f>
        <v>NR 4MD 2/25 E</v>
      </c>
      <c r="I1749" s="7" t="s">
        <v>1584</v>
      </c>
      <c r="J1749" s="7" t="s">
        <v>1585</v>
      </c>
      <c r="K1749" s="7" t="s">
        <v>275</v>
      </c>
      <c r="L1749" s="7" t="s">
        <v>1586</v>
      </c>
      <c r="M1749" s="7" t="s">
        <v>1587</v>
      </c>
      <c r="Q1749" s="9" t="str">
        <f t="shared" si="82"/>
        <v xml:space="preserve">						{"89440","NR 4MD 2/25 E (NOSC HARRISBURG PA)"},</v>
      </c>
      <c r="R1749" s="9" t="str">
        <f t="shared" si="83"/>
        <v>insert into FTS_rui_codes (suggest_text_1, suggest_text_2, source) values ("89440","NR 4MD 2/25 E (NOSC HARRISBURG PA)","RESFOR N12 (07APR2021) and Re-Title List");</v>
      </c>
    </row>
    <row r="1750" spans="1:18" ht="32" x14ac:dyDescent="0.2">
      <c r="A1750" s="10" t="s">
        <v>291</v>
      </c>
      <c r="B1750" s="10" t="s">
        <v>2543</v>
      </c>
      <c r="C1750" s="65">
        <v>89443</v>
      </c>
      <c r="D1750" s="10" t="s">
        <v>2584</v>
      </c>
      <c r="E1750" s="59">
        <f t="shared" si="81"/>
        <v>89443</v>
      </c>
      <c r="F1750" s="10" t="s">
        <v>2584</v>
      </c>
      <c r="G1750" s="59" t="e">
        <f>+VLOOKUP(C1750,'Unit Retitle List'!$A$2:$C$1045,3,FALSE)</f>
        <v>#N/A</v>
      </c>
      <c r="H1750" s="10" t="str">
        <f>+IFERROR(VLOOKUP(C1750,'Unit Retitle List'!$A$2:$C$1045,3,FALSE),F1750)</f>
        <v>NR 4TH MAW HQ</v>
      </c>
      <c r="I1750" s="10" t="s">
        <v>2562</v>
      </c>
      <c r="J1750" s="10" t="s">
        <v>2547</v>
      </c>
      <c r="K1750" s="10" t="s">
        <v>2548</v>
      </c>
      <c r="L1750" s="10" t="s">
        <v>2549</v>
      </c>
      <c r="M1750" s="10" t="s">
        <v>2550</v>
      </c>
      <c r="Q1750" s="9" t="str">
        <f t="shared" si="82"/>
        <v xml:space="preserve">						{"89443","NR 4TH MAW HQ (NOSC NEW ORLEANS LA)"},</v>
      </c>
      <c r="R1750" s="9" t="str">
        <f t="shared" si="83"/>
        <v>insert into FTS_rui_codes (suggest_text_1, suggest_text_2, source) values ("89443","NR 4TH MAW HQ (NOSC NEW ORLEANS LA)","RESFOR N12 (07APR2021) and Re-Title List");</v>
      </c>
    </row>
    <row r="1751" spans="1:18" ht="32" x14ac:dyDescent="0.2">
      <c r="A1751" s="10" t="s">
        <v>291</v>
      </c>
      <c r="B1751" s="10" t="s">
        <v>1282</v>
      </c>
      <c r="C1751" s="65">
        <v>89444</v>
      </c>
      <c r="D1751" s="10" t="s">
        <v>1391</v>
      </c>
      <c r="E1751" s="59">
        <f t="shared" si="81"/>
        <v>89444</v>
      </c>
      <c r="F1751" s="10" t="s">
        <v>1391</v>
      </c>
      <c r="G1751" s="59" t="e">
        <f>+VLOOKUP(C1751,'Unit Retitle List'!$A$2:$C$1045,3,FALSE)</f>
        <v>#N/A</v>
      </c>
      <c r="H1751" s="10" t="str">
        <f>+IFERROR(VLOOKUP(C1751,'Unit Retitle List'!$A$2:$C$1045,3,FALSE),F1751)</f>
        <v>NR 4MAW MAG41</v>
      </c>
      <c r="I1751" s="10" t="s">
        <v>1290</v>
      </c>
      <c r="J1751" s="10" t="s">
        <v>17</v>
      </c>
      <c r="K1751" s="10" t="s">
        <v>18</v>
      </c>
      <c r="L1751" s="10" t="s">
        <v>1286</v>
      </c>
      <c r="M1751" s="10" t="s">
        <v>1287</v>
      </c>
      <c r="Q1751" s="9" t="str">
        <f t="shared" si="82"/>
        <v xml:space="preserve">						{"89444","NR 4MAW MAG41 (NOSC FT WORTH TX)"},</v>
      </c>
      <c r="R1751" s="9" t="str">
        <f t="shared" si="83"/>
        <v>insert into FTS_rui_codes (suggest_text_1, suggest_text_2, source) values ("89444","NR 4MAW MAG41 (NOSC FT WORTH TX)","RESFOR N12 (07APR2021) and Re-Title List");</v>
      </c>
    </row>
    <row r="1752" spans="1:18" ht="32" x14ac:dyDescent="0.2">
      <c r="A1752" s="10" t="s">
        <v>291</v>
      </c>
      <c r="B1752" s="10" t="s">
        <v>1196</v>
      </c>
      <c r="C1752" s="65">
        <v>89445</v>
      </c>
      <c r="D1752" s="10" t="s">
        <v>1223</v>
      </c>
      <c r="E1752" s="59">
        <f t="shared" si="81"/>
        <v>89445</v>
      </c>
      <c r="F1752" s="10" t="s">
        <v>1224</v>
      </c>
      <c r="G1752" s="59" t="e">
        <f>+VLOOKUP(C1752,'Unit Retitle List'!$A$2:$C$1045,3,FALSE)</f>
        <v>#N/A</v>
      </c>
      <c r="H1752" s="10" t="str">
        <f>+IFERROR(VLOOKUP(C1752,'Unit Retitle List'!$A$2:$C$1045,3,FALSE),F1752)</f>
        <v>NR 4TH MAW MED MAG 049</v>
      </c>
      <c r="I1752" s="10" t="s">
        <v>1199</v>
      </c>
      <c r="J1752" s="10" t="s">
        <v>1200</v>
      </c>
      <c r="K1752" s="10" t="s">
        <v>1011</v>
      </c>
      <c r="L1752" s="10" t="s">
        <v>1201</v>
      </c>
      <c r="M1752" s="10" t="s">
        <v>1202</v>
      </c>
      <c r="O1752" s="17"/>
      <c r="Q1752" s="9" t="str">
        <f t="shared" si="82"/>
        <v xml:space="preserve">						{"89445","NR 4TH MAW MED MAG 049 (NOSC FT DIX NJ)"},</v>
      </c>
      <c r="R1752" s="9" t="str">
        <f t="shared" si="83"/>
        <v>insert into FTS_rui_codes (suggest_text_1, suggest_text_2, source) values ("89445","NR 4TH MAW MED MAG 049 (NOSC FT DIX NJ)","RESFOR N12 (07APR2021) and Re-Title List");</v>
      </c>
    </row>
    <row r="1753" spans="1:18" ht="32" x14ac:dyDescent="0.2">
      <c r="A1753" s="10" t="s">
        <v>291</v>
      </c>
      <c r="B1753" s="10" t="s">
        <v>142</v>
      </c>
      <c r="C1753" s="65">
        <v>89446</v>
      </c>
      <c r="D1753" s="10" t="s">
        <v>210</v>
      </c>
      <c r="E1753" s="59">
        <f t="shared" si="81"/>
        <v>89446</v>
      </c>
      <c r="F1753" s="10" t="s">
        <v>210</v>
      </c>
      <c r="G1753" s="59" t="e">
        <f>+VLOOKUP(C1753,'Unit Retitle List'!$A$2:$C$1045,3,FALSE)</f>
        <v>#N/A</v>
      </c>
      <c r="H1753" s="10" t="str">
        <f>+IFERROR(VLOOKUP(C1753,'Unit Retitle List'!$A$2:$C$1045,3,FALSE),F1753)</f>
        <v>NR 4MAW MAG42</v>
      </c>
      <c r="I1753" s="10" t="s">
        <v>145</v>
      </c>
      <c r="J1753" s="10" t="s">
        <v>146</v>
      </c>
      <c r="K1753" s="10" t="s">
        <v>147</v>
      </c>
      <c r="L1753" s="10" t="s">
        <v>148</v>
      </c>
      <c r="M1753" s="10" t="s">
        <v>149</v>
      </c>
      <c r="Q1753" s="9" t="str">
        <f t="shared" si="82"/>
        <v xml:space="preserve">						{"89446","NR 4MAW MAG42 (NOSC ATLANTA GA)"},</v>
      </c>
      <c r="R1753" s="9" t="str">
        <f t="shared" si="83"/>
        <v>insert into FTS_rui_codes (suggest_text_1, suggest_text_2, source) values ("89446","NR 4MAW MAG42 (NOSC ATLANTA GA)","RESFOR N12 (07APR2021) and Re-Title List");</v>
      </c>
    </row>
    <row r="1754" spans="1:18" ht="32" x14ac:dyDescent="0.2">
      <c r="A1754" s="10" t="s">
        <v>291</v>
      </c>
      <c r="B1754" s="10" t="s">
        <v>3286</v>
      </c>
      <c r="C1754" s="65">
        <v>89447</v>
      </c>
      <c r="D1754" s="10" t="s">
        <v>3302</v>
      </c>
      <c r="E1754" s="59">
        <f t="shared" si="81"/>
        <v>89447</v>
      </c>
      <c r="F1754" s="10" t="s">
        <v>3302</v>
      </c>
      <c r="G1754" s="59" t="e">
        <f>+VLOOKUP(C1754,'Unit Retitle List'!$A$2:$C$1045,3,FALSE)</f>
        <v>#N/A</v>
      </c>
      <c r="H1754" s="10" t="str">
        <f>+IFERROR(VLOOKUP(C1754,'Unit Retitle List'!$A$2:$C$1045,3,FALSE),F1754)</f>
        <v>NR 4MAW MWSS472 B</v>
      </c>
      <c r="I1754" s="10" t="s">
        <v>3289</v>
      </c>
      <c r="J1754" s="10" t="s">
        <v>3290</v>
      </c>
      <c r="K1754" s="10" t="s">
        <v>2504</v>
      </c>
      <c r="L1754" s="10" t="s">
        <v>3291</v>
      </c>
      <c r="M1754" s="10" t="s">
        <v>3292</v>
      </c>
      <c r="Q1754" s="9" t="str">
        <f t="shared" si="82"/>
        <v xml:space="preserve">						{"89447","NR 4MAW MWSS472 B (NOSC PLAINVILLE CT)"},</v>
      </c>
      <c r="R1754" s="9" t="str">
        <f t="shared" si="83"/>
        <v>insert into FTS_rui_codes (suggest_text_1, suggest_text_2, source) values ("89447","NR 4MAW MWSS472 B (NOSC PLAINVILLE CT)","RESFOR N12 (07APR2021) and Re-Title List");</v>
      </c>
    </row>
    <row r="1755" spans="1:18" ht="32" x14ac:dyDescent="0.2">
      <c r="A1755" s="10" t="s">
        <v>291</v>
      </c>
      <c r="B1755" s="10" t="s">
        <v>649</v>
      </c>
      <c r="C1755" s="65">
        <v>89448</v>
      </c>
      <c r="D1755" s="10" t="s">
        <v>734</v>
      </c>
      <c r="E1755" s="59">
        <f t="shared" si="81"/>
        <v>89448</v>
      </c>
      <c r="F1755" s="10" t="s">
        <v>734</v>
      </c>
      <c r="G1755" s="59" t="e">
        <f>+VLOOKUP(C1755,'Unit Retitle List'!$A$2:$C$1045,3,FALSE)</f>
        <v>#N/A</v>
      </c>
      <c r="H1755" s="10" t="str">
        <f>+IFERROR(VLOOKUP(C1755,'Unit Retitle List'!$A$2:$C$1045,3,FALSE),F1755)</f>
        <v>NR 4MAW MACG48</v>
      </c>
      <c r="I1755" s="10" t="s">
        <v>652</v>
      </c>
      <c r="J1755" s="10" t="s">
        <v>653</v>
      </c>
      <c r="K1755" s="10" t="s">
        <v>654</v>
      </c>
      <c r="L1755" s="10" t="s">
        <v>655</v>
      </c>
      <c r="M1755" s="10" t="s">
        <v>656</v>
      </c>
      <c r="Q1755" s="9" t="str">
        <f t="shared" si="82"/>
        <v xml:space="preserve">						{"89448","NR 4MAW MACG48 (NOSC CHICAGO IL)"},</v>
      </c>
      <c r="R1755" s="9" t="str">
        <f t="shared" si="83"/>
        <v>insert into FTS_rui_codes (suggest_text_1, suggest_text_2, source) values ("89448","NR 4MAW MACG48 (NOSC CHICAGO IL)","RESFOR N12 (07APR2021) and Re-Title List");</v>
      </c>
    </row>
    <row r="1756" spans="1:18" ht="32" x14ac:dyDescent="0.2">
      <c r="A1756" s="10" t="s">
        <v>291</v>
      </c>
      <c r="B1756" s="10" t="s">
        <v>3736</v>
      </c>
      <c r="C1756" s="65">
        <v>89449</v>
      </c>
      <c r="D1756" s="10" t="s">
        <v>3803</v>
      </c>
      <c r="E1756" s="59">
        <f t="shared" si="81"/>
        <v>89449</v>
      </c>
      <c r="F1756" s="10" t="s">
        <v>3804</v>
      </c>
      <c r="G1756" s="59" t="e">
        <f>+VLOOKUP(C1756,'Unit Retitle List'!$A$2:$C$1045,3,FALSE)</f>
        <v>#N/A</v>
      </c>
      <c r="H1756" s="10" t="str">
        <f>+IFERROR(VLOOKUP(C1756,'Unit Retitle List'!$A$2:$C$1045,3,FALSE),F1756)</f>
        <v>NR MWSS-473 MAG-41</v>
      </c>
      <c r="I1756" s="10" t="s">
        <v>3739</v>
      </c>
      <c r="J1756" s="10" t="s">
        <v>47</v>
      </c>
      <c r="K1756" s="10" t="s">
        <v>48</v>
      </c>
      <c r="L1756" s="10" t="s">
        <v>3740</v>
      </c>
      <c r="M1756" s="22" t="s">
        <v>3741</v>
      </c>
      <c r="O1756" s="17"/>
      <c r="P1756" s="13"/>
      <c r="Q1756" s="9" t="str">
        <f t="shared" si="82"/>
        <v xml:space="preserve">						{"89449","NR MWSS-473 MAG-41 (NOSC SAN DIEGO CA)"},</v>
      </c>
      <c r="R1756" s="9" t="str">
        <f t="shared" si="83"/>
        <v>insert into FTS_rui_codes (suggest_text_1, suggest_text_2, source) values ("89449","NR MWSS-473 MAG-41 (NOSC SAN DIEGO CA)","RESFOR N12 (07APR2021) and Re-Title List");</v>
      </c>
    </row>
    <row r="1757" spans="1:18" ht="32" x14ac:dyDescent="0.2">
      <c r="A1757" s="10" t="s">
        <v>291</v>
      </c>
      <c r="B1757" s="10" t="s">
        <v>2591</v>
      </c>
      <c r="C1757" s="65">
        <v>89450</v>
      </c>
      <c r="D1757" s="10" t="s">
        <v>2625</v>
      </c>
      <c r="E1757" s="59">
        <f t="shared" si="81"/>
        <v>89450</v>
      </c>
      <c r="F1757" s="10" t="s">
        <v>2626</v>
      </c>
      <c r="G1757" s="59" t="str">
        <f>+VLOOKUP(C1757,'Unit Retitle List'!$A$2:$C$1045,3,FALSE)</f>
        <v>NR PHIBCB 2 NYC</v>
      </c>
      <c r="H1757" s="10" t="str">
        <f>+IFERROR(VLOOKUP(C1757,'Unit Retitle List'!$A$2:$C$1045,3,FALSE),F1757)</f>
        <v>NR PHIBCB 2 NYC</v>
      </c>
      <c r="I1757" s="10" t="s">
        <v>2594</v>
      </c>
      <c r="J1757" s="10" t="s">
        <v>2595</v>
      </c>
      <c r="K1757" s="10" t="s">
        <v>514</v>
      </c>
      <c r="L1757" s="10" t="s">
        <v>2596</v>
      </c>
      <c r="M1757" s="10" t="s">
        <v>2597</v>
      </c>
      <c r="Q1757" s="9" t="str">
        <f t="shared" si="82"/>
        <v xml:space="preserve">						{"89450","NR PHIBCB 2 NYC (NOSC NEW YORK NY)"},</v>
      </c>
      <c r="R1757" s="9" t="str">
        <f t="shared" si="83"/>
        <v>insert into FTS_rui_codes (suggest_text_1, suggest_text_2, source) values ("89450","NR PHIBCB 2 NYC (NOSC NEW YORK NY)","RESFOR N12 (07APR2021) and Re-Title List");</v>
      </c>
    </row>
    <row r="1758" spans="1:18" ht="32" x14ac:dyDescent="0.2">
      <c r="A1758" s="10" t="s">
        <v>291</v>
      </c>
      <c r="B1758" s="10" t="s">
        <v>2398</v>
      </c>
      <c r="C1758" s="65">
        <v>89451</v>
      </c>
      <c r="D1758" s="10" t="s">
        <v>2399</v>
      </c>
      <c r="E1758" s="59">
        <f t="shared" si="81"/>
        <v>89451</v>
      </c>
      <c r="F1758" s="11" t="s">
        <v>2400</v>
      </c>
      <c r="G1758" s="59" t="str">
        <f>+VLOOKUP(C1758,'Unit Retitle List'!$A$2:$C$1045,3,FALSE)</f>
        <v>NR EDSON RNG MED</v>
      </c>
      <c r="H1758" s="10" t="str">
        <f>+IFERROR(VLOOKUP(C1758,'Unit Retitle List'!$A$2:$C$1045,3,FALSE),F1758)</f>
        <v>NR EDSON RNG MED</v>
      </c>
      <c r="I1758" s="10" t="s">
        <v>2401</v>
      </c>
      <c r="J1758" s="10" t="s">
        <v>2402</v>
      </c>
      <c r="K1758" s="10" t="s">
        <v>2403</v>
      </c>
      <c r="L1758" s="10" t="s">
        <v>2404</v>
      </c>
      <c r="M1758" s="10" t="s">
        <v>2405</v>
      </c>
      <c r="Q1758" s="9" t="str">
        <f t="shared" si="82"/>
        <v xml:space="preserve">						{"89451","NR EDSON RNG MED (NOSC MINNEAPOLIS MN)"},</v>
      </c>
      <c r="R1758" s="9" t="str">
        <f t="shared" si="83"/>
        <v>insert into FTS_rui_codes (suggest_text_1, suggest_text_2, source) values ("89451","NR EDSON RNG MED (NOSC MINNEAPOLIS MN)","RESFOR N12 (07APR2021) and Re-Title List");</v>
      </c>
    </row>
    <row r="1759" spans="1:18" ht="32" x14ac:dyDescent="0.2">
      <c r="A1759" s="10" t="s">
        <v>291</v>
      </c>
      <c r="B1759" s="7" t="s">
        <v>2730</v>
      </c>
      <c r="C1759" s="66">
        <v>89452</v>
      </c>
      <c r="D1759" s="7" t="s">
        <v>2776</v>
      </c>
      <c r="E1759" s="59">
        <f t="shared" si="81"/>
        <v>89452</v>
      </c>
      <c r="F1759" s="7" t="s">
        <v>2776</v>
      </c>
      <c r="G1759" s="59" t="e">
        <f>+VLOOKUP(C1759,'Unit Retitle List'!$A$2:$C$1045,3,FALSE)</f>
        <v>#N/A</v>
      </c>
      <c r="H1759" s="10" t="str">
        <f>+IFERROR(VLOOKUP(C1759,'Unit Retitle List'!$A$2:$C$1045,3,FALSE),F1759)</f>
        <v>NR 4MAW MAG42 B</v>
      </c>
      <c r="I1759" s="7" t="s">
        <v>2734</v>
      </c>
      <c r="J1759" s="7" t="s">
        <v>2735</v>
      </c>
      <c r="K1759" s="7" t="s">
        <v>26</v>
      </c>
      <c r="L1759" s="7" t="s">
        <v>2736</v>
      </c>
      <c r="M1759" s="7" t="s">
        <v>2737</v>
      </c>
      <c r="Q1759" s="9" t="str">
        <f t="shared" si="82"/>
        <v xml:space="preserve">						{"89452","NR 4MAW MAG42 B (NOSC NORFOLK VA)"},</v>
      </c>
      <c r="R1759" s="9" t="str">
        <f t="shared" si="83"/>
        <v>insert into FTS_rui_codes (suggest_text_1, suggest_text_2, source) values ("89452","NR 4MAW MAG42 B (NOSC NORFOLK VA)","RESFOR N12 (07APR2021) and Re-Title List");</v>
      </c>
    </row>
    <row r="1760" spans="1:18" ht="32" x14ac:dyDescent="0.2">
      <c r="A1760" s="10" t="s">
        <v>291</v>
      </c>
      <c r="B1760" s="10" t="s">
        <v>3461</v>
      </c>
      <c r="C1760" s="65">
        <v>89456</v>
      </c>
      <c r="D1760" s="10" t="s">
        <v>3475</v>
      </c>
      <c r="E1760" s="59">
        <f t="shared" si="81"/>
        <v>89456</v>
      </c>
      <c r="F1760" s="10" t="s">
        <v>3476</v>
      </c>
      <c r="G1760" s="59" t="e">
        <f>+VLOOKUP(C1760,'Unit Retitle List'!$A$2:$C$1045,3,FALSE)</f>
        <v>#N/A</v>
      </c>
      <c r="H1760" s="10" t="str">
        <f>+IFERROR(VLOOKUP(C1760,'Unit Retitle List'!$A$2:$C$1045,3,FALSE),F1760)</f>
        <v>NR ADMIN PERS 1961</v>
      </c>
      <c r="I1760" s="10" t="s">
        <v>3464</v>
      </c>
      <c r="J1760" s="10" t="s">
        <v>3465</v>
      </c>
      <c r="K1760" s="10" t="s">
        <v>3466</v>
      </c>
      <c r="L1760" s="10" t="s">
        <v>3467</v>
      </c>
      <c r="M1760" s="22" t="s">
        <v>3468</v>
      </c>
      <c r="P1760" s="13"/>
      <c r="Q1760" s="9" t="str">
        <f t="shared" si="82"/>
        <v xml:space="preserve">						{"89456","NR ADMIN PERS 1961 (NOSC RENO NV)"},</v>
      </c>
      <c r="R1760" s="9" t="str">
        <f t="shared" si="83"/>
        <v>insert into FTS_rui_codes (suggest_text_1, suggest_text_2, source) values ("89456","NR ADMIN PERS 1961 (NOSC RENO NV)","RESFOR N12 (07APR2021) and Re-Title List");</v>
      </c>
    </row>
    <row r="1761" spans="1:18" ht="32" x14ac:dyDescent="0.2">
      <c r="A1761" s="10" t="s">
        <v>291</v>
      </c>
      <c r="B1761" s="7" t="s">
        <v>1935</v>
      </c>
      <c r="C1761" s="66">
        <v>89457</v>
      </c>
      <c r="D1761" s="7" t="s">
        <v>1964</v>
      </c>
      <c r="E1761" s="59">
        <f t="shared" si="81"/>
        <v>89457</v>
      </c>
      <c r="F1761" s="12" t="s">
        <v>1964</v>
      </c>
      <c r="G1761" s="59" t="e">
        <f>+VLOOKUP(C1761,'Unit Retitle List'!$A$2:$C$1045,3,FALSE)</f>
        <v>#N/A</v>
      </c>
      <c r="H1761" s="10" t="str">
        <f>+IFERROR(VLOOKUP(C1761,'Unit Retitle List'!$A$2:$C$1045,3,FALSE),F1761)</f>
        <v>NR CNRNW</v>
      </c>
      <c r="I1761" s="7" t="s">
        <v>1965</v>
      </c>
      <c r="J1761" s="7" t="s">
        <v>1950</v>
      </c>
      <c r="K1761" s="7" t="s">
        <v>1144</v>
      </c>
      <c r="L1761" s="7" t="s">
        <v>1966</v>
      </c>
      <c r="M1761" s="7" t="s">
        <v>1942</v>
      </c>
      <c r="Q1761" s="9" t="str">
        <f t="shared" si="82"/>
        <v xml:space="preserve">						{"89457","NR CNRNW (NOSC KITSAP WA)"},</v>
      </c>
      <c r="R1761" s="9" t="str">
        <f t="shared" si="83"/>
        <v>insert into FTS_rui_codes (suggest_text_1, suggest_text_2, source) values ("89457","NR CNRNW (NOSC KITSAP WA)","RESFOR N12 (07APR2021) and Re-Title List");</v>
      </c>
    </row>
    <row r="1762" spans="1:18" ht="32" x14ac:dyDescent="0.2">
      <c r="A1762" s="10" t="s">
        <v>141</v>
      </c>
      <c r="B1762" s="10" t="s">
        <v>3736</v>
      </c>
      <c r="C1762" s="65">
        <v>89459</v>
      </c>
      <c r="D1762" s="10" t="s">
        <v>3828</v>
      </c>
      <c r="E1762" s="59">
        <f t="shared" si="81"/>
        <v>89459</v>
      </c>
      <c r="F1762" s="10" t="s">
        <v>3828</v>
      </c>
      <c r="G1762" s="59" t="e">
        <f>+VLOOKUP(C1762,'Unit Retitle List'!$A$2:$C$1045,3,FALSE)</f>
        <v>#N/A</v>
      </c>
      <c r="H1762" s="10" t="str">
        <f>+IFERROR(VLOOKUP(C1762,'Unit Retitle List'!$A$2:$C$1045,3,FALSE),F1762)</f>
        <v>NR SPAWAR 406</v>
      </c>
      <c r="I1762" s="10" t="s">
        <v>3746</v>
      </c>
      <c r="J1762" s="10" t="s">
        <v>47</v>
      </c>
      <c r="K1762" s="10" t="s">
        <v>48</v>
      </c>
      <c r="L1762" s="10" t="s">
        <v>3740</v>
      </c>
      <c r="M1762" s="22" t="s">
        <v>3741</v>
      </c>
      <c r="O1762" s="14"/>
      <c r="P1762" s="13"/>
      <c r="Q1762" s="9" t="str">
        <f t="shared" si="82"/>
        <v xml:space="preserve">						{"89459","NR SPAWAR 406 (NOSC SAN DIEGO CA)"},</v>
      </c>
      <c r="R1762" s="9" t="str">
        <f t="shared" si="83"/>
        <v>insert into FTS_rui_codes (suggest_text_1, suggest_text_2, source) values ("89459","NR SPAWAR 406 (NOSC SAN DIEGO CA)","RESFOR N12 (07APR2021) and Re-Title List");</v>
      </c>
    </row>
    <row r="1763" spans="1:18" ht="32" x14ac:dyDescent="0.2">
      <c r="A1763" s="10" t="s">
        <v>141</v>
      </c>
      <c r="B1763" s="10" t="s">
        <v>1139</v>
      </c>
      <c r="C1763" s="65">
        <v>89465</v>
      </c>
      <c r="D1763" s="10" t="s">
        <v>1147</v>
      </c>
      <c r="E1763" s="59">
        <f t="shared" si="81"/>
        <v>89465</v>
      </c>
      <c r="F1763" s="11" t="s">
        <v>1148</v>
      </c>
      <c r="G1763" s="59" t="e">
        <f>+VLOOKUP(C1763,'Unit Retitle List'!$A$2:$C$1045,3,FALSE)</f>
        <v>#N/A</v>
      </c>
      <c r="H1763" s="10" t="str">
        <f>+IFERROR(VLOOKUP(C1763,'Unit Retitle List'!$A$2:$C$1045,3,FALSE),F1763)</f>
        <v>NCHB 5 CARGO TERM CO A</v>
      </c>
      <c r="I1763" s="10" t="s">
        <v>1142</v>
      </c>
      <c r="J1763" s="10" t="s">
        <v>1143</v>
      </c>
      <c r="K1763" s="10" t="s">
        <v>1144</v>
      </c>
      <c r="L1763" s="10" t="s">
        <v>1145</v>
      </c>
      <c r="M1763" s="10" t="s">
        <v>1146</v>
      </c>
      <c r="O1763" s="17"/>
      <c r="Q1763" s="9" t="str">
        <f t="shared" si="82"/>
        <v xml:space="preserve">						{"89465","NCHB 5 CARGO TERM CO A (NOSC EVERETT WA)"},</v>
      </c>
      <c r="R1763" s="9" t="str">
        <f t="shared" si="83"/>
        <v>insert into FTS_rui_codes (suggest_text_1, suggest_text_2, source) values ("89465","NCHB 5 CARGO TERM CO A (NOSC EVERETT WA)","RESFOR N12 (07APR2021) and Re-Title List");</v>
      </c>
    </row>
    <row r="1764" spans="1:18" ht="32" x14ac:dyDescent="0.2">
      <c r="A1764" s="10" t="s">
        <v>141</v>
      </c>
      <c r="B1764" s="10" t="s">
        <v>3992</v>
      </c>
      <c r="C1764" s="65">
        <v>89468</v>
      </c>
      <c r="D1764" s="10" t="s">
        <v>4002</v>
      </c>
      <c r="E1764" s="59">
        <f t="shared" si="81"/>
        <v>89468</v>
      </c>
      <c r="F1764" s="11" t="s">
        <v>4003</v>
      </c>
      <c r="G1764" s="59" t="str">
        <f>+VLOOKUP(C1764,'Unit Retitle List'!$A$2:$C$1045,3,FALSE)</f>
        <v>NCHB 5 ESC B</v>
      </c>
      <c r="H1764" s="10" t="str">
        <f>+IFERROR(VLOOKUP(C1764,'Unit Retitle List'!$A$2:$C$1045,3,FALSE),F1764)</f>
        <v>NCHB 5 ESC B</v>
      </c>
      <c r="I1764" s="10" t="s">
        <v>3995</v>
      </c>
      <c r="J1764" s="10" t="s">
        <v>3996</v>
      </c>
      <c r="K1764" s="10" t="s">
        <v>1144</v>
      </c>
      <c r="L1764" s="10" t="s">
        <v>3997</v>
      </c>
      <c r="M1764" s="10" t="s">
        <v>3998</v>
      </c>
      <c r="Q1764" s="9" t="str">
        <f t="shared" si="82"/>
        <v xml:space="preserve">						{"89468","NCHB 5 ESC B (NOSC SPOKANE WA)"},</v>
      </c>
      <c r="R1764" s="9" t="str">
        <f t="shared" si="83"/>
        <v>insert into FTS_rui_codes (suggest_text_1, suggest_text_2, source) values ("89468","NCHB 5 ESC B (NOSC SPOKANE WA)","RESFOR N12 (07APR2021) and Re-Title List");</v>
      </c>
    </row>
    <row r="1765" spans="1:18" ht="32" x14ac:dyDescent="0.2">
      <c r="A1765" s="10" t="s">
        <v>141</v>
      </c>
      <c r="B1765" s="10" t="s">
        <v>3352</v>
      </c>
      <c r="C1765" s="65">
        <v>89474</v>
      </c>
      <c r="D1765" s="10" t="s">
        <v>3379</v>
      </c>
      <c r="E1765" s="59">
        <f t="shared" si="81"/>
        <v>89474</v>
      </c>
      <c r="F1765" s="10" t="s">
        <v>3380</v>
      </c>
      <c r="G1765" s="59" t="str">
        <f>+VLOOKUP(C1765,'Unit Retitle List'!$A$2:$C$1045,3,FALSE)</f>
        <v>NMCB 14 PRP</v>
      </c>
      <c r="H1765" s="10" t="str">
        <f>+IFERROR(VLOOKUP(C1765,'Unit Retitle List'!$A$2:$C$1045,3,FALSE),F1765)</f>
        <v>NMCB 14 PRP</v>
      </c>
      <c r="I1765" s="10" t="s">
        <v>3356</v>
      </c>
      <c r="J1765" s="10" t="s">
        <v>3357</v>
      </c>
      <c r="K1765" s="10" t="s">
        <v>3358</v>
      </c>
      <c r="L1765" s="10" t="s">
        <v>3359</v>
      </c>
      <c r="M1765" s="10" t="s">
        <v>3360</v>
      </c>
      <c r="Q1765" s="9" t="str">
        <f t="shared" si="82"/>
        <v xml:space="preserve">						{"89474","NMCB 14 PRP (NOSC PUERTO RICO)"},</v>
      </c>
      <c r="R1765" s="9" t="str">
        <f t="shared" si="83"/>
        <v>insert into FTS_rui_codes (suggest_text_1, suggest_text_2, source) values ("89474","NMCB 14 PRP (NOSC PUERTO RICO)","RESFOR N12 (07APR2021) and Re-Title List");</v>
      </c>
    </row>
    <row r="1766" spans="1:18" ht="32" x14ac:dyDescent="0.2">
      <c r="A1766" s="10" t="s">
        <v>141</v>
      </c>
      <c r="B1766" s="10" t="s">
        <v>4184</v>
      </c>
      <c r="C1766" s="65">
        <v>89487</v>
      </c>
      <c r="D1766" s="10" t="s">
        <v>4240</v>
      </c>
      <c r="E1766" s="59">
        <f t="shared" si="81"/>
        <v>89487</v>
      </c>
      <c r="F1766" s="10" t="s">
        <v>4241</v>
      </c>
      <c r="G1766" s="59" t="e">
        <f>+VLOOKUP(C1766,'Unit Retitle List'!$A$2:$C$1045,3,FALSE)</f>
        <v>#N/A</v>
      </c>
      <c r="H1766" s="10" t="str">
        <f>+IFERROR(VLOOKUP(C1766,'Unit Retitle List'!$A$2:$C$1045,3,FALSE),F1766)</f>
        <v>NR MILSEACOMCENT HQ</v>
      </c>
      <c r="I1766" s="10" t="s">
        <v>4188</v>
      </c>
      <c r="J1766" s="10" t="s">
        <v>4189</v>
      </c>
      <c r="K1766" s="10" t="s">
        <v>54</v>
      </c>
      <c r="L1766" s="10" t="s">
        <v>4190</v>
      </c>
      <c r="M1766" s="10" t="s">
        <v>4191</v>
      </c>
      <c r="Q1766" s="9" t="str">
        <f t="shared" si="82"/>
        <v xml:space="preserve">						{"89487","NR MILSEACOMCENT HQ (NOSC TAMPA FL)"},</v>
      </c>
      <c r="R1766" s="9" t="str">
        <f t="shared" si="83"/>
        <v>insert into FTS_rui_codes (suggest_text_1, suggest_text_2, source) values ("89487","NR MILSEACOMCENT HQ (NOSC TAMPA FL)","RESFOR N12 (07APR2021) and Re-Title List");</v>
      </c>
    </row>
    <row r="1767" spans="1:18" ht="32" x14ac:dyDescent="0.2">
      <c r="A1767" s="10" t="s">
        <v>141</v>
      </c>
      <c r="B1767" s="10" t="s">
        <v>1282</v>
      </c>
      <c r="C1767" s="65">
        <v>89489</v>
      </c>
      <c r="D1767" s="10" t="s">
        <v>1373</v>
      </c>
      <c r="E1767" s="59">
        <f t="shared" si="81"/>
        <v>89489</v>
      </c>
      <c r="F1767" s="10" t="s">
        <v>1374</v>
      </c>
      <c r="G1767" s="59" t="str">
        <f>+VLOOKUP(C1767,'Unit Retitle List'!$A$2:$C$1045,3,FALSE)</f>
        <v>NR CSG 5</v>
      </c>
      <c r="H1767" s="10" t="str">
        <f>+IFERROR(VLOOKUP(C1767,'Unit Retitle List'!$A$2:$C$1045,3,FALSE),F1767)</f>
        <v>NR CSG 5</v>
      </c>
      <c r="I1767" s="10" t="s">
        <v>1290</v>
      </c>
      <c r="J1767" s="10" t="s">
        <v>17</v>
      </c>
      <c r="K1767" s="10" t="s">
        <v>18</v>
      </c>
      <c r="L1767" s="10" t="s">
        <v>1286</v>
      </c>
      <c r="M1767" s="10" t="s">
        <v>1287</v>
      </c>
      <c r="Q1767" s="9" t="str">
        <f t="shared" si="82"/>
        <v xml:space="preserve">						{"89489","NR CSG 5 (NOSC FT WORTH TX)"},</v>
      </c>
      <c r="R1767" s="9" t="str">
        <f t="shared" si="83"/>
        <v>insert into FTS_rui_codes (suggest_text_1, suggest_text_2, source) values ("89489","NR CSG 5 (NOSC FT WORTH TX)","RESFOR N12 (07APR2021) and Re-Title List");</v>
      </c>
    </row>
    <row r="1768" spans="1:18" ht="32" x14ac:dyDescent="0.2">
      <c r="A1768" s="10" t="s">
        <v>121</v>
      </c>
      <c r="B1768" s="10" t="s">
        <v>4324</v>
      </c>
      <c r="C1768" s="65">
        <v>89490</v>
      </c>
      <c r="D1768" s="10" t="s">
        <v>4345</v>
      </c>
      <c r="E1768" s="59">
        <f t="shared" si="81"/>
        <v>89490</v>
      </c>
      <c r="F1768" s="10" t="s">
        <v>4346</v>
      </c>
      <c r="G1768" s="59" t="str">
        <f>+VLOOKUP(C1768,'Unit Retitle List'!$A$2:$C$1045,3,FALSE)</f>
        <v>NCHB 14 CT/ERC</v>
      </c>
      <c r="H1768" s="10" t="str">
        <f>+IFERROR(VLOOKUP(C1768,'Unit Retitle List'!$A$2:$C$1045,3,FALSE),F1768)</f>
        <v>NCHB 14 CT/ERC</v>
      </c>
      <c r="I1768" s="10" t="s">
        <v>4327</v>
      </c>
      <c r="J1768" s="10" t="s">
        <v>4328</v>
      </c>
      <c r="K1768" s="10" t="s">
        <v>48</v>
      </c>
      <c r="L1768" s="10" t="s">
        <v>4329</v>
      </c>
      <c r="M1768" s="22" t="s">
        <v>4330</v>
      </c>
      <c r="P1768" s="13"/>
      <c r="Q1768" s="9" t="str">
        <f t="shared" si="82"/>
        <v xml:space="preserve">						{"89490","NCHB 14 CT/ERC (NOSC VENTURA COUNTY CA)"},</v>
      </c>
      <c r="R1768" s="9" t="str">
        <f t="shared" si="83"/>
        <v>insert into FTS_rui_codes (suggest_text_1, suggest_text_2, source) values ("89490","NCHB 14 CT/ERC (NOSC VENTURA COUNTY CA)","RESFOR N12 (07APR2021) and Re-Title List");</v>
      </c>
    </row>
    <row r="1769" spans="1:18" ht="32" x14ac:dyDescent="0.2">
      <c r="A1769" s="10" t="s">
        <v>121</v>
      </c>
      <c r="B1769" s="10" t="s">
        <v>1282</v>
      </c>
      <c r="C1769" s="65">
        <v>89491</v>
      </c>
      <c r="D1769" s="10" t="s">
        <v>1375</v>
      </c>
      <c r="E1769" s="59">
        <f t="shared" si="81"/>
        <v>89491</v>
      </c>
      <c r="F1769" s="10" t="s">
        <v>1376</v>
      </c>
      <c r="G1769" s="59" t="str">
        <f>+VLOOKUP(C1769,'Unit Retitle List'!$A$2:$C$1045,3,FALSE)</f>
        <v>NR IPACOM JIOC FWT</v>
      </c>
      <c r="H1769" s="10" t="str">
        <f>+IFERROR(VLOOKUP(C1769,'Unit Retitle List'!$A$2:$C$1045,3,FALSE),F1769)</f>
        <v>NR IPACOM JIOC FWT</v>
      </c>
      <c r="I1769" s="10" t="s">
        <v>1290</v>
      </c>
      <c r="J1769" s="10" t="s">
        <v>17</v>
      </c>
      <c r="K1769" s="10" t="s">
        <v>18</v>
      </c>
      <c r="L1769" s="10" t="s">
        <v>1286</v>
      </c>
      <c r="M1769" s="10" t="s">
        <v>1287</v>
      </c>
      <c r="Q1769" s="9" t="str">
        <f t="shared" si="82"/>
        <v xml:space="preserve">						{"89491","NR IPACOM JIOC FWT (NOSC FT WORTH TX)"},</v>
      </c>
      <c r="R1769" s="9" t="str">
        <f t="shared" si="83"/>
        <v>insert into FTS_rui_codes (suggest_text_1, suggest_text_2, source) values ("89491","NR IPACOM JIOC FWT (NOSC FT WORTH TX)","RESFOR N12 (07APR2021) and Re-Title List");</v>
      </c>
    </row>
    <row r="1770" spans="1:18" ht="32" x14ac:dyDescent="0.2">
      <c r="A1770" s="10" t="s">
        <v>121</v>
      </c>
      <c r="B1770" s="7" t="s">
        <v>4242</v>
      </c>
      <c r="C1770" s="66">
        <v>89496</v>
      </c>
      <c r="D1770" s="7" t="s">
        <v>4243</v>
      </c>
      <c r="E1770" s="59">
        <f t="shared" si="81"/>
        <v>89496</v>
      </c>
      <c r="F1770" s="7" t="s">
        <v>4244</v>
      </c>
      <c r="G1770" s="59" t="e">
        <f>+VLOOKUP(C1770,'Unit Retitle List'!$A$2:$C$1045,3,FALSE)</f>
        <v>#N/A</v>
      </c>
      <c r="H1770" s="10" t="str">
        <f>+IFERROR(VLOOKUP(C1770,'Unit Retitle List'!$A$2:$C$1045,3,FALSE),F1770)</f>
        <v>NR ADMIN PERS 1366</v>
      </c>
      <c r="I1770" s="7" t="s">
        <v>4245</v>
      </c>
      <c r="J1770" s="7" t="s">
        <v>4246</v>
      </c>
      <c r="K1770" s="7" t="s">
        <v>72</v>
      </c>
      <c r="L1770" s="7" t="s">
        <v>4247</v>
      </c>
      <c r="M1770" s="7" t="s">
        <v>4248</v>
      </c>
      <c r="Q1770" s="9" t="str">
        <f t="shared" si="82"/>
        <v xml:space="preserve">						{"89496","NR ADMIN PERS 1366 (NOSC TOLEDO OH)"},</v>
      </c>
      <c r="R1770" s="9" t="str">
        <f t="shared" si="83"/>
        <v>insert into FTS_rui_codes (suggest_text_1, suggest_text_2, source) values ("89496","NR ADMIN PERS 1366 (NOSC TOLEDO OH)","RESFOR N12 (07APR2021) and Re-Title List");</v>
      </c>
    </row>
    <row r="1771" spans="1:18" ht="32" x14ac:dyDescent="0.2">
      <c r="A1771" s="10" t="s">
        <v>121</v>
      </c>
      <c r="B1771" s="10" t="s">
        <v>3352</v>
      </c>
      <c r="C1771" s="65">
        <v>89498</v>
      </c>
      <c r="D1771" s="10" t="s">
        <v>3381</v>
      </c>
      <c r="E1771" s="59">
        <f t="shared" si="81"/>
        <v>89498</v>
      </c>
      <c r="F1771" s="10" t="s">
        <v>3382</v>
      </c>
      <c r="G1771" s="59" t="str">
        <f>+VLOOKUP(C1771,'Unit Retitle List'!$A$2:$C$1045,3,FALSE)</f>
        <v>NR SUPPFAC D GRCIA</v>
      </c>
      <c r="H1771" s="10" t="str">
        <f>+IFERROR(VLOOKUP(C1771,'Unit Retitle List'!$A$2:$C$1045,3,FALSE),F1771)</f>
        <v>NR SUPPFAC D GRCIA</v>
      </c>
      <c r="I1771" s="10" t="s">
        <v>3356</v>
      </c>
      <c r="J1771" s="10" t="s">
        <v>3357</v>
      </c>
      <c r="K1771" s="10" t="s">
        <v>3358</v>
      </c>
      <c r="L1771" s="10" t="s">
        <v>3359</v>
      </c>
      <c r="M1771" s="10" t="s">
        <v>3360</v>
      </c>
      <c r="Q1771" s="9" t="str">
        <f t="shared" si="82"/>
        <v xml:space="preserve">						{"89498","NR SUPPFAC D GRCIA (NOSC PUERTO RICO)"},</v>
      </c>
      <c r="R1771" s="9" t="str">
        <f t="shared" si="83"/>
        <v>insert into FTS_rui_codes (suggest_text_1, suggest_text_2, source) values ("89498","NR SUPPFAC D GRCIA (NOSC PUERTO RICO)","RESFOR N12 (07APR2021) and Re-Title List");</v>
      </c>
    </row>
    <row r="1772" spans="1:18" ht="32" x14ac:dyDescent="0.2">
      <c r="A1772" s="10" t="s">
        <v>121</v>
      </c>
      <c r="B1772" s="10" t="s">
        <v>2652</v>
      </c>
      <c r="C1772" s="65">
        <v>89505</v>
      </c>
      <c r="D1772" s="10" t="s">
        <v>2683</v>
      </c>
      <c r="E1772" s="59">
        <f t="shared" si="81"/>
        <v>89505</v>
      </c>
      <c r="F1772" s="10" t="s">
        <v>2684</v>
      </c>
      <c r="G1772" s="59" t="str">
        <f>+VLOOKUP(C1772,'Unit Retitle List'!$A$2:$C$1045,3,FALSE)</f>
        <v>NR RSU NPT</v>
      </c>
      <c r="H1772" s="10" t="str">
        <f>+IFERROR(VLOOKUP(C1772,'Unit Retitle List'!$A$2:$C$1045,3,FALSE),F1772)</f>
        <v>NR RSU NPT</v>
      </c>
      <c r="I1772" s="10" t="s">
        <v>2655</v>
      </c>
      <c r="J1772" s="10" t="s">
        <v>2656</v>
      </c>
      <c r="K1772" s="10" t="s">
        <v>2657</v>
      </c>
      <c r="L1772" s="10" t="s">
        <v>2658</v>
      </c>
      <c r="M1772" s="10" t="s">
        <v>2659</v>
      </c>
      <c r="Q1772" s="9" t="str">
        <f t="shared" si="82"/>
        <v xml:space="preserve">						{"89505","NR RSU NPT (NOSC NEWPORT RI)"},</v>
      </c>
      <c r="R1772" s="9" t="str">
        <f t="shared" si="83"/>
        <v>insert into FTS_rui_codes (suggest_text_1, suggest_text_2, source) values ("89505","NR RSU NPT (NOSC NEWPORT RI)","RESFOR N12 (07APR2021) and Re-Title List");</v>
      </c>
    </row>
    <row r="1773" spans="1:18" ht="32" x14ac:dyDescent="0.2">
      <c r="A1773" s="10" t="s">
        <v>121</v>
      </c>
      <c r="B1773" s="7" t="s">
        <v>912</v>
      </c>
      <c r="C1773" s="66">
        <v>89510</v>
      </c>
      <c r="D1773" s="7" t="s">
        <v>920</v>
      </c>
      <c r="E1773" s="59">
        <f t="shared" si="81"/>
        <v>89510</v>
      </c>
      <c r="F1773" s="7" t="s">
        <v>921</v>
      </c>
      <c r="G1773" s="59" t="str">
        <f>+VLOOKUP(C1773,'Unit Retitle List'!$A$2:$C$1045,3,FALSE)</f>
        <v>NR RSU DEC</v>
      </c>
      <c r="H1773" s="10" t="str">
        <f>+IFERROR(VLOOKUP(C1773,'Unit Retitle List'!$A$2:$C$1045,3,FALSE),F1773)</f>
        <v>NR RSU DEC</v>
      </c>
      <c r="I1773" s="7" t="s">
        <v>916</v>
      </c>
      <c r="J1773" s="7" t="s">
        <v>917</v>
      </c>
      <c r="K1773" s="7" t="s">
        <v>654</v>
      </c>
      <c r="L1773" s="7" t="s">
        <v>922</v>
      </c>
      <c r="M1773" s="7" t="s">
        <v>919</v>
      </c>
      <c r="Q1773" s="9" t="str">
        <f t="shared" si="82"/>
        <v xml:space="preserve">						{"89510","NR RSU DEC (NOSC DECATUR IL)"},</v>
      </c>
      <c r="R1773" s="9" t="str">
        <f t="shared" si="83"/>
        <v>insert into FTS_rui_codes (suggest_text_1, suggest_text_2, source) values ("89510","NR RSU DEC (NOSC DECATUR IL)","RESFOR N12 (07APR2021) and Re-Title List");</v>
      </c>
    </row>
    <row r="1774" spans="1:18" ht="32" x14ac:dyDescent="0.2">
      <c r="A1774" s="10" t="s">
        <v>121</v>
      </c>
      <c r="B1774" s="10" t="s">
        <v>42</v>
      </c>
      <c r="C1774" s="65">
        <v>89519</v>
      </c>
      <c r="D1774" s="10" t="s">
        <v>62</v>
      </c>
      <c r="E1774" s="59">
        <f t="shared" si="81"/>
        <v>89519</v>
      </c>
      <c r="F1774" s="10" t="s">
        <v>63</v>
      </c>
      <c r="G1774" s="59" t="str">
        <f>+VLOOKUP(C1774,'Unit Retitle List'!$A$2:$C$1045,3,FALSE)</f>
        <v>NR CNAFR MSW</v>
      </c>
      <c r="H1774" s="10" t="str">
        <f>+IFERROR(VLOOKUP(C1774,'Unit Retitle List'!$A$2:$C$1045,3,FALSE),F1774)</f>
        <v>NR CNAFR MSW</v>
      </c>
      <c r="I1774" s="10" t="s">
        <v>59</v>
      </c>
      <c r="J1774" s="10" t="s">
        <v>47</v>
      </c>
      <c r="K1774" s="10" t="s">
        <v>48</v>
      </c>
      <c r="L1774" s="10" t="s">
        <v>60</v>
      </c>
      <c r="M1774" s="10" t="s">
        <v>61</v>
      </c>
      <c r="Q1774" s="9" t="str">
        <f t="shared" si="82"/>
        <v xml:space="preserve">						{"89519","NR CNAFR MSW (MSW)"},</v>
      </c>
      <c r="R1774" s="9" t="str">
        <f t="shared" si="83"/>
        <v>insert into FTS_rui_codes (suggest_text_1, suggest_text_2, source) values ("89519","NR CNAFR MSW (MSW)","RESFOR N12 (07APR2021) and Re-Title List");</v>
      </c>
    </row>
    <row r="1775" spans="1:18" ht="32" x14ac:dyDescent="0.2">
      <c r="A1775" s="10" t="s">
        <v>121</v>
      </c>
      <c r="B1775" s="10" t="s">
        <v>4428</v>
      </c>
      <c r="C1775" s="65">
        <v>89537</v>
      </c>
      <c r="D1775" s="10" t="s">
        <v>4464</v>
      </c>
      <c r="E1775" s="59">
        <f t="shared" si="81"/>
        <v>89537</v>
      </c>
      <c r="F1775" s="10" t="s">
        <v>4465</v>
      </c>
      <c r="G1775" s="59" t="str">
        <f>+VLOOKUP(C1775,'Unit Retitle List'!$A$2:$C$1045,3,FALSE)</f>
        <v>NR NCIV ADMIN LAW</v>
      </c>
      <c r="H1775" s="10" t="str">
        <f>+IFERROR(VLOOKUP(C1775,'Unit Retitle List'!$A$2:$C$1045,3,FALSE),F1775)</f>
        <v>NR NCIV ADMIN LAW</v>
      </c>
      <c r="I1775" s="10" t="s">
        <v>4431</v>
      </c>
      <c r="J1775" s="10" t="s">
        <v>4432</v>
      </c>
      <c r="K1775" s="10" t="s">
        <v>298</v>
      </c>
      <c r="L1775" s="10" t="s">
        <v>4433</v>
      </c>
      <c r="M1775" s="10" t="s">
        <v>4434</v>
      </c>
      <c r="O1775" s="40"/>
      <c r="Q1775" s="9" t="str">
        <f t="shared" si="82"/>
        <v xml:space="preserve">						{"89537","NR NCIV ADMIN LAW (NOSC WASHINGTON DC)"},</v>
      </c>
      <c r="R1775" s="9" t="str">
        <f t="shared" si="83"/>
        <v>insert into FTS_rui_codes (suggest_text_1, suggest_text_2, source) values ("89537","NR NCIV ADMIN LAW (NOSC WASHINGTON DC)","RESFOR N12 (07APR2021) and Re-Title List");</v>
      </c>
    </row>
    <row r="1776" spans="1:18" ht="32" x14ac:dyDescent="0.2">
      <c r="A1776" s="10" t="s">
        <v>121</v>
      </c>
      <c r="B1776" s="10" t="s">
        <v>2652</v>
      </c>
      <c r="C1776" s="65">
        <v>89542</v>
      </c>
      <c r="D1776" s="10" t="s">
        <v>2679</v>
      </c>
      <c r="E1776" s="59">
        <f t="shared" si="81"/>
        <v>89542</v>
      </c>
      <c r="F1776" s="10" t="s">
        <v>2680</v>
      </c>
      <c r="G1776" s="59" t="str">
        <f>+VLOOKUP(C1776,'Unit Retitle List'!$A$2:$C$1045,3,FALSE)</f>
        <v>NR NEW ENG MED HQ</v>
      </c>
      <c r="H1776" s="10" t="str">
        <f>+IFERROR(VLOOKUP(C1776,'Unit Retitle List'!$A$2:$C$1045,3,FALSE),F1776)</f>
        <v>NR NEW ENG MED HQ</v>
      </c>
      <c r="I1776" s="10" t="s">
        <v>2655</v>
      </c>
      <c r="J1776" s="10" t="s">
        <v>2656</v>
      </c>
      <c r="K1776" s="10" t="s">
        <v>2657</v>
      </c>
      <c r="L1776" s="10" t="s">
        <v>2662</v>
      </c>
      <c r="M1776" s="10" t="s">
        <v>2659</v>
      </c>
      <c r="Q1776" s="9" t="str">
        <f t="shared" si="82"/>
        <v xml:space="preserve">						{"89542","NR NEW ENG MED HQ (NOSC NEWPORT RI)"},</v>
      </c>
      <c r="R1776" s="9" t="str">
        <f t="shared" si="83"/>
        <v>insert into FTS_rui_codes (suggest_text_1, suggest_text_2, source) values ("89542","NR NEW ENG MED HQ (NOSC NEWPORT RI)","RESFOR N12 (07APR2021) and Re-Title List");</v>
      </c>
    </row>
    <row r="1777" spans="1:18" ht="32" x14ac:dyDescent="0.2">
      <c r="A1777" s="10" t="s">
        <v>121</v>
      </c>
      <c r="B1777" s="10" t="s">
        <v>469</v>
      </c>
      <c r="C1777" s="65">
        <v>89559</v>
      </c>
      <c r="D1777" s="10" t="s">
        <v>477</v>
      </c>
      <c r="E1777" s="59">
        <f t="shared" si="81"/>
        <v>89559</v>
      </c>
      <c r="F1777" s="11" t="s">
        <v>478</v>
      </c>
      <c r="G1777" s="59" t="e">
        <f>+VLOOKUP(C1777,'Unit Retitle List'!$A$2:$C$1045,3,FALSE)</f>
        <v>#N/A</v>
      </c>
      <c r="H1777" s="10" t="str">
        <f>+IFERROR(VLOOKUP(C1777,'Unit Retitle List'!$A$2:$C$1045,3,FALSE),F1777)</f>
        <v>NR AVIATION SUPPORT U 2206</v>
      </c>
      <c r="I1777" s="10" t="s">
        <v>472</v>
      </c>
      <c r="J1777" s="10" t="s">
        <v>473</v>
      </c>
      <c r="K1777" s="10" t="s">
        <v>474</v>
      </c>
      <c r="L1777" s="10" t="s">
        <v>475</v>
      </c>
      <c r="M1777" s="10" t="s">
        <v>476</v>
      </c>
      <c r="Q1777" s="9" t="str">
        <f t="shared" si="82"/>
        <v xml:space="preserve">						{"89559","NR AVIATION SUPPORT U 2206 (NOSC BILLINGS MT)"},</v>
      </c>
      <c r="R1777" s="9" t="str">
        <f t="shared" si="83"/>
        <v>insert into FTS_rui_codes (suggest_text_1, suggest_text_2, source) values ("89559","NR AVIATION SUPPORT U 2206 (NOSC BILLINGS MT)","RESFOR N12 (07APR2021) and Re-Title List");</v>
      </c>
    </row>
    <row r="1778" spans="1:18" ht="32" x14ac:dyDescent="0.2">
      <c r="A1778" s="10" t="s">
        <v>291</v>
      </c>
      <c r="B1778" s="10" t="s">
        <v>2328</v>
      </c>
      <c r="C1778" s="65">
        <v>89580</v>
      </c>
      <c r="D1778" s="10" t="s">
        <v>2373</v>
      </c>
      <c r="E1778" s="59">
        <f t="shared" si="81"/>
        <v>89580</v>
      </c>
      <c r="F1778" s="10" t="s">
        <v>2374</v>
      </c>
      <c r="G1778" s="59" t="e">
        <f>+VLOOKUP(C1778,'Unit Retitle List'!$A$2:$C$1045,3,FALSE)</f>
        <v>#N/A</v>
      </c>
      <c r="H1778" s="10" t="str">
        <f>+IFERROR(VLOOKUP(C1778,'Unit Retitle List'!$A$2:$C$1045,3,FALSE),F1778)</f>
        <v>NR JIOC SOUTH 0174</v>
      </c>
      <c r="I1778" s="10" t="s">
        <v>2344</v>
      </c>
      <c r="J1778" s="10" t="s">
        <v>2333</v>
      </c>
      <c r="K1778" s="10" t="s">
        <v>54</v>
      </c>
      <c r="L1778" s="10" t="s">
        <v>2345</v>
      </c>
      <c r="M1778" s="10" t="s">
        <v>2335</v>
      </c>
      <c r="N1778" s="31"/>
      <c r="O1778" s="31"/>
      <c r="P1778" s="31"/>
      <c r="Q1778" s="9" t="str">
        <f t="shared" si="82"/>
        <v xml:space="preserve">						{"89580","NR JIOC SOUTH 0174 (NOSC MIAMI FL)"},</v>
      </c>
      <c r="R1778" s="9" t="str">
        <f t="shared" si="83"/>
        <v>insert into FTS_rui_codes (suggest_text_1, suggest_text_2, source) values ("89580","NR JIOC SOUTH 0174 (NOSC MIAMI FL)","RESFOR N12 (07APR2021) and Re-Title List");</v>
      </c>
    </row>
    <row r="1779" spans="1:18" ht="32" x14ac:dyDescent="0.2">
      <c r="A1779" s="10" t="s">
        <v>291</v>
      </c>
      <c r="B1779" s="10" t="s">
        <v>2251</v>
      </c>
      <c r="C1779" s="65">
        <v>89594</v>
      </c>
      <c r="D1779" s="10" t="s">
        <v>2299</v>
      </c>
      <c r="E1779" s="59">
        <f t="shared" si="81"/>
        <v>89594</v>
      </c>
      <c r="F1779" s="10" t="s">
        <v>2300</v>
      </c>
      <c r="G1779" s="59" t="str">
        <f>+VLOOKUP(C1779,'Unit Retitle List'!$A$2:$C$1045,3,FALSE)</f>
        <v>NR NMRTC BTH MEM</v>
      </c>
      <c r="H1779" s="10" t="str">
        <f>+IFERROR(VLOOKUP(C1779,'Unit Retitle List'!$A$2:$C$1045,3,FALSE),F1779)</f>
        <v>NR NMRTC BTH MEM</v>
      </c>
      <c r="I1779" s="10" t="s">
        <v>2255</v>
      </c>
      <c r="J1779" s="10" t="s">
        <v>2256</v>
      </c>
      <c r="K1779" s="10" t="s">
        <v>616</v>
      </c>
      <c r="L1779" s="10" t="s">
        <v>2257</v>
      </c>
      <c r="M1779" s="10" t="s">
        <v>2258</v>
      </c>
      <c r="Q1779" s="9" t="str">
        <f t="shared" si="82"/>
        <v xml:space="preserve">						{"89594","NR NMRTC BTH MEM (NOSC MEMPHIS TN)"},</v>
      </c>
      <c r="R1779" s="9" t="str">
        <f t="shared" si="83"/>
        <v>insert into FTS_rui_codes (suggest_text_1, suggest_text_2, source) values ("89594","NR NMRTC BTH MEM (NOSC MEMPHIS TN)","RESFOR N12 (07APR2021) and Re-Title List");</v>
      </c>
    </row>
    <row r="1780" spans="1:18" ht="32" x14ac:dyDescent="0.2">
      <c r="A1780" s="10" t="s">
        <v>291</v>
      </c>
      <c r="B1780" s="10" t="s">
        <v>4803</v>
      </c>
      <c r="C1780" s="65">
        <v>89597</v>
      </c>
      <c r="D1780" s="10" t="s">
        <v>4823</v>
      </c>
      <c r="E1780" s="59">
        <f t="shared" si="81"/>
        <v>89597</v>
      </c>
      <c r="F1780" s="10" t="s">
        <v>4824</v>
      </c>
      <c r="G1780" s="59" t="e">
        <f>+VLOOKUP(C1780,'Unit Retitle List'!$A$2:$C$1045,3,FALSE)</f>
        <v>#N/A</v>
      </c>
      <c r="H1780" s="10" t="str">
        <f>+IFERROR(VLOOKUP(C1780,'Unit Retitle List'!$A$2:$C$1045,3,FALSE),F1780)</f>
        <v>NR ADMIN PERS 2302</v>
      </c>
      <c r="I1780" s="10" t="s">
        <v>4806</v>
      </c>
      <c r="J1780" s="10" t="s">
        <v>2735</v>
      </c>
      <c r="K1780" s="10" t="s">
        <v>26</v>
      </c>
      <c r="L1780" s="10" t="s">
        <v>4807</v>
      </c>
      <c r="M1780" s="10" t="s">
        <v>4808</v>
      </c>
      <c r="Q1780" s="9" t="str">
        <f t="shared" si="82"/>
        <v xml:space="preserve">						{"89597","NR ADMIN PERS 2302 (SEAL TEAM EIGHTEEN)"},</v>
      </c>
      <c r="R1780" s="9" t="str">
        <f t="shared" si="83"/>
        <v>insert into FTS_rui_codes (suggest_text_1, suggest_text_2, source) values ("89597","NR ADMIN PERS 2302 (SEAL TEAM EIGHTEEN)","RESFOR N12 (07APR2021) and Re-Title List");</v>
      </c>
    </row>
    <row r="1781" spans="1:18" ht="32" x14ac:dyDescent="0.2">
      <c r="A1781" s="10" t="s">
        <v>291</v>
      </c>
      <c r="B1781" s="10" t="s">
        <v>3551</v>
      </c>
      <c r="C1781" s="65">
        <v>89599</v>
      </c>
      <c r="D1781" s="10" t="s">
        <v>3559</v>
      </c>
      <c r="E1781" s="59">
        <f t="shared" si="81"/>
        <v>89599</v>
      </c>
      <c r="F1781" s="10" t="s">
        <v>3560</v>
      </c>
      <c r="G1781" s="59" t="str">
        <f>+VLOOKUP(C1781,'Unit Retitle List'!$A$2:$C$1045,3,FALSE)</f>
        <v>NR RSU ROC</v>
      </c>
      <c r="H1781" s="10" t="str">
        <f>+IFERROR(VLOOKUP(C1781,'Unit Retitle List'!$A$2:$C$1045,3,FALSE),F1781)</f>
        <v>NR RSU ROC</v>
      </c>
      <c r="I1781" s="10" t="s">
        <v>3555</v>
      </c>
      <c r="J1781" s="10" t="s">
        <v>3556</v>
      </c>
      <c r="K1781" s="10" t="s">
        <v>514</v>
      </c>
      <c r="L1781" s="10" t="s">
        <v>3561</v>
      </c>
      <c r="M1781" s="10" t="s">
        <v>3558</v>
      </c>
      <c r="Q1781" s="9" t="str">
        <f t="shared" si="82"/>
        <v xml:space="preserve">						{"89599","NR RSU ROC (NOSC ROCHESTER NY)"},</v>
      </c>
      <c r="R1781" s="9" t="str">
        <f t="shared" si="83"/>
        <v>insert into FTS_rui_codes (suggest_text_1, suggest_text_2, source) values ("89599","NR RSU ROC (NOSC ROCHESTER NY)","RESFOR N12 (07APR2021) and Re-Title List");</v>
      </c>
    </row>
    <row r="1782" spans="1:18" ht="32" x14ac:dyDescent="0.2">
      <c r="A1782" s="10" t="s">
        <v>94</v>
      </c>
      <c r="B1782" s="10" t="s">
        <v>4262</v>
      </c>
      <c r="C1782" s="65">
        <v>89606</v>
      </c>
      <c r="D1782" s="10" t="s">
        <v>4263</v>
      </c>
      <c r="E1782" s="59">
        <f t="shared" si="81"/>
        <v>89606</v>
      </c>
      <c r="F1782" s="10" t="s">
        <v>4264</v>
      </c>
      <c r="G1782" s="59" t="str">
        <f>+VLOOKUP(C1782,'Unit Retitle List'!$A$2:$C$1045,3,FALSE)</f>
        <v>NR NSA BAHRAIN TUC</v>
      </c>
      <c r="H1782" s="10" t="str">
        <f>+IFERROR(VLOOKUP(C1782,'Unit Retitle List'!$A$2:$C$1045,3,FALSE),F1782)</f>
        <v>NR NSA BAHRAIN TUC</v>
      </c>
      <c r="I1782" s="10" t="s">
        <v>4265</v>
      </c>
      <c r="J1782" s="10" t="s">
        <v>4266</v>
      </c>
      <c r="K1782" s="10" t="s">
        <v>3199</v>
      </c>
      <c r="L1782" s="10" t="s">
        <v>4267</v>
      </c>
      <c r="M1782" s="22" t="s">
        <v>4268</v>
      </c>
      <c r="N1782" s="13"/>
      <c r="O1782" s="13"/>
      <c r="P1782" s="13"/>
      <c r="Q1782" s="9" t="str">
        <f t="shared" si="82"/>
        <v xml:space="preserve">						{"89606","NR NSA BAHRAIN TUC (NOSC TUCSON AZ)"},</v>
      </c>
      <c r="R1782" s="9" t="str">
        <f t="shared" si="83"/>
        <v>insert into FTS_rui_codes (suggest_text_1, suggest_text_2, source) values ("89606","NR NSA BAHRAIN TUC (NOSC TUCSON AZ)","RESFOR N12 (07APR2021) and Re-Title List");</v>
      </c>
    </row>
    <row r="1783" spans="1:18" ht="32" x14ac:dyDescent="0.2">
      <c r="A1783" s="10" t="s">
        <v>94</v>
      </c>
      <c r="B1783" s="7" t="s">
        <v>4242</v>
      </c>
      <c r="C1783" s="66">
        <v>89608</v>
      </c>
      <c r="D1783" s="7" t="s">
        <v>4249</v>
      </c>
      <c r="E1783" s="59">
        <f t="shared" si="81"/>
        <v>89608</v>
      </c>
      <c r="F1783" s="7" t="s">
        <v>4250</v>
      </c>
      <c r="G1783" s="59" t="str">
        <f>+VLOOKUP(C1783,'Unit Retitle List'!$A$2:$C$1045,3,FALSE)</f>
        <v>NR RSU TOL</v>
      </c>
      <c r="H1783" s="10" t="str">
        <f>+IFERROR(VLOOKUP(C1783,'Unit Retitle List'!$A$2:$C$1045,3,FALSE),F1783)</f>
        <v>NR RSU TOL</v>
      </c>
      <c r="I1783" s="7" t="s">
        <v>4245</v>
      </c>
      <c r="J1783" s="7" t="s">
        <v>4246</v>
      </c>
      <c r="K1783" s="7" t="s">
        <v>72</v>
      </c>
      <c r="L1783" s="7" t="s">
        <v>4247</v>
      </c>
      <c r="M1783" s="7" t="s">
        <v>4248</v>
      </c>
      <c r="Q1783" s="9" t="str">
        <f t="shared" si="82"/>
        <v xml:space="preserve">						{"89608","NR RSU TOL (NOSC TOLEDO OH)"},</v>
      </c>
      <c r="R1783" s="9" t="str">
        <f t="shared" si="83"/>
        <v>insert into FTS_rui_codes (suggest_text_1, suggest_text_2, source) values ("89608","NR RSU TOL (NOSC TOLEDO OH)","RESFOR N12 (07APR2021) and Re-Title List");</v>
      </c>
    </row>
    <row r="1784" spans="1:18" ht="32" x14ac:dyDescent="0.2">
      <c r="A1784" s="10" t="s">
        <v>94</v>
      </c>
      <c r="B1784" s="10" t="s">
        <v>2251</v>
      </c>
      <c r="C1784" s="65">
        <v>89613</v>
      </c>
      <c r="D1784" s="10" t="s">
        <v>2301</v>
      </c>
      <c r="E1784" s="59">
        <f t="shared" si="81"/>
        <v>89613</v>
      </c>
      <c r="F1784" s="10" t="s">
        <v>2301</v>
      </c>
      <c r="G1784" s="59" t="e">
        <f>+VLOOKUP(C1784,'Unit Retitle List'!$A$2:$C$1045,3,FALSE)</f>
        <v>#N/A</v>
      </c>
      <c r="H1784" s="10" t="str">
        <f>+IFERROR(VLOOKUP(C1784,'Unit Retitle List'!$A$2:$C$1045,3,FALSE),F1784)</f>
        <v>NR 4MD 3/23 K</v>
      </c>
      <c r="I1784" s="10" t="s">
        <v>2255</v>
      </c>
      <c r="J1784" s="10" t="s">
        <v>2256</v>
      </c>
      <c r="K1784" s="10" t="s">
        <v>616</v>
      </c>
      <c r="L1784" s="10" t="s">
        <v>2257</v>
      </c>
      <c r="M1784" s="10" t="s">
        <v>2258</v>
      </c>
      <c r="Q1784" s="9" t="str">
        <f t="shared" si="82"/>
        <v xml:space="preserve">						{"89613","NR 4MD 3/23 K (NOSC MEMPHIS TN)"},</v>
      </c>
      <c r="R1784" s="9" t="str">
        <f t="shared" si="83"/>
        <v>insert into FTS_rui_codes (suggest_text_1, suggest_text_2, source) values ("89613","NR 4MD 3/23 K (NOSC MEMPHIS TN)","RESFOR N12 (07APR2021) and Re-Title List");</v>
      </c>
    </row>
    <row r="1785" spans="1:18" ht="16" x14ac:dyDescent="0.2">
      <c r="A1785" s="10" t="s">
        <v>94</v>
      </c>
      <c r="B1785" s="10" t="s">
        <v>122</v>
      </c>
      <c r="C1785" s="65">
        <v>89614</v>
      </c>
      <c r="D1785" s="10" t="s">
        <v>123</v>
      </c>
      <c r="E1785" s="59">
        <f t="shared" si="81"/>
        <v>89614</v>
      </c>
      <c r="F1785" s="11" t="s">
        <v>124</v>
      </c>
      <c r="G1785" s="59" t="e">
        <f>+VLOOKUP(C1785,'Unit Retitle List'!$A$2:$C$1045,3,FALSE)</f>
        <v>#N/A</v>
      </c>
      <c r="H1785" s="10" t="str">
        <f>+IFERROR(VLOOKUP(C1785,'Unit Retitle List'!$A$2:$C$1045,3,FALSE),F1785)</f>
        <v>NR ADMIN PERS 2299</v>
      </c>
      <c r="I1785" s="10" t="s">
        <v>125</v>
      </c>
      <c r="J1785" s="10" t="s">
        <v>126</v>
      </c>
      <c r="K1785" s="10" t="s">
        <v>127</v>
      </c>
      <c r="L1785" s="18" t="s">
        <v>128</v>
      </c>
      <c r="M1785" s="10" t="s">
        <v>129</v>
      </c>
      <c r="Q1785" s="9" t="str">
        <f t="shared" si="82"/>
        <v xml:space="preserve">						{"89614","NR ADMIN PERS 2299 (NOSC ANCHORAGE AK)"},</v>
      </c>
      <c r="R1785" s="9" t="str">
        <f t="shared" si="83"/>
        <v>insert into FTS_rui_codes (suggest_text_1, suggest_text_2, source) values ("89614","NR ADMIN PERS 2299 (NOSC ANCHORAGE AK)","RESFOR N12 (07APR2021) and Re-Title List");</v>
      </c>
    </row>
    <row r="1786" spans="1:18" ht="32" x14ac:dyDescent="0.2">
      <c r="A1786" s="10" t="s">
        <v>94</v>
      </c>
      <c r="B1786" s="10" t="s">
        <v>1061</v>
      </c>
      <c r="C1786" s="65">
        <v>89618</v>
      </c>
      <c r="D1786" s="10" t="s">
        <v>1079</v>
      </c>
      <c r="E1786" s="59">
        <f t="shared" si="81"/>
        <v>89618</v>
      </c>
      <c r="F1786" s="10" t="s">
        <v>1080</v>
      </c>
      <c r="G1786" s="59" t="str">
        <f>+VLOOKUP(C1786,'Unit Retitle List'!$A$2:$C$1045,3,FALSE)</f>
        <v>NR FLC YOKO EPT</v>
      </c>
      <c r="H1786" s="10" t="str">
        <f>+IFERROR(VLOOKUP(C1786,'Unit Retitle List'!$A$2:$C$1045,3,FALSE),F1786)</f>
        <v>NR FLC YOKO EPT</v>
      </c>
      <c r="I1786" s="10" t="s">
        <v>1064</v>
      </c>
      <c r="J1786" s="10" t="s">
        <v>1065</v>
      </c>
      <c r="K1786" s="10" t="s">
        <v>18</v>
      </c>
      <c r="L1786" s="10" t="s">
        <v>1066</v>
      </c>
      <c r="M1786" s="10" t="s">
        <v>1067</v>
      </c>
      <c r="Q1786" s="9" t="str">
        <f t="shared" si="82"/>
        <v xml:space="preserve">						{"89618","NR FLC YOKO EPT (NOSC EL PASO TX)"},</v>
      </c>
      <c r="R1786" s="9" t="str">
        <f t="shared" si="83"/>
        <v>insert into FTS_rui_codes (suggest_text_1, suggest_text_2, source) values ("89618","NR FLC YOKO EPT (NOSC EL PASO TX)","RESFOR N12 (07APR2021) and Re-Title List");</v>
      </c>
    </row>
    <row r="1787" spans="1:18" ht="32" x14ac:dyDescent="0.2">
      <c r="A1787" s="10" t="s">
        <v>94</v>
      </c>
      <c r="B1787" s="10" t="s">
        <v>533</v>
      </c>
      <c r="C1787" s="65">
        <v>89626</v>
      </c>
      <c r="D1787" s="10" t="s">
        <v>568</v>
      </c>
      <c r="E1787" s="59">
        <f t="shared" si="81"/>
        <v>89626</v>
      </c>
      <c r="F1787" s="10" t="s">
        <v>568</v>
      </c>
      <c r="G1787" s="59" t="e">
        <f>+VLOOKUP(C1787,'Unit Retitle List'!$A$2:$C$1045,3,FALSE)</f>
        <v>#N/A</v>
      </c>
      <c r="H1787" s="10" t="str">
        <f>+IFERROR(VLOOKUP(C1787,'Unit Retitle List'!$A$2:$C$1045,3,FALSE),F1787)</f>
        <v>NR SPAWAR 407</v>
      </c>
      <c r="I1787" s="10" t="s">
        <v>537</v>
      </c>
      <c r="J1787" s="10" t="s">
        <v>538</v>
      </c>
      <c r="K1787" s="10" t="s">
        <v>539</v>
      </c>
      <c r="L1787" s="10" t="s">
        <v>569</v>
      </c>
      <c r="M1787" s="10" t="s">
        <v>541</v>
      </c>
      <c r="Q1787" s="9" t="str">
        <f t="shared" si="82"/>
        <v xml:space="preserve">						{"89626","NR SPAWAR 407 (NOSC CHARLESTON SC)"},</v>
      </c>
      <c r="R1787" s="9" t="str">
        <f t="shared" si="83"/>
        <v>insert into FTS_rui_codes (suggest_text_1, suggest_text_2, source) values ("89626","NR SPAWAR 407 (NOSC CHARLESTON SC)","RESFOR N12 (07APR2021) and Re-Title List");</v>
      </c>
    </row>
    <row r="1788" spans="1:18" ht="32" x14ac:dyDescent="0.2">
      <c r="A1788" s="10" t="s">
        <v>94</v>
      </c>
      <c r="B1788" s="7" t="s">
        <v>2730</v>
      </c>
      <c r="C1788" s="66">
        <v>89627</v>
      </c>
      <c r="D1788" s="7" t="s">
        <v>2787</v>
      </c>
      <c r="E1788" s="59">
        <f t="shared" si="81"/>
        <v>89627</v>
      </c>
      <c r="F1788" s="7" t="s">
        <v>2787</v>
      </c>
      <c r="G1788" s="59" t="e">
        <f>+VLOOKUP(C1788,'Unit Retitle List'!$A$2:$C$1045,3,FALSE)</f>
        <v>#N/A</v>
      </c>
      <c r="H1788" s="10" t="str">
        <f>+IFERROR(VLOOKUP(C1788,'Unit Retitle List'!$A$2:$C$1045,3,FALSE),F1788)</f>
        <v>NR SPAWAR 506</v>
      </c>
      <c r="I1788" s="7" t="s">
        <v>2734</v>
      </c>
      <c r="J1788" s="7" t="s">
        <v>2735</v>
      </c>
      <c r="K1788" s="7" t="s">
        <v>26</v>
      </c>
      <c r="L1788" s="7" t="s">
        <v>2736</v>
      </c>
      <c r="M1788" s="7" t="s">
        <v>2737</v>
      </c>
      <c r="Q1788" s="9" t="str">
        <f t="shared" si="82"/>
        <v xml:space="preserve">						{"89627","NR SPAWAR 506 (NOSC NORFOLK VA)"},</v>
      </c>
      <c r="R1788" s="9" t="str">
        <f t="shared" si="83"/>
        <v>insert into FTS_rui_codes (suggest_text_1, suggest_text_2, source) values ("89627","NR SPAWAR 506 (NOSC NORFOLK VA)","RESFOR N12 (07APR2021) and Re-Title List");</v>
      </c>
    </row>
    <row r="1789" spans="1:18" ht="32" x14ac:dyDescent="0.2">
      <c r="A1789" s="10" t="s">
        <v>94</v>
      </c>
      <c r="B1789" s="10" t="s">
        <v>649</v>
      </c>
      <c r="C1789" s="65">
        <v>89633</v>
      </c>
      <c r="D1789" s="10" t="s">
        <v>735</v>
      </c>
      <c r="E1789" s="59">
        <f t="shared" si="81"/>
        <v>89633</v>
      </c>
      <c r="F1789" s="10" t="s">
        <v>735</v>
      </c>
      <c r="G1789" s="59" t="str">
        <f>+VLOOKUP(C1789,'Unit Retitle List'!$A$2:$C$1045,3,FALSE)</f>
        <v>NR NSA NAPLES GLI</v>
      </c>
      <c r="H1789" s="10" t="str">
        <f>+IFERROR(VLOOKUP(C1789,'Unit Retitle List'!$A$2:$C$1045,3,FALSE),F1789)</f>
        <v>NR NSA NAPLES GLI</v>
      </c>
      <c r="I1789" s="10" t="s">
        <v>652</v>
      </c>
      <c r="J1789" s="10" t="s">
        <v>653</v>
      </c>
      <c r="K1789" s="10" t="s">
        <v>654</v>
      </c>
      <c r="L1789" s="10" t="s">
        <v>655</v>
      </c>
      <c r="M1789" s="10" t="s">
        <v>656</v>
      </c>
      <c r="Q1789" s="9" t="str">
        <f t="shared" si="82"/>
        <v xml:space="preserve">						{"89633","NR NSA NAPLES GLI (NOSC CHICAGO IL)"},</v>
      </c>
      <c r="R1789" s="9" t="str">
        <f t="shared" si="83"/>
        <v>insert into FTS_rui_codes (suggest_text_1, suggest_text_2, source) values ("89633","NR NSA NAPLES GLI (NOSC CHICAGO IL)","RESFOR N12 (07APR2021) and Re-Title List");</v>
      </c>
    </row>
    <row r="1790" spans="1:18" ht="32" x14ac:dyDescent="0.2">
      <c r="A1790" s="10" t="s">
        <v>291</v>
      </c>
      <c r="B1790" s="10" t="s">
        <v>3736</v>
      </c>
      <c r="C1790" s="65">
        <v>89641</v>
      </c>
      <c r="D1790" s="10" t="s">
        <v>3747</v>
      </c>
      <c r="E1790" s="59">
        <f t="shared" si="81"/>
        <v>89641</v>
      </c>
      <c r="F1790" s="10" t="s">
        <v>3748</v>
      </c>
      <c r="G1790" s="59" t="str">
        <f>+VLOOKUP(C1790,'Unit Retitle List'!$A$2:$C$1045,3,FALSE)</f>
        <v>NR NMRTC CP UDP</v>
      </c>
      <c r="H1790" s="10" t="str">
        <f>+IFERROR(VLOOKUP(C1790,'Unit Retitle List'!$A$2:$C$1045,3,FALSE),F1790)</f>
        <v>NR NMRTC CP UDP</v>
      </c>
      <c r="I1790" s="10" t="s">
        <v>3739</v>
      </c>
      <c r="J1790" s="10" t="s">
        <v>47</v>
      </c>
      <c r="K1790" s="10" t="s">
        <v>48</v>
      </c>
      <c r="L1790" s="10" t="s">
        <v>3740</v>
      </c>
      <c r="M1790" s="22" t="s">
        <v>3741</v>
      </c>
      <c r="O1790" s="17"/>
      <c r="P1790" s="13"/>
      <c r="Q1790" s="9" t="str">
        <f t="shared" si="82"/>
        <v xml:space="preserve">						{"89641","NR NMRTC CP UDP (NOSC SAN DIEGO CA)"},</v>
      </c>
      <c r="R1790" s="9" t="str">
        <f t="shared" si="83"/>
        <v>insert into FTS_rui_codes (suggest_text_1, suggest_text_2, source) values ("89641","NR NMRTC CP UDP (NOSC SAN DIEGO CA)","RESFOR N12 (07APR2021) and Re-Title List");</v>
      </c>
    </row>
    <row r="1791" spans="1:18" ht="32" x14ac:dyDescent="0.2">
      <c r="A1791" s="10" t="s">
        <v>291</v>
      </c>
      <c r="B1791" s="7" t="s">
        <v>2730</v>
      </c>
      <c r="C1791" s="66">
        <v>89649</v>
      </c>
      <c r="D1791" s="7" t="s">
        <v>2802</v>
      </c>
      <c r="E1791" s="59">
        <f t="shared" si="81"/>
        <v>89649</v>
      </c>
      <c r="F1791" s="7" t="s">
        <v>2803</v>
      </c>
      <c r="G1791" s="59" t="e">
        <f>+VLOOKUP(C1791,'Unit Retitle List'!$A$2:$C$1045,3,FALSE)</f>
        <v>#N/A</v>
      </c>
      <c r="H1791" s="10" t="str">
        <f>+IFERROR(VLOOKUP(C1791,'Unit Retitle List'!$A$2:$C$1045,3,FALSE),F1791)</f>
        <v>NR SURGEMAIN NORFOLK</v>
      </c>
      <c r="I1791" s="7" t="s">
        <v>2734</v>
      </c>
      <c r="J1791" s="7" t="s">
        <v>2735</v>
      </c>
      <c r="K1791" s="7" t="s">
        <v>26</v>
      </c>
      <c r="L1791" s="7" t="s">
        <v>2736</v>
      </c>
      <c r="M1791" s="7" t="s">
        <v>2737</v>
      </c>
      <c r="Q1791" s="9" t="str">
        <f t="shared" si="82"/>
        <v xml:space="preserve">						{"89649","NR SURGEMAIN NORFOLK (NOSC NORFOLK VA)"},</v>
      </c>
      <c r="R1791" s="9" t="str">
        <f t="shared" si="83"/>
        <v>insert into FTS_rui_codes (suggest_text_1, suggest_text_2, source) values ("89649","NR SURGEMAIN NORFOLK (NOSC NORFOLK VA)","RESFOR N12 (07APR2021) and Re-Title List");</v>
      </c>
    </row>
    <row r="1792" spans="1:18" ht="32" x14ac:dyDescent="0.2">
      <c r="A1792" s="10" t="s">
        <v>291</v>
      </c>
      <c r="B1792" s="10" t="s">
        <v>3736</v>
      </c>
      <c r="C1792" s="65">
        <v>89652</v>
      </c>
      <c r="D1792" s="10" t="s">
        <v>3814</v>
      </c>
      <c r="E1792" s="59">
        <f t="shared" si="81"/>
        <v>89652</v>
      </c>
      <c r="F1792" s="10" t="s">
        <v>3814</v>
      </c>
      <c r="G1792" s="59" t="str">
        <f>+VLOOKUP(C1792,'Unit Retitle List'!$A$2:$C$1045,3,FALSE)</f>
        <v>NR ESG 3</v>
      </c>
      <c r="H1792" s="10" t="str">
        <f>+IFERROR(VLOOKUP(C1792,'Unit Retitle List'!$A$2:$C$1045,3,FALSE),F1792)</f>
        <v>NR ESG 3</v>
      </c>
      <c r="I1792" s="10" t="s">
        <v>3746</v>
      </c>
      <c r="J1792" s="10" t="s">
        <v>47</v>
      </c>
      <c r="K1792" s="10" t="s">
        <v>48</v>
      </c>
      <c r="L1792" s="10" t="s">
        <v>3740</v>
      </c>
      <c r="M1792" s="22" t="s">
        <v>3741</v>
      </c>
      <c r="O1792" s="14"/>
      <c r="P1792" s="13"/>
      <c r="Q1792" s="9" t="str">
        <f t="shared" si="82"/>
        <v xml:space="preserve">						{"89652","NR ESG 3 (NOSC SAN DIEGO CA)"},</v>
      </c>
      <c r="R1792" s="9" t="str">
        <f t="shared" si="83"/>
        <v>insert into FTS_rui_codes (suggest_text_1, suggest_text_2, source) values ("89652","NR ESG 3 (NOSC SAN DIEGO CA)","RESFOR N12 (07APR2021) and Re-Title List");</v>
      </c>
    </row>
    <row r="1793" spans="1:18" ht="32" x14ac:dyDescent="0.2">
      <c r="A1793" s="10" t="s">
        <v>291</v>
      </c>
      <c r="B1793" s="10" t="s">
        <v>2652</v>
      </c>
      <c r="C1793" s="65">
        <v>89662</v>
      </c>
      <c r="D1793" s="10" t="s">
        <v>2685</v>
      </c>
      <c r="E1793" s="59">
        <f t="shared" si="81"/>
        <v>89662</v>
      </c>
      <c r="F1793" s="10" t="s">
        <v>2686</v>
      </c>
      <c r="G1793" s="59" t="e">
        <f>+VLOOKUP(C1793,'Unit Retitle List'!$A$2:$C$1045,3,FALSE)</f>
        <v>#N/A</v>
      </c>
      <c r="H1793" s="10" t="str">
        <f>+IFERROR(VLOOKUP(C1793,'Unit Retitle List'!$A$2:$C$1045,3,FALSE),F1793)</f>
        <v>NR NSW DETACHMENT RHODE IS</v>
      </c>
      <c r="I1793" s="10" t="s">
        <v>2655</v>
      </c>
      <c r="J1793" s="10" t="s">
        <v>2656</v>
      </c>
      <c r="K1793" s="10" t="s">
        <v>2657</v>
      </c>
      <c r="L1793" s="10" t="s">
        <v>2662</v>
      </c>
      <c r="M1793" s="10" t="s">
        <v>2659</v>
      </c>
      <c r="Q1793" s="9" t="str">
        <f t="shared" si="82"/>
        <v xml:space="preserve">						{"89662","NR NSW DETACHMENT RHODE IS (NOSC NEWPORT RI)"},</v>
      </c>
      <c r="R1793" s="9" t="str">
        <f t="shared" si="83"/>
        <v>insert into FTS_rui_codes (suggest_text_1, suggest_text_2, source) values ("89662","NR NSW DETACHMENT RHODE IS (NOSC NEWPORT RI)","RESFOR N12 (07APR2021) and Re-Title List");</v>
      </c>
    </row>
    <row r="1794" spans="1:18" ht="32" x14ac:dyDescent="0.2">
      <c r="A1794" s="10" t="s">
        <v>291</v>
      </c>
      <c r="B1794" s="7" t="s">
        <v>2730</v>
      </c>
      <c r="C1794" s="66">
        <v>89664</v>
      </c>
      <c r="D1794" s="7" t="s">
        <v>2786</v>
      </c>
      <c r="E1794" s="59">
        <f t="shared" si="81"/>
        <v>89664</v>
      </c>
      <c r="F1794" s="7" t="s">
        <v>2786</v>
      </c>
      <c r="G1794" s="59" t="e">
        <f>+VLOOKUP(C1794,'Unit Retitle List'!$A$2:$C$1045,3,FALSE)</f>
        <v>#N/A</v>
      </c>
      <c r="H1794" s="10" t="str">
        <f>+IFERROR(VLOOKUP(C1794,'Unit Retitle List'!$A$2:$C$1045,3,FALSE),F1794)</f>
        <v>NR SPAWAR 106</v>
      </c>
      <c r="I1794" s="7" t="s">
        <v>2734</v>
      </c>
      <c r="J1794" s="7" t="s">
        <v>2735</v>
      </c>
      <c r="K1794" s="7" t="s">
        <v>26</v>
      </c>
      <c r="L1794" s="7" t="s">
        <v>2736</v>
      </c>
      <c r="M1794" s="7" t="s">
        <v>2737</v>
      </c>
      <c r="Q1794" s="9" t="str">
        <f t="shared" si="82"/>
        <v xml:space="preserve">						{"89664","NR SPAWAR 106 (NOSC NORFOLK VA)"},</v>
      </c>
      <c r="R1794" s="9" t="str">
        <f t="shared" si="83"/>
        <v>insert into FTS_rui_codes (suggest_text_1, suggest_text_2, source) values ("89664","NR SPAWAR 106 (NOSC NORFOLK VA)","RESFOR N12 (07APR2021) and Re-Title List");</v>
      </c>
    </row>
    <row r="1795" spans="1:18" ht="32" x14ac:dyDescent="0.2">
      <c r="A1795" s="10" t="s">
        <v>291</v>
      </c>
      <c r="B1795" s="10" t="s">
        <v>1749</v>
      </c>
      <c r="C1795" s="65">
        <v>89665</v>
      </c>
      <c r="D1795" s="10" t="s">
        <v>1893</v>
      </c>
      <c r="E1795" s="59">
        <f t="shared" ref="E1795:E1851" si="84">+IF(LEN(C1795)&lt;=4,_xlfn.CONCAT("0",C1795),C1795)</f>
        <v>89665</v>
      </c>
      <c r="F1795" s="10" t="s">
        <v>1894</v>
      </c>
      <c r="G1795" s="59" t="e">
        <f>+VLOOKUP(C1795,'Unit Retitle List'!$A$2:$C$1045,3,FALSE)</f>
        <v>#N/A</v>
      </c>
      <c r="H1795" s="10" t="str">
        <f>+IFERROR(VLOOKUP(C1795,'Unit Retitle List'!$A$2:$C$1045,3,FALSE),F1795)</f>
        <v>NR PATRON 30 SAU</v>
      </c>
      <c r="I1795" s="10" t="s">
        <v>1753</v>
      </c>
      <c r="J1795" s="10" t="s">
        <v>53</v>
      </c>
      <c r="K1795" s="10" t="s">
        <v>54</v>
      </c>
      <c r="L1795" s="10" t="s">
        <v>1754</v>
      </c>
      <c r="M1795" s="10" t="s">
        <v>1755</v>
      </c>
      <c r="O1795" s="29"/>
      <c r="Q1795" s="9" t="str">
        <f t="shared" ref="Q1795:Q1851" si="85">+_xlfn.CONCAT("						{""",E1795,""",""",H1795," (",B1795,")""},")</f>
        <v xml:space="preserve">						{"89665","NR PATRON 30 SAU (NOSC JACKSONVILLE FL)"},</v>
      </c>
      <c r="R1795" s="9" t="str">
        <f t="shared" ref="R1795:R1851" si="86">+_xlfn.CONCAT("insert into FTS_rui_codes (suggest_text_1, suggest_text_2, source) values (""",E1795,""",""",H1795," (",B1795,")"",""RESFOR N12 (07APR2021) and Re-Title List"");")</f>
        <v>insert into FTS_rui_codes (suggest_text_1, suggest_text_2, source) values ("89665","NR PATRON 30 SAU (NOSC JACKSONVILLE FL)","RESFOR N12 (07APR2021) and Re-Title List");</v>
      </c>
    </row>
    <row r="1796" spans="1:18" ht="32" x14ac:dyDescent="0.2">
      <c r="A1796" s="10" t="s">
        <v>291</v>
      </c>
      <c r="B1796" s="7" t="s">
        <v>2159</v>
      </c>
      <c r="C1796" s="66">
        <v>89666</v>
      </c>
      <c r="D1796" s="7" t="s">
        <v>2183</v>
      </c>
      <c r="E1796" s="59">
        <f t="shared" si="84"/>
        <v>89666</v>
      </c>
      <c r="F1796" s="7" t="s">
        <v>2184</v>
      </c>
      <c r="G1796" s="59" t="e">
        <f>+VLOOKUP(C1796,'Unit Retitle List'!$A$2:$C$1045,3,FALSE)</f>
        <v>#N/A</v>
      </c>
      <c r="H1796" s="10" t="str">
        <f>+IFERROR(VLOOKUP(C1796,'Unit Retitle List'!$A$2:$C$1045,3,FALSE),F1796)</f>
        <v>NR SURGEMAIN LOUISVILLE</v>
      </c>
      <c r="I1796" s="7" t="s">
        <v>2163</v>
      </c>
      <c r="J1796" s="7" t="s">
        <v>2164</v>
      </c>
      <c r="K1796" s="7" t="s">
        <v>2165</v>
      </c>
      <c r="L1796" s="7" t="s">
        <v>2170</v>
      </c>
      <c r="M1796" s="7" t="s">
        <v>2167</v>
      </c>
      <c r="Q1796" s="9" t="str">
        <f t="shared" si="85"/>
        <v xml:space="preserve">						{"89666","NR SURGEMAIN LOUISVILLE (NOSC LOUISVILLE KY)"},</v>
      </c>
      <c r="R1796" s="9" t="str">
        <f t="shared" si="86"/>
        <v>insert into FTS_rui_codes (suggest_text_1, suggest_text_2, source) values ("89666","NR SURGEMAIN LOUISVILLE (NOSC LOUISVILLE KY)","RESFOR N12 (07APR2021) and Re-Title List");</v>
      </c>
    </row>
    <row r="1797" spans="1:18" ht="32" x14ac:dyDescent="0.2">
      <c r="A1797" s="10" t="s">
        <v>291</v>
      </c>
      <c r="B1797" s="10" t="s">
        <v>4407</v>
      </c>
      <c r="C1797" s="65">
        <v>89701</v>
      </c>
      <c r="D1797" s="10" t="s">
        <v>4418</v>
      </c>
      <c r="E1797" s="59">
        <f t="shared" si="84"/>
        <v>89701</v>
      </c>
      <c r="F1797" s="10" t="s">
        <v>4419</v>
      </c>
      <c r="G1797" s="59" t="str">
        <f>+VLOOKUP(C1797,'Unit Retitle List'!$A$2:$C$1045,3,FALSE)</f>
        <v>NR NMRTC CC WAC</v>
      </c>
      <c r="H1797" s="10" t="str">
        <f>+IFERROR(VLOOKUP(C1797,'Unit Retitle List'!$A$2:$C$1045,3,FALSE),F1797)</f>
        <v>NR NMRTC CC WAC</v>
      </c>
      <c r="I1797" s="10" t="s">
        <v>4410</v>
      </c>
      <c r="J1797" s="10" t="s">
        <v>4411</v>
      </c>
      <c r="K1797" s="10" t="s">
        <v>18</v>
      </c>
      <c r="L1797" s="10" t="s">
        <v>4417</v>
      </c>
      <c r="M1797" s="10" t="s">
        <v>4413</v>
      </c>
      <c r="Q1797" s="9" t="str">
        <f t="shared" si="85"/>
        <v xml:space="preserve">						{"89701","NR NMRTC CC WAC (NOSC WACO TX)"},</v>
      </c>
      <c r="R1797" s="9" t="str">
        <f t="shared" si="86"/>
        <v>insert into FTS_rui_codes (suggest_text_1, suggest_text_2, source) values ("89701","NR NMRTC CC WAC (NOSC WACO TX)","RESFOR N12 (07APR2021) and Re-Title List");</v>
      </c>
    </row>
    <row r="1798" spans="1:18" ht="32" x14ac:dyDescent="0.2">
      <c r="A1798" s="10" t="s">
        <v>291</v>
      </c>
      <c r="B1798" s="10" t="s">
        <v>1469</v>
      </c>
      <c r="C1798" s="65">
        <v>89715</v>
      </c>
      <c r="D1798" s="10" t="s">
        <v>1488</v>
      </c>
      <c r="E1798" s="59">
        <f t="shared" si="84"/>
        <v>89715</v>
      </c>
      <c r="F1798" s="10" t="s">
        <v>1489</v>
      </c>
      <c r="G1798" s="59" t="str">
        <f>+VLOOKUP(C1798,'Unit Retitle List'!$A$2:$C$1045,3,FALSE)</f>
        <v>NR NMRTC CL GSC</v>
      </c>
      <c r="H1798" s="10" t="str">
        <f>+IFERROR(VLOOKUP(C1798,'Unit Retitle List'!$A$2:$C$1045,3,FALSE),F1798)</f>
        <v>NR NMRTC CL GSC</v>
      </c>
      <c r="I1798" s="10" t="s">
        <v>1485</v>
      </c>
      <c r="J1798" s="10" t="s">
        <v>1474</v>
      </c>
      <c r="K1798" s="10" t="s">
        <v>539</v>
      </c>
      <c r="L1798" s="10" t="s">
        <v>1475</v>
      </c>
      <c r="M1798" s="10" t="s">
        <v>1476</v>
      </c>
      <c r="Q1798" s="9" t="str">
        <f t="shared" si="85"/>
        <v xml:space="preserve">						{"89715","NR NMRTC CL GSC (NOSC GREENVILLE SC)"},</v>
      </c>
      <c r="R1798" s="9" t="str">
        <f t="shared" si="86"/>
        <v>insert into FTS_rui_codes (suggest_text_1, suggest_text_2, source) values ("89715","NR NMRTC CL GSC (NOSC GREENVILLE SC)","RESFOR N12 (07APR2021) and Re-Title List");</v>
      </c>
    </row>
    <row r="1799" spans="1:18" ht="32" x14ac:dyDescent="0.2">
      <c r="A1799" s="7" t="s">
        <v>66</v>
      </c>
      <c r="B1799" s="10" t="s">
        <v>1007</v>
      </c>
      <c r="C1799" s="65">
        <v>89720</v>
      </c>
      <c r="D1799" s="10" t="s">
        <v>1029</v>
      </c>
      <c r="E1799" s="59">
        <f t="shared" si="84"/>
        <v>89720</v>
      </c>
      <c r="F1799" s="10" t="s">
        <v>1030</v>
      </c>
      <c r="G1799" s="59" t="str">
        <f>+VLOOKUP(C1799,'Unit Retitle List'!$A$2:$C$1045,3,FALSE)</f>
        <v>NR NMRTC PTS EAR</v>
      </c>
      <c r="H1799" s="10" t="str">
        <f>+IFERROR(VLOOKUP(C1799,'Unit Retitle List'!$A$2:$C$1045,3,FALSE),F1799)</f>
        <v>NR NMRTC PTS EAR</v>
      </c>
      <c r="I1799" s="10" t="s">
        <v>1009</v>
      </c>
      <c r="J1799" s="10" t="s">
        <v>1010</v>
      </c>
      <c r="K1799" s="10" t="s">
        <v>1011</v>
      </c>
      <c r="L1799" s="10" t="s">
        <v>1012</v>
      </c>
      <c r="M1799" s="10" t="s">
        <v>1013</v>
      </c>
      <c r="Q1799" s="9" t="str">
        <f t="shared" si="85"/>
        <v xml:space="preserve">						{"89720","NR NMRTC PTS EAR (NOSC EARLE NJ)"},</v>
      </c>
      <c r="R1799" s="9" t="str">
        <f t="shared" si="86"/>
        <v>insert into FTS_rui_codes (suggest_text_1, suggest_text_2, source) values ("89720","NR NMRTC PTS EAR (NOSC EARLE NJ)","RESFOR N12 (07APR2021) and Re-Title List");</v>
      </c>
    </row>
    <row r="1800" spans="1:18" ht="32" x14ac:dyDescent="0.2">
      <c r="A1800" s="7" t="s">
        <v>66</v>
      </c>
      <c r="B1800" s="10" t="s">
        <v>4428</v>
      </c>
      <c r="C1800" s="65">
        <v>89728</v>
      </c>
      <c r="D1800" s="10" t="s">
        <v>4474</v>
      </c>
      <c r="E1800" s="59">
        <f t="shared" si="84"/>
        <v>89728</v>
      </c>
      <c r="F1800" s="10" t="s">
        <v>4474</v>
      </c>
      <c r="G1800" s="59" t="str">
        <f>+VLOOKUP(C1800,'Unit Retitle List'!$A$2:$C$1045,3,FALSE)</f>
        <v>NR NMRTC BTH WAS-1</v>
      </c>
      <c r="H1800" s="10" t="str">
        <f>+IFERROR(VLOOKUP(C1800,'Unit Retitle List'!$A$2:$C$1045,3,FALSE),F1800)</f>
        <v>NR NMRTC BTH WAS-1</v>
      </c>
      <c r="I1800" s="10" t="s">
        <v>4431</v>
      </c>
      <c r="J1800" s="10" t="s">
        <v>4432</v>
      </c>
      <c r="K1800" s="10" t="s">
        <v>298</v>
      </c>
      <c r="L1800" s="10" t="s">
        <v>4433</v>
      </c>
      <c r="M1800" s="10" t="s">
        <v>4434</v>
      </c>
      <c r="O1800" s="40"/>
      <c r="Q1800" s="9" t="str">
        <f t="shared" si="85"/>
        <v xml:space="preserve">						{"89728","NR NMRTC BTH WAS-1 (NOSC WASHINGTON DC)"},</v>
      </c>
      <c r="R1800" s="9" t="str">
        <f t="shared" si="86"/>
        <v>insert into FTS_rui_codes (suggest_text_1, suggest_text_2, source) values ("89728","NR NMRTC BTH WAS-1 (NOSC WASHINGTON DC)","RESFOR N12 (07APR2021) and Re-Title List");</v>
      </c>
    </row>
    <row r="1801" spans="1:18" ht="32" x14ac:dyDescent="0.2">
      <c r="A1801" s="7" t="s">
        <v>66</v>
      </c>
      <c r="B1801" s="10" t="s">
        <v>1282</v>
      </c>
      <c r="C1801" s="65">
        <v>89745</v>
      </c>
      <c r="D1801" s="10" t="s">
        <v>1398</v>
      </c>
      <c r="E1801" s="59">
        <f t="shared" si="84"/>
        <v>89745</v>
      </c>
      <c r="F1801" s="10" t="s">
        <v>1399</v>
      </c>
      <c r="G1801" s="59" t="str">
        <f>+VLOOKUP(C1801,'Unit Retitle List'!$A$2:$C$1045,3,FALSE)</f>
        <v>EMF JAX JAC</v>
      </c>
      <c r="H1801" s="10" t="str">
        <f>+IFERROR(VLOOKUP(C1801,'Unit Retitle List'!$A$2:$C$1045,3,FALSE),F1801)</f>
        <v>EMF JAX JAC</v>
      </c>
      <c r="I1801" s="10" t="s">
        <v>1290</v>
      </c>
      <c r="J1801" s="10" t="s">
        <v>17</v>
      </c>
      <c r="K1801" s="10" t="s">
        <v>18</v>
      </c>
      <c r="L1801" s="10" t="s">
        <v>1286</v>
      </c>
      <c r="M1801" s="10" t="s">
        <v>1287</v>
      </c>
      <c r="Q1801" s="9" t="str">
        <f t="shared" si="85"/>
        <v xml:space="preserve">						{"89745","EMF JAX JAC (NOSC FT WORTH TX)"},</v>
      </c>
      <c r="R1801" s="9" t="str">
        <f t="shared" si="86"/>
        <v>insert into FTS_rui_codes (suggest_text_1, suggest_text_2, source) values ("89745","EMF JAX JAC (NOSC FT WORTH TX)","RESFOR N12 (07APR2021) and Re-Title List");</v>
      </c>
    </row>
    <row r="1802" spans="1:18" ht="32" x14ac:dyDescent="0.2">
      <c r="A1802" s="7" t="s">
        <v>66</v>
      </c>
      <c r="B1802" s="10" t="s">
        <v>3695</v>
      </c>
      <c r="C1802" s="65">
        <v>89747</v>
      </c>
      <c r="D1802" s="10" t="s">
        <v>3722</v>
      </c>
      <c r="E1802" s="59">
        <f t="shared" si="84"/>
        <v>89747</v>
      </c>
      <c r="F1802" s="10" t="s">
        <v>3723</v>
      </c>
      <c r="G1802" s="59" t="str">
        <f>+VLOOKUP(C1802,'Unit Retitle List'!$A$2:$C$1045,3,FALSE)</f>
        <v>NR NMRTC CC SAT</v>
      </c>
      <c r="H1802" s="10" t="str">
        <f>+IFERROR(VLOOKUP(C1802,'Unit Retitle List'!$A$2:$C$1045,3,FALSE),F1802)</f>
        <v>NR NMRTC CC SAT</v>
      </c>
      <c r="I1802" s="10" t="s">
        <v>3698</v>
      </c>
      <c r="J1802" s="10" t="s">
        <v>3699</v>
      </c>
      <c r="K1802" s="10" t="s">
        <v>18</v>
      </c>
      <c r="L1802" s="10" t="s">
        <v>3724</v>
      </c>
      <c r="M1802" s="10" t="s">
        <v>3701</v>
      </c>
      <c r="Q1802" s="9" t="str">
        <f t="shared" si="85"/>
        <v xml:space="preserve">						{"89747","NR NMRTC CC SAT (NOSC SAN ANTONIO TX)"},</v>
      </c>
      <c r="R1802" s="9" t="str">
        <f t="shared" si="86"/>
        <v>insert into FTS_rui_codes (suggest_text_1, suggest_text_2, source) values ("89747","NR NMRTC CC SAT (NOSC SAN ANTONIO TX)","RESFOR N12 (07APR2021) and Re-Title List");</v>
      </c>
    </row>
    <row r="1803" spans="1:18" ht="32" x14ac:dyDescent="0.2">
      <c r="A1803" s="7" t="s">
        <v>66</v>
      </c>
      <c r="B1803" s="10" t="s">
        <v>488</v>
      </c>
      <c r="C1803" s="65">
        <v>89756</v>
      </c>
      <c r="D1803" s="10" t="s">
        <v>502</v>
      </c>
      <c r="E1803" s="59">
        <f t="shared" si="84"/>
        <v>89756</v>
      </c>
      <c r="F1803" s="11" t="s">
        <v>503</v>
      </c>
      <c r="G1803" s="59" t="str">
        <f>+VLOOKUP(C1803,'Unit Retitle List'!$A$2:$C$1045,3,FALSE)</f>
        <v>NR NMRTC CP BOI</v>
      </c>
      <c r="H1803" s="10" t="str">
        <f>+IFERROR(VLOOKUP(C1803,'Unit Retitle List'!$A$2:$C$1045,3,FALSE),F1803)</f>
        <v>NR NMRTC CP BOI</v>
      </c>
      <c r="I1803" s="10" t="s">
        <v>491</v>
      </c>
      <c r="J1803" s="10" t="s">
        <v>492</v>
      </c>
      <c r="K1803" s="10" t="s">
        <v>493</v>
      </c>
      <c r="L1803" s="10" t="s">
        <v>494</v>
      </c>
      <c r="M1803" s="10" t="s">
        <v>495</v>
      </c>
      <c r="Q1803" s="9" t="str">
        <f t="shared" si="85"/>
        <v xml:space="preserve">						{"89756","NR NMRTC CP BOI (NOSC BOISE ID)"},</v>
      </c>
      <c r="R1803" s="9" t="str">
        <f t="shared" si="86"/>
        <v>insert into FTS_rui_codes (suggest_text_1, suggest_text_2, source) values ("89756","NR NMRTC CP BOI (NOSC BOISE ID)","RESFOR N12 (07APR2021) and Re-Title List");</v>
      </c>
    </row>
    <row r="1804" spans="1:18" ht="32" x14ac:dyDescent="0.2">
      <c r="A1804" s="7" t="s">
        <v>66</v>
      </c>
      <c r="B1804" s="10" t="s">
        <v>3992</v>
      </c>
      <c r="C1804" s="65">
        <v>89759</v>
      </c>
      <c r="D1804" s="10" t="s">
        <v>4014</v>
      </c>
      <c r="E1804" s="59">
        <f t="shared" si="84"/>
        <v>89759</v>
      </c>
      <c r="F1804" s="11" t="s">
        <v>4015</v>
      </c>
      <c r="G1804" s="59" t="str">
        <f>+VLOOKUP(C1804,'Unit Retitle List'!$A$2:$C$1045,3,FALSE)</f>
        <v>NR NMRTC CP SPO</v>
      </c>
      <c r="H1804" s="10" t="str">
        <f>+IFERROR(VLOOKUP(C1804,'Unit Retitle List'!$A$2:$C$1045,3,FALSE),F1804)</f>
        <v>NR NMRTC CP SPO</v>
      </c>
      <c r="I1804" s="10" t="s">
        <v>3995</v>
      </c>
      <c r="J1804" s="10" t="s">
        <v>3996</v>
      </c>
      <c r="K1804" s="10" t="s">
        <v>1144</v>
      </c>
      <c r="L1804" s="10" t="s">
        <v>3997</v>
      </c>
      <c r="M1804" s="10" t="s">
        <v>3998</v>
      </c>
      <c r="Q1804" s="9" t="str">
        <f t="shared" si="85"/>
        <v xml:space="preserve">						{"89759","NR NMRTC CP SPO (NOSC SPOKANE WA)"},</v>
      </c>
      <c r="R1804" s="9" t="str">
        <f t="shared" si="86"/>
        <v>insert into FTS_rui_codes (suggest_text_1, suggest_text_2, source) values ("89759","NR NMRTC CP SPO (NOSC SPOKANE WA)","RESFOR N12 (07APR2021) and Re-Title List");</v>
      </c>
    </row>
    <row r="1805" spans="1:18" ht="32" x14ac:dyDescent="0.2">
      <c r="A1805" s="7" t="s">
        <v>66</v>
      </c>
      <c r="B1805" s="7" t="s">
        <v>4242</v>
      </c>
      <c r="C1805" s="66">
        <v>89767</v>
      </c>
      <c r="D1805" s="7" t="s">
        <v>4251</v>
      </c>
      <c r="E1805" s="59">
        <f t="shared" si="84"/>
        <v>89767</v>
      </c>
      <c r="F1805" s="7" t="s">
        <v>4252</v>
      </c>
      <c r="G1805" s="59" t="str">
        <f>+VLOOKUP(C1805,'Unit Retitle List'!$A$2:$C$1045,3,FALSE)</f>
        <v>NR NMRTC BTH TOL</v>
      </c>
      <c r="H1805" s="10" t="str">
        <f>+IFERROR(VLOOKUP(C1805,'Unit Retitle List'!$A$2:$C$1045,3,FALSE),F1805)</f>
        <v>NR NMRTC BTH TOL</v>
      </c>
      <c r="I1805" s="7" t="s">
        <v>4253</v>
      </c>
      <c r="J1805" s="7" t="s">
        <v>4246</v>
      </c>
      <c r="K1805" s="7" t="s">
        <v>72</v>
      </c>
      <c r="L1805" s="7" t="s">
        <v>4254</v>
      </c>
      <c r="M1805" s="7" t="s">
        <v>4248</v>
      </c>
      <c r="Q1805" s="9" t="str">
        <f t="shared" si="85"/>
        <v xml:space="preserve">						{"89767","NR NMRTC BTH TOL (NOSC TOLEDO OH)"},</v>
      </c>
      <c r="R1805" s="9" t="str">
        <f t="shared" si="86"/>
        <v>insert into FTS_rui_codes (suggest_text_1, suggest_text_2, source) values ("89767","NR NMRTC BTH TOL (NOSC TOLEDO OH)","RESFOR N12 (07APR2021) and Re-Title List");</v>
      </c>
    </row>
    <row r="1806" spans="1:18" ht="32" x14ac:dyDescent="0.2">
      <c r="A1806" s="10" t="s">
        <v>291</v>
      </c>
      <c r="B1806" s="10" t="s">
        <v>4428</v>
      </c>
      <c r="C1806" s="65">
        <v>89778</v>
      </c>
      <c r="D1806" s="10" t="s">
        <v>4460</v>
      </c>
      <c r="E1806" s="59">
        <f t="shared" si="84"/>
        <v>89778</v>
      </c>
      <c r="F1806" s="10" t="s">
        <v>4460</v>
      </c>
      <c r="G1806" s="59" t="e">
        <f>+VLOOKUP(C1806,'Unit Retitle List'!$A$2:$C$1045,3,FALSE)</f>
        <v>#N/A</v>
      </c>
      <c r="H1806" s="10" t="str">
        <f>+IFERROR(VLOOKUP(C1806,'Unit Retitle List'!$A$2:$C$1045,3,FALSE),F1806)</f>
        <v>NR NAVFAC HQ</v>
      </c>
      <c r="I1806" s="10" t="s">
        <v>4431</v>
      </c>
      <c r="J1806" s="10" t="s">
        <v>4432</v>
      </c>
      <c r="K1806" s="10" t="s">
        <v>298</v>
      </c>
      <c r="L1806" s="10" t="s">
        <v>4433</v>
      </c>
      <c r="M1806" s="10" t="s">
        <v>4434</v>
      </c>
      <c r="N1806" s="13"/>
      <c r="O1806" s="13"/>
      <c r="P1806" s="13"/>
      <c r="Q1806" s="9" t="str">
        <f t="shared" si="85"/>
        <v xml:space="preserve">						{"89778","NR NAVFAC HQ (NOSC WASHINGTON DC)"},</v>
      </c>
      <c r="R1806" s="9" t="str">
        <f t="shared" si="86"/>
        <v>insert into FTS_rui_codes (suggest_text_1, suggest_text_2, source) values ("89778","NR NAVFAC HQ (NOSC WASHINGTON DC)","RESFOR N12 (07APR2021) and Re-Title List");</v>
      </c>
    </row>
    <row r="1807" spans="1:18" ht="32" x14ac:dyDescent="0.2">
      <c r="A1807" s="10" t="s">
        <v>121</v>
      </c>
      <c r="B1807" s="10" t="s">
        <v>469</v>
      </c>
      <c r="C1807" s="65">
        <v>89782</v>
      </c>
      <c r="D1807" s="10" t="s">
        <v>481</v>
      </c>
      <c r="E1807" s="59">
        <f t="shared" si="84"/>
        <v>89782</v>
      </c>
      <c r="F1807" s="11" t="s">
        <v>482</v>
      </c>
      <c r="G1807" s="59" t="str">
        <f>+VLOOKUP(C1807,'Unit Retitle List'!$A$2:$C$1045,3,FALSE)</f>
        <v>NR NMRTC CP BIL</v>
      </c>
      <c r="H1807" s="10" t="str">
        <f>+IFERROR(VLOOKUP(C1807,'Unit Retitle List'!$A$2:$C$1045,3,FALSE),F1807)</f>
        <v>NR NMRTC CP BIL</v>
      </c>
      <c r="I1807" s="10" t="s">
        <v>472</v>
      </c>
      <c r="J1807" s="10" t="s">
        <v>473</v>
      </c>
      <c r="K1807" s="10" t="s">
        <v>474</v>
      </c>
      <c r="L1807" s="10" t="s">
        <v>475</v>
      </c>
      <c r="M1807" s="10" t="s">
        <v>476</v>
      </c>
      <c r="Q1807" s="9" t="str">
        <f t="shared" si="85"/>
        <v xml:space="preserve">						{"89782","NR NMRTC CP BIL (NOSC BILLINGS MT)"},</v>
      </c>
      <c r="R1807" s="9" t="str">
        <f t="shared" si="86"/>
        <v>insert into FTS_rui_codes (suggest_text_1, suggest_text_2, source) values ("89782","NR NMRTC CP BIL (NOSC BILLINGS MT)","RESFOR N12 (07APR2021) and Re-Title List");</v>
      </c>
    </row>
    <row r="1808" spans="1:18" ht="32" x14ac:dyDescent="0.2">
      <c r="A1808" s="10" t="s">
        <v>141</v>
      </c>
      <c r="B1808" s="10" t="s">
        <v>1282</v>
      </c>
      <c r="C1808" s="65">
        <v>89783</v>
      </c>
      <c r="D1808" s="10" t="s">
        <v>1392</v>
      </c>
      <c r="E1808" s="59">
        <f t="shared" si="84"/>
        <v>89783</v>
      </c>
      <c r="F1808" s="10" t="s">
        <v>1393</v>
      </c>
      <c r="G1808" s="59" t="str">
        <f>+VLOOKUP(C1808,'Unit Retitle List'!$A$2:$C$1045,3,FALSE)</f>
        <v>EMF JAX HQ</v>
      </c>
      <c r="H1808" s="10" t="str">
        <f>+IFERROR(VLOOKUP(C1808,'Unit Retitle List'!$A$2:$C$1045,3,FALSE),F1808)</f>
        <v>EMF JAX HQ</v>
      </c>
      <c r="I1808" s="10" t="s">
        <v>1290</v>
      </c>
      <c r="J1808" s="10" t="s">
        <v>17</v>
      </c>
      <c r="K1808" s="10" t="s">
        <v>18</v>
      </c>
      <c r="L1808" s="10" t="s">
        <v>1286</v>
      </c>
      <c r="M1808" s="10" t="s">
        <v>1287</v>
      </c>
      <c r="Q1808" s="9" t="str">
        <f t="shared" si="85"/>
        <v xml:space="preserve">						{"89783","EMF JAX HQ (NOSC FT WORTH TX)"},</v>
      </c>
      <c r="R1808" s="9" t="str">
        <f t="shared" si="86"/>
        <v>insert into FTS_rui_codes (suggest_text_1, suggest_text_2, source) values ("89783","EMF JAX HQ (NOSC FT WORTH TX)","RESFOR N12 (07APR2021) and Re-Title List");</v>
      </c>
    </row>
    <row r="1809" spans="1:18" ht="32" x14ac:dyDescent="0.2">
      <c r="A1809" s="10" t="s">
        <v>94</v>
      </c>
      <c r="B1809" s="10" t="s">
        <v>95</v>
      </c>
      <c r="C1809" s="65">
        <v>89785</v>
      </c>
      <c r="D1809" s="10" t="s">
        <v>110</v>
      </c>
      <c r="E1809" s="59">
        <f t="shared" si="84"/>
        <v>89785</v>
      </c>
      <c r="F1809" s="10" t="s">
        <v>111</v>
      </c>
      <c r="G1809" s="59" t="str">
        <f>+VLOOKUP(C1809,'Unit Retitle List'!$A$2:$C$1045,3,FALSE)</f>
        <v>NR NMRTC CC AMA</v>
      </c>
      <c r="H1809" s="10" t="str">
        <f>+IFERROR(VLOOKUP(C1809,'Unit Retitle List'!$A$2:$C$1045,3,FALSE),F1809)</f>
        <v>NR NMRTC CC AMA</v>
      </c>
      <c r="I1809" s="10" t="s">
        <v>98</v>
      </c>
      <c r="J1809" s="10" t="s">
        <v>108</v>
      </c>
      <c r="K1809" s="10" t="s">
        <v>18</v>
      </c>
      <c r="L1809" s="10" t="s">
        <v>109</v>
      </c>
      <c r="M1809" s="10" t="s">
        <v>101</v>
      </c>
      <c r="Q1809" s="9" t="str">
        <f t="shared" si="85"/>
        <v xml:space="preserve">						{"89785","NR NMRTC CC AMA (NOSC AMARILLO TX)"},</v>
      </c>
      <c r="R1809" s="9" t="str">
        <f t="shared" si="86"/>
        <v>insert into FTS_rui_codes (suggest_text_1, suggest_text_2, source) values ("89785","NR NMRTC CC AMA (NOSC AMARILLO TX)","RESFOR N12 (07APR2021) and Re-Title List");</v>
      </c>
    </row>
    <row r="1810" spans="1:18" ht="32" x14ac:dyDescent="0.2">
      <c r="A1810" s="10" t="s">
        <v>3194</v>
      </c>
      <c r="B1810" s="10" t="s">
        <v>42</v>
      </c>
      <c r="C1810" s="65">
        <v>89787</v>
      </c>
      <c r="D1810" s="10" t="s">
        <v>57</v>
      </c>
      <c r="E1810" s="59">
        <f t="shared" si="84"/>
        <v>89787</v>
      </c>
      <c r="F1810" s="10" t="s">
        <v>58</v>
      </c>
      <c r="G1810" s="59" t="e">
        <f>+VLOOKUP(C1810,'Unit Retitle List'!$A$2:$C$1045,3,FALSE)</f>
        <v>#N/A</v>
      </c>
      <c r="H1810" s="10" t="str">
        <f>+IFERROR(VLOOKUP(C1810,'Unit Retitle List'!$A$2:$C$1045,3,FALSE),F1810)</f>
        <v>NR VRM 30 RESERVE DET</v>
      </c>
      <c r="I1810" s="10" t="s">
        <v>59</v>
      </c>
      <c r="J1810" s="10" t="s">
        <v>47</v>
      </c>
      <c r="K1810" s="10" t="s">
        <v>48</v>
      </c>
      <c r="L1810" s="10" t="s">
        <v>60</v>
      </c>
      <c r="M1810" s="10" t="s">
        <v>61</v>
      </c>
      <c r="Q1810" s="9" t="str">
        <f t="shared" si="85"/>
        <v xml:space="preserve">						{"89787","NR VRM 30 RESERVE DET (MSW)"},</v>
      </c>
      <c r="R1810" s="9" t="str">
        <f t="shared" si="86"/>
        <v>insert into FTS_rui_codes (suggest_text_1, suggest_text_2, source) values ("89787","NR VRM 30 RESERVE DET (MSW)","RESFOR N12 (07APR2021) and Re-Title List");</v>
      </c>
    </row>
    <row r="1811" spans="1:18" ht="32" x14ac:dyDescent="0.2">
      <c r="A1811" s="10" t="s">
        <v>4802</v>
      </c>
      <c r="B1811" s="10" t="s">
        <v>865</v>
      </c>
      <c r="C1811" s="65">
        <v>89791</v>
      </c>
      <c r="D1811" s="10" t="s">
        <v>883</v>
      </c>
      <c r="E1811" s="59">
        <f t="shared" si="84"/>
        <v>89791</v>
      </c>
      <c r="F1811" s="10" t="s">
        <v>884</v>
      </c>
      <c r="G1811" s="59" t="str">
        <f>+VLOOKUP(C1811,'Unit Retitle List'!$A$2:$C$1045,3,FALSE)</f>
        <v>NR NMRTC CC HQ</v>
      </c>
      <c r="H1811" s="10" t="str">
        <f>+IFERROR(VLOOKUP(C1811,'Unit Retitle List'!$A$2:$C$1045,3,FALSE),F1811)</f>
        <v>NR NMRTC CC HQ</v>
      </c>
      <c r="I1811" s="10" t="s">
        <v>876</v>
      </c>
      <c r="J1811" s="10" t="s">
        <v>868</v>
      </c>
      <c r="K1811" s="10" t="s">
        <v>18</v>
      </c>
      <c r="L1811" s="10" t="s">
        <v>885</v>
      </c>
      <c r="M1811" s="10" t="s">
        <v>870</v>
      </c>
      <c r="Q1811" s="9" t="str">
        <f t="shared" si="85"/>
        <v xml:space="preserve">						{"89791","NR NMRTC CC HQ (NOSC CORPUS CHRISTI TX)"},</v>
      </c>
      <c r="R1811" s="9" t="str">
        <f t="shared" si="86"/>
        <v>insert into FTS_rui_codes (suggest_text_1, suggest_text_2, source) values ("89791","NR NMRTC CC HQ (NOSC CORPUS CHRISTI TX)","RESFOR N12 (07APR2021) and Re-Title List");</v>
      </c>
    </row>
    <row r="1812" spans="1:18" ht="32" x14ac:dyDescent="0.2">
      <c r="A1812" s="10" t="s">
        <v>4802</v>
      </c>
      <c r="B1812" s="7" t="s">
        <v>2071</v>
      </c>
      <c r="C1812" s="66">
        <v>89792</v>
      </c>
      <c r="D1812" s="7" t="s">
        <v>2089</v>
      </c>
      <c r="E1812" s="59">
        <f t="shared" si="84"/>
        <v>89792</v>
      </c>
      <c r="F1812" s="7" t="s">
        <v>2090</v>
      </c>
      <c r="G1812" s="59" t="str">
        <f>+VLOOKUP(C1812,'Unit Retitle List'!$A$2:$C$1045,3,FALSE)</f>
        <v>NR NMRTC PTS LEH</v>
      </c>
      <c r="H1812" s="10" t="str">
        <f>+IFERROR(VLOOKUP(C1812,'Unit Retitle List'!$A$2:$C$1045,3,FALSE),F1812)</f>
        <v>NR NMRTC PTS LEH</v>
      </c>
      <c r="I1812" s="7" t="s">
        <v>2074</v>
      </c>
      <c r="J1812" s="7" t="s">
        <v>2075</v>
      </c>
      <c r="K1812" s="7" t="s">
        <v>275</v>
      </c>
      <c r="L1812" s="7" t="s">
        <v>2076</v>
      </c>
      <c r="M1812" s="7" t="s">
        <v>2077</v>
      </c>
      <c r="Q1812" s="9" t="str">
        <f t="shared" si="85"/>
        <v xml:space="preserve">						{"89792","NR NMRTC PTS LEH (NOSC LEHIGH VALLEY PA)"},</v>
      </c>
      <c r="R1812" s="9" t="str">
        <f t="shared" si="86"/>
        <v>insert into FTS_rui_codes (suggest_text_1, suggest_text_2, source) values ("89792","NR NMRTC PTS LEH (NOSC LEHIGH VALLEY PA)","RESFOR N12 (07APR2021) and Re-Title List");</v>
      </c>
    </row>
    <row r="1813" spans="1:18" ht="32" x14ac:dyDescent="0.2">
      <c r="A1813" s="10" t="s">
        <v>4802</v>
      </c>
      <c r="B1813" s="7" t="s">
        <v>2730</v>
      </c>
      <c r="C1813" s="66">
        <v>89793</v>
      </c>
      <c r="D1813" s="7" t="s">
        <v>2782</v>
      </c>
      <c r="E1813" s="59">
        <f t="shared" si="84"/>
        <v>89793</v>
      </c>
      <c r="F1813" s="7" t="s">
        <v>2783</v>
      </c>
      <c r="G1813" s="59" t="str">
        <f>+VLOOKUP(C1813,'Unit Retitle List'!$A$2:$C$1045,3,FALSE)</f>
        <v>NR NMRTC PTS HQ</v>
      </c>
      <c r="H1813" s="10" t="str">
        <f>+IFERROR(VLOOKUP(C1813,'Unit Retitle List'!$A$2:$C$1045,3,FALSE),F1813)</f>
        <v>NR NMRTC PTS HQ</v>
      </c>
      <c r="I1813" s="7" t="s">
        <v>2734</v>
      </c>
      <c r="J1813" s="7" t="s">
        <v>2735</v>
      </c>
      <c r="K1813" s="7" t="s">
        <v>26</v>
      </c>
      <c r="L1813" s="7" t="s">
        <v>2736</v>
      </c>
      <c r="M1813" s="7" t="s">
        <v>2737</v>
      </c>
      <c r="Q1813" s="9" t="str">
        <f t="shared" si="85"/>
        <v xml:space="preserve">						{"89793","NR NMRTC PTS HQ (NOSC NORFOLK VA)"},</v>
      </c>
      <c r="R1813" s="9" t="str">
        <f t="shared" si="86"/>
        <v>insert into FTS_rui_codes (suggest_text_1, suggest_text_2, source) values ("89793","NR NMRTC PTS HQ (NOSC NORFOLK VA)","RESFOR N12 (07APR2021) and Re-Title List");</v>
      </c>
    </row>
    <row r="1814" spans="1:18" ht="32" x14ac:dyDescent="0.2">
      <c r="A1814" s="10" t="s">
        <v>4802</v>
      </c>
      <c r="B1814" s="10" t="s">
        <v>3484</v>
      </c>
      <c r="C1814" s="65">
        <v>89794</v>
      </c>
      <c r="D1814" s="10" t="s">
        <v>3495</v>
      </c>
      <c r="E1814" s="59">
        <f t="shared" si="84"/>
        <v>89794</v>
      </c>
      <c r="F1814" s="10" t="s">
        <v>3496</v>
      </c>
      <c r="G1814" s="59" t="str">
        <f>+VLOOKUP(C1814,'Unit Retitle List'!$A$2:$C$1045,3,FALSE)</f>
        <v>NR NMRTC PTS RIC</v>
      </c>
      <c r="H1814" s="10" t="str">
        <f>+IFERROR(VLOOKUP(C1814,'Unit Retitle List'!$A$2:$C$1045,3,FALSE),F1814)</f>
        <v>NR NMRTC PTS RIC</v>
      </c>
      <c r="I1814" s="10" t="s">
        <v>3487</v>
      </c>
      <c r="J1814" s="10" t="s">
        <v>3488</v>
      </c>
      <c r="K1814" s="10" t="s">
        <v>26</v>
      </c>
      <c r="L1814" s="10" t="s">
        <v>3494</v>
      </c>
      <c r="M1814" s="10" t="s">
        <v>3490</v>
      </c>
      <c r="O1814" s="21"/>
      <c r="Q1814" s="9" t="str">
        <f t="shared" si="85"/>
        <v xml:space="preserve">						{"89794","NR NMRTC PTS RIC (NOSC RICHMOND VA)"},</v>
      </c>
      <c r="R1814" s="9" t="str">
        <f t="shared" si="86"/>
        <v>insert into FTS_rui_codes (suggest_text_1, suggest_text_2, source) values ("89794","NR NMRTC PTS RIC (NOSC RICHMOND VA)","RESFOR N12 (07APR2021) and Re-Title List");</v>
      </c>
    </row>
    <row r="1815" spans="1:18" ht="16" x14ac:dyDescent="0.2">
      <c r="A1815" s="10" t="s">
        <v>4802</v>
      </c>
      <c r="B1815" s="10" t="s">
        <v>930</v>
      </c>
      <c r="C1815" s="65">
        <v>89808</v>
      </c>
      <c r="D1815" s="10" t="s">
        <v>931</v>
      </c>
      <c r="E1815" s="59">
        <f t="shared" si="84"/>
        <v>89808</v>
      </c>
      <c r="F1815" s="11" t="s">
        <v>932</v>
      </c>
      <c r="G1815" s="59" t="str">
        <f>+VLOOKUP(C1815,'Unit Retitle List'!$A$2:$C$1045,3,FALSE)</f>
        <v>NR NMRTC BTH DMI</v>
      </c>
      <c r="H1815" s="10" t="str">
        <f>+IFERROR(VLOOKUP(C1815,'Unit Retitle List'!$A$2:$C$1045,3,FALSE),F1815)</f>
        <v>NR NMRTC BTH DMI</v>
      </c>
      <c r="I1815" s="10" t="s">
        <v>933</v>
      </c>
      <c r="J1815" s="10" t="s">
        <v>934</v>
      </c>
      <c r="K1815" s="10" t="s">
        <v>935</v>
      </c>
      <c r="L1815" s="18">
        <v>503156213</v>
      </c>
      <c r="M1815" s="10" t="s">
        <v>936</v>
      </c>
      <c r="Q1815" s="9" t="str">
        <f t="shared" si="85"/>
        <v xml:space="preserve">						{"89808","NR NMRTC BTH DMI (NOSC DES MOINES IA)"},</v>
      </c>
      <c r="R1815" s="9" t="str">
        <f t="shared" si="86"/>
        <v>insert into FTS_rui_codes (suggest_text_1, suggest_text_2, source) values ("89808","NR NMRTC BTH DMI (NOSC DES MOINES IA)","RESFOR N12 (07APR2021) and Re-Title List");</v>
      </c>
    </row>
    <row r="1816" spans="1:18" ht="16" x14ac:dyDescent="0.2">
      <c r="A1816" s="10" t="s">
        <v>4802</v>
      </c>
      <c r="B1816" s="10" t="s">
        <v>930</v>
      </c>
      <c r="C1816" s="65">
        <v>89809</v>
      </c>
      <c r="D1816" s="10" t="s">
        <v>937</v>
      </c>
      <c r="E1816" s="59">
        <f t="shared" si="84"/>
        <v>89809</v>
      </c>
      <c r="F1816" s="11" t="s">
        <v>938</v>
      </c>
      <c r="G1816" s="59" t="e">
        <f>+VLOOKUP(C1816,'Unit Retitle List'!$A$2:$C$1045,3,FALSE)</f>
        <v>#N/A</v>
      </c>
      <c r="H1816" s="10" t="str">
        <f>+IFERROR(VLOOKUP(C1816,'Unit Retitle List'!$A$2:$C$1045,3,FALSE),F1816)</f>
        <v>EMF DALLAS ONE DET H</v>
      </c>
      <c r="I1816" s="10" t="s">
        <v>933</v>
      </c>
      <c r="J1816" s="10" t="s">
        <v>934</v>
      </c>
      <c r="K1816" s="10" t="s">
        <v>935</v>
      </c>
      <c r="L1816" s="18">
        <v>503156213</v>
      </c>
      <c r="M1816" s="10" t="s">
        <v>936</v>
      </c>
      <c r="Q1816" s="9" t="str">
        <f t="shared" si="85"/>
        <v xml:space="preserve">						{"89809","EMF DALLAS ONE DET H (NOSC DES MOINES IA)"},</v>
      </c>
      <c r="R1816" s="9" t="str">
        <f t="shared" si="86"/>
        <v>insert into FTS_rui_codes (suggest_text_1, suggest_text_2, source) values ("89809","EMF DALLAS ONE DET H (NOSC DES MOINES IA)","RESFOR N12 (07APR2021) and Re-Title List");</v>
      </c>
    </row>
    <row r="1817" spans="1:18" ht="32" x14ac:dyDescent="0.2">
      <c r="A1817" s="10" t="s">
        <v>4802</v>
      </c>
      <c r="B1817" s="7" t="s">
        <v>1409</v>
      </c>
      <c r="C1817" s="66">
        <v>89815</v>
      </c>
      <c r="D1817" s="7" t="s">
        <v>1432</v>
      </c>
      <c r="E1817" s="59">
        <f t="shared" si="84"/>
        <v>89815</v>
      </c>
      <c r="F1817" s="7" t="s">
        <v>1433</v>
      </c>
      <c r="G1817" s="59" t="str">
        <f>+VLOOKUP(C1817,'Unit Retitle List'!$A$2:$C$1045,3,FALSE)</f>
        <v>NR NMRTC BTH GBW</v>
      </c>
      <c r="H1817" s="10" t="str">
        <f>+IFERROR(VLOOKUP(C1817,'Unit Retitle List'!$A$2:$C$1045,3,FALSE),F1817)</f>
        <v>NR NMRTC BTH GBW</v>
      </c>
      <c r="I1817" s="7" t="s">
        <v>1413</v>
      </c>
      <c r="J1817" s="7" t="s">
        <v>1414</v>
      </c>
      <c r="K1817" s="7" t="s">
        <v>1415</v>
      </c>
      <c r="L1817" s="7" t="s">
        <v>1416</v>
      </c>
      <c r="M1817" s="7" t="s">
        <v>1417</v>
      </c>
      <c r="Q1817" s="9" t="str">
        <f t="shared" si="85"/>
        <v xml:space="preserve">						{"89815","NR NMRTC BTH GBW (NOSC GREEN BAY WI)"},</v>
      </c>
      <c r="R1817" s="9" t="str">
        <f t="shared" si="86"/>
        <v>insert into FTS_rui_codes (suggest_text_1, suggest_text_2, source) values ("89815","NR NMRTC BTH GBW (NOSC GREEN BAY WI)","RESFOR N12 (07APR2021) and Re-Title List");</v>
      </c>
    </row>
    <row r="1818" spans="1:18" ht="32" x14ac:dyDescent="0.2">
      <c r="A1818" s="10" t="s">
        <v>4802</v>
      </c>
      <c r="B1818" s="10" t="s">
        <v>634</v>
      </c>
      <c r="C1818" s="65">
        <v>89816</v>
      </c>
      <c r="D1818" s="10" t="s">
        <v>642</v>
      </c>
      <c r="E1818" s="59">
        <f t="shared" si="84"/>
        <v>89816</v>
      </c>
      <c r="F1818" s="11" t="s">
        <v>643</v>
      </c>
      <c r="G1818" s="59" t="str">
        <f>+VLOOKUP(C1818,'Unit Retitle List'!$A$2:$C$1045,3,FALSE)</f>
        <v>NR NMRTC CP CHE</v>
      </c>
      <c r="H1818" s="10" t="str">
        <f>+IFERROR(VLOOKUP(C1818,'Unit Retitle List'!$A$2:$C$1045,3,FALSE),F1818)</f>
        <v>NR NMRTC CP CHE</v>
      </c>
      <c r="I1818" s="10" t="s">
        <v>637</v>
      </c>
      <c r="J1818" s="10" t="s">
        <v>638</v>
      </c>
      <c r="K1818" s="10" t="s">
        <v>639</v>
      </c>
      <c r="L1818" s="10" t="s">
        <v>640</v>
      </c>
      <c r="M1818" s="10" t="s">
        <v>641</v>
      </c>
      <c r="Q1818" s="9" t="str">
        <f t="shared" si="85"/>
        <v xml:space="preserve">						{"89816","NR NMRTC CP CHE (NOSC CHEYENNE WY)"},</v>
      </c>
      <c r="R1818" s="9" t="str">
        <f t="shared" si="86"/>
        <v>insert into FTS_rui_codes (suggest_text_1, suggest_text_2, source) values ("89816","NR NMRTC CP CHE (NOSC CHEYENNE WY)","RESFOR N12 (07APR2021) and Re-Title List");</v>
      </c>
    </row>
    <row r="1819" spans="1:18" ht="32" x14ac:dyDescent="0.2">
      <c r="A1819" s="10" t="s">
        <v>4802</v>
      </c>
      <c r="B1819" s="10" t="s">
        <v>1623</v>
      </c>
      <c r="C1819" s="65">
        <v>89818</v>
      </c>
      <c r="D1819" s="10" t="s">
        <v>1631</v>
      </c>
      <c r="E1819" s="59">
        <f t="shared" si="84"/>
        <v>89818</v>
      </c>
      <c r="F1819" s="11" t="s">
        <v>1632</v>
      </c>
      <c r="G1819" s="59" t="str">
        <f>+VLOOKUP(C1819,'Unit Retitle List'!$A$2:$C$1045,3,FALSE)</f>
        <v>NR NMRTC CP HEL</v>
      </c>
      <c r="H1819" s="10" t="str">
        <f>+IFERROR(VLOOKUP(C1819,'Unit Retitle List'!$A$2:$C$1045,3,FALSE),F1819)</f>
        <v>NR NMRTC CP HEL</v>
      </c>
      <c r="I1819" s="10" t="s">
        <v>1627</v>
      </c>
      <c r="J1819" s="10" t="s">
        <v>1628</v>
      </c>
      <c r="K1819" s="10" t="s">
        <v>474</v>
      </c>
      <c r="L1819" s="10" t="s">
        <v>1633</v>
      </c>
      <c r="M1819" s="10" t="s">
        <v>1630</v>
      </c>
      <c r="Q1819" s="9" t="str">
        <f t="shared" si="85"/>
        <v xml:space="preserve">						{"89818","NR NMRTC CP HEL (NOSC HELENA MT)"},</v>
      </c>
      <c r="R1819" s="9" t="str">
        <f t="shared" si="86"/>
        <v>insert into FTS_rui_codes (suggest_text_1, suggest_text_2, source) values ("89818","NR NMRTC CP HEL (NOSC HELENA MT)","RESFOR N12 (07APR2021) and Re-Title List");</v>
      </c>
    </row>
    <row r="1820" spans="1:18" ht="16" x14ac:dyDescent="0.2">
      <c r="A1820" s="10" t="s">
        <v>4802</v>
      </c>
      <c r="B1820" s="10" t="s">
        <v>122</v>
      </c>
      <c r="C1820" s="65">
        <v>89824</v>
      </c>
      <c r="D1820" s="10" t="s">
        <v>133</v>
      </c>
      <c r="E1820" s="59">
        <f t="shared" si="84"/>
        <v>89824</v>
      </c>
      <c r="F1820" s="11" t="s">
        <v>134</v>
      </c>
      <c r="G1820" s="59" t="str">
        <f>+VLOOKUP(C1820,'Unit Retitle List'!$A$2:$C$1045,3,FALSE)</f>
        <v>NR NMRTC CP ANC</v>
      </c>
      <c r="H1820" s="10" t="str">
        <f>+IFERROR(VLOOKUP(C1820,'Unit Retitle List'!$A$2:$C$1045,3,FALSE),F1820)</f>
        <v>NR NMRTC CP ANC</v>
      </c>
      <c r="I1820" s="10" t="s">
        <v>125</v>
      </c>
      <c r="J1820" s="10" t="s">
        <v>126</v>
      </c>
      <c r="K1820" s="10" t="s">
        <v>127</v>
      </c>
      <c r="L1820" s="18" t="s">
        <v>128</v>
      </c>
      <c r="M1820" s="10" t="s">
        <v>129</v>
      </c>
      <c r="Q1820" s="9" t="str">
        <f t="shared" si="85"/>
        <v xml:space="preserve">						{"89824","NR NMRTC CP ANC (NOSC ANCHORAGE AK)"},</v>
      </c>
      <c r="R1820" s="9" t="str">
        <f t="shared" si="86"/>
        <v>insert into FTS_rui_codes (suggest_text_1, suggest_text_2, source) values ("89824","NR NMRTC CP ANC (NOSC ANCHORAGE AK)","RESFOR N12 (07APR2021) and Re-Title List");</v>
      </c>
    </row>
    <row r="1821" spans="1:18" ht="32" x14ac:dyDescent="0.2">
      <c r="A1821" s="7" t="s">
        <v>4802</v>
      </c>
      <c r="B1821" s="10" t="s">
        <v>4721</v>
      </c>
      <c r="C1821" s="65">
        <v>89835</v>
      </c>
      <c r="D1821" s="10" t="s">
        <v>4738</v>
      </c>
      <c r="E1821" s="59">
        <f t="shared" si="84"/>
        <v>89835</v>
      </c>
      <c r="F1821" s="10" t="s">
        <v>4739</v>
      </c>
      <c r="G1821" s="59" t="e">
        <f>+VLOOKUP(C1821,'Unit Retitle List'!$A$2:$C$1045,3,FALSE)</f>
        <v>#N/A</v>
      </c>
      <c r="H1821" s="10" t="str">
        <f>+IFERROR(VLOOKUP(C1821,'Unit Retitle List'!$A$2:$C$1045,3,FALSE),F1821)</f>
        <v>NR ADMIN PERS 0683</v>
      </c>
      <c r="I1821" s="10" t="s">
        <v>4724</v>
      </c>
      <c r="J1821" s="10" t="s">
        <v>2478</v>
      </c>
      <c r="K1821" s="10" t="s">
        <v>577</v>
      </c>
      <c r="L1821" s="10" t="s">
        <v>4725</v>
      </c>
      <c r="M1821" s="10" t="s">
        <v>4726</v>
      </c>
      <c r="Q1821" s="9" t="str">
        <f t="shared" si="85"/>
        <v xml:space="preserve">						{"89835","NR ADMIN PERS 0683 (NOSC WILMINGTON NC)"},</v>
      </c>
      <c r="R1821" s="9" t="str">
        <f t="shared" si="86"/>
        <v>insert into FTS_rui_codes (suggest_text_1, suggest_text_2, source) values ("89835","NR ADMIN PERS 0683 (NOSC WILMINGTON NC)","RESFOR N12 (07APR2021) and Re-Title List");</v>
      </c>
    </row>
    <row r="1822" spans="1:18" ht="32" x14ac:dyDescent="0.2">
      <c r="A1822" s="10" t="s">
        <v>4802</v>
      </c>
      <c r="B1822" s="10" t="s">
        <v>3098</v>
      </c>
      <c r="C1822" s="65">
        <v>89840</v>
      </c>
      <c r="D1822" s="10" t="s">
        <v>3174</v>
      </c>
      <c r="E1822" s="59">
        <f t="shared" si="84"/>
        <v>89840</v>
      </c>
      <c r="F1822" s="10" t="s">
        <v>3175</v>
      </c>
      <c r="G1822" s="59" t="e">
        <f>+VLOOKUP(C1822,'Unit Retitle List'!$A$2:$C$1045,3,FALSE)</f>
        <v>#N/A</v>
      </c>
      <c r="H1822" s="10" t="str">
        <f>+IFERROR(VLOOKUP(C1822,'Unit Retitle List'!$A$2:$C$1045,3,FALSE),F1822)</f>
        <v>NR ADMIN PERS 0858</v>
      </c>
      <c r="I1822" s="10" t="s">
        <v>3112</v>
      </c>
      <c r="J1822" s="10" t="s">
        <v>3103</v>
      </c>
      <c r="K1822" s="10" t="s">
        <v>54</v>
      </c>
      <c r="L1822" s="10" t="s">
        <v>3113</v>
      </c>
      <c r="M1822" s="10" t="s">
        <v>3105</v>
      </c>
      <c r="O1822" s="10"/>
      <c r="Q1822" s="9" t="str">
        <f t="shared" si="85"/>
        <v xml:space="preserve">						{"89840","NR ADMIN PERS 0858 (NOSC PENSACOLA FL)"},</v>
      </c>
      <c r="R1822" s="9" t="str">
        <f t="shared" si="86"/>
        <v>insert into FTS_rui_codes (suggest_text_1, suggest_text_2, source) values ("89840","NR ADMIN PERS 0858 (NOSC PENSACOLA FL)","RESFOR N12 (07APR2021) and Re-Title List");</v>
      </c>
    </row>
    <row r="1823" spans="1:18" ht="32" x14ac:dyDescent="0.2">
      <c r="A1823" s="10" t="s">
        <v>4802</v>
      </c>
      <c r="B1823" s="10" t="s">
        <v>533</v>
      </c>
      <c r="C1823" s="65">
        <v>89844</v>
      </c>
      <c r="D1823" s="10" t="s">
        <v>570</v>
      </c>
      <c r="E1823" s="59">
        <f t="shared" si="84"/>
        <v>89844</v>
      </c>
      <c r="F1823" s="10" t="s">
        <v>571</v>
      </c>
      <c r="G1823" s="59" t="e">
        <f>+VLOOKUP(C1823,'Unit Retitle List'!$A$2:$C$1045,3,FALSE)</f>
        <v>#N/A</v>
      </c>
      <c r="H1823" s="10" t="str">
        <f>+IFERROR(VLOOKUP(C1823,'Unit Retitle List'!$A$2:$C$1045,3,FALSE),F1823)</f>
        <v>NR ADMIN PERS 0811</v>
      </c>
      <c r="I1823" s="10" t="s">
        <v>537</v>
      </c>
      <c r="J1823" s="10" t="s">
        <v>538</v>
      </c>
      <c r="K1823" s="10" t="s">
        <v>539</v>
      </c>
      <c r="L1823" s="10" t="s">
        <v>540</v>
      </c>
      <c r="M1823" s="10" t="s">
        <v>541</v>
      </c>
      <c r="Q1823" s="9" t="str">
        <f t="shared" si="85"/>
        <v xml:space="preserve">						{"89844","NR ADMIN PERS 0811 (NOSC CHARLESTON SC)"},</v>
      </c>
      <c r="R1823" s="9" t="str">
        <f t="shared" si="86"/>
        <v>insert into FTS_rui_codes (suggest_text_1, suggest_text_2, source) values ("89844","NR ADMIN PERS 0811 (NOSC CHARLESTON SC)","RESFOR N12 (07APR2021) and Re-Title List");</v>
      </c>
    </row>
    <row r="1824" spans="1:18" ht="32" x14ac:dyDescent="0.2">
      <c r="A1824" s="10" t="s">
        <v>4802</v>
      </c>
      <c r="B1824" s="10" t="s">
        <v>1490</v>
      </c>
      <c r="C1824" s="65">
        <v>89845</v>
      </c>
      <c r="D1824" s="10" t="s">
        <v>1534</v>
      </c>
      <c r="E1824" s="59">
        <f t="shared" si="84"/>
        <v>89845</v>
      </c>
      <c r="F1824" s="10" t="s">
        <v>1535</v>
      </c>
      <c r="G1824" s="59" t="e">
        <f>+VLOOKUP(C1824,'Unit Retitle List'!$A$2:$C$1045,3,FALSE)</f>
        <v>#N/A</v>
      </c>
      <c r="H1824" s="10" t="str">
        <f>+IFERROR(VLOOKUP(C1824,'Unit Retitle List'!$A$2:$C$1045,3,FALSE),F1824)</f>
        <v>NR ADMIN PERS 0829</v>
      </c>
      <c r="I1824" s="10" t="s">
        <v>1492</v>
      </c>
      <c r="J1824" s="10" t="s">
        <v>1493</v>
      </c>
      <c r="K1824" s="10" t="s">
        <v>1494</v>
      </c>
      <c r="L1824" s="10" t="s">
        <v>1495</v>
      </c>
      <c r="M1824" s="10" t="s">
        <v>1496</v>
      </c>
      <c r="Q1824" s="9" t="str">
        <f t="shared" si="85"/>
        <v xml:space="preserve">						{"89845","NR ADMIN PERS 0829 (NOSC GULFPORT MS)"},</v>
      </c>
      <c r="R1824" s="9" t="str">
        <f t="shared" si="86"/>
        <v>insert into FTS_rui_codes (suggest_text_1, suggest_text_2, source) values ("89845","NR ADMIN PERS 0829 (NOSC GULFPORT MS)","RESFOR N12 (07APR2021) and Re-Title List");</v>
      </c>
    </row>
    <row r="1825" spans="1:18" ht="32" x14ac:dyDescent="0.2">
      <c r="A1825" s="10" t="s">
        <v>4802</v>
      </c>
      <c r="B1825" s="10" t="s">
        <v>3695</v>
      </c>
      <c r="C1825" s="65">
        <v>89847</v>
      </c>
      <c r="D1825" s="10" t="s">
        <v>3720</v>
      </c>
      <c r="E1825" s="59">
        <f t="shared" si="84"/>
        <v>89847</v>
      </c>
      <c r="F1825" s="10" t="s">
        <v>3720</v>
      </c>
      <c r="G1825" s="59" t="e">
        <f>+VLOOKUP(C1825,'Unit Retitle List'!$A$2:$C$1045,3,FALSE)</f>
        <v>#N/A</v>
      </c>
      <c r="H1825" s="10" t="str">
        <f>+IFERROR(VLOOKUP(C1825,'Unit Retitle List'!$A$2:$C$1045,3,FALSE),F1825)</f>
        <v>NR NMETC</v>
      </c>
      <c r="I1825" s="10" t="s">
        <v>3721</v>
      </c>
      <c r="J1825" s="10" t="s">
        <v>3699</v>
      </c>
      <c r="K1825" s="10" t="s">
        <v>18</v>
      </c>
      <c r="L1825" s="10" t="s">
        <v>3704</v>
      </c>
      <c r="M1825" s="10" t="s">
        <v>3701</v>
      </c>
      <c r="Q1825" s="9" t="str">
        <f t="shared" si="85"/>
        <v xml:space="preserve">						{"89847","NR NMETC (NOSC SAN ANTONIO TX)"},</v>
      </c>
      <c r="R1825" s="9" t="str">
        <f t="shared" si="86"/>
        <v>insert into FTS_rui_codes (suggest_text_1, suggest_text_2, source) values ("89847","NR NMETC (NOSC SAN ANTONIO TX)","RESFOR N12 (07APR2021) and Re-Title List");</v>
      </c>
    </row>
    <row r="1826" spans="1:18" ht="32" x14ac:dyDescent="0.2">
      <c r="A1826" s="10" t="s">
        <v>4802</v>
      </c>
      <c r="B1826" s="10" t="s">
        <v>4428</v>
      </c>
      <c r="C1826" s="65">
        <v>89848</v>
      </c>
      <c r="D1826" s="10" t="s">
        <v>4468</v>
      </c>
      <c r="E1826" s="59">
        <f t="shared" si="84"/>
        <v>89848</v>
      </c>
      <c r="F1826" s="10" t="s">
        <v>4468</v>
      </c>
      <c r="G1826" s="59" t="str">
        <f>+VLOOKUP(C1826,'Unit Retitle List'!$A$2:$C$1045,3,FALSE)</f>
        <v>NR NAVINSGEN GLI</v>
      </c>
      <c r="H1826" s="10" t="str">
        <f>+IFERROR(VLOOKUP(C1826,'Unit Retitle List'!$A$2:$C$1045,3,FALSE),F1826)</f>
        <v>NR NAVINSGEN GLI</v>
      </c>
      <c r="I1826" s="10" t="s">
        <v>4431</v>
      </c>
      <c r="J1826" s="10" t="s">
        <v>4432</v>
      </c>
      <c r="K1826" s="10" t="s">
        <v>298</v>
      </c>
      <c r="L1826" s="10" t="s">
        <v>4433</v>
      </c>
      <c r="M1826" s="10" t="s">
        <v>4434</v>
      </c>
      <c r="O1826" s="17"/>
      <c r="Q1826" s="9" t="str">
        <f t="shared" si="85"/>
        <v xml:space="preserve">						{"89848","NR NAVINSGEN GLI (NOSC WASHINGTON DC)"},</v>
      </c>
      <c r="R1826" s="9" t="str">
        <f t="shared" si="86"/>
        <v>insert into FTS_rui_codes (suggest_text_1, suggest_text_2, source) values ("89848","NR NAVINSGEN GLI (NOSC WASHINGTON DC)","RESFOR N12 (07APR2021) and Re-Title List");</v>
      </c>
    </row>
    <row r="1827" spans="1:18" ht="32" x14ac:dyDescent="0.2">
      <c r="A1827" s="10" t="s">
        <v>4802</v>
      </c>
      <c r="B1827" s="10" t="s">
        <v>1196</v>
      </c>
      <c r="C1827" s="65">
        <v>89854</v>
      </c>
      <c r="D1827" s="10" t="s">
        <v>1220</v>
      </c>
      <c r="E1827" s="59">
        <f t="shared" si="84"/>
        <v>89854</v>
      </c>
      <c r="F1827" s="10" t="s">
        <v>1220</v>
      </c>
      <c r="G1827" s="59" t="e">
        <f>+VLOOKUP(C1827,'Unit Retitle List'!$A$2:$C$1045,3,FALSE)</f>
        <v>#N/A</v>
      </c>
      <c r="H1827" s="10" t="str">
        <f>+IFERROR(VLOOKUP(C1827,'Unit Retitle List'!$A$2:$C$1045,3,FALSE),F1827)</f>
        <v>NR USEUCOM J3</v>
      </c>
      <c r="I1827" s="10" t="s">
        <v>1199</v>
      </c>
      <c r="J1827" s="10" t="s">
        <v>1200</v>
      </c>
      <c r="K1827" s="10" t="s">
        <v>1011</v>
      </c>
      <c r="L1827" s="10" t="s">
        <v>1201</v>
      </c>
      <c r="M1827" s="10" t="s">
        <v>1202</v>
      </c>
      <c r="O1827" s="17"/>
      <c r="Q1827" s="9" t="str">
        <f t="shared" si="85"/>
        <v xml:space="preserve">						{"89854","NR USEUCOM J3 (NOSC FT DIX NJ)"},</v>
      </c>
      <c r="R1827" s="9" t="str">
        <f t="shared" si="86"/>
        <v>insert into FTS_rui_codes (suggest_text_1, suggest_text_2, source) values ("89854","NR USEUCOM J3 (NOSC FT DIX NJ)","RESFOR N12 (07APR2021) and Re-Title List");</v>
      </c>
    </row>
    <row r="1828" spans="1:18" ht="32" x14ac:dyDescent="0.2">
      <c r="A1828" s="10" t="s">
        <v>4802</v>
      </c>
      <c r="B1828" s="10" t="s">
        <v>2210</v>
      </c>
      <c r="C1828" s="65">
        <v>89855</v>
      </c>
      <c r="D1828" s="10" t="s">
        <v>2227</v>
      </c>
      <c r="E1828" s="59">
        <f t="shared" si="84"/>
        <v>89855</v>
      </c>
      <c r="F1828" s="10" t="s">
        <v>2227</v>
      </c>
      <c r="G1828" s="59" t="str">
        <f>+VLOOKUP(C1828,'Unit Retitle List'!$A$2:$C$1045,3,FALSE)</f>
        <v>NR NMRTC BTH UDP</v>
      </c>
      <c r="H1828" s="10" t="str">
        <f>+IFERROR(VLOOKUP(C1828,'Unit Retitle List'!$A$2:$C$1045,3,FALSE),F1828)</f>
        <v>NR NMRTC BTH UDP</v>
      </c>
      <c r="I1828" s="10" t="s">
        <v>2213</v>
      </c>
      <c r="J1828" s="10" t="s">
        <v>2214</v>
      </c>
      <c r="K1828" s="10" t="s">
        <v>2215</v>
      </c>
      <c r="L1828" s="10" t="s">
        <v>2216</v>
      </c>
      <c r="M1828" s="10" t="s">
        <v>2217</v>
      </c>
      <c r="Q1828" s="9" t="str">
        <f t="shared" si="85"/>
        <v xml:space="preserve">						{"89855","NR NMRTC BTH UDP (NOSC MANCHESTER NH)"},</v>
      </c>
      <c r="R1828" s="9" t="str">
        <f t="shared" si="86"/>
        <v>insert into FTS_rui_codes (suggest_text_1, suggest_text_2, source) values ("89855","NR NMRTC BTH UDP (NOSC MANCHESTER NH)","RESFOR N12 (07APR2021) and Re-Title List");</v>
      </c>
    </row>
    <row r="1829" spans="1:18" ht="32" x14ac:dyDescent="0.2">
      <c r="A1829" s="10" t="s">
        <v>4802</v>
      </c>
      <c r="B1829" s="7" t="s">
        <v>959</v>
      </c>
      <c r="C1829" s="66">
        <v>89870</v>
      </c>
      <c r="D1829" s="7" t="s">
        <v>995</v>
      </c>
      <c r="E1829" s="59">
        <f t="shared" si="84"/>
        <v>89870</v>
      </c>
      <c r="F1829" s="7" t="s">
        <v>996</v>
      </c>
      <c r="G1829" s="59" t="str">
        <f>+VLOOKUP(C1829,'Unit Retitle List'!$A$2:$C$1045,3,FALSE)</f>
        <v>NR RROVER MED DET</v>
      </c>
      <c r="H1829" s="10" t="str">
        <f>+IFERROR(VLOOKUP(C1829,'Unit Retitle List'!$A$2:$C$1045,3,FALSE),F1829)</f>
        <v>NR RROVER MED DET</v>
      </c>
      <c r="I1829" s="7" t="s">
        <v>962</v>
      </c>
      <c r="J1829" s="7" t="s">
        <v>963</v>
      </c>
      <c r="K1829" s="7" t="s">
        <v>399</v>
      </c>
      <c r="L1829" s="7" t="s">
        <v>964</v>
      </c>
      <c r="M1829" s="7" t="s">
        <v>965</v>
      </c>
      <c r="Q1829" s="9" t="str">
        <f t="shared" si="85"/>
        <v xml:space="preserve">						{"89870","NR RROVER MED DET (NOSC DETROIT MI)"},</v>
      </c>
      <c r="R1829" s="9" t="str">
        <f t="shared" si="86"/>
        <v>insert into FTS_rui_codes (suggest_text_1, suggest_text_2, source) values ("89870","NR RROVER MED DET (NOSC DETROIT MI)","RESFOR N12 (07APR2021) and Re-Title List");</v>
      </c>
    </row>
    <row r="1830" spans="1:18" ht="32" x14ac:dyDescent="0.2">
      <c r="A1830" s="10" t="s">
        <v>4802</v>
      </c>
      <c r="B1830" s="10" t="s">
        <v>1007</v>
      </c>
      <c r="C1830" s="65">
        <v>89872</v>
      </c>
      <c r="D1830" s="10" t="s">
        <v>1014</v>
      </c>
      <c r="E1830" s="59">
        <f t="shared" si="84"/>
        <v>89872</v>
      </c>
      <c r="F1830" s="10" t="s">
        <v>1015</v>
      </c>
      <c r="G1830" s="59" t="e">
        <f>+VLOOKUP(C1830,'Unit Retitle List'!$A$2:$C$1045,3,FALSE)</f>
        <v>#N/A</v>
      </c>
      <c r="H1830" s="10" t="str">
        <f>+IFERROR(VLOOKUP(C1830,'Unit Retitle List'!$A$2:$C$1045,3,FALSE),F1830)</f>
        <v>NR ADMIN PERS 0666</v>
      </c>
      <c r="I1830" s="10" t="s">
        <v>1016</v>
      </c>
      <c r="J1830" s="10" t="s">
        <v>1010</v>
      </c>
      <c r="K1830" s="10" t="s">
        <v>1011</v>
      </c>
      <c r="L1830" s="10" t="s">
        <v>1012</v>
      </c>
      <c r="M1830" s="10" t="s">
        <v>1013</v>
      </c>
      <c r="Q1830" s="9" t="str">
        <f t="shared" si="85"/>
        <v xml:space="preserve">						{"89872","NR ADMIN PERS 0666 (NOSC EARLE NJ)"},</v>
      </c>
      <c r="R1830" s="9" t="str">
        <f t="shared" si="86"/>
        <v>insert into FTS_rui_codes (suggest_text_1, suggest_text_2, source) values ("89872","NR ADMIN PERS 0666 (NOSC EARLE NJ)","RESFOR N12 (07APR2021) and Re-Title List");</v>
      </c>
    </row>
    <row r="1831" spans="1:18" ht="32" x14ac:dyDescent="0.2">
      <c r="A1831" s="10" t="s">
        <v>4853</v>
      </c>
      <c r="B1831" s="10" t="s">
        <v>4324</v>
      </c>
      <c r="C1831" s="65">
        <v>89875</v>
      </c>
      <c r="D1831" s="10" t="s">
        <v>4390</v>
      </c>
      <c r="E1831" s="59">
        <f t="shared" si="84"/>
        <v>89875</v>
      </c>
      <c r="F1831" s="10" t="s">
        <v>4391</v>
      </c>
      <c r="G1831" s="59" t="str">
        <f>+VLOOKUP(C1831,'Unit Retitle List'!$A$2:$C$1045,3,FALSE)</f>
        <v>NR NMRTC SD VCC</v>
      </c>
      <c r="H1831" s="10" t="str">
        <f>+IFERROR(VLOOKUP(C1831,'Unit Retitle List'!$A$2:$C$1045,3,FALSE),F1831)</f>
        <v>NR NMRTC SD VCC</v>
      </c>
      <c r="I1831" s="10" t="s">
        <v>4327</v>
      </c>
      <c r="J1831" s="10" t="s">
        <v>4328</v>
      </c>
      <c r="K1831" s="10" t="s">
        <v>48</v>
      </c>
      <c r="L1831" s="10" t="s">
        <v>4329</v>
      </c>
      <c r="M1831" s="22" t="s">
        <v>4330</v>
      </c>
      <c r="P1831" s="13"/>
      <c r="Q1831" s="9" t="str">
        <f t="shared" si="85"/>
        <v xml:space="preserve">						{"89875","NR NMRTC SD VCC (NOSC VENTURA COUNTY CA)"},</v>
      </c>
      <c r="R1831" s="9" t="str">
        <f t="shared" si="86"/>
        <v>insert into FTS_rui_codes (suggest_text_1, suggest_text_2, source) values ("89875","NR NMRTC SD VCC (NOSC VENTURA COUNTY CA)","RESFOR N12 (07APR2021) and Re-Title List");</v>
      </c>
    </row>
    <row r="1832" spans="1:18" ht="32" x14ac:dyDescent="0.2">
      <c r="A1832" s="10" t="s">
        <v>4853</v>
      </c>
      <c r="B1832" s="10" t="s">
        <v>4647</v>
      </c>
      <c r="C1832" s="65">
        <v>89882</v>
      </c>
      <c r="D1832" s="10" t="s">
        <v>4663</v>
      </c>
      <c r="E1832" s="59">
        <f t="shared" si="84"/>
        <v>89882</v>
      </c>
      <c r="F1832" s="11" t="s">
        <v>4664</v>
      </c>
      <c r="G1832" s="59" t="str">
        <f>+VLOOKUP(C1832,'Unit Retitle List'!$A$2:$C$1045,3,FALSE)</f>
        <v>NR NMRTC CP WIW</v>
      </c>
      <c r="H1832" s="10" t="str">
        <f>+IFERROR(VLOOKUP(C1832,'Unit Retitle List'!$A$2:$C$1045,3,FALSE),F1832)</f>
        <v>NR NMRTC CP WIW</v>
      </c>
      <c r="I1832" s="41" t="s">
        <v>4651</v>
      </c>
      <c r="J1832" s="10" t="s">
        <v>4652</v>
      </c>
      <c r="K1832" s="10" t="s">
        <v>1144</v>
      </c>
      <c r="L1832" s="10" t="s">
        <v>4660</v>
      </c>
      <c r="M1832" s="10" t="s">
        <v>4654</v>
      </c>
      <c r="Q1832" s="9" t="str">
        <f t="shared" si="85"/>
        <v xml:space="preserve">						{"89882","NR NMRTC CP WIW (NOSC WHIDBEY ISLAND WA)"},</v>
      </c>
      <c r="R1832" s="9" t="str">
        <f t="shared" si="86"/>
        <v>insert into FTS_rui_codes (suggest_text_1, suggest_text_2, source) values ("89882","NR NMRTC CP WIW (NOSC WHIDBEY ISLAND WA)","RESFOR N12 (07APR2021) and Re-Title List");</v>
      </c>
    </row>
    <row r="1833" spans="1:18" ht="32" x14ac:dyDescent="0.2">
      <c r="A1833" s="10" t="s">
        <v>4853</v>
      </c>
      <c r="B1833" s="10" t="s">
        <v>292</v>
      </c>
      <c r="C1833" s="65">
        <v>89884</v>
      </c>
      <c r="D1833" s="10" t="s">
        <v>309</v>
      </c>
      <c r="E1833" s="59">
        <f t="shared" si="84"/>
        <v>89884</v>
      </c>
      <c r="F1833" s="10" t="s">
        <v>309</v>
      </c>
      <c r="G1833" s="59" t="str">
        <f>+VLOOKUP(C1833,'Unit Retitle List'!$A$2:$C$1045,3,FALSE)</f>
        <v>NR BNCRFT HALL MED</v>
      </c>
      <c r="H1833" s="10" t="str">
        <f>+IFERROR(VLOOKUP(C1833,'Unit Retitle List'!$A$2:$C$1045,3,FALSE),F1833)</f>
        <v>NR BNCRFT HALL MED</v>
      </c>
      <c r="I1833" s="10" t="s">
        <v>307</v>
      </c>
      <c r="J1833" s="10" t="s">
        <v>297</v>
      </c>
      <c r="K1833" s="10" t="s">
        <v>298</v>
      </c>
      <c r="L1833" s="10" t="s">
        <v>308</v>
      </c>
      <c r="M1833" s="10" t="s">
        <v>300</v>
      </c>
      <c r="Q1833" s="9" t="str">
        <f t="shared" si="85"/>
        <v xml:space="preserve">						{"89884","NR BNCRFT HALL MED (NOSC BALTIMORE MD)"},</v>
      </c>
      <c r="R1833" s="9" t="str">
        <f t="shared" si="86"/>
        <v>insert into FTS_rui_codes (suggest_text_1, suggest_text_2, source) values ("89884","NR BNCRFT HALL MED (NOSC BALTIMORE MD)","RESFOR N12 (07APR2021) and Re-Title List");</v>
      </c>
    </row>
    <row r="1834" spans="1:18" ht="32" x14ac:dyDescent="0.2">
      <c r="A1834" s="10" t="s">
        <v>4853</v>
      </c>
      <c r="B1834" s="7" t="s">
        <v>1935</v>
      </c>
      <c r="C1834" s="66">
        <v>89885</v>
      </c>
      <c r="D1834" s="7" t="s">
        <v>2022</v>
      </c>
      <c r="E1834" s="59">
        <f t="shared" si="84"/>
        <v>89885</v>
      </c>
      <c r="F1834" s="12" t="s">
        <v>2022</v>
      </c>
      <c r="G1834" s="59" t="str">
        <f>+VLOOKUP(C1834,'Unit Retitle List'!$A$2:$C$1045,3,FALSE)</f>
        <v>NR SUBGRU 9 HQ</v>
      </c>
      <c r="H1834" s="10" t="str">
        <f>+IFERROR(VLOOKUP(C1834,'Unit Retitle List'!$A$2:$C$1045,3,FALSE),F1834)</f>
        <v>NR SUBGRU 9 HQ</v>
      </c>
      <c r="I1834" s="7" t="s">
        <v>1965</v>
      </c>
      <c r="J1834" s="7" t="s">
        <v>1950</v>
      </c>
      <c r="K1834" s="7" t="s">
        <v>1144</v>
      </c>
      <c r="L1834" s="7" t="s">
        <v>1951</v>
      </c>
      <c r="M1834" s="7" t="s">
        <v>1942</v>
      </c>
      <c r="Q1834" s="9" t="str">
        <f t="shared" si="85"/>
        <v xml:space="preserve">						{"89885","NR SUBGRU 9 HQ (NOSC KITSAP WA)"},</v>
      </c>
      <c r="R1834" s="9" t="str">
        <f t="shared" si="86"/>
        <v>insert into FTS_rui_codes (suggest_text_1, suggest_text_2, source) values ("89885","NR SUBGRU 9 HQ (NOSC KITSAP WA)","RESFOR N12 (07APR2021) and Re-Title List");</v>
      </c>
    </row>
    <row r="1835" spans="1:18" ht="32" x14ac:dyDescent="0.2">
      <c r="A1835" s="10" t="s">
        <v>4853</v>
      </c>
      <c r="B1835" s="10" t="s">
        <v>3588</v>
      </c>
      <c r="C1835" s="65">
        <v>89889</v>
      </c>
      <c r="D1835" s="10" t="s">
        <v>3606</v>
      </c>
      <c r="E1835" s="59">
        <f t="shared" si="84"/>
        <v>89889</v>
      </c>
      <c r="F1835" s="10" t="s">
        <v>3606</v>
      </c>
      <c r="G1835" s="59" t="e">
        <f>+VLOOKUP(C1835,'Unit Retitle List'!$A$2:$C$1045,3,FALSE)</f>
        <v>#N/A</v>
      </c>
      <c r="H1835" s="10" t="str">
        <f>+IFERROR(VLOOKUP(C1835,'Unit Retitle List'!$A$2:$C$1045,3,FALSE),F1835)</f>
        <v>NR 4DB 4DC DET 3</v>
      </c>
      <c r="I1835" s="10" t="s">
        <v>3592</v>
      </c>
      <c r="J1835" s="10" t="s">
        <v>3593</v>
      </c>
      <c r="K1835" s="10" t="s">
        <v>48</v>
      </c>
      <c r="L1835" s="10" t="s">
        <v>3594</v>
      </c>
      <c r="M1835" s="22" t="s">
        <v>3595</v>
      </c>
      <c r="P1835" s="13"/>
      <c r="Q1835" s="9" t="str">
        <f t="shared" si="85"/>
        <v xml:space="preserve">						{"89889","NR 4DB 4DC DET 3 (NOSC SACRAMENTO CA)"},</v>
      </c>
      <c r="R1835" s="9" t="str">
        <f t="shared" si="86"/>
        <v>insert into FTS_rui_codes (suggest_text_1, suggest_text_2, source) values ("89889","NR 4DB 4DC DET 3 (NOSC SACRAMENTO CA)","RESFOR N12 (07APR2021) and Re-Title List");</v>
      </c>
    </row>
    <row r="1836" spans="1:18" ht="32" x14ac:dyDescent="0.2">
      <c r="A1836" s="10" t="s">
        <v>4853</v>
      </c>
      <c r="B1836" s="10" t="s">
        <v>4628</v>
      </c>
      <c r="C1836" s="65">
        <v>89897</v>
      </c>
      <c r="D1836" s="10" t="s">
        <v>4646</v>
      </c>
      <c r="E1836" s="59">
        <f t="shared" si="84"/>
        <v>89897</v>
      </c>
      <c r="F1836" s="10" t="s">
        <v>4646</v>
      </c>
      <c r="G1836" s="59" t="e">
        <f>+VLOOKUP(C1836,'Unit Retitle List'!$A$2:$C$1045,3,FALSE)</f>
        <v>#N/A</v>
      </c>
      <c r="H1836" s="10" t="str">
        <f>+IFERROR(VLOOKUP(C1836,'Unit Retitle List'!$A$2:$C$1045,3,FALSE),F1836)</f>
        <v>NR NSF AUTEC</v>
      </c>
      <c r="I1836" s="10" t="s">
        <v>4632</v>
      </c>
      <c r="J1836" s="10" t="s">
        <v>4633</v>
      </c>
      <c r="K1836" s="10" t="s">
        <v>54</v>
      </c>
      <c r="L1836" s="10" t="s">
        <v>4634</v>
      </c>
      <c r="M1836" s="10" t="s">
        <v>4635</v>
      </c>
      <c r="Q1836" s="9" t="str">
        <f t="shared" si="85"/>
        <v xml:space="preserve">						{"89897","NR NSF AUTEC (NOSC WEST PALM BEACH FL)"},</v>
      </c>
      <c r="R1836" s="9" t="str">
        <f t="shared" si="86"/>
        <v>insert into FTS_rui_codes (suggest_text_1, suggest_text_2, source) values ("89897","NR NSF AUTEC (NOSC WEST PALM BEACH FL)","RESFOR N12 (07APR2021) and Re-Title List");</v>
      </c>
    </row>
    <row r="1837" spans="1:18" ht="32" x14ac:dyDescent="0.2">
      <c r="A1837" s="10" t="s">
        <v>4853</v>
      </c>
      <c r="B1837" s="10" t="s">
        <v>4647</v>
      </c>
      <c r="C1837" s="65" t="s">
        <v>4672</v>
      </c>
      <c r="D1837" s="10" t="s">
        <v>4673</v>
      </c>
      <c r="E1837" s="59" t="str">
        <f t="shared" si="84"/>
        <v>8989G</v>
      </c>
      <c r="F1837" s="11" t="s">
        <v>4674</v>
      </c>
      <c r="G1837" s="59" t="e">
        <f>+VLOOKUP(C1837,'Unit Retitle List'!$A$2:$C$1045,3,FALSE)</f>
        <v>#N/A</v>
      </c>
      <c r="H1837" s="10" t="str">
        <f>+IFERROR(VLOOKUP(C1837,'Unit Retitle List'!$A$2:$C$1045,3,FALSE),F1837)</f>
        <v>NR VOLUNTEER TRAINING 8989</v>
      </c>
      <c r="I1837" s="41" t="s">
        <v>4651</v>
      </c>
      <c r="J1837" s="10" t="s">
        <v>4652</v>
      </c>
      <c r="K1837" s="10" t="s">
        <v>1144</v>
      </c>
      <c r="L1837" s="10" t="s">
        <v>4660</v>
      </c>
      <c r="M1837" s="10" t="s">
        <v>4654</v>
      </c>
      <c r="Q1837" s="9" t="str">
        <f t="shared" si="85"/>
        <v xml:space="preserve">						{"8989G","NR VOLUNTEER TRAINING 8989 (NOSC WHIDBEY ISLAND WA)"},</v>
      </c>
      <c r="R1837" s="9" t="str">
        <f t="shared" si="86"/>
        <v>insert into FTS_rui_codes (suggest_text_1, suggest_text_2, source) values ("8989G","NR VOLUNTEER TRAINING 8989 (NOSC WHIDBEY ISLAND WA)","RESFOR N12 (07APR2021) and Re-Title List");</v>
      </c>
    </row>
    <row r="1838" spans="1:18" ht="32" x14ac:dyDescent="0.2">
      <c r="A1838" s="10" t="s">
        <v>42</v>
      </c>
      <c r="B1838" s="10" t="s">
        <v>1007</v>
      </c>
      <c r="C1838" s="65">
        <v>89914</v>
      </c>
      <c r="D1838" s="10" t="s">
        <v>1024</v>
      </c>
      <c r="E1838" s="59">
        <f t="shared" si="84"/>
        <v>89914</v>
      </c>
      <c r="F1838" s="10" t="s">
        <v>1025</v>
      </c>
      <c r="G1838" s="59" t="str">
        <f>+VLOOKUP(C1838,'Unit Retitle List'!$A$2:$C$1045,3,FALSE)</f>
        <v>NR RSU EAR</v>
      </c>
      <c r="H1838" s="10" t="str">
        <f>+IFERROR(VLOOKUP(C1838,'Unit Retitle List'!$A$2:$C$1045,3,FALSE),F1838)</f>
        <v>NR RSU EAR</v>
      </c>
      <c r="I1838" s="10" t="s">
        <v>1016</v>
      </c>
      <c r="J1838" s="10" t="s">
        <v>1010</v>
      </c>
      <c r="K1838" s="10" t="s">
        <v>1011</v>
      </c>
      <c r="L1838" s="10" t="s">
        <v>1012</v>
      </c>
      <c r="M1838" s="10" t="s">
        <v>1013</v>
      </c>
      <c r="Q1838" s="9" t="str">
        <f t="shared" si="85"/>
        <v xml:space="preserve">						{"89914","NR RSU EAR (NOSC EARLE NJ)"},</v>
      </c>
      <c r="R1838" s="9" t="str">
        <f t="shared" si="86"/>
        <v>insert into FTS_rui_codes (suggest_text_1, suggest_text_2, source) values ("89914","NR RSU EAR (NOSC EARLE NJ)","RESFOR N12 (07APR2021) and Re-Title List");</v>
      </c>
    </row>
    <row r="1839" spans="1:18" ht="32" x14ac:dyDescent="0.2">
      <c r="A1839" s="10" t="s">
        <v>42</v>
      </c>
      <c r="B1839" s="10" t="s">
        <v>3695</v>
      </c>
      <c r="C1839" s="65">
        <v>89916</v>
      </c>
      <c r="D1839" s="10" t="s">
        <v>3725</v>
      </c>
      <c r="E1839" s="59">
        <f t="shared" si="84"/>
        <v>89916</v>
      </c>
      <c r="F1839" s="10" t="s">
        <v>3726</v>
      </c>
      <c r="G1839" s="59" t="e">
        <f>+VLOOKUP(C1839,'Unit Retitle List'!$A$2:$C$1045,3,FALSE)</f>
        <v>#N/A</v>
      </c>
      <c r="H1839" s="10" t="str">
        <f>+IFERROR(VLOOKUP(C1839,'Unit Retitle List'!$A$2:$C$1045,3,FALSE),F1839)</f>
        <v>NR SURGEMAIN SAN ANTONIO</v>
      </c>
      <c r="I1839" s="10" t="s">
        <v>3698</v>
      </c>
      <c r="J1839" s="10" t="s">
        <v>3699</v>
      </c>
      <c r="K1839" s="10" t="s">
        <v>18</v>
      </c>
      <c r="L1839" s="10" t="s">
        <v>3704</v>
      </c>
      <c r="M1839" s="10" t="s">
        <v>3701</v>
      </c>
      <c r="Q1839" s="9" t="str">
        <f t="shared" si="85"/>
        <v xml:space="preserve">						{"89916","NR SURGEMAIN SAN ANTONIO (NOSC SAN ANTONIO TX)"},</v>
      </c>
      <c r="R1839" s="9" t="str">
        <f t="shared" si="86"/>
        <v>insert into FTS_rui_codes (suggest_text_1, suggest_text_2, source) values ("89916","NR SURGEMAIN SAN ANTONIO (NOSC SAN ANTONIO TX)","RESFOR N12 (07APR2021) and Re-Title List");</v>
      </c>
    </row>
    <row r="1840" spans="1:18" ht="32" x14ac:dyDescent="0.2">
      <c r="A1840" s="10" t="s">
        <v>13</v>
      </c>
      <c r="B1840" s="10" t="s">
        <v>2499</v>
      </c>
      <c r="C1840" s="65">
        <v>89917</v>
      </c>
      <c r="D1840" s="10" t="s">
        <v>2507</v>
      </c>
      <c r="E1840" s="59">
        <f t="shared" si="84"/>
        <v>89917</v>
      </c>
      <c r="F1840" s="10" t="s">
        <v>2508</v>
      </c>
      <c r="G1840" s="59" t="e">
        <f>+VLOOKUP(C1840,'Unit Retitle List'!$A$2:$C$1045,3,FALSE)</f>
        <v>#N/A</v>
      </c>
      <c r="H1840" s="10" t="str">
        <f>+IFERROR(VLOOKUP(C1840,'Unit Retitle List'!$A$2:$C$1045,3,FALSE),F1840)</f>
        <v>NR SURGEMAIN NEW LONDON</v>
      </c>
      <c r="I1840" s="10" t="s">
        <v>2502</v>
      </c>
      <c r="J1840" s="10" t="s">
        <v>2503</v>
      </c>
      <c r="K1840" s="10" t="s">
        <v>2504</v>
      </c>
      <c r="L1840" s="10" t="s">
        <v>2505</v>
      </c>
      <c r="M1840" s="10" t="s">
        <v>2506</v>
      </c>
      <c r="O1840" s="17"/>
      <c r="Q1840" s="9" t="str">
        <f t="shared" si="85"/>
        <v xml:space="preserve">						{"89917","NR SURGEMAIN NEW LONDON (NOSC NEW LONDON CT)"},</v>
      </c>
      <c r="R1840" s="9" t="str">
        <f t="shared" si="86"/>
        <v>insert into FTS_rui_codes (suggest_text_1, suggest_text_2, source) values ("89917","NR SURGEMAIN NEW LONDON (NOSC NEW LONDON CT)","RESFOR N12 (07APR2021) and Re-Title List");</v>
      </c>
    </row>
    <row r="1841" spans="1:18" ht="32" x14ac:dyDescent="0.2">
      <c r="A1841" s="10" t="s">
        <v>13</v>
      </c>
      <c r="B1841" s="7" t="s">
        <v>1582</v>
      </c>
      <c r="C1841" s="66">
        <v>89926</v>
      </c>
      <c r="D1841" s="7" t="s">
        <v>1618</v>
      </c>
      <c r="E1841" s="59">
        <f t="shared" si="84"/>
        <v>89926</v>
      </c>
      <c r="F1841" s="7" t="s">
        <v>1619</v>
      </c>
      <c r="G1841" s="59" t="str">
        <f>+VLOOKUP(C1841,'Unit Retitle List'!$A$2:$C$1045,3,FALSE)</f>
        <v>NR NMRTC PTS HAR</v>
      </c>
      <c r="H1841" s="10" t="str">
        <f>+IFERROR(VLOOKUP(C1841,'Unit Retitle List'!$A$2:$C$1045,3,FALSE),F1841)</f>
        <v>NR NMRTC PTS HAR</v>
      </c>
      <c r="I1841" s="7" t="s">
        <v>1584</v>
      </c>
      <c r="J1841" s="7" t="s">
        <v>1585</v>
      </c>
      <c r="K1841" s="7" t="s">
        <v>275</v>
      </c>
      <c r="L1841" s="7" t="s">
        <v>1609</v>
      </c>
      <c r="M1841" s="7" t="s">
        <v>1587</v>
      </c>
      <c r="Q1841" s="9" t="str">
        <f t="shared" si="85"/>
        <v xml:space="preserve">						{"89926","NR NMRTC PTS HAR (NOSC HARRISBURG PA)"},</v>
      </c>
      <c r="R1841" s="9" t="str">
        <f t="shared" si="86"/>
        <v>insert into FTS_rui_codes (suggest_text_1, suggest_text_2, source) values ("89926","NR NMRTC PTS HAR (NOSC HARRISBURG PA)","RESFOR N12 (07APR2021) and Re-Title List");</v>
      </c>
    </row>
    <row r="1842" spans="1:18" ht="32" x14ac:dyDescent="0.2">
      <c r="A1842" s="10" t="s">
        <v>13</v>
      </c>
      <c r="B1842" s="10" t="s">
        <v>2474</v>
      </c>
      <c r="C1842" s="65">
        <v>89927</v>
      </c>
      <c r="D1842" s="10" t="s">
        <v>2482</v>
      </c>
      <c r="E1842" s="59">
        <f t="shared" si="84"/>
        <v>89927</v>
      </c>
      <c r="F1842" s="10" t="s">
        <v>2482</v>
      </c>
      <c r="G1842" s="59" t="str">
        <f>+VLOOKUP(C1842,'Unit Retitle List'!$A$2:$C$1045,3,FALSE)</f>
        <v>NR NMRTC PTS NCD</v>
      </c>
      <c r="H1842" s="10" t="str">
        <f>+IFERROR(VLOOKUP(C1842,'Unit Retitle List'!$A$2:$C$1045,3,FALSE),F1842)</f>
        <v>NR NMRTC PTS NCD</v>
      </c>
      <c r="I1842" s="10" t="s">
        <v>2477</v>
      </c>
      <c r="J1842" s="10" t="s">
        <v>2478</v>
      </c>
      <c r="K1842" s="10" t="s">
        <v>2479</v>
      </c>
      <c r="L1842" s="10" t="s">
        <v>2483</v>
      </c>
      <c r="M1842" s="10" t="s">
        <v>2481</v>
      </c>
      <c r="Q1842" s="9" t="str">
        <f t="shared" si="85"/>
        <v xml:space="preserve">						{"89927","NR NMRTC PTS NCD (NOSC NEW CASTLE DE)"},</v>
      </c>
      <c r="R1842" s="9" t="str">
        <f t="shared" si="86"/>
        <v>insert into FTS_rui_codes (suggest_text_1, suggest_text_2, source) values ("89927","NR NMRTC PTS NCD (NOSC NEW CASTLE DE)","RESFOR N12 (07APR2021) and Re-Title List");</v>
      </c>
    </row>
    <row r="1843" spans="1:18" ht="32" x14ac:dyDescent="0.2">
      <c r="A1843" s="10" t="s">
        <v>13</v>
      </c>
      <c r="B1843" s="10" t="s">
        <v>1282</v>
      </c>
      <c r="C1843" s="65">
        <v>89938</v>
      </c>
      <c r="D1843" s="10" t="s">
        <v>1394</v>
      </c>
      <c r="E1843" s="59">
        <f t="shared" si="84"/>
        <v>89938</v>
      </c>
      <c r="F1843" s="10" t="s">
        <v>1395</v>
      </c>
      <c r="G1843" s="59" t="e">
        <f>+VLOOKUP(C1843,'Unit Retitle List'!$A$2:$C$1045,3,FALSE)</f>
        <v>#N/A</v>
      </c>
      <c r="H1843" s="10" t="str">
        <f>+IFERROR(VLOOKUP(C1843,'Unit Retitle List'!$A$2:$C$1045,3,FALSE),F1843)</f>
        <v>NR JIOC SOUTH 0270</v>
      </c>
      <c r="I1843" s="10" t="s">
        <v>1290</v>
      </c>
      <c r="J1843" s="10" t="s">
        <v>17</v>
      </c>
      <c r="K1843" s="10" t="s">
        <v>18</v>
      </c>
      <c r="L1843" s="10" t="s">
        <v>1286</v>
      </c>
      <c r="M1843" s="10" t="s">
        <v>1287</v>
      </c>
      <c r="Q1843" s="9" t="str">
        <f t="shared" si="85"/>
        <v xml:space="preserve">						{"89938","NR JIOC SOUTH 0270 (NOSC FT WORTH TX)"},</v>
      </c>
      <c r="R1843" s="9" t="str">
        <f t="shared" si="86"/>
        <v>insert into FTS_rui_codes (suggest_text_1, suggest_text_2, source) values ("89938","NR JIOC SOUTH 0270 (NOSC FT WORTH TX)","RESFOR N12 (07APR2021) and Re-Title List");</v>
      </c>
    </row>
    <row r="1844" spans="1:18" ht="32" x14ac:dyDescent="0.2">
      <c r="A1844" s="10" t="s">
        <v>13</v>
      </c>
      <c r="B1844" s="10" t="s">
        <v>142</v>
      </c>
      <c r="C1844" s="65">
        <v>89940</v>
      </c>
      <c r="D1844" s="10" t="s">
        <v>211</v>
      </c>
      <c r="E1844" s="59">
        <f t="shared" si="84"/>
        <v>89940</v>
      </c>
      <c r="F1844" s="10" t="s">
        <v>212</v>
      </c>
      <c r="G1844" s="59" t="str">
        <f>+VLOOKUP(C1844,'Unit Retitle List'!$A$2:$C$1045,3,FALSE)</f>
        <v>S10 SECPLT 7&amp;8 MAY</v>
      </c>
      <c r="H1844" s="10" t="str">
        <f>+IFERROR(VLOOKUP(C1844,'Unit Retitle List'!$A$2:$C$1045,3,FALSE),F1844)</f>
        <v>S10 SECPLT 7&amp;8 MAY</v>
      </c>
      <c r="I1844" s="10" t="s">
        <v>145</v>
      </c>
      <c r="J1844" s="10" t="s">
        <v>146</v>
      </c>
      <c r="K1844" s="10" t="s">
        <v>147</v>
      </c>
      <c r="L1844" s="10" t="s">
        <v>162</v>
      </c>
      <c r="M1844" s="10" t="s">
        <v>149</v>
      </c>
      <c r="Q1844" s="9" t="str">
        <f t="shared" si="85"/>
        <v xml:space="preserve">						{"89940","S10 SECPLT 7&amp;8 MAY (NOSC ATLANTA GA)"},</v>
      </c>
      <c r="R1844" s="9" t="str">
        <f t="shared" si="86"/>
        <v>insert into FTS_rui_codes (suggest_text_1, suggest_text_2, source) values ("89940","S10 SECPLT 7&amp;8 MAY (NOSC ATLANTA GA)","RESFOR N12 (07APR2021) and Re-Title List");</v>
      </c>
    </row>
    <row r="1845" spans="1:18" ht="32" x14ac:dyDescent="0.2">
      <c r="A1845" s="10" t="s">
        <v>13</v>
      </c>
      <c r="B1845" s="10" t="s">
        <v>3461</v>
      </c>
      <c r="C1845" s="65">
        <v>89942</v>
      </c>
      <c r="D1845" s="10" t="s">
        <v>3469</v>
      </c>
      <c r="E1845" s="59">
        <f t="shared" si="84"/>
        <v>89942</v>
      </c>
      <c r="F1845" s="10" t="s">
        <v>3470</v>
      </c>
      <c r="G1845" s="59" t="str">
        <f>+VLOOKUP(C1845,'Unit Retitle List'!$A$2:$C$1045,3,FALSE)</f>
        <v>NR RSU FAL</v>
      </c>
      <c r="H1845" s="10" t="str">
        <f>+IFERROR(VLOOKUP(C1845,'Unit Retitle List'!$A$2:$C$1045,3,FALSE),F1845)</f>
        <v>NR RSU FAL</v>
      </c>
      <c r="I1845" s="10" t="s">
        <v>3464</v>
      </c>
      <c r="J1845" s="10" t="s">
        <v>3465</v>
      </c>
      <c r="K1845" s="10" t="s">
        <v>3466</v>
      </c>
      <c r="L1845" s="10" t="s">
        <v>3467</v>
      </c>
      <c r="M1845" s="22" t="s">
        <v>3468</v>
      </c>
      <c r="P1845" s="13"/>
      <c r="Q1845" s="9" t="str">
        <f t="shared" si="85"/>
        <v xml:space="preserve">						{"89942","NR RSU FAL (NOSC RENO NV)"},</v>
      </c>
      <c r="R1845" s="9" t="str">
        <f t="shared" si="86"/>
        <v>insert into FTS_rui_codes (suggest_text_1, suggest_text_2, source) values ("89942","NR RSU FAL (NOSC RENO NV)","RESFOR N12 (07APR2021) and Re-Title List");</v>
      </c>
    </row>
    <row r="1846" spans="1:18" ht="32" x14ac:dyDescent="0.2">
      <c r="A1846" s="10" t="s">
        <v>13</v>
      </c>
      <c r="B1846" s="10" t="s">
        <v>4428</v>
      </c>
      <c r="C1846" s="65">
        <v>89947</v>
      </c>
      <c r="D1846" s="10" t="s">
        <v>4429</v>
      </c>
      <c r="E1846" s="59">
        <f t="shared" si="84"/>
        <v>89947</v>
      </c>
      <c r="F1846" s="10" t="s">
        <v>4430</v>
      </c>
      <c r="G1846" s="59" t="str">
        <f>+VLOOKUP(C1846,'Unit Retitle List'!$A$2:$C$1045,3,FALSE)</f>
        <v>NR DTSA</v>
      </c>
      <c r="H1846" s="10" t="str">
        <f>+IFERROR(VLOOKUP(C1846,'Unit Retitle List'!$A$2:$C$1045,3,FALSE),F1846)</f>
        <v>NR DTSA</v>
      </c>
      <c r="I1846" s="10" t="s">
        <v>4431</v>
      </c>
      <c r="J1846" s="10" t="s">
        <v>4432</v>
      </c>
      <c r="K1846" s="10" t="s">
        <v>298</v>
      </c>
      <c r="L1846" s="10" t="s">
        <v>4433</v>
      </c>
      <c r="M1846" s="10" t="s">
        <v>4434</v>
      </c>
      <c r="Q1846" s="9" t="str">
        <f t="shared" si="85"/>
        <v xml:space="preserve">						{"89947","NR DTSA (NOSC WASHINGTON DC)"},</v>
      </c>
      <c r="R1846" s="9" t="str">
        <f t="shared" si="86"/>
        <v>insert into FTS_rui_codes (suggest_text_1, suggest_text_2, source) values ("89947","NR DTSA (NOSC WASHINGTON DC)","RESFOR N12 (07APR2021) and Re-Title List");</v>
      </c>
    </row>
    <row r="1847" spans="1:18" ht="32" x14ac:dyDescent="0.2">
      <c r="A1847" s="10" t="s">
        <v>13</v>
      </c>
      <c r="B1847" s="10" t="s">
        <v>761</v>
      </c>
      <c r="C1847" s="65">
        <v>89948</v>
      </c>
      <c r="D1847" s="10" t="s">
        <v>787</v>
      </c>
      <c r="E1847" s="59">
        <f t="shared" si="84"/>
        <v>89948</v>
      </c>
      <c r="F1847" s="10" t="s">
        <v>788</v>
      </c>
      <c r="G1847" s="59" t="str">
        <f>+VLOOKUP(C1847,'Unit Retitle List'!$A$2:$C$1045,3,FALSE)</f>
        <v>NR RSU COS</v>
      </c>
      <c r="H1847" s="10" t="str">
        <f>+IFERROR(VLOOKUP(C1847,'Unit Retitle List'!$A$2:$C$1045,3,FALSE),F1847)</f>
        <v>NR RSU COS</v>
      </c>
      <c r="I1847" s="10" t="s">
        <v>765</v>
      </c>
      <c r="J1847" s="10" t="s">
        <v>766</v>
      </c>
      <c r="K1847" s="10" t="s">
        <v>539</v>
      </c>
      <c r="L1847" s="10" t="s">
        <v>772</v>
      </c>
      <c r="M1847" s="10" t="s">
        <v>768</v>
      </c>
      <c r="Q1847" s="9" t="str">
        <f t="shared" si="85"/>
        <v xml:space="preserve">						{"89948","NR RSU COS (NOSC COLUMBIA SC)"},</v>
      </c>
      <c r="R1847" s="9" t="str">
        <f t="shared" si="86"/>
        <v>insert into FTS_rui_codes (suggest_text_1, suggest_text_2, source) values ("89948","NR RSU COS (NOSC COLUMBIA SC)","RESFOR N12 (07APR2021) and Re-Title List");</v>
      </c>
    </row>
    <row r="1848" spans="1:18" ht="32" x14ac:dyDescent="0.2">
      <c r="A1848" s="10" t="s">
        <v>13</v>
      </c>
      <c r="B1848" s="10" t="s">
        <v>4132</v>
      </c>
      <c r="C1848" s="65">
        <v>89949</v>
      </c>
      <c r="D1848" s="10" t="s">
        <v>4133</v>
      </c>
      <c r="E1848" s="59">
        <f t="shared" si="84"/>
        <v>89949</v>
      </c>
      <c r="F1848" s="10" t="s">
        <v>4134</v>
      </c>
      <c r="G1848" s="59" t="str">
        <f>+VLOOKUP(C1848,'Unit Retitle List'!$A$2:$C$1045,3,FALSE)</f>
        <v>NR RSU SYR</v>
      </c>
      <c r="H1848" s="10" t="str">
        <f>+IFERROR(VLOOKUP(C1848,'Unit Retitle List'!$A$2:$C$1045,3,FALSE),F1848)</f>
        <v>NR RSU SYR</v>
      </c>
      <c r="I1848" s="10" t="s">
        <v>4135</v>
      </c>
      <c r="J1848" s="10" t="s">
        <v>4136</v>
      </c>
      <c r="K1848" s="10" t="s">
        <v>514</v>
      </c>
      <c r="L1848" s="10" t="s">
        <v>4137</v>
      </c>
      <c r="M1848" s="10" t="s">
        <v>4138</v>
      </c>
      <c r="Q1848" s="9" t="str">
        <f t="shared" si="85"/>
        <v xml:space="preserve">						{"89949","NR RSU SYR (NOSC SYRACUSE NY)"},</v>
      </c>
      <c r="R1848" s="9" t="str">
        <f t="shared" si="86"/>
        <v>insert into FTS_rui_codes (suggest_text_1, suggest_text_2, source) values ("89949","NR RSU SYR (NOSC SYRACUSE NY)","RESFOR N12 (07APR2021) and Re-Title List");</v>
      </c>
    </row>
    <row r="1849" spans="1:18" ht="32" x14ac:dyDescent="0.2">
      <c r="A1849" s="10" t="s">
        <v>13</v>
      </c>
      <c r="B1849" s="7" t="s">
        <v>2730</v>
      </c>
      <c r="C1849" s="66">
        <v>89966</v>
      </c>
      <c r="D1849" s="7" t="s">
        <v>2740</v>
      </c>
      <c r="E1849" s="59">
        <f t="shared" si="84"/>
        <v>89966</v>
      </c>
      <c r="F1849" s="7" t="s">
        <v>2741</v>
      </c>
      <c r="G1849" s="59" t="e">
        <f>+VLOOKUP(C1849,'Unit Retitle List'!$A$2:$C$1045,3,FALSE)</f>
        <v>#N/A</v>
      </c>
      <c r="H1849" s="10" t="str">
        <f>+IFERROR(VLOOKUP(C1849,'Unit Retitle List'!$A$2:$C$1045,3,FALSE),F1849)</f>
        <v>NR MSC MOBSUPCHAIN SUPT</v>
      </c>
      <c r="I1849" s="7" t="s">
        <v>2734</v>
      </c>
      <c r="J1849" s="7" t="s">
        <v>2735</v>
      </c>
      <c r="K1849" s="7" t="s">
        <v>26</v>
      </c>
      <c r="L1849" s="7" t="s">
        <v>2736</v>
      </c>
      <c r="M1849" s="7" t="s">
        <v>2737</v>
      </c>
      <c r="Q1849" s="9" t="str">
        <f t="shared" si="85"/>
        <v xml:space="preserve">						{"89966","NR MSC MOBSUPCHAIN SUPT (NOSC NORFOLK VA)"},</v>
      </c>
      <c r="R1849" s="9" t="str">
        <f t="shared" si="86"/>
        <v>insert into FTS_rui_codes (suggest_text_1, suggest_text_2, source) values ("89966","NR MSC MOBSUPCHAIN SUPT (NOSC NORFOLK VA)","RESFOR N12 (07APR2021) and Re-Title List");</v>
      </c>
    </row>
    <row r="1850" spans="1:18" ht="32" x14ac:dyDescent="0.2">
      <c r="A1850" s="10" t="s">
        <v>13</v>
      </c>
      <c r="B1850" s="7" t="s">
        <v>1409</v>
      </c>
      <c r="C1850" s="66">
        <v>89985</v>
      </c>
      <c r="D1850" s="7" t="s">
        <v>1436</v>
      </c>
      <c r="E1850" s="59">
        <f t="shared" si="84"/>
        <v>89985</v>
      </c>
      <c r="F1850" s="7" t="s">
        <v>1437</v>
      </c>
      <c r="G1850" s="59" t="e">
        <f>+VLOOKUP(C1850,'Unit Retitle List'!$A$2:$C$1045,3,FALSE)</f>
        <v>#N/A</v>
      </c>
      <c r="H1850" s="10" t="str">
        <f>+IFERROR(VLOOKUP(C1850,'Unit Retitle List'!$A$2:$C$1045,3,FALSE),F1850)</f>
        <v>EMF GREAT LAKES ONE DET M</v>
      </c>
      <c r="I1850" s="7" t="s">
        <v>1413</v>
      </c>
      <c r="J1850" s="7" t="s">
        <v>1414</v>
      </c>
      <c r="K1850" s="7" t="s">
        <v>1415</v>
      </c>
      <c r="L1850" s="7" t="s">
        <v>1420</v>
      </c>
      <c r="M1850" s="7" t="s">
        <v>1417</v>
      </c>
      <c r="Q1850" s="9" t="str">
        <f t="shared" si="85"/>
        <v xml:space="preserve">						{"89985","EMF GREAT LAKES ONE DET M (NOSC GREEN BAY WI)"},</v>
      </c>
      <c r="R1850" s="9" t="str">
        <f t="shared" si="86"/>
        <v>insert into FTS_rui_codes (suggest_text_1, suggest_text_2, source) values ("89985","EMF GREAT LAKES ONE DET M (NOSC GREEN BAY WI)","RESFOR N12 (07APR2021) and Re-Title List");</v>
      </c>
    </row>
    <row r="1851" spans="1:18" ht="32" x14ac:dyDescent="0.2">
      <c r="A1851" s="10" t="s">
        <v>13</v>
      </c>
      <c r="B1851" s="7" t="s">
        <v>2071</v>
      </c>
      <c r="C1851" s="66">
        <v>89986</v>
      </c>
      <c r="D1851" s="7" t="s">
        <v>2101</v>
      </c>
      <c r="E1851" s="59">
        <f t="shared" si="84"/>
        <v>89986</v>
      </c>
      <c r="F1851" s="7" t="s">
        <v>2102</v>
      </c>
      <c r="G1851" s="59" t="str">
        <f>+VLOOKUP(C1851,'Unit Retitle List'!$A$2:$C$1045,3,FALSE)</f>
        <v>NR NMRTC PTS ROC</v>
      </c>
      <c r="H1851" s="10" t="str">
        <f>+IFERROR(VLOOKUP(C1851,'Unit Retitle List'!$A$2:$C$1045,3,FALSE),F1851)</f>
        <v>NR NMRTC PTS ROC</v>
      </c>
      <c r="I1851" s="7" t="s">
        <v>2080</v>
      </c>
      <c r="J1851" s="7" t="s">
        <v>2075</v>
      </c>
      <c r="K1851" s="7" t="s">
        <v>275</v>
      </c>
      <c r="L1851" s="7" t="s">
        <v>2081</v>
      </c>
      <c r="M1851" s="7" t="s">
        <v>2077</v>
      </c>
      <c r="Q1851" s="9" t="str">
        <f t="shared" si="85"/>
        <v xml:space="preserve">						{"89986","NR NMRTC PTS ROC (NOSC LEHIGH VALLEY PA)"},</v>
      </c>
      <c r="R1851" s="9" t="str">
        <f t="shared" si="86"/>
        <v>insert into FTS_rui_codes (suggest_text_1, suggest_text_2, source) values ("89986","NR NMRTC PTS ROC (NOSC LEHIGH VALLEY PA)","RESFOR N12 (07APR2021) and Re-Title List");</v>
      </c>
    </row>
  </sheetData>
  <autoFilter ref="A1:P1851" xr:uid="{00000000-0009-0000-0000-000000000000}">
    <sortState xmlns:xlrd2="http://schemas.microsoft.com/office/spreadsheetml/2017/richdata2" ref="A13:P1805">
      <sortCondition ref="B1:B1851"/>
    </sortState>
  </autoFilter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3860C16E8BB40A6500BB0EE1078E7" ma:contentTypeVersion="2" ma:contentTypeDescription="Create a new document." ma:contentTypeScope="" ma:versionID="ad8aa4c04ef40fd2f93acda9593be7cf">
  <xsd:schema xmlns:xsd="http://www.w3.org/2001/XMLSchema" xmlns:xs="http://www.w3.org/2001/XMLSchema" xmlns:p="http://schemas.microsoft.com/office/2006/metadata/properties" xmlns:ns2="85309ff9-6da3-4c72-bad9-1f9d3b8b1308" xmlns:ns3="cc6f87eb-382b-449c-9c0e-7dfe6b3a0617" xmlns:ns4="7f10d2ff-c5fc-455f-bf21-598cd994902d" targetNamespace="http://schemas.microsoft.com/office/2006/metadata/properties" ma:root="true" ma:fieldsID="71798ea282d98cdf4d045db43f00e2c7" ns2:_="" ns3:_="" ns4:_="">
    <xsd:import namespace="85309ff9-6da3-4c72-bad9-1f9d3b8b1308"/>
    <xsd:import namespace="cc6f87eb-382b-449c-9c0e-7dfe6b3a0617"/>
    <xsd:import namespace="7f10d2ff-c5fc-455f-bf21-598cd994902d"/>
    <xsd:element name="properties">
      <xsd:complexType>
        <xsd:sequence>
          <xsd:element name="documentManagement">
            <xsd:complexType>
              <xsd:all>
                <xsd:element ref="ns2:PII_x0020_Disclaimer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4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09ff9-6da3-4c72-bad9-1f9d3b8b1308" elementFormDefault="qualified">
    <xsd:import namespace="http://schemas.microsoft.com/office/2006/documentManagement/types"/>
    <xsd:import namespace="http://schemas.microsoft.com/office/infopath/2007/PartnerControls"/>
    <xsd:element name="PII_x0020_Disclaimer" ma:index="8" nillable="true" ma:displayName="PII Disclaimer" ma:description="* For more information on PII please visit https://private.navyreserve.navy.mil/DOD%20Directives/540011p.pdf" ma:format="RadioButtons" ma:internalName="PII_x0020_Disclaimer">
      <xsd:simpleType>
        <xsd:restriction base="dms:Choice">
          <xsd:enumeration value="This document contains no PII"/>
          <xsd:enumeration value="This document contains PII as outlined in DOD Directive 5400.11:Section E2.2* and is encrypted/password protec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f87eb-382b-449c-9c0e-7dfe6b3a0617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0d2ff-c5fc-455f-bf21-598cd994902d" elementFormDefault="qualified">
    <xsd:import namespace="http://schemas.microsoft.com/office/2006/documentManagement/types"/>
    <xsd:import namespace="http://schemas.microsoft.com/office/infopath/2007/PartnerControls"/>
    <xsd:element name="Notes0" ma:index="13" nillable="true" ma:displayName="Notes" ma:internalName="Notes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I_x0020_Disclaimer xmlns="85309ff9-6da3-4c72-bad9-1f9d3b8b1308">This document contains no PII</PII_x0020_Disclaimer>
    <_dlc_DocId xmlns="cc6f87eb-382b-449c-9c0e-7dfe6b3a0617">CCW4DY7PX73K-2079-179</_dlc_DocId>
    <_dlc_DocIdUrl xmlns="cc6f87eb-382b-449c-9c0e-7dfe6b3a0617">
      <Url>https://private.navyreserve.navy.mil/cnrfc/N-Codes/N1/CNRFC_N13/_layouts/15/DocIdRedir.aspx?ID=CCW4DY7PX73K-2079-179</Url>
      <Description>CCW4DY7PX73K-2079-179</Description>
    </_dlc_DocIdUrl>
    <Notes0 xmlns="7f10d2ff-c5fc-455f-bf21-598cd994902d" xsi:nil="true"/>
  </documentManagement>
</p:properties>
</file>

<file path=customXml/itemProps1.xml><?xml version="1.0" encoding="utf-8"?>
<ds:datastoreItem xmlns:ds="http://schemas.openxmlformats.org/officeDocument/2006/customXml" ds:itemID="{A5327729-3FE1-4B39-BA41-3780A4A4AA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66EFF1-E4F0-46CF-9067-73332041FC6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88FD773-F1B1-4B8D-977D-4717D5EDD3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309ff9-6da3-4c72-bad9-1f9d3b8b1308"/>
    <ds:schemaRef ds:uri="cc6f87eb-382b-449c-9c0e-7dfe6b3a0617"/>
    <ds:schemaRef ds:uri="7f10d2ff-c5fc-455f-bf21-598cd99490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53B9A01-CE83-4F17-A109-048339B01362}">
  <ds:schemaRefs>
    <ds:schemaRef ds:uri="http://schemas.microsoft.com/office/2006/metadata/properties"/>
    <ds:schemaRef ds:uri="http://schemas.microsoft.com/office/infopath/2007/PartnerControls"/>
    <ds:schemaRef ds:uri="85309ff9-6da3-4c72-bad9-1f9d3b8b1308"/>
    <ds:schemaRef ds:uri="cc6f87eb-382b-449c-9c0e-7dfe6b3a0617"/>
    <ds:schemaRef ds:uri="7f10d2ff-c5fc-455f-bf21-598cd99490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Copied NRH Data</vt:lpstr>
      <vt:lpstr>Massaged NRH Data</vt:lpstr>
      <vt:lpstr>Text-For Java</vt:lpstr>
      <vt:lpstr>Text-For Sqlite</vt:lpstr>
      <vt:lpstr>Unused Tabs to Right</vt:lpstr>
      <vt:lpstr>RUICs</vt:lpstr>
      <vt:lpstr>RUICs from Jun 2022</vt:lpstr>
      <vt:lpstr>Sheet1</vt:lpstr>
      <vt:lpstr>RUIC Address-With Name Changes</vt:lpstr>
      <vt:lpstr>Unit Retitle List</vt:lpstr>
      <vt:lpstr>NRA Address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RUIC ADDRESS - BLANK</dc:title>
  <dc:subject/>
  <dc:creator>Daggett, Kaysie L LCDR CNRFC, N1</dc:creator>
  <cp:keywords/>
  <dc:description/>
  <cp:lastModifiedBy>Mike Seeberger</cp:lastModifiedBy>
  <cp:revision/>
  <dcterms:created xsi:type="dcterms:W3CDTF">2019-01-10T19:37:10Z</dcterms:created>
  <dcterms:modified xsi:type="dcterms:W3CDTF">2024-01-09T01:11:04Z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0x010100C0F3860C16E8BB40A6500BB0EE1078E7</vt:lpwstr>
  </property>
  <property fmtid="{D5CDD505-2E9C-101B-9397-08002B2CF9AE}" pid="3" name="_dlc_DocIdItemGuid">
    <vt:lpwstr>8e301654-220d-42f1-bc4c-582638e6c5a4</vt:lpwstr>
  </property>
</Properties>
</file>